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drawings/drawing7.xml" ContentType="application/vnd.openxmlformats-officedocument.drawingml.chartshapes+xml"/>
  <Override PartName="/xl/charts/chart9.xml" ContentType="application/vnd.openxmlformats-officedocument.drawingml.chart+xml"/>
  <Override PartName="/xl/drawings/drawing8.xml" ContentType="application/vnd.openxmlformats-officedocument.drawingml.chartshapes+xml"/>
  <Override PartName="/xl/charts/chart10.xml" ContentType="application/vnd.openxmlformats-officedocument.drawingml.chart+xml"/>
  <Override PartName="/xl/drawings/drawing9.xml" ContentType="application/vnd.openxmlformats-officedocument.drawingml.chartshapes+xml"/>
  <Override PartName="/xl/charts/chart11.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ml.chartshapes+xml"/>
  <Override PartName="/xl/charts/chart13.xml" ContentType="application/vnd.openxmlformats-officedocument.drawingml.chart+xml"/>
  <Override PartName="/xl/drawings/drawing13.xml" ContentType="application/vnd.openxmlformats-officedocument.drawingml.chartshapes+xml"/>
  <Override PartName="/xl/charts/chart14.xml" ContentType="application/vnd.openxmlformats-officedocument.drawingml.chart+xml"/>
  <Override PartName="/xl/drawings/drawing14.xml" ContentType="application/vnd.openxmlformats-officedocument.drawingml.chartshapes+xml"/>
  <Override PartName="/xl/charts/chart15.xml" ContentType="application/vnd.openxmlformats-officedocument.drawingml.chart+xml"/>
  <Override PartName="/xl/drawings/drawing15.xml" ContentType="application/vnd.openxmlformats-officedocument.drawingml.chartshapes+xml"/>
  <Override PartName="/xl/charts/chart16.xml" ContentType="application/vnd.openxmlformats-officedocument.drawingml.chart+xml"/>
  <Override PartName="/xl/drawings/drawing16.xml" ContentType="application/vnd.openxmlformats-officedocument.drawingml.chartshapes+xml"/>
  <Override PartName="/xl/charts/chart17.xml" ContentType="application/vnd.openxmlformats-officedocument.drawingml.chart+xml"/>
  <Override PartName="/xl/drawings/drawing17.xml" ContentType="application/vnd.openxmlformats-officedocument.drawingml.chartshapes+xml"/>
  <Override PartName="/xl/charts/chart18.xml" ContentType="application/vnd.openxmlformats-officedocument.drawingml.chart+xml"/>
  <Override PartName="/xl/drawings/drawing18.xml" ContentType="application/vnd.openxmlformats-officedocument.drawingml.chartshapes+xml"/>
  <Override PartName="/xl/charts/chart19.xml" ContentType="application/vnd.openxmlformats-officedocument.drawingml.chart+xml"/>
  <Override PartName="/xl/drawings/drawing19.xml" ContentType="application/vnd.openxmlformats-officedocument.drawingml.chartshapes+xml"/>
  <Override PartName="/xl/charts/chart2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sešit"/>
  <mc:AlternateContent xmlns:mc="http://schemas.openxmlformats.org/markup-compatibility/2006">
    <mc:Choice Requires="x15">
      <x15ac:absPath xmlns:x15ac="http://schemas.microsoft.com/office/spreadsheetml/2010/11/ac" url="D:\El.publ.2021\feb\"/>
    </mc:Choice>
  </mc:AlternateContent>
  <bookViews>
    <workbookView xWindow="-15" yWindow="6765" windowWidth="15330" windowHeight="1545" tabRatio="662"/>
  </bookViews>
  <sheets>
    <sheet name="1_TEXT" sheetId="23" r:id="rId1"/>
    <sheet name="2_TEXT" sheetId="16" r:id="rId2"/>
    <sheet name="3_IPP" sheetId="4" r:id="rId3"/>
    <sheet name="4_TRVV" sheetId="5" r:id="rId4"/>
    <sheet name="5_PEPZ" sheetId="6" r:id="rId5"/>
    <sheet name="6_PNMZ" sheetId="7" r:id="rId6"/>
    <sheet name="7_PP" sheetId="8" r:id="rId7"/>
    <sheet name="8_9_CR" sheetId="19" r:id="rId8"/>
    <sheet name="10_MIG" sheetId="10" r:id="rId9"/>
    <sheet name="11_15_CR-IPP" sheetId="21" r:id="rId10"/>
    <sheet name="16_MN" sheetId="24" r:id="rId11"/>
  </sheets>
  <externalReferences>
    <externalReference r:id="rId12"/>
    <externalReference r:id="rId13"/>
    <externalReference r:id="rId14"/>
    <externalReference r:id="rId15"/>
    <externalReference r:id="rId16"/>
  </externalReferences>
  <definedNames>
    <definedName name="_xlnm.Print_Area" localSheetId="8">'10_MIG'!$A$1:$P$85</definedName>
    <definedName name="_xlnm.Print_Area" localSheetId="9">'11_15_CR-IPP'!$A$1:$N$389</definedName>
    <definedName name="_xlnm.Print_Area" localSheetId="10">'16_MN'!$A$1:$Q$73</definedName>
  </definedNames>
  <calcPr calcId="152511"/>
</workbook>
</file>

<file path=xl/calcChain.xml><?xml version="1.0" encoding="utf-8"?>
<calcChain xmlns="http://schemas.openxmlformats.org/spreadsheetml/2006/main">
  <c r="C114" i="19" l="1"/>
  <c r="C83" i="19"/>
  <c r="C49" i="19"/>
  <c r="B49" i="19"/>
  <c r="C18" i="19"/>
  <c r="P64" i="8"/>
  <c r="O64" i="8"/>
  <c r="N64" i="8"/>
  <c r="M64" i="8"/>
  <c r="L64" i="8"/>
  <c r="K64" i="8"/>
  <c r="J64" i="8"/>
  <c r="I64" i="8"/>
  <c r="H64" i="8"/>
  <c r="G64" i="8"/>
  <c r="F64" i="8"/>
  <c r="E64" i="8"/>
  <c r="D64" i="8"/>
  <c r="P61" i="8"/>
  <c r="O61" i="8"/>
  <c r="N61" i="8"/>
  <c r="M61" i="8"/>
  <c r="L61" i="8"/>
  <c r="K61" i="8"/>
  <c r="J61" i="8"/>
  <c r="I61" i="8"/>
  <c r="H61" i="8"/>
  <c r="G61" i="8"/>
  <c r="F61" i="8"/>
  <c r="E61" i="8"/>
  <c r="D61" i="8"/>
  <c r="P58" i="8"/>
  <c r="O58" i="8"/>
  <c r="N58" i="8"/>
  <c r="M58" i="8"/>
  <c r="L58" i="8"/>
  <c r="K58" i="8"/>
  <c r="J58" i="8"/>
  <c r="I58" i="8"/>
  <c r="H58" i="8"/>
  <c r="G58" i="8"/>
  <c r="F58" i="8"/>
  <c r="E58" i="8"/>
  <c r="D58" i="8"/>
  <c r="P55" i="8"/>
  <c r="O55" i="8"/>
  <c r="N55" i="8"/>
  <c r="M55" i="8"/>
  <c r="L55" i="8"/>
  <c r="K55" i="8"/>
  <c r="J55" i="8"/>
  <c r="I55" i="8"/>
  <c r="H55" i="8"/>
  <c r="G55" i="8"/>
  <c r="F55" i="8"/>
  <c r="E55" i="8"/>
  <c r="D55" i="8"/>
  <c r="P52" i="8"/>
  <c r="O52" i="8"/>
  <c r="N52" i="8"/>
  <c r="M52" i="8"/>
  <c r="L52" i="8"/>
  <c r="K52" i="8"/>
  <c r="J52" i="8"/>
  <c r="I52" i="8"/>
  <c r="H52" i="8"/>
  <c r="G52" i="8"/>
  <c r="F52" i="8"/>
  <c r="E52" i="8"/>
  <c r="D52" i="8"/>
  <c r="P49" i="8"/>
  <c r="O49" i="8"/>
  <c r="N49" i="8"/>
  <c r="M49" i="8"/>
  <c r="L49" i="8"/>
  <c r="K49" i="8"/>
  <c r="J49" i="8"/>
  <c r="I49" i="8"/>
  <c r="H49" i="8"/>
  <c r="G49" i="8"/>
  <c r="F49" i="8"/>
  <c r="E49" i="8"/>
  <c r="D49" i="8"/>
  <c r="P46" i="8"/>
  <c r="O46" i="8"/>
  <c r="N46" i="8"/>
  <c r="M46" i="8"/>
  <c r="L46" i="8"/>
  <c r="K46" i="8"/>
  <c r="J46" i="8"/>
  <c r="I46" i="8"/>
  <c r="H46" i="8"/>
  <c r="G46" i="8"/>
  <c r="F46" i="8"/>
  <c r="E46" i="8"/>
  <c r="D46" i="8"/>
  <c r="P43" i="8"/>
  <c r="O43" i="8"/>
  <c r="N43" i="8"/>
  <c r="M43" i="8"/>
  <c r="L43" i="8"/>
  <c r="K43" i="8"/>
  <c r="J43" i="8"/>
  <c r="I43" i="8"/>
  <c r="H43" i="8"/>
  <c r="G43" i="8"/>
  <c r="F43" i="8"/>
  <c r="E43" i="8"/>
  <c r="D43" i="8"/>
  <c r="P40" i="8"/>
  <c r="O40" i="8"/>
  <c r="N40" i="8"/>
  <c r="M40" i="8"/>
  <c r="L40" i="8"/>
  <c r="K40" i="8"/>
  <c r="J40" i="8"/>
  <c r="I40" i="8"/>
  <c r="H40" i="8"/>
  <c r="G40" i="8"/>
  <c r="F40" i="8"/>
  <c r="E40" i="8"/>
  <c r="D40" i="8"/>
  <c r="P37" i="8"/>
  <c r="O37" i="8"/>
  <c r="N37" i="8"/>
  <c r="M37" i="8"/>
  <c r="L37" i="8"/>
  <c r="K37" i="8"/>
  <c r="J37" i="8"/>
  <c r="I37" i="8"/>
  <c r="H37" i="8"/>
  <c r="G37" i="8"/>
  <c r="F37" i="8"/>
  <c r="E37" i="8"/>
  <c r="D37" i="8"/>
  <c r="P34" i="8"/>
  <c r="O34" i="8"/>
  <c r="N34" i="8"/>
  <c r="M34" i="8"/>
  <c r="L34" i="8"/>
  <c r="K34" i="8"/>
  <c r="J34" i="8"/>
  <c r="I34" i="8"/>
  <c r="H34" i="8"/>
  <c r="G34" i="8"/>
  <c r="F34" i="8"/>
  <c r="E34" i="8"/>
  <c r="D34" i="8"/>
  <c r="P31" i="8"/>
  <c r="O31" i="8"/>
  <c r="N31" i="8"/>
  <c r="M31" i="8"/>
  <c r="L31" i="8"/>
  <c r="K31" i="8"/>
  <c r="J31" i="8"/>
  <c r="I31" i="8"/>
  <c r="H31" i="8"/>
  <c r="G31" i="8"/>
  <c r="F31" i="8"/>
  <c r="E31" i="8"/>
  <c r="D31" i="8"/>
  <c r="P28" i="8"/>
  <c r="O28" i="8"/>
  <c r="N28" i="8"/>
  <c r="M28" i="8"/>
  <c r="L28" i="8"/>
  <c r="K28" i="8"/>
  <c r="J28" i="8"/>
  <c r="I28" i="8"/>
  <c r="H28" i="8"/>
  <c r="G28" i="8"/>
  <c r="F28" i="8"/>
  <c r="E28" i="8"/>
  <c r="D28" i="8"/>
  <c r="P25" i="8"/>
  <c r="O25" i="8"/>
  <c r="N25" i="8"/>
  <c r="M25" i="8"/>
  <c r="L25" i="8"/>
  <c r="K25" i="8"/>
  <c r="J25" i="8"/>
  <c r="I25" i="8"/>
  <c r="H25" i="8"/>
  <c r="G25" i="8"/>
  <c r="F25" i="8"/>
  <c r="E25" i="8"/>
  <c r="D25" i="8"/>
  <c r="P22" i="8"/>
  <c r="O22" i="8"/>
  <c r="N22" i="8"/>
  <c r="M22" i="8"/>
  <c r="L22" i="8"/>
  <c r="K22" i="8"/>
  <c r="J22" i="8"/>
  <c r="I22" i="8"/>
  <c r="H22" i="8"/>
  <c r="G22" i="8"/>
  <c r="F22" i="8"/>
  <c r="E22" i="8"/>
  <c r="D22" i="8"/>
  <c r="P19" i="8"/>
  <c r="O19" i="8"/>
  <c r="N19" i="8"/>
  <c r="M19" i="8"/>
  <c r="L19" i="8"/>
  <c r="K19" i="8"/>
  <c r="J19" i="8"/>
  <c r="I19" i="8"/>
  <c r="H19" i="8"/>
  <c r="G19" i="8"/>
  <c r="F19" i="8"/>
  <c r="E19" i="8"/>
  <c r="D19" i="8"/>
  <c r="P16" i="8"/>
  <c r="O16" i="8"/>
  <c r="N16" i="8"/>
  <c r="M16" i="8"/>
  <c r="L16" i="8"/>
  <c r="K16" i="8"/>
  <c r="J16" i="8"/>
  <c r="I16" i="8"/>
  <c r="H16" i="8"/>
  <c r="G16" i="8"/>
  <c r="F16" i="8"/>
  <c r="E16" i="8"/>
  <c r="D16" i="8"/>
  <c r="P13" i="8"/>
  <c r="O13" i="8"/>
  <c r="N13" i="8"/>
  <c r="M13" i="8"/>
  <c r="L13" i="8"/>
  <c r="K13" i="8"/>
  <c r="J13" i="8"/>
  <c r="I13" i="8"/>
  <c r="H13" i="8"/>
  <c r="G13" i="8"/>
  <c r="F13" i="8"/>
  <c r="E13" i="8"/>
  <c r="D13" i="8"/>
  <c r="P65" i="7"/>
  <c r="O65" i="7"/>
  <c r="N65" i="7"/>
  <c r="M65" i="7"/>
  <c r="L65" i="7"/>
  <c r="K65" i="7"/>
  <c r="J65" i="7"/>
  <c r="I65" i="7"/>
  <c r="H65" i="7"/>
  <c r="G65" i="7"/>
  <c r="F65" i="7"/>
  <c r="E65" i="7"/>
  <c r="D65" i="7"/>
  <c r="P64" i="7"/>
  <c r="O64" i="7"/>
  <c r="N64" i="7"/>
  <c r="M64" i="7"/>
  <c r="L64" i="7"/>
  <c r="K64" i="7"/>
  <c r="J64" i="7"/>
  <c r="I64" i="7"/>
  <c r="H64" i="7"/>
  <c r="G64" i="7"/>
  <c r="F64" i="7"/>
  <c r="E64" i="7"/>
  <c r="D64" i="7"/>
  <c r="P62" i="7"/>
  <c r="O62" i="7"/>
  <c r="N62" i="7"/>
  <c r="M62" i="7"/>
  <c r="L62" i="7"/>
  <c r="K62" i="7"/>
  <c r="J62" i="7"/>
  <c r="I62" i="7"/>
  <c r="H62" i="7"/>
  <c r="G62" i="7"/>
  <c r="F62" i="7"/>
  <c r="E62" i="7"/>
  <c r="D62" i="7"/>
  <c r="P61" i="7"/>
  <c r="O61" i="7"/>
  <c r="N61" i="7"/>
  <c r="M61" i="7"/>
  <c r="L61" i="7"/>
  <c r="K61" i="7"/>
  <c r="J61" i="7"/>
  <c r="I61" i="7"/>
  <c r="H61" i="7"/>
  <c r="G61" i="7"/>
  <c r="F61" i="7"/>
  <c r="E61" i="7"/>
  <c r="D61" i="7"/>
  <c r="P59" i="7"/>
  <c r="O59" i="7"/>
  <c r="N59" i="7"/>
  <c r="M59" i="7"/>
  <c r="L59" i="7"/>
  <c r="K59" i="7"/>
  <c r="J59" i="7"/>
  <c r="I59" i="7"/>
  <c r="H59" i="7"/>
  <c r="G59" i="7"/>
  <c r="F59" i="7"/>
  <c r="E59" i="7"/>
  <c r="D59" i="7"/>
  <c r="P58" i="7"/>
  <c r="O58" i="7"/>
  <c r="N58" i="7"/>
  <c r="M58" i="7"/>
  <c r="L58" i="7"/>
  <c r="K58" i="7"/>
  <c r="J58" i="7"/>
  <c r="I58" i="7"/>
  <c r="H58" i="7"/>
  <c r="G58" i="7"/>
  <c r="F58" i="7"/>
  <c r="E58" i="7"/>
  <c r="D58" i="7"/>
  <c r="P56" i="7"/>
  <c r="O56" i="7"/>
  <c r="N56" i="7"/>
  <c r="M56" i="7"/>
  <c r="L56" i="7"/>
  <c r="K56" i="7"/>
  <c r="J56" i="7"/>
  <c r="I56" i="7"/>
  <c r="H56" i="7"/>
  <c r="G56" i="7"/>
  <c r="F56" i="7"/>
  <c r="E56" i="7"/>
  <c r="D56" i="7"/>
  <c r="P55" i="7"/>
  <c r="O55" i="7"/>
  <c r="N55" i="7"/>
  <c r="M55" i="7"/>
  <c r="L55" i="7"/>
  <c r="K55" i="7"/>
  <c r="J55" i="7"/>
  <c r="I55" i="7"/>
  <c r="H55" i="7"/>
  <c r="G55" i="7"/>
  <c r="F55" i="7"/>
  <c r="E55" i="7"/>
  <c r="D55" i="7"/>
  <c r="P53" i="7"/>
  <c r="O53" i="7"/>
  <c r="N53" i="7"/>
  <c r="M53" i="7"/>
  <c r="L53" i="7"/>
  <c r="K53" i="7"/>
  <c r="J53" i="7"/>
  <c r="I53" i="7"/>
  <c r="H53" i="7"/>
  <c r="G53" i="7"/>
  <c r="F53" i="7"/>
  <c r="E53" i="7"/>
  <c r="D53" i="7"/>
  <c r="P52" i="7"/>
  <c r="O52" i="7"/>
  <c r="N52" i="7"/>
  <c r="M52" i="7"/>
  <c r="L52" i="7"/>
  <c r="K52" i="7"/>
  <c r="J52" i="7"/>
  <c r="I52" i="7"/>
  <c r="H52" i="7"/>
  <c r="G52" i="7"/>
  <c r="F52" i="7"/>
  <c r="E52" i="7"/>
  <c r="D52" i="7"/>
  <c r="P50" i="7"/>
  <c r="O50" i="7"/>
  <c r="N50" i="7"/>
  <c r="M50" i="7"/>
  <c r="L50" i="7"/>
  <c r="K50" i="7"/>
  <c r="J50" i="7"/>
  <c r="I50" i="7"/>
  <c r="H50" i="7"/>
  <c r="G50" i="7"/>
  <c r="F50" i="7"/>
  <c r="E50" i="7"/>
  <c r="D50" i="7"/>
  <c r="P49" i="7"/>
  <c r="O49" i="7"/>
  <c r="N49" i="7"/>
  <c r="M49" i="7"/>
  <c r="L49" i="7"/>
  <c r="K49" i="7"/>
  <c r="J49" i="7"/>
  <c r="I49" i="7"/>
  <c r="H49" i="7"/>
  <c r="G49" i="7"/>
  <c r="F49" i="7"/>
  <c r="E49" i="7"/>
  <c r="D49" i="7"/>
  <c r="P47" i="7"/>
  <c r="O47" i="7"/>
  <c r="N47" i="7"/>
  <c r="M47" i="7"/>
  <c r="L47" i="7"/>
  <c r="K47" i="7"/>
  <c r="J47" i="7"/>
  <c r="I47" i="7"/>
  <c r="H47" i="7"/>
  <c r="G47" i="7"/>
  <c r="F47" i="7"/>
  <c r="E47" i="7"/>
  <c r="D47" i="7"/>
  <c r="P46" i="7"/>
  <c r="O46" i="7"/>
  <c r="N46" i="7"/>
  <c r="M46" i="7"/>
  <c r="L46" i="7"/>
  <c r="K46" i="7"/>
  <c r="J46" i="7"/>
  <c r="I46" i="7"/>
  <c r="H46" i="7"/>
  <c r="G46" i="7"/>
  <c r="F46" i="7"/>
  <c r="E46" i="7"/>
  <c r="D46" i="7"/>
  <c r="P44" i="7"/>
  <c r="O44" i="7"/>
  <c r="N44" i="7"/>
  <c r="M44" i="7"/>
  <c r="L44" i="7"/>
  <c r="K44" i="7"/>
  <c r="J44" i="7"/>
  <c r="I44" i="7"/>
  <c r="H44" i="7"/>
  <c r="G44" i="7"/>
  <c r="F44" i="7"/>
  <c r="E44" i="7"/>
  <c r="D44" i="7"/>
  <c r="P43" i="7"/>
  <c r="O43" i="7"/>
  <c r="N43" i="7"/>
  <c r="M43" i="7"/>
  <c r="L43" i="7"/>
  <c r="K43" i="7"/>
  <c r="J43" i="7"/>
  <c r="I43" i="7"/>
  <c r="H43" i="7"/>
  <c r="G43" i="7"/>
  <c r="F43" i="7"/>
  <c r="E43" i="7"/>
  <c r="D43" i="7"/>
  <c r="P41" i="7"/>
  <c r="O41" i="7"/>
  <c r="N41" i="7"/>
  <c r="M41" i="7"/>
  <c r="L41" i="7"/>
  <c r="K41" i="7"/>
  <c r="J41" i="7"/>
  <c r="I41" i="7"/>
  <c r="H41" i="7"/>
  <c r="G41" i="7"/>
  <c r="F41" i="7"/>
  <c r="E41" i="7"/>
  <c r="D41" i="7"/>
  <c r="P40" i="7"/>
  <c r="O40" i="7"/>
  <c r="N40" i="7"/>
  <c r="M40" i="7"/>
  <c r="L40" i="7"/>
  <c r="K40" i="7"/>
  <c r="J40" i="7"/>
  <c r="I40" i="7"/>
  <c r="H40" i="7"/>
  <c r="G40" i="7"/>
  <c r="F40" i="7"/>
  <c r="E40" i="7"/>
  <c r="D40" i="7"/>
  <c r="P38" i="7"/>
  <c r="O38" i="7"/>
  <c r="N38" i="7"/>
  <c r="M38" i="7"/>
  <c r="L38" i="7"/>
  <c r="K38" i="7"/>
  <c r="J38" i="7"/>
  <c r="I38" i="7"/>
  <c r="H38" i="7"/>
  <c r="G38" i="7"/>
  <c r="F38" i="7"/>
  <c r="E38" i="7"/>
  <c r="D38" i="7"/>
  <c r="P37" i="7"/>
  <c r="O37" i="7"/>
  <c r="N37" i="7"/>
  <c r="M37" i="7"/>
  <c r="L37" i="7"/>
  <c r="K37" i="7"/>
  <c r="J37" i="7"/>
  <c r="I37" i="7"/>
  <c r="H37" i="7"/>
  <c r="G37" i="7"/>
  <c r="F37" i="7"/>
  <c r="E37" i="7"/>
  <c r="D37" i="7"/>
  <c r="P35" i="7"/>
  <c r="O35" i="7"/>
  <c r="N35" i="7"/>
  <c r="M35" i="7"/>
  <c r="L35" i="7"/>
  <c r="K35" i="7"/>
  <c r="J35" i="7"/>
  <c r="I35" i="7"/>
  <c r="H35" i="7"/>
  <c r="G35" i="7"/>
  <c r="F35" i="7"/>
  <c r="E35" i="7"/>
  <c r="D35" i="7"/>
  <c r="P34" i="7"/>
  <c r="O34" i="7"/>
  <c r="N34" i="7"/>
  <c r="M34" i="7"/>
  <c r="L34" i="7"/>
  <c r="K34" i="7"/>
  <c r="J34" i="7"/>
  <c r="I34" i="7"/>
  <c r="H34" i="7"/>
  <c r="G34" i="7"/>
  <c r="F34" i="7"/>
  <c r="E34" i="7"/>
  <c r="D34" i="7"/>
  <c r="P32" i="7"/>
  <c r="O32" i="7"/>
  <c r="N32" i="7"/>
  <c r="M32" i="7"/>
  <c r="L32" i="7"/>
  <c r="K32" i="7"/>
  <c r="J32" i="7"/>
  <c r="I32" i="7"/>
  <c r="H32" i="7"/>
  <c r="G32" i="7"/>
  <c r="F32" i="7"/>
  <c r="E32" i="7"/>
  <c r="D32" i="7"/>
  <c r="P31" i="7"/>
  <c r="O31" i="7"/>
  <c r="N31" i="7"/>
  <c r="M31" i="7"/>
  <c r="L31" i="7"/>
  <c r="K31" i="7"/>
  <c r="J31" i="7"/>
  <c r="I31" i="7"/>
  <c r="H31" i="7"/>
  <c r="G31" i="7"/>
  <c r="F31" i="7"/>
  <c r="E31" i="7"/>
  <c r="D31" i="7"/>
  <c r="P29" i="7"/>
  <c r="O29" i="7"/>
  <c r="N29" i="7"/>
  <c r="M29" i="7"/>
  <c r="L29" i="7"/>
  <c r="K29" i="7"/>
  <c r="J29" i="7"/>
  <c r="I29" i="7"/>
  <c r="H29" i="7"/>
  <c r="G29" i="7"/>
  <c r="F29" i="7"/>
  <c r="E29" i="7"/>
  <c r="D29" i="7"/>
  <c r="P28" i="7"/>
  <c r="O28" i="7"/>
  <c r="N28" i="7"/>
  <c r="M28" i="7"/>
  <c r="L28" i="7"/>
  <c r="K28" i="7"/>
  <c r="J28" i="7"/>
  <c r="I28" i="7"/>
  <c r="H28" i="7"/>
  <c r="G28" i="7"/>
  <c r="F28" i="7"/>
  <c r="E28" i="7"/>
  <c r="D28" i="7"/>
  <c r="P26" i="7"/>
  <c r="O26" i="7"/>
  <c r="N26" i="7"/>
  <c r="M26" i="7"/>
  <c r="L26" i="7"/>
  <c r="K26" i="7"/>
  <c r="J26" i="7"/>
  <c r="I26" i="7"/>
  <c r="H26" i="7"/>
  <c r="G26" i="7"/>
  <c r="F26" i="7"/>
  <c r="E26" i="7"/>
  <c r="D26" i="7"/>
  <c r="P25" i="7"/>
  <c r="O25" i="7"/>
  <c r="N25" i="7"/>
  <c r="M25" i="7"/>
  <c r="L25" i="7"/>
  <c r="K25" i="7"/>
  <c r="J25" i="7"/>
  <c r="I25" i="7"/>
  <c r="H25" i="7"/>
  <c r="G25" i="7"/>
  <c r="F25" i="7"/>
  <c r="E25" i="7"/>
  <c r="D25" i="7"/>
  <c r="P23" i="7"/>
  <c r="O23" i="7"/>
  <c r="N23" i="7"/>
  <c r="M23" i="7"/>
  <c r="L23" i="7"/>
  <c r="K23" i="7"/>
  <c r="J23" i="7"/>
  <c r="I23" i="7"/>
  <c r="H23" i="7"/>
  <c r="G23" i="7"/>
  <c r="F23" i="7"/>
  <c r="E23" i="7"/>
  <c r="D23" i="7"/>
  <c r="P22" i="7"/>
  <c r="O22" i="7"/>
  <c r="N22" i="7"/>
  <c r="M22" i="7"/>
  <c r="L22" i="7"/>
  <c r="K22" i="7"/>
  <c r="J22" i="7"/>
  <c r="I22" i="7"/>
  <c r="H22" i="7"/>
  <c r="G22" i="7"/>
  <c r="F22" i="7"/>
  <c r="E22" i="7"/>
  <c r="D22" i="7"/>
  <c r="P20" i="7"/>
  <c r="O20" i="7"/>
  <c r="N20" i="7"/>
  <c r="M20" i="7"/>
  <c r="L20" i="7"/>
  <c r="K20" i="7"/>
  <c r="J20" i="7"/>
  <c r="I20" i="7"/>
  <c r="H20" i="7"/>
  <c r="G20" i="7"/>
  <c r="F20" i="7"/>
  <c r="E20" i="7"/>
  <c r="D20" i="7"/>
  <c r="P19" i="7"/>
  <c r="O19" i="7"/>
  <c r="N19" i="7"/>
  <c r="M19" i="7"/>
  <c r="L19" i="7"/>
  <c r="K19" i="7"/>
  <c r="J19" i="7"/>
  <c r="I19" i="7"/>
  <c r="H19" i="7"/>
  <c r="G19" i="7"/>
  <c r="F19" i="7"/>
  <c r="E19" i="7"/>
  <c r="D19" i="7"/>
  <c r="P17" i="7"/>
  <c r="O17" i="7"/>
  <c r="N17" i="7"/>
  <c r="M17" i="7"/>
  <c r="L17" i="7"/>
  <c r="K17" i="7"/>
  <c r="J17" i="7"/>
  <c r="I17" i="7"/>
  <c r="H17" i="7"/>
  <c r="G17" i="7"/>
  <c r="F17" i="7"/>
  <c r="E17" i="7"/>
  <c r="D17" i="7"/>
  <c r="P16" i="7"/>
  <c r="O16" i="7"/>
  <c r="N16" i="7"/>
  <c r="M16" i="7"/>
  <c r="L16" i="7"/>
  <c r="K16" i="7"/>
  <c r="J16" i="7"/>
  <c r="I16" i="7"/>
  <c r="H16" i="7"/>
  <c r="G16" i="7"/>
  <c r="F16" i="7"/>
  <c r="E16" i="7"/>
  <c r="D16" i="7"/>
  <c r="P14" i="7"/>
  <c r="O14" i="7"/>
  <c r="N14" i="7"/>
  <c r="M14" i="7"/>
  <c r="L14" i="7"/>
  <c r="K14" i="7"/>
  <c r="J14" i="7"/>
  <c r="I14" i="7"/>
  <c r="H14" i="7"/>
  <c r="G14" i="7"/>
  <c r="F14" i="7"/>
  <c r="E14" i="7"/>
  <c r="D14" i="7"/>
  <c r="P13" i="7"/>
  <c r="O13" i="7"/>
  <c r="N13" i="7"/>
  <c r="M13" i="7"/>
  <c r="L13" i="7"/>
  <c r="K13" i="7"/>
  <c r="J13" i="7"/>
  <c r="I13" i="7"/>
  <c r="H13" i="7"/>
  <c r="G13" i="7"/>
  <c r="F13" i="7"/>
  <c r="E13" i="7"/>
  <c r="D13" i="7"/>
  <c r="P64" i="6"/>
  <c r="O64" i="6"/>
  <c r="N64" i="6"/>
  <c r="M64" i="6"/>
  <c r="L64" i="6"/>
  <c r="K64" i="6"/>
  <c r="J64" i="6"/>
  <c r="I64" i="6"/>
  <c r="H64" i="6"/>
  <c r="G64" i="6"/>
  <c r="F64" i="6"/>
  <c r="E64" i="6"/>
  <c r="D64" i="6"/>
  <c r="P61" i="6"/>
  <c r="O61" i="6"/>
  <c r="N61" i="6"/>
  <c r="M61" i="6"/>
  <c r="L61" i="6"/>
  <c r="K61" i="6"/>
  <c r="J61" i="6"/>
  <c r="I61" i="6"/>
  <c r="H61" i="6"/>
  <c r="G61" i="6"/>
  <c r="F61" i="6"/>
  <c r="E61" i="6"/>
  <c r="D61" i="6"/>
  <c r="P58" i="6"/>
  <c r="O58" i="6"/>
  <c r="N58" i="6"/>
  <c r="M58" i="6"/>
  <c r="L58" i="6"/>
  <c r="K58" i="6"/>
  <c r="J58" i="6"/>
  <c r="I58" i="6"/>
  <c r="H58" i="6"/>
  <c r="G58" i="6"/>
  <c r="F58" i="6"/>
  <c r="E58" i="6"/>
  <c r="D58" i="6"/>
  <c r="P55" i="6"/>
  <c r="O55" i="6"/>
  <c r="N55" i="6"/>
  <c r="M55" i="6"/>
  <c r="L55" i="6"/>
  <c r="K55" i="6"/>
  <c r="J55" i="6"/>
  <c r="I55" i="6"/>
  <c r="H55" i="6"/>
  <c r="G55" i="6"/>
  <c r="F55" i="6"/>
  <c r="E55" i="6"/>
  <c r="D55" i="6"/>
  <c r="P52" i="6"/>
  <c r="O52" i="6"/>
  <c r="N52" i="6"/>
  <c r="M52" i="6"/>
  <c r="L52" i="6"/>
  <c r="K52" i="6"/>
  <c r="J52" i="6"/>
  <c r="I52" i="6"/>
  <c r="H52" i="6"/>
  <c r="G52" i="6"/>
  <c r="F52" i="6"/>
  <c r="E52" i="6"/>
  <c r="D52" i="6"/>
  <c r="P49" i="6"/>
  <c r="O49" i="6"/>
  <c r="N49" i="6"/>
  <c r="M49" i="6"/>
  <c r="L49" i="6"/>
  <c r="K49" i="6"/>
  <c r="J49" i="6"/>
  <c r="I49" i="6"/>
  <c r="H49" i="6"/>
  <c r="G49" i="6"/>
  <c r="F49" i="6"/>
  <c r="E49" i="6"/>
  <c r="D49" i="6"/>
  <c r="P46" i="6"/>
  <c r="O46" i="6"/>
  <c r="N46" i="6"/>
  <c r="M46" i="6"/>
  <c r="L46" i="6"/>
  <c r="K46" i="6"/>
  <c r="J46" i="6"/>
  <c r="I46" i="6"/>
  <c r="H46" i="6"/>
  <c r="G46" i="6"/>
  <c r="F46" i="6"/>
  <c r="E46" i="6"/>
  <c r="D46" i="6"/>
  <c r="P43" i="6"/>
  <c r="O43" i="6"/>
  <c r="N43" i="6"/>
  <c r="M43" i="6"/>
  <c r="L43" i="6"/>
  <c r="K43" i="6"/>
  <c r="J43" i="6"/>
  <c r="I43" i="6"/>
  <c r="H43" i="6"/>
  <c r="G43" i="6"/>
  <c r="F43" i="6"/>
  <c r="E43" i="6"/>
  <c r="D43" i="6"/>
  <c r="P40" i="6"/>
  <c r="O40" i="6"/>
  <c r="N40" i="6"/>
  <c r="M40" i="6"/>
  <c r="L40" i="6"/>
  <c r="K40" i="6"/>
  <c r="J40" i="6"/>
  <c r="I40" i="6"/>
  <c r="H40" i="6"/>
  <c r="G40" i="6"/>
  <c r="F40" i="6"/>
  <c r="E40" i="6"/>
  <c r="D40" i="6"/>
  <c r="P37" i="6"/>
  <c r="O37" i="6"/>
  <c r="N37" i="6"/>
  <c r="M37" i="6"/>
  <c r="L37" i="6"/>
  <c r="K37" i="6"/>
  <c r="J37" i="6"/>
  <c r="I37" i="6"/>
  <c r="H37" i="6"/>
  <c r="G37" i="6"/>
  <c r="F37" i="6"/>
  <c r="E37" i="6"/>
  <c r="D37" i="6"/>
  <c r="P34" i="6"/>
  <c r="O34" i="6"/>
  <c r="N34" i="6"/>
  <c r="M34" i="6"/>
  <c r="L34" i="6"/>
  <c r="K34" i="6"/>
  <c r="J34" i="6"/>
  <c r="I34" i="6"/>
  <c r="H34" i="6"/>
  <c r="G34" i="6"/>
  <c r="F34" i="6"/>
  <c r="E34" i="6"/>
  <c r="D34" i="6"/>
  <c r="P31" i="6"/>
  <c r="O31" i="6"/>
  <c r="N31" i="6"/>
  <c r="M31" i="6"/>
  <c r="L31" i="6"/>
  <c r="K31" i="6"/>
  <c r="J31" i="6"/>
  <c r="I31" i="6"/>
  <c r="H31" i="6"/>
  <c r="G31" i="6"/>
  <c r="F31" i="6"/>
  <c r="E31" i="6"/>
  <c r="D31" i="6"/>
  <c r="P28" i="6"/>
  <c r="O28" i="6"/>
  <c r="N28" i="6"/>
  <c r="M28" i="6"/>
  <c r="L28" i="6"/>
  <c r="K28" i="6"/>
  <c r="J28" i="6"/>
  <c r="I28" i="6"/>
  <c r="H28" i="6"/>
  <c r="G28" i="6"/>
  <c r="F28" i="6"/>
  <c r="E28" i="6"/>
  <c r="D28" i="6"/>
  <c r="P25" i="6"/>
  <c r="O25" i="6"/>
  <c r="N25" i="6"/>
  <c r="M25" i="6"/>
  <c r="L25" i="6"/>
  <c r="K25" i="6"/>
  <c r="J25" i="6"/>
  <c r="I25" i="6"/>
  <c r="H25" i="6"/>
  <c r="G25" i="6"/>
  <c r="F25" i="6"/>
  <c r="E25" i="6"/>
  <c r="D25" i="6"/>
  <c r="P22" i="6"/>
  <c r="O22" i="6"/>
  <c r="N22" i="6"/>
  <c r="M22" i="6"/>
  <c r="L22" i="6"/>
  <c r="K22" i="6"/>
  <c r="J22" i="6"/>
  <c r="I22" i="6"/>
  <c r="H22" i="6"/>
  <c r="G22" i="6"/>
  <c r="F22" i="6"/>
  <c r="E22" i="6"/>
  <c r="D22" i="6"/>
  <c r="P19" i="6"/>
  <c r="O19" i="6"/>
  <c r="N19" i="6"/>
  <c r="M19" i="6"/>
  <c r="L19" i="6"/>
  <c r="K19" i="6"/>
  <c r="J19" i="6"/>
  <c r="I19" i="6"/>
  <c r="H19" i="6"/>
  <c r="G19" i="6"/>
  <c r="F19" i="6"/>
  <c r="E19" i="6"/>
  <c r="D19" i="6"/>
  <c r="P16" i="6"/>
  <c r="O16" i="6"/>
  <c r="N16" i="6"/>
  <c r="M16" i="6"/>
  <c r="L16" i="6"/>
  <c r="K16" i="6"/>
  <c r="J16" i="6"/>
  <c r="I16" i="6"/>
  <c r="H16" i="6"/>
  <c r="G16" i="6"/>
  <c r="F16" i="6"/>
  <c r="E16" i="6"/>
  <c r="D16" i="6"/>
  <c r="P13" i="6"/>
  <c r="O13" i="6"/>
  <c r="N13" i="6"/>
  <c r="M13" i="6"/>
  <c r="L13" i="6"/>
  <c r="K13" i="6"/>
  <c r="J13" i="6"/>
  <c r="I13" i="6"/>
  <c r="H13" i="6"/>
  <c r="G13" i="6"/>
  <c r="F13" i="6"/>
  <c r="E13" i="6"/>
  <c r="D13" i="6"/>
  <c r="P64" i="5"/>
  <c r="O64" i="5"/>
  <c r="N64" i="5"/>
  <c r="M64" i="5"/>
  <c r="L64" i="5"/>
  <c r="K64" i="5"/>
  <c r="J64" i="5"/>
  <c r="I64" i="5"/>
  <c r="H64" i="5"/>
  <c r="G64" i="5"/>
  <c r="F64" i="5"/>
  <c r="E64" i="5"/>
  <c r="D64" i="5"/>
  <c r="P61" i="5"/>
  <c r="O61" i="5"/>
  <c r="N61" i="5"/>
  <c r="M61" i="5"/>
  <c r="L61" i="5"/>
  <c r="K61" i="5"/>
  <c r="J61" i="5"/>
  <c r="I61" i="5"/>
  <c r="H61" i="5"/>
  <c r="G61" i="5"/>
  <c r="F61" i="5"/>
  <c r="E61" i="5"/>
  <c r="D61" i="5"/>
  <c r="P58" i="5"/>
  <c r="O58" i="5"/>
  <c r="N58" i="5"/>
  <c r="M58" i="5"/>
  <c r="L58" i="5"/>
  <c r="K58" i="5"/>
  <c r="J58" i="5"/>
  <c r="I58" i="5"/>
  <c r="H58" i="5"/>
  <c r="G58" i="5"/>
  <c r="F58" i="5"/>
  <c r="E58" i="5"/>
  <c r="D58" i="5"/>
  <c r="P55" i="5"/>
  <c r="O55" i="5"/>
  <c r="N55" i="5"/>
  <c r="M55" i="5"/>
  <c r="L55" i="5"/>
  <c r="K55" i="5"/>
  <c r="J55" i="5"/>
  <c r="I55" i="5"/>
  <c r="H55" i="5"/>
  <c r="G55" i="5"/>
  <c r="F55" i="5"/>
  <c r="E55" i="5"/>
  <c r="D55" i="5"/>
  <c r="P52" i="5"/>
  <c r="O52" i="5"/>
  <c r="N52" i="5"/>
  <c r="M52" i="5"/>
  <c r="L52" i="5"/>
  <c r="K52" i="5"/>
  <c r="J52" i="5"/>
  <c r="I52" i="5"/>
  <c r="H52" i="5"/>
  <c r="G52" i="5"/>
  <c r="F52" i="5"/>
  <c r="E52" i="5"/>
  <c r="D52" i="5"/>
  <c r="P49" i="5"/>
  <c r="O49" i="5"/>
  <c r="N49" i="5"/>
  <c r="M49" i="5"/>
  <c r="L49" i="5"/>
  <c r="K49" i="5"/>
  <c r="J49" i="5"/>
  <c r="I49" i="5"/>
  <c r="H49" i="5"/>
  <c r="G49" i="5"/>
  <c r="F49" i="5"/>
  <c r="E49" i="5"/>
  <c r="D49" i="5"/>
  <c r="P46" i="5"/>
  <c r="O46" i="5"/>
  <c r="N46" i="5"/>
  <c r="M46" i="5"/>
  <c r="L46" i="5"/>
  <c r="K46" i="5"/>
  <c r="J46" i="5"/>
  <c r="I46" i="5"/>
  <c r="H46" i="5"/>
  <c r="G46" i="5"/>
  <c r="F46" i="5"/>
  <c r="E46" i="5"/>
  <c r="D46" i="5"/>
  <c r="P43" i="5"/>
  <c r="O43" i="5"/>
  <c r="N43" i="5"/>
  <c r="M43" i="5"/>
  <c r="L43" i="5"/>
  <c r="K43" i="5"/>
  <c r="J43" i="5"/>
  <c r="I43" i="5"/>
  <c r="H43" i="5"/>
  <c r="G43" i="5"/>
  <c r="F43" i="5"/>
  <c r="E43" i="5"/>
  <c r="D43" i="5"/>
  <c r="P40" i="5"/>
  <c r="O40" i="5"/>
  <c r="N40" i="5"/>
  <c r="M40" i="5"/>
  <c r="L40" i="5"/>
  <c r="K40" i="5"/>
  <c r="J40" i="5"/>
  <c r="I40" i="5"/>
  <c r="H40" i="5"/>
  <c r="G40" i="5"/>
  <c r="F40" i="5"/>
  <c r="E40" i="5"/>
  <c r="D40" i="5"/>
  <c r="P37" i="5"/>
  <c r="O37" i="5"/>
  <c r="N37" i="5"/>
  <c r="M37" i="5"/>
  <c r="L37" i="5"/>
  <c r="K37" i="5"/>
  <c r="J37" i="5"/>
  <c r="I37" i="5"/>
  <c r="H37" i="5"/>
  <c r="G37" i="5"/>
  <c r="F37" i="5"/>
  <c r="E37" i="5"/>
  <c r="D37" i="5"/>
  <c r="P34" i="5"/>
  <c r="O34" i="5"/>
  <c r="N34" i="5"/>
  <c r="M34" i="5"/>
  <c r="L34" i="5"/>
  <c r="K34" i="5"/>
  <c r="J34" i="5"/>
  <c r="I34" i="5"/>
  <c r="H34" i="5"/>
  <c r="G34" i="5"/>
  <c r="F34" i="5"/>
  <c r="E34" i="5"/>
  <c r="D34" i="5"/>
  <c r="P31" i="5"/>
  <c r="O31" i="5"/>
  <c r="N31" i="5"/>
  <c r="M31" i="5"/>
  <c r="L31" i="5"/>
  <c r="K31" i="5"/>
  <c r="J31" i="5"/>
  <c r="I31" i="5"/>
  <c r="H31" i="5"/>
  <c r="G31" i="5"/>
  <c r="F31" i="5"/>
  <c r="E31" i="5"/>
  <c r="D31" i="5"/>
  <c r="P28" i="5"/>
  <c r="O28" i="5"/>
  <c r="N28" i="5"/>
  <c r="M28" i="5"/>
  <c r="L28" i="5"/>
  <c r="K28" i="5"/>
  <c r="J28" i="5"/>
  <c r="I28" i="5"/>
  <c r="H28" i="5"/>
  <c r="G28" i="5"/>
  <c r="F28" i="5"/>
  <c r="E28" i="5"/>
  <c r="D28" i="5"/>
  <c r="P25" i="5"/>
  <c r="O25" i="5"/>
  <c r="N25" i="5"/>
  <c r="M25" i="5"/>
  <c r="L25" i="5"/>
  <c r="K25" i="5"/>
  <c r="J25" i="5"/>
  <c r="I25" i="5"/>
  <c r="H25" i="5"/>
  <c r="G25" i="5"/>
  <c r="F25" i="5"/>
  <c r="E25" i="5"/>
  <c r="D25" i="5"/>
  <c r="P22" i="5"/>
  <c r="O22" i="5"/>
  <c r="N22" i="5"/>
  <c r="M22" i="5"/>
  <c r="L22" i="5"/>
  <c r="K22" i="5"/>
  <c r="J22" i="5"/>
  <c r="I22" i="5"/>
  <c r="H22" i="5"/>
  <c r="G22" i="5"/>
  <c r="F22" i="5"/>
  <c r="E22" i="5"/>
  <c r="D22" i="5"/>
  <c r="P19" i="5"/>
  <c r="O19" i="5"/>
  <c r="N19" i="5"/>
  <c r="M19" i="5"/>
  <c r="L19" i="5"/>
  <c r="K19" i="5"/>
  <c r="J19" i="5"/>
  <c r="I19" i="5"/>
  <c r="H19" i="5"/>
  <c r="G19" i="5"/>
  <c r="F19" i="5"/>
  <c r="E19" i="5"/>
  <c r="D19" i="5"/>
  <c r="P16" i="5"/>
  <c r="O16" i="5"/>
  <c r="N16" i="5"/>
  <c r="M16" i="5"/>
  <c r="L16" i="5"/>
  <c r="K16" i="5"/>
  <c r="J16" i="5"/>
  <c r="I16" i="5"/>
  <c r="H16" i="5"/>
  <c r="G16" i="5"/>
  <c r="F16" i="5"/>
  <c r="E16" i="5"/>
  <c r="D16" i="5"/>
  <c r="P13" i="5"/>
  <c r="O13" i="5"/>
  <c r="N13" i="5"/>
  <c r="M13" i="5"/>
  <c r="L13" i="5"/>
  <c r="K13" i="5"/>
  <c r="J13" i="5"/>
  <c r="I13" i="5"/>
  <c r="H13" i="5"/>
  <c r="G13" i="5"/>
  <c r="F13" i="5"/>
  <c r="E13" i="5"/>
  <c r="D13" i="5"/>
  <c r="B114" i="19" l="1"/>
  <c r="M113" i="19"/>
  <c r="L113" i="19"/>
  <c r="K113" i="19"/>
  <c r="J113" i="19"/>
  <c r="I113" i="19"/>
  <c r="H113" i="19"/>
  <c r="G113" i="19"/>
  <c r="F113" i="19"/>
  <c r="E113" i="19"/>
  <c r="D113" i="19"/>
  <c r="C113" i="19"/>
  <c r="B113" i="19"/>
  <c r="B83" i="19"/>
  <c r="M82" i="19"/>
  <c r="L82" i="19"/>
  <c r="K82" i="19"/>
  <c r="J82" i="19"/>
  <c r="I82" i="19"/>
  <c r="H82" i="19"/>
  <c r="G82" i="19"/>
  <c r="F82" i="19"/>
  <c r="E82" i="19"/>
  <c r="D82" i="19"/>
  <c r="C82" i="19"/>
  <c r="B82" i="19"/>
  <c r="M48" i="19"/>
  <c r="L48" i="19"/>
  <c r="K48" i="19"/>
  <c r="J48" i="19"/>
  <c r="I48" i="19"/>
  <c r="H48" i="19"/>
  <c r="G48" i="19"/>
  <c r="F48" i="19"/>
  <c r="E48" i="19"/>
  <c r="D48" i="19"/>
  <c r="C48" i="19"/>
  <c r="B48" i="19"/>
  <c r="B18" i="19" l="1"/>
  <c r="M17" i="19"/>
  <c r="L17" i="19"/>
  <c r="K17" i="19"/>
  <c r="J17" i="19"/>
  <c r="I17" i="19"/>
  <c r="H17" i="19"/>
  <c r="G17" i="19"/>
  <c r="F17" i="19"/>
  <c r="E17" i="19"/>
  <c r="D17" i="19"/>
  <c r="C17" i="19"/>
  <c r="B17" i="19"/>
  <c r="D329" i="21" l="1"/>
  <c r="C329" i="21"/>
  <c r="D328" i="21"/>
  <c r="C328" i="21"/>
  <c r="N327" i="21"/>
  <c r="M327" i="21"/>
  <c r="L327" i="21"/>
  <c r="K327" i="21"/>
  <c r="J327" i="21"/>
  <c r="I327" i="21"/>
  <c r="H327" i="21"/>
  <c r="G327" i="21"/>
  <c r="F327" i="21"/>
  <c r="E327" i="21"/>
  <c r="D327" i="21"/>
  <c r="C327" i="21"/>
  <c r="N326" i="21"/>
  <c r="M326" i="21"/>
  <c r="L326" i="21"/>
  <c r="K326" i="21"/>
  <c r="J326" i="21"/>
  <c r="I326" i="21"/>
  <c r="H326" i="21"/>
  <c r="G326" i="21"/>
  <c r="F326" i="21"/>
  <c r="E326" i="21"/>
  <c r="D326" i="21"/>
  <c r="C326" i="21"/>
  <c r="N325" i="21"/>
  <c r="M325" i="21"/>
  <c r="L325" i="21"/>
  <c r="K325" i="21"/>
  <c r="J325" i="21"/>
  <c r="I325" i="21"/>
  <c r="H325" i="21"/>
  <c r="G325" i="21"/>
  <c r="F325" i="21"/>
  <c r="E325" i="21"/>
  <c r="D325" i="21"/>
  <c r="C325" i="21"/>
  <c r="N324" i="21"/>
  <c r="M324" i="21"/>
  <c r="L324" i="21"/>
  <c r="K324" i="21"/>
  <c r="J324" i="21"/>
  <c r="I324" i="21"/>
  <c r="H324" i="21"/>
  <c r="G324" i="21"/>
  <c r="F324" i="21"/>
  <c r="E324" i="21"/>
  <c r="D324" i="21"/>
  <c r="C324" i="21"/>
  <c r="N323" i="21"/>
  <c r="M323" i="21"/>
  <c r="L323" i="21"/>
  <c r="K323" i="21"/>
  <c r="J323" i="21"/>
  <c r="I323" i="21"/>
  <c r="H323" i="21"/>
  <c r="G323" i="21"/>
  <c r="F323" i="21"/>
  <c r="E323" i="21"/>
  <c r="D323" i="21"/>
  <c r="C323" i="21"/>
  <c r="N322" i="21"/>
  <c r="M322" i="21"/>
  <c r="L322" i="21"/>
  <c r="K322" i="21"/>
  <c r="J322" i="21"/>
  <c r="I322" i="21"/>
  <c r="H322" i="21"/>
  <c r="G322" i="21"/>
  <c r="F322" i="21"/>
  <c r="E322" i="21"/>
  <c r="D322" i="21"/>
  <c r="C322" i="21"/>
  <c r="N321" i="21"/>
  <c r="M321" i="21"/>
  <c r="L321" i="21"/>
  <c r="K321" i="21"/>
  <c r="J321" i="21"/>
  <c r="I321" i="21"/>
  <c r="H321" i="21"/>
  <c r="G321" i="21"/>
  <c r="F321" i="21"/>
  <c r="E321" i="21"/>
  <c r="D321" i="21"/>
  <c r="C321" i="21"/>
  <c r="N320" i="21"/>
  <c r="M320" i="21"/>
  <c r="L320" i="21"/>
  <c r="K320" i="21"/>
  <c r="J320" i="21"/>
  <c r="I320" i="21"/>
  <c r="H320" i="21"/>
  <c r="G320" i="21"/>
  <c r="F320" i="21"/>
  <c r="E320" i="21"/>
  <c r="D320" i="21"/>
  <c r="C320" i="21"/>
  <c r="N319" i="21"/>
  <c r="M319" i="21"/>
  <c r="L319" i="21"/>
  <c r="K319" i="21"/>
  <c r="J319" i="21"/>
  <c r="I319" i="21"/>
  <c r="H319" i="21"/>
  <c r="G319" i="21"/>
  <c r="F319" i="21"/>
  <c r="E319" i="21"/>
  <c r="D319" i="21"/>
  <c r="C319" i="21"/>
  <c r="N318" i="21"/>
  <c r="M318" i="21"/>
  <c r="L318" i="21"/>
  <c r="K318" i="21"/>
  <c r="J318" i="21"/>
  <c r="I318" i="21"/>
  <c r="H318" i="21"/>
  <c r="G318" i="21"/>
  <c r="F318" i="21"/>
  <c r="E318" i="21"/>
  <c r="D318" i="21"/>
  <c r="C318" i="21"/>
  <c r="N317" i="21"/>
  <c r="M317" i="21"/>
  <c r="L317" i="21"/>
  <c r="K317" i="21"/>
  <c r="J317" i="21"/>
  <c r="I317" i="21"/>
  <c r="H317" i="21"/>
  <c r="G317" i="21"/>
  <c r="F317" i="21"/>
  <c r="E317" i="21"/>
  <c r="D317" i="21"/>
  <c r="C317" i="21"/>
  <c r="N316" i="21"/>
  <c r="M316" i="21"/>
  <c r="L316" i="21"/>
  <c r="K316" i="21"/>
  <c r="J316" i="21"/>
  <c r="I316" i="21"/>
  <c r="H316" i="21"/>
  <c r="G316" i="21"/>
  <c r="F316" i="21"/>
  <c r="E316" i="21"/>
  <c r="D316" i="21"/>
  <c r="C316" i="21"/>
  <c r="D286" i="21"/>
  <c r="C286" i="21"/>
  <c r="D285" i="21"/>
  <c r="C285" i="21"/>
  <c r="N284" i="21"/>
  <c r="M284" i="21"/>
  <c r="L284" i="21"/>
  <c r="K284" i="21"/>
  <c r="J284" i="21"/>
  <c r="I284" i="21"/>
  <c r="H284" i="21"/>
  <c r="G284" i="21"/>
  <c r="F284" i="21"/>
  <c r="E284" i="21"/>
  <c r="D284" i="21"/>
  <c r="C284" i="21"/>
  <c r="N283" i="21"/>
  <c r="M283" i="21"/>
  <c r="L283" i="21"/>
  <c r="K283" i="21"/>
  <c r="J283" i="21"/>
  <c r="I283" i="21"/>
  <c r="H283" i="21"/>
  <c r="G283" i="21"/>
  <c r="F283" i="21"/>
  <c r="E283" i="21"/>
  <c r="D283" i="21"/>
  <c r="C283" i="21"/>
  <c r="N282" i="21"/>
  <c r="M282" i="21"/>
  <c r="L282" i="21"/>
  <c r="K282" i="21"/>
  <c r="J282" i="21"/>
  <c r="I282" i="21"/>
  <c r="H282" i="21"/>
  <c r="G282" i="21"/>
  <c r="F282" i="21"/>
  <c r="E282" i="21"/>
  <c r="D282" i="21"/>
  <c r="C282" i="21"/>
  <c r="N281" i="21"/>
  <c r="M281" i="21"/>
  <c r="L281" i="21"/>
  <c r="K281" i="21"/>
  <c r="J281" i="21"/>
  <c r="I281" i="21"/>
  <c r="H281" i="21"/>
  <c r="G281" i="21"/>
  <c r="F281" i="21"/>
  <c r="E281" i="21"/>
  <c r="D281" i="21"/>
  <c r="C281" i="21"/>
  <c r="N280" i="21"/>
  <c r="M280" i="21"/>
  <c r="L280" i="21"/>
  <c r="K280" i="21"/>
  <c r="J280" i="21"/>
  <c r="I280" i="21"/>
  <c r="H280" i="21"/>
  <c r="G280" i="21"/>
  <c r="F280" i="21"/>
  <c r="E280" i="21"/>
  <c r="D280" i="21"/>
  <c r="C280" i="21"/>
  <c r="N279" i="21"/>
  <c r="M279" i="21"/>
  <c r="L279" i="21"/>
  <c r="K279" i="21"/>
  <c r="J279" i="21"/>
  <c r="I279" i="21"/>
  <c r="H279" i="21"/>
  <c r="G279" i="21"/>
  <c r="F279" i="21"/>
  <c r="E279" i="21"/>
  <c r="D279" i="21"/>
  <c r="C279" i="21"/>
  <c r="N278" i="21"/>
  <c r="M278" i="21"/>
  <c r="L278" i="21"/>
  <c r="K278" i="21"/>
  <c r="J278" i="21"/>
  <c r="I278" i="21"/>
  <c r="H278" i="21"/>
  <c r="G278" i="21"/>
  <c r="F278" i="21"/>
  <c r="E278" i="21"/>
  <c r="D278" i="21"/>
  <c r="C278" i="21"/>
  <c r="N277" i="21"/>
  <c r="M277" i="21"/>
  <c r="L277" i="21"/>
  <c r="K277" i="21"/>
  <c r="J277" i="21"/>
  <c r="I277" i="21"/>
  <c r="H277" i="21"/>
  <c r="G277" i="21"/>
  <c r="F277" i="21"/>
  <c r="E277" i="21"/>
  <c r="D277" i="21"/>
  <c r="C277" i="21"/>
  <c r="N276" i="21"/>
  <c r="M276" i="21"/>
  <c r="L276" i="21"/>
  <c r="K276" i="21"/>
  <c r="J276" i="21"/>
  <c r="I276" i="21"/>
  <c r="H276" i="21"/>
  <c r="G276" i="21"/>
  <c r="F276" i="21"/>
  <c r="E276" i="21"/>
  <c r="D276" i="21"/>
  <c r="C276" i="21"/>
  <c r="N275" i="21"/>
  <c r="M275" i="21"/>
  <c r="L275" i="21"/>
  <c r="K275" i="21"/>
  <c r="J275" i="21"/>
  <c r="I275" i="21"/>
  <c r="H275" i="21"/>
  <c r="G275" i="21"/>
  <c r="F275" i="21"/>
  <c r="E275" i="21"/>
  <c r="D275" i="21"/>
  <c r="C275" i="21"/>
  <c r="N274" i="21"/>
  <c r="M274" i="21"/>
  <c r="L274" i="21"/>
  <c r="K274" i="21"/>
  <c r="J274" i="21"/>
  <c r="I274" i="21"/>
  <c r="H274" i="21"/>
  <c r="G274" i="21"/>
  <c r="F274" i="21"/>
  <c r="E274" i="21"/>
  <c r="D274" i="21"/>
  <c r="C274" i="21"/>
  <c r="N273" i="21"/>
  <c r="M273" i="21"/>
  <c r="L273" i="21"/>
  <c r="K273" i="21"/>
  <c r="J273" i="21"/>
  <c r="I273" i="21"/>
  <c r="H273" i="21"/>
  <c r="G273" i="21"/>
  <c r="F273" i="21"/>
  <c r="E273" i="21"/>
  <c r="D273" i="21"/>
  <c r="C273" i="21"/>
  <c r="D252" i="21"/>
  <c r="C252" i="21"/>
  <c r="D251" i="21"/>
  <c r="C251" i="21"/>
  <c r="N250" i="21"/>
  <c r="M250" i="21"/>
  <c r="L250" i="21"/>
  <c r="K250" i="21"/>
  <c r="J250" i="21"/>
  <c r="I250" i="21"/>
  <c r="H250" i="21"/>
  <c r="G250" i="21"/>
  <c r="F250" i="21"/>
  <c r="E250" i="21"/>
  <c r="D250" i="21"/>
  <c r="C250" i="21"/>
  <c r="N249" i="21"/>
  <c r="M249" i="21"/>
  <c r="L249" i="21"/>
  <c r="K249" i="21"/>
  <c r="J249" i="21"/>
  <c r="I249" i="21"/>
  <c r="H249" i="21"/>
  <c r="G249" i="21"/>
  <c r="F249" i="21"/>
  <c r="E249" i="21"/>
  <c r="D249" i="21"/>
  <c r="C249" i="21"/>
  <c r="N248" i="21"/>
  <c r="M248" i="21"/>
  <c r="L248" i="21"/>
  <c r="K248" i="21"/>
  <c r="J248" i="21"/>
  <c r="I248" i="21"/>
  <c r="H248" i="21"/>
  <c r="G248" i="21"/>
  <c r="F248" i="21"/>
  <c r="E248" i="21"/>
  <c r="D248" i="21"/>
  <c r="C248" i="21"/>
  <c r="N247" i="21"/>
  <c r="M247" i="21"/>
  <c r="L247" i="21"/>
  <c r="K247" i="21"/>
  <c r="J247" i="21"/>
  <c r="I247" i="21"/>
  <c r="H247" i="21"/>
  <c r="G247" i="21"/>
  <c r="F247" i="21"/>
  <c r="E247" i="21"/>
  <c r="D247" i="21"/>
  <c r="C247" i="21"/>
  <c r="N246" i="21"/>
  <c r="M246" i="21"/>
  <c r="L246" i="21"/>
  <c r="K246" i="21"/>
  <c r="J246" i="21"/>
  <c r="I246" i="21"/>
  <c r="H246" i="21"/>
  <c r="G246" i="21"/>
  <c r="F246" i="21"/>
  <c r="E246" i="21"/>
  <c r="D246" i="21"/>
  <c r="C246" i="21"/>
  <c r="N245" i="21"/>
  <c r="M245" i="21"/>
  <c r="L245" i="21"/>
  <c r="K245" i="21"/>
  <c r="J245" i="21"/>
  <c r="I245" i="21"/>
  <c r="H245" i="21"/>
  <c r="G245" i="21"/>
  <c r="F245" i="21"/>
  <c r="E245" i="21"/>
  <c r="D245" i="21"/>
  <c r="C245" i="21"/>
  <c r="N244" i="21"/>
  <c r="M244" i="21"/>
  <c r="L244" i="21"/>
  <c r="K244" i="21"/>
  <c r="J244" i="21"/>
  <c r="I244" i="21"/>
  <c r="H244" i="21"/>
  <c r="G244" i="21"/>
  <c r="F244" i="21"/>
  <c r="E244" i="21"/>
  <c r="D244" i="21"/>
  <c r="C244" i="21"/>
  <c r="N243" i="21"/>
  <c r="M243" i="21"/>
  <c r="L243" i="21"/>
  <c r="K243" i="21"/>
  <c r="J243" i="21"/>
  <c r="I243" i="21"/>
  <c r="H243" i="21"/>
  <c r="G243" i="21"/>
  <c r="F243" i="21"/>
  <c r="E243" i="21"/>
  <c r="D243" i="21"/>
  <c r="C243" i="21"/>
  <c r="N242" i="21"/>
  <c r="M242" i="21"/>
  <c r="L242" i="21"/>
  <c r="K242" i="21"/>
  <c r="J242" i="21"/>
  <c r="I242" i="21"/>
  <c r="H242" i="21"/>
  <c r="G242" i="21"/>
  <c r="F242" i="21"/>
  <c r="E242" i="21"/>
  <c r="D242" i="21"/>
  <c r="C242" i="21"/>
  <c r="N241" i="21"/>
  <c r="M241" i="21"/>
  <c r="L241" i="21"/>
  <c r="K241" i="21"/>
  <c r="J241" i="21"/>
  <c r="I241" i="21"/>
  <c r="H241" i="21"/>
  <c r="G241" i="21"/>
  <c r="F241" i="21"/>
  <c r="E241" i="21"/>
  <c r="D241" i="21"/>
  <c r="C241" i="21"/>
  <c r="N240" i="21"/>
  <c r="M240" i="21"/>
  <c r="L240" i="21"/>
  <c r="K240" i="21"/>
  <c r="J240" i="21"/>
  <c r="I240" i="21"/>
  <c r="H240" i="21"/>
  <c r="G240" i="21"/>
  <c r="F240" i="21"/>
  <c r="E240" i="21"/>
  <c r="D240" i="21"/>
  <c r="C240" i="21"/>
  <c r="N239" i="21"/>
  <c r="M239" i="21"/>
  <c r="L239" i="21"/>
  <c r="K239" i="21"/>
  <c r="J239" i="21"/>
  <c r="I239" i="21"/>
  <c r="H239" i="21"/>
  <c r="G239" i="21"/>
  <c r="F239" i="21"/>
  <c r="E239" i="21"/>
  <c r="D239" i="21"/>
  <c r="C239" i="21"/>
  <c r="D210" i="21"/>
  <c r="C210" i="21"/>
  <c r="D209" i="21"/>
  <c r="C209" i="21"/>
  <c r="N208" i="21"/>
  <c r="M208" i="21"/>
  <c r="L208" i="21"/>
  <c r="K208" i="21"/>
  <c r="J208" i="21"/>
  <c r="I208" i="21"/>
  <c r="H208" i="21"/>
  <c r="G208" i="21"/>
  <c r="F208" i="21"/>
  <c r="E208" i="21"/>
  <c r="D208" i="21"/>
  <c r="C208" i="21"/>
  <c r="N207" i="21"/>
  <c r="M207" i="21"/>
  <c r="L207" i="21"/>
  <c r="K207" i="21"/>
  <c r="J207" i="21"/>
  <c r="I207" i="21"/>
  <c r="H207" i="21"/>
  <c r="G207" i="21"/>
  <c r="F207" i="21"/>
  <c r="E207" i="21"/>
  <c r="D207" i="21"/>
  <c r="C207" i="21"/>
  <c r="N206" i="21"/>
  <c r="M206" i="21"/>
  <c r="L206" i="21"/>
  <c r="K206" i="21"/>
  <c r="J206" i="21"/>
  <c r="I206" i="21"/>
  <c r="H206" i="21"/>
  <c r="G206" i="21"/>
  <c r="F206" i="21"/>
  <c r="E206" i="21"/>
  <c r="D206" i="21"/>
  <c r="C206" i="21"/>
  <c r="N205" i="21"/>
  <c r="M205" i="21"/>
  <c r="L205" i="21"/>
  <c r="K205" i="21"/>
  <c r="J205" i="21"/>
  <c r="I205" i="21"/>
  <c r="H205" i="21"/>
  <c r="G205" i="21"/>
  <c r="F205" i="21"/>
  <c r="E205" i="21"/>
  <c r="D205" i="21"/>
  <c r="C205" i="21"/>
  <c r="N204" i="21"/>
  <c r="M204" i="21"/>
  <c r="L204" i="21"/>
  <c r="K204" i="21"/>
  <c r="J204" i="21"/>
  <c r="I204" i="21"/>
  <c r="H204" i="21"/>
  <c r="G204" i="21"/>
  <c r="F204" i="21"/>
  <c r="E204" i="21"/>
  <c r="D204" i="21"/>
  <c r="C204" i="21"/>
  <c r="N203" i="21"/>
  <c r="M203" i="21"/>
  <c r="L203" i="21"/>
  <c r="K203" i="21"/>
  <c r="J203" i="21"/>
  <c r="I203" i="21"/>
  <c r="H203" i="21"/>
  <c r="G203" i="21"/>
  <c r="F203" i="21"/>
  <c r="E203" i="21"/>
  <c r="D203" i="21"/>
  <c r="C203" i="21"/>
  <c r="N202" i="21"/>
  <c r="M202" i="21"/>
  <c r="L202" i="21"/>
  <c r="K202" i="21"/>
  <c r="J202" i="21"/>
  <c r="I202" i="21"/>
  <c r="H202" i="21"/>
  <c r="G202" i="21"/>
  <c r="F202" i="21"/>
  <c r="E202" i="21"/>
  <c r="D202" i="21"/>
  <c r="C202" i="21"/>
  <c r="N201" i="21"/>
  <c r="M201" i="21"/>
  <c r="L201" i="21"/>
  <c r="K201" i="21"/>
  <c r="J201" i="21"/>
  <c r="I201" i="21"/>
  <c r="H201" i="21"/>
  <c r="G201" i="21"/>
  <c r="F201" i="21"/>
  <c r="E201" i="21"/>
  <c r="D201" i="21"/>
  <c r="C201" i="21"/>
  <c r="N200" i="21"/>
  <c r="M200" i="21"/>
  <c r="L200" i="21"/>
  <c r="K200" i="21"/>
  <c r="J200" i="21"/>
  <c r="I200" i="21"/>
  <c r="H200" i="21"/>
  <c r="G200" i="21"/>
  <c r="F200" i="21"/>
  <c r="E200" i="21"/>
  <c r="D200" i="21"/>
  <c r="C200" i="21"/>
  <c r="N199" i="21"/>
  <c r="M199" i="21"/>
  <c r="L199" i="21"/>
  <c r="K199" i="21"/>
  <c r="J199" i="21"/>
  <c r="I199" i="21"/>
  <c r="H199" i="21"/>
  <c r="G199" i="21"/>
  <c r="F199" i="21"/>
  <c r="E199" i="21"/>
  <c r="D199" i="21"/>
  <c r="C199" i="21"/>
  <c r="N198" i="21"/>
  <c r="M198" i="21"/>
  <c r="L198" i="21"/>
  <c r="K198" i="21"/>
  <c r="J198" i="21"/>
  <c r="I198" i="21"/>
  <c r="H198" i="21"/>
  <c r="G198" i="21"/>
  <c r="F198" i="21"/>
  <c r="E198" i="21"/>
  <c r="D198" i="21"/>
  <c r="C198" i="21"/>
  <c r="N197" i="21"/>
  <c r="M197" i="21"/>
  <c r="L197" i="21"/>
  <c r="K197" i="21"/>
  <c r="J197" i="21"/>
  <c r="I197" i="21"/>
  <c r="H197" i="21"/>
  <c r="G197" i="21"/>
  <c r="F197" i="21"/>
  <c r="E197" i="21"/>
  <c r="D197" i="21"/>
  <c r="C197" i="21"/>
  <c r="D175" i="21"/>
  <c r="C175" i="21"/>
  <c r="D174" i="21"/>
  <c r="C174" i="21"/>
  <c r="N173" i="21"/>
  <c r="M173" i="21"/>
  <c r="L173" i="21"/>
  <c r="K173" i="21"/>
  <c r="J173" i="21"/>
  <c r="I173" i="21"/>
  <c r="H173" i="21"/>
  <c r="G173" i="21"/>
  <c r="F173" i="21"/>
  <c r="E173" i="21"/>
  <c r="D173" i="21"/>
  <c r="C173" i="21"/>
  <c r="N172" i="21"/>
  <c r="M172" i="21"/>
  <c r="L172" i="21"/>
  <c r="K172" i="21"/>
  <c r="J172" i="21"/>
  <c r="I172" i="21"/>
  <c r="H172" i="21"/>
  <c r="G172" i="21"/>
  <c r="F172" i="21"/>
  <c r="E172" i="21"/>
  <c r="D172" i="21"/>
  <c r="C172" i="21"/>
  <c r="N171" i="21"/>
  <c r="M171" i="21"/>
  <c r="L171" i="21"/>
  <c r="K171" i="21"/>
  <c r="J171" i="21"/>
  <c r="I171" i="21"/>
  <c r="H171" i="21"/>
  <c r="G171" i="21"/>
  <c r="F171" i="21"/>
  <c r="E171" i="21"/>
  <c r="D171" i="21"/>
  <c r="C171" i="21"/>
  <c r="N170" i="21"/>
  <c r="M170" i="21"/>
  <c r="L170" i="21"/>
  <c r="K170" i="21"/>
  <c r="J170" i="21"/>
  <c r="I170" i="21"/>
  <c r="H170" i="21"/>
  <c r="G170" i="21"/>
  <c r="F170" i="21"/>
  <c r="E170" i="21"/>
  <c r="D170" i="21"/>
  <c r="C170" i="21"/>
  <c r="N169" i="21"/>
  <c r="M169" i="21"/>
  <c r="L169" i="21"/>
  <c r="K169" i="21"/>
  <c r="J169" i="21"/>
  <c r="I169" i="21"/>
  <c r="H169" i="21"/>
  <c r="G169" i="21"/>
  <c r="F169" i="21"/>
  <c r="E169" i="21"/>
  <c r="D169" i="21"/>
  <c r="C169" i="21"/>
  <c r="N168" i="21"/>
  <c r="M168" i="21"/>
  <c r="L168" i="21"/>
  <c r="K168" i="21"/>
  <c r="J168" i="21"/>
  <c r="I168" i="21"/>
  <c r="H168" i="21"/>
  <c r="G168" i="21"/>
  <c r="F168" i="21"/>
  <c r="E168" i="21"/>
  <c r="D168" i="21"/>
  <c r="C168" i="21"/>
  <c r="N167" i="21"/>
  <c r="M167" i="21"/>
  <c r="L167" i="21"/>
  <c r="K167" i="21"/>
  <c r="J167" i="21"/>
  <c r="I167" i="21"/>
  <c r="H167" i="21"/>
  <c r="G167" i="21"/>
  <c r="F167" i="21"/>
  <c r="E167" i="21"/>
  <c r="D167" i="21"/>
  <c r="C167" i="21"/>
  <c r="N166" i="21"/>
  <c r="M166" i="21"/>
  <c r="L166" i="21"/>
  <c r="K166" i="21"/>
  <c r="J166" i="21"/>
  <c r="I166" i="21"/>
  <c r="H166" i="21"/>
  <c r="G166" i="21"/>
  <c r="F166" i="21"/>
  <c r="E166" i="21"/>
  <c r="D166" i="21"/>
  <c r="C166" i="21"/>
  <c r="N165" i="21"/>
  <c r="M165" i="21"/>
  <c r="L165" i="21"/>
  <c r="K165" i="21"/>
  <c r="J165" i="21"/>
  <c r="I165" i="21"/>
  <c r="H165" i="21"/>
  <c r="G165" i="21"/>
  <c r="F165" i="21"/>
  <c r="E165" i="21"/>
  <c r="D165" i="21"/>
  <c r="C165" i="21"/>
  <c r="N164" i="21"/>
  <c r="M164" i="21"/>
  <c r="L164" i="21"/>
  <c r="K164" i="21"/>
  <c r="J164" i="21"/>
  <c r="I164" i="21"/>
  <c r="H164" i="21"/>
  <c r="G164" i="21"/>
  <c r="F164" i="21"/>
  <c r="E164" i="21"/>
  <c r="D164" i="21"/>
  <c r="C164" i="21"/>
  <c r="N163" i="21"/>
  <c r="M163" i="21"/>
  <c r="L163" i="21"/>
  <c r="K163" i="21"/>
  <c r="J163" i="21"/>
  <c r="I163" i="21"/>
  <c r="H163" i="21"/>
  <c r="G163" i="21"/>
  <c r="F163" i="21"/>
  <c r="E163" i="21"/>
  <c r="D163" i="21"/>
  <c r="C163" i="21"/>
  <c r="N162" i="21"/>
  <c r="M162" i="21"/>
  <c r="L162" i="21"/>
  <c r="K162" i="21"/>
  <c r="J162" i="21"/>
  <c r="I162" i="21"/>
  <c r="H162" i="21"/>
  <c r="G162" i="21"/>
  <c r="F162" i="21"/>
  <c r="E162" i="21"/>
  <c r="D162" i="21"/>
  <c r="C162" i="21"/>
  <c r="D133" i="21"/>
  <c r="C133" i="21"/>
  <c r="D132" i="21"/>
  <c r="C132" i="21"/>
  <c r="N131" i="21"/>
  <c r="M131" i="21"/>
  <c r="L131" i="21"/>
  <c r="K131" i="21"/>
  <c r="J131" i="21"/>
  <c r="I131" i="21"/>
  <c r="H131" i="21"/>
  <c r="G131" i="21"/>
  <c r="F131" i="21"/>
  <c r="E131" i="21"/>
  <c r="D131" i="21"/>
  <c r="C131" i="21"/>
  <c r="N130" i="21"/>
  <c r="M130" i="21"/>
  <c r="L130" i="21"/>
  <c r="K130" i="21"/>
  <c r="J130" i="21"/>
  <c r="I130" i="21"/>
  <c r="H130" i="21"/>
  <c r="G130" i="21"/>
  <c r="F130" i="21"/>
  <c r="E130" i="21"/>
  <c r="D130" i="21"/>
  <c r="C130" i="21"/>
  <c r="N129" i="21"/>
  <c r="M129" i="21"/>
  <c r="L129" i="21"/>
  <c r="K129" i="21"/>
  <c r="J129" i="21"/>
  <c r="I129" i="21"/>
  <c r="H129" i="21"/>
  <c r="G129" i="21"/>
  <c r="F129" i="21"/>
  <c r="E129" i="21"/>
  <c r="D129" i="21"/>
  <c r="C129" i="21"/>
  <c r="N128" i="21"/>
  <c r="M128" i="21"/>
  <c r="L128" i="21"/>
  <c r="K128" i="21"/>
  <c r="J128" i="21"/>
  <c r="I128" i="21"/>
  <c r="H128" i="21"/>
  <c r="G128" i="21"/>
  <c r="F128" i="21"/>
  <c r="E128" i="21"/>
  <c r="D128" i="21"/>
  <c r="C128" i="21"/>
  <c r="N127" i="21"/>
  <c r="M127" i="21"/>
  <c r="L127" i="21"/>
  <c r="K127" i="21"/>
  <c r="J127" i="21"/>
  <c r="I127" i="21"/>
  <c r="H127" i="21"/>
  <c r="G127" i="21"/>
  <c r="F127" i="21"/>
  <c r="E127" i="21"/>
  <c r="D127" i="21"/>
  <c r="C127" i="21"/>
  <c r="N126" i="21"/>
  <c r="M126" i="21"/>
  <c r="L126" i="21"/>
  <c r="K126" i="21"/>
  <c r="J126" i="21"/>
  <c r="I126" i="21"/>
  <c r="H126" i="21"/>
  <c r="G126" i="21"/>
  <c r="F126" i="21"/>
  <c r="E126" i="21"/>
  <c r="D126" i="21"/>
  <c r="C126" i="21"/>
  <c r="N125" i="21"/>
  <c r="M125" i="21"/>
  <c r="L125" i="21"/>
  <c r="K125" i="21"/>
  <c r="J125" i="21"/>
  <c r="I125" i="21"/>
  <c r="H125" i="21"/>
  <c r="G125" i="21"/>
  <c r="F125" i="21"/>
  <c r="E125" i="21"/>
  <c r="D125" i="21"/>
  <c r="C125" i="21"/>
  <c r="N124" i="21"/>
  <c r="M124" i="21"/>
  <c r="L124" i="21"/>
  <c r="K124" i="21"/>
  <c r="J124" i="21"/>
  <c r="I124" i="21"/>
  <c r="H124" i="21"/>
  <c r="G124" i="21"/>
  <c r="F124" i="21"/>
  <c r="E124" i="21"/>
  <c r="D124" i="21"/>
  <c r="C124" i="21"/>
  <c r="N123" i="21"/>
  <c r="M123" i="21"/>
  <c r="L123" i="21"/>
  <c r="K123" i="21"/>
  <c r="J123" i="21"/>
  <c r="I123" i="21"/>
  <c r="H123" i="21"/>
  <c r="G123" i="21"/>
  <c r="F123" i="21"/>
  <c r="E123" i="21"/>
  <c r="D123" i="21"/>
  <c r="C123" i="21"/>
  <c r="N122" i="21"/>
  <c r="M122" i="21"/>
  <c r="L122" i="21"/>
  <c r="K122" i="21"/>
  <c r="J122" i="21"/>
  <c r="I122" i="21"/>
  <c r="H122" i="21"/>
  <c r="G122" i="21"/>
  <c r="F122" i="21"/>
  <c r="E122" i="21"/>
  <c r="D122" i="21"/>
  <c r="C122" i="21"/>
  <c r="N121" i="21"/>
  <c r="M121" i="21"/>
  <c r="L121" i="21"/>
  <c r="K121" i="21"/>
  <c r="J121" i="21"/>
  <c r="I121" i="21"/>
  <c r="H121" i="21"/>
  <c r="G121" i="21"/>
  <c r="F121" i="21"/>
  <c r="E121" i="21"/>
  <c r="D121" i="21"/>
  <c r="C121" i="21"/>
  <c r="N120" i="21"/>
  <c r="M120" i="21"/>
  <c r="L120" i="21"/>
  <c r="K120" i="21"/>
  <c r="J120" i="21"/>
  <c r="I120" i="21"/>
  <c r="H120" i="21"/>
  <c r="G120" i="21"/>
  <c r="F120" i="21"/>
  <c r="E120" i="21"/>
  <c r="D120" i="21"/>
  <c r="C120" i="21"/>
  <c r="D98" i="21"/>
  <c r="C98" i="21"/>
  <c r="D97" i="21"/>
  <c r="C97" i="21"/>
  <c r="N96" i="21"/>
  <c r="M96" i="21"/>
  <c r="L96" i="21"/>
  <c r="K96" i="21"/>
  <c r="J96" i="21"/>
  <c r="I96" i="21"/>
  <c r="H96" i="21"/>
  <c r="G96" i="21"/>
  <c r="F96" i="21"/>
  <c r="E96" i="21"/>
  <c r="D96" i="21"/>
  <c r="C96" i="21"/>
  <c r="N95" i="21"/>
  <c r="M95" i="21"/>
  <c r="L95" i="21"/>
  <c r="K95" i="21"/>
  <c r="J95" i="21"/>
  <c r="I95" i="21"/>
  <c r="H95" i="21"/>
  <c r="G95" i="21"/>
  <c r="F95" i="21"/>
  <c r="E95" i="21"/>
  <c r="D95" i="21"/>
  <c r="C95" i="21"/>
  <c r="N94" i="21"/>
  <c r="M94" i="21"/>
  <c r="L94" i="21"/>
  <c r="K94" i="21"/>
  <c r="J94" i="21"/>
  <c r="I94" i="21"/>
  <c r="H94" i="21"/>
  <c r="G94" i="21"/>
  <c r="F94" i="21"/>
  <c r="E94" i="21"/>
  <c r="D94" i="21"/>
  <c r="C94" i="21"/>
  <c r="N93" i="21"/>
  <c r="M93" i="21"/>
  <c r="L93" i="21"/>
  <c r="K93" i="21"/>
  <c r="J93" i="21"/>
  <c r="I93" i="21"/>
  <c r="H93" i="21"/>
  <c r="G93" i="21"/>
  <c r="F93" i="21"/>
  <c r="E93" i="21"/>
  <c r="D93" i="21"/>
  <c r="C93" i="21"/>
  <c r="N92" i="21"/>
  <c r="M92" i="21"/>
  <c r="L92" i="21"/>
  <c r="K92" i="21"/>
  <c r="J92" i="21"/>
  <c r="I92" i="21"/>
  <c r="H92" i="21"/>
  <c r="G92" i="21"/>
  <c r="F92" i="21"/>
  <c r="E92" i="21"/>
  <c r="D92" i="21"/>
  <c r="C92" i="21"/>
  <c r="N91" i="21"/>
  <c r="M91" i="21"/>
  <c r="L91" i="21"/>
  <c r="K91" i="21"/>
  <c r="J91" i="21"/>
  <c r="I91" i="21"/>
  <c r="H91" i="21"/>
  <c r="G91" i="21"/>
  <c r="F91" i="21"/>
  <c r="E91" i="21"/>
  <c r="D91" i="21"/>
  <c r="C91" i="21"/>
  <c r="N90" i="21"/>
  <c r="M90" i="21"/>
  <c r="L90" i="21"/>
  <c r="K90" i="21"/>
  <c r="J90" i="21"/>
  <c r="I90" i="21"/>
  <c r="H90" i="21"/>
  <c r="G90" i="21"/>
  <c r="F90" i="21"/>
  <c r="E90" i="21"/>
  <c r="D90" i="21"/>
  <c r="C90" i="21"/>
  <c r="N89" i="21"/>
  <c r="M89" i="21"/>
  <c r="L89" i="21"/>
  <c r="K89" i="21"/>
  <c r="J89" i="21"/>
  <c r="I89" i="21"/>
  <c r="H89" i="21"/>
  <c r="G89" i="21"/>
  <c r="F89" i="21"/>
  <c r="E89" i="21"/>
  <c r="D89" i="21"/>
  <c r="C89" i="21"/>
  <c r="N88" i="21"/>
  <c r="M88" i="21"/>
  <c r="L88" i="21"/>
  <c r="K88" i="21"/>
  <c r="J88" i="21"/>
  <c r="I88" i="21"/>
  <c r="H88" i="21"/>
  <c r="G88" i="21"/>
  <c r="F88" i="21"/>
  <c r="E88" i="21"/>
  <c r="D88" i="21"/>
  <c r="C88" i="21"/>
  <c r="N87" i="21"/>
  <c r="M87" i="21"/>
  <c r="L87" i="21"/>
  <c r="K87" i="21"/>
  <c r="J87" i="21"/>
  <c r="I87" i="21"/>
  <c r="H87" i="21"/>
  <c r="G87" i="21"/>
  <c r="F87" i="21"/>
  <c r="E87" i="21"/>
  <c r="D87" i="21"/>
  <c r="C87" i="21"/>
  <c r="N86" i="21"/>
  <c r="M86" i="21"/>
  <c r="L86" i="21"/>
  <c r="K86" i="21"/>
  <c r="J86" i="21"/>
  <c r="I86" i="21"/>
  <c r="H86" i="21"/>
  <c r="G86" i="21"/>
  <c r="F86" i="21"/>
  <c r="E86" i="21"/>
  <c r="D86" i="21"/>
  <c r="C86" i="21"/>
  <c r="N85" i="21"/>
  <c r="M85" i="21"/>
  <c r="L85" i="21"/>
  <c r="K85" i="21"/>
  <c r="J85" i="21"/>
  <c r="I85" i="21"/>
  <c r="H85" i="21"/>
  <c r="G85" i="21"/>
  <c r="F85" i="21"/>
  <c r="E85" i="21"/>
  <c r="D85" i="21"/>
  <c r="C85" i="21"/>
  <c r="D55" i="21"/>
  <c r="C55" i="21"/>
  <c r="D54" i="21"/>
  <c r="C54" i="21"/>
  <c r="N53" i="21"/>
  <c r="M53" i="21"/>
  <c r="L53" i="21"/>
  <c r="K53" i="21"/>
  <c r="J53" i="21"/>
  <c r="I53" i="21"/>
  <c r="H53" i="21"/>
  <c r="G53" i="21"/>
  <c r="F53" i="21"/>
  <c r="E53" i="21"/>
  <c r="D53" i="21"/>
  <c r="C53" i="21"/>
  <c r="N52" i="21"/>
  <c r="M52" i="21"/>
  <c r="L52" i="21"/>
  <c r="K52" i="21"/>
  <c r="J52" i="21"/>
  <c r="I52" i="21"/>
  <c r="H52" i="21"/>
  <c r="G52" i="21"/>
  <c r="F52" i="21"/>
  <c r="E52" i="21"/>
  <c r="D52" i="21"/>
  <c r="C52" i="21"/>
  <c r="N51" i="21"/>
  <c r="M51" i="21"/>
  <c r="L51" i="21"/>
  <c r="K51" i="21"/>
  <c r="J51" i="21"/>
  <c r="I51" i="21"/>
  <c r="H51" i="21"/>
  <c r="G51" i="21"/>
  <c r="F51" i="21"/>
  <c r="E51" i="21"/>
  <c r="D51" i="21"/>
  <c r="C51" i="21"/>
  <c r="N50" i="21"/>
  <c r="M50" i="21"/>
  <c r="L50" i="21"/>
  <c r="K50" i="21"/>
  <c r="J50" i="21"/>
  <c r="I50" i="21"/>
  <c r="H50" i="21"/>
  <c r="G50" i="21"/>
  <c r="F50" i="21"/>
  <c r="E50" i="21"/>
  <c r="D50" i="21"/>
  <c r="C50" i="21"/>
  <c r="N49" i="21"/>
  <c r="M49" i="21"/>
  <c r="L49" i="21"/>
  <c r="K49" i="21"/>
  <c r="J49" i="21"/>
  <c r="I49" i="21"/>
  <c r="H49" i="21"/>
  <c r="G49" i="21"/>
  <c r="F49" i="21"/>
  <c r="E49" i="21"/>
  <c r="D49" i="21"/>
  <c r="C49" i="21"/>
  <c r="N48" i="21"/>
  <c r="M48" i="21"/>
  <c r="L48" i="21"/>
  <c r="K48" i="21"/>
  <c r="J48" i="21"/>
  <c r="I48" i="21"/>
  <c r="H48" i="21"/>
  <c r="G48" i="21"/>
  <c r="F48" i="21"/>
  <c r="E48" i="21"/>
  <c r="D48" i="21"/>
  <c r="C48" i="21"/>
  <c r="N47" i="21"/>
  <c r="M47" i="21"/>
  <c r="L47" i="21"/>
  <c r="K47" i="21"/>
  <c r="J47" i="21"/>
  <c r="I47" i="21"/>
  <c r="H47" i="21"/>
  <c r="G47" i="21"/>
  <c r="F47" i="21"/>
  <c r="E47" i="21"/>
  <c r="D47" i="21"/>
  <c r="C47" i="21"/>
  <c r="N46" i="21"/>
  <c r="M46" i="21"/>
  <c r="L46" i="21"/>
  <c r="K46" i="21"/>
  <c r="J46" i="21"/>
  <c r="I46" i="21"/>
  <c r="H46" i="21"/>
  <c r="G46" i="21"/>
  <c r="F46" i="21"/>
  <c r="E46" i="21"/>
  <c r="D46" i="21"/>
  <c r="C46" i="21"/>
  <c r="N45" i="21"/>
  <c r="M45" i="21"/>
  <c r="L45" i="21"/>
  <c r="K45" i="21"/>
  <c r="J45" i="21"/>
  <c r="I45" i="21"/>
  <c r="H45" i="21"/>
  <c r="G45" i="21"/>
  <c r="F45" i="21"/>
  <c r="E45" i="21"/>
  <c r="D45" i="21"/>
  <c r="C45" i="21"/>
  <c r="N44" i="21"/>
  <c r="M44" i="21"/>
  <c r="L44" i="21"/>
  <c r="K44" i="21"/>
  <c r="J44" i="21"/>
  <c r="I44" i="21"/>
  <c r="H44" i="21"/>
  <c r="G44" i="21"/>
  <c r="F44" i="21"/>
  <c r="E44" i="21"/>
  <c r="D44" i="21"/>
  <c r="C44" i="21"/>
  <c r="N43" i="21"/>
  <c r="M43" i="21"/>
  <c r="L43" i="21"/>
  <c r="K43" i="21"/>
  <c r="J43" i="21"/>
  <c r="I43" i="21"/>
  <c r="H43" i="21"/>
  <c r="G43" i="21"/>
  <c r="F43" i="21"/>
  <c r="E43" i="21"/>
  <c r="D43" i="21"/>
  <c r="C43" i="21"/>
  <c r="N42" i="21"/>
  <c r="M42" i="21"/>
  <c r="L42" i="21"/>
  <c r="K42" i="21"/>
  <c r="J42" i="21"/>
  <c r="I42" i="21"/>
  <c r="H42" i="21"/>
  <c r="G42" i="21"/>
  <c r="F42" i="21"/>
  <c r="E42" i="21"/>
  <c r="D42" i="21"/>
  <c r="C42" i="21"/>
  <c r="D21" i="21"/>
  <c r="C21" i="21"/>
  <c r="D20" i="21"/>
  <c r="C20" i="21"/>
  <c r="N19" i="21"/>
  <c r="M19" i="21"/>
  <c r="L19" i="21"/>
  <c r="K19" i="21"/>
  <c r="J19" i="21"/>
  <c r="I19" i="21"/>
  <c r="H19" i="21"/>
  <c r="G19" i="21"/>
  <c r="F19" i="21"/>
  <c r="E19" i="21"/>
  <c r="D19" i="21"/>
  <c r="C19" i="21"/>
  <c r="N18" i="21"/>
  <c r="M18" i="21"/>
  <c r="L18" i="21"/>
  <c r="K18" i="21"/>
  <c r="J18" i="21"/>
  <c r="I18" i="21"/>
  <c r="H18" i="21"/>
  <c r="G18" i="21"/>
  <c r="F18" i="21"/>
  <c r="E18" i="21"/>
  <c r="D18" i="21"/>
  <c r="C18" i="21"/>
  <c r="N17" i="21"/>
  <c r="M17" i="21"/>
  <c r="L17" i="21"/>
  <c r="K17" i="21"/>
  <c r="J17" i="21"/>
  <c r="I17" i="21"/>
  <c r="H17" i="21"/>
  <c r="G17" i="21"/>
  <c r="F17" i="21"/>
  <c r="E17" i="21"/>
  <c r="D17" i="21"/>
  <c r="C17" i="21"/>
  <c r="N16" i="21"/>
  <c r="M16" i="21"/>
  <c r="L16" i="21"/>
  <c r="K16" i="21"/>
  <c r="J16" i="21"/>
  <c r="I16" i="21"/>
  <c r="H16" i="21"/>
  <c r="G16" i="21"/>
  <c r="F16" i="21"/>
  <c r="E16" i="21"/>
  <c r="D16" i="21"/>
  <c r="C16" i="21"/>
  <c r="N15" i="21"/>
  <c r="M15" i="21"/>
  <c r="L15" i="21"/>
  <c r="K15" i="21"/>
  <c r="J15" i="21"/>
  <c r="I15" i="21"/>
  <c r="H15" i="21"/>
  <c r="G15" i="21"/>
  <c r="F15" i="21"/>
  <c r="E15" i="21"/>
  <c r="D15" i="21"/>
  <c r="C15" i="21"/>
  <c r="N14" i="21"/>
  <c r="M14" i="21"/>
  <c r="L14" i="21"/>
  <c r="K14" i="21"/>
  <c r="J14" i="21"/>
  <c r="I14" i="21"/>
  <c r="H14" i="21"/>
  <c r="G14" i="21"/>
  <c r="F14" i="21"/>
  <c r="E14" i="21"/>
  <c r="D14" i="21"/>
  <c r="C14" i="21"/>
  <c r="N13" i="21"/>
  <c r="M13" i="21"/>
  <c r="L13" i="21"/>
  <c r="K13" i="21"/>
  <c r="J13" i="21"/>
  <c r="I13" i="21"/>
  <c r="H13" i="21"/>
  <c r="G13" i="21"/>
  <c r="F13" i="21"/>
  <c r="E13" i="21"/>
  <c r="D13" i="21"/>
  <c r="C13" i="21"/>
  <c r="N12" i="21"/>
  <c r="M12" i="21"/>
  <c r="L12" i="21"/>
  <c r="K12" i="21"/>
  <c r="J12" i="21"/>
  <c r="I12" i="21"/>
  <c r="H12" i="21"/>
  <c r="G12" i="21"/>
  <c r="F12" i="21"/>
  <c r="E12" i="21"/>
  <c r="D12" i="21"/>
  <c r="C12" i="21"/>
  <c r="N11" i="21"/>
  <c r="M11" i="21"/>
  <c r="L11" i="21"/>
  <c r="K11" i="21"/>
  <c r="J11" i="21"/>
  <c r="I11" i="21"/>
  <c r="H11" i="21"/>
  <c r="G11" i="21"/>
  <c r="F11" i="21"/>
  <c r="E11" i="21"/>
  <c r="D11" i="21"/>
  <c r="C11" i="21"/>
  <c r="N10" i="21"/>
  <c r="M10" i="21"/>
  <c r="L10" i="21"/>
  <c r="K10" i="21"/>
  <c r="J10" i="21"/>
  <c r="I10" i="21"/>
  <c r="H10" i="21"/>
  <c r="G10" i="21"/>
  <c r="F10" i="21"/>
  <c r="E10" i="21"/>
  <c r="D10" i="21"/>
  <c r="C10" i="21"/>
  <c r="N9" i="21"/>
  <c r="M9" i="21"/>
  <c r="L9" i="21"/>
  <c r="K9" i="21"/>
  <c r="J9" i="21"/>
  <c r="I9" i="21"/>
  <c r="H9" i="21"/>
  <c r="G9" i="21"/>
  <c r="F9" i="21"/>
  <c r="E9" i="21"/>
  <c r="D9" i="21"/>
  <c r="C9" i="21"/>
  <c r="N8" i="21"/>
  <c r="M8" i="21"/>
  <c r="L8" i="21"/>
  <c r="K8" i="21"/>
  <c r="J8" i="21"/>
  <c r="I8" i="21"/>
  <c r="H8" i="21"/>
  <c r="G8" i="21"/>
  <c r="F8" i="21"/>
  <c r="E8" i="21"/>
  <c r="D8" i="21"/>
  <c r="C8" i="21"/>
  <c r="P24" i="10"/>
  <c r="O24" i="10"/>
  <c r="N24" i="10"/>
  <c r="M24" i="10"/>
  <c r="L24" i="10"/>
  <c r="K24" i="10"/>
  <c r="J24" i="10"/>
  <c r="I24" i="10"/>
  <c r="H24" i="10"/>
  <c r="G24" i="10"/>
  <c r="F24" i="10"/>
  <c r="E24" i="10"/>
  <c r="D24" i="10"/>
  <c r="P21" i="10"/>
  <c r="O21" i="10"/>
  <c r="N21" i="10"/>
  <c r="M21" i="10"/>
  <c r="L21" i="10"/>
  <c r="K21" i="10"/>
  <c r="J21" i="10"/>
  <c r="I21" i="10"/>
  <c r="H21" i="10"/>
  <c r="G21" i="10"/>
  <c r="F21" i="10"/>
  <c r="E21" i="10"/>
  <c r="D21" i="10"/>
  <c r="P19" i="10"/>
  <c r="O19" i="10"/>
  <c r="N19" i="10"/>
  <c r="M19" i="10"/>
  <c r="L19" i="10"/>
  <c r="K19" i="10"/>
  <c r="J19" i="10"/>
  <c r="I19" i="10"/>
  <c r="H19" i="10"/>
  <c r="G19" i="10"/>
  <c r="F19" i="10"/>
  <c r="E19" i="10"/>
  <c r="D19" i="10"/>
  <c r="P17" i="10"/>
  <c r="O17" i="10"/>
  <c r="N17" i="10"/>
  <c r="M17" i="10"/>
  <c r="L17" i="10"/>
  <c r="K17" i="10"/>
  <c r="J17" i="10"/>
  <c r="I17" i="10"/>
  <c r="H17" i="10"/>
  <c r="G17" i="10"/>
  <c r="F17" i="10"/>
  <c r="E17" i="10"/>
  <c r="D17" i="10"/>
  <c r="P15" i="10"/>
  <c r="O15" i="10"/>
  <c r="N15" i="10"/>
  <c r="M15" i="10"/>
  <c r="L15" i="10"/>
  <c r="K15" i="10"/>
  <c r="J15" i="10"/>
  <c r="I15" i="10"/>
  <c r="H15" i="10"/>
  <c r="G15" i="10"/>
  <c r="F15" i="10"/>
  <c r="E15" i="10"/>
  <c r="D15" i="10"/>
  <c r="P13" i="10"/>
  <c r="O13" i="10"/>
  <c r="N13" i="10"/>
  <c r="M13" i="10"/>
  <c r="L13" i="10"/>
  <c r="K13" i="10"/>
  <c r="J13" i="10"/>
  <c r="I13" i="10"/>
  <c r="H13" i="10"/>
  <c r="G13" i="10"/>
  <c r="F13" i="10"/>
  <c r="E13" i="10"/>
  <c r="D13" i="10"/>
  <c r="D63" i="4"/>
  <c r="P62" i="4"/>
  <c r="O62" i="4"/>
  <c r="N62" i="4"/>
  <c r="M62" i="4"/>
  <c r="L62" i="4"/>
  <c r="K62" i="4"/>
  <c r="J62" i="4"/>
  <c r="I62" i="4"/>
  <c r="H62" i="4"/>
  <c r="G62" i="4"/>
  <c r="F62" i="4"/>
  <c r="E62" i="4"/>
  <c r="D62" i="4"/>
  <c r="P61" i="4"/>
  <c r="O61" i="4"/>
  <c r="N61" i="4"/>
  <c r="M61" i="4"/>
  <c r="L61" i="4"/>
  <c r="K61" i="4"/>
  <c r="J61" i="4"/>
  <c r="I61" i="4"/>
  <c r="H61" i="4"/>
  <c r="G61" i="4"/>
  <c r="F61" i="4"/>
  <c r="E61" i="4"/>
  <c r="D61" i="4"/>
  <c r="P59" i="4"/>
  <c r="O59" i="4"/>
  <c r="N59" i="4"/>
  <c r="M59" i="4"/>
  <c r="L59" i="4"/>
  <c r="K59" i="4"/>
  <c r="J59" i="4"/>
  <c r="I59" i="4"/>
  <c r="H59" i="4"/>
  <c r="G59" i="4"/>
  <c r="F59" i="4"/>
  <c r="E59" i="4"/>
  <c r="D59" i="4"/>
  <c r="P58" i="4"/>
  <c r="O58" i="4"/>
  <c r="N58" i="4"/>
  <c r="M58" i="4"/>
  <c r="L58" i="4"/>
  <c r="K58" i="4"/>
  <c r="J58" i="4"/>
  <c r="I58" i="4"/>
  <c r="H58" i="4"/>
  <c r="G58" i="4"/>
  <c r="F58" i="4"/>
  <c r="E58" i="4"/>
  <c r="D58" i="4"/>
  <c r="P56" i="4"/>
  <c r="O56" i="4"/>
  <c r="N56" i="4"/>
  <c r="M56" i="4"/>
  <c r="L56" i="4"/>
  <c r="K56" i="4"/>
  <c r="J56" i="4"/>
  <c r="I56" i="4"/>
  <c r="H56" i="4"/>
  <c r="G56" i="4"/>
  <c r="F56" i="4"/>
  <c r="E56" i="4"/>
  <c r="D56" i="4"/>
  <c r="P55" i="4"/>
  <c r="O55" i="4"/>
  <c r="N55" i="4"/>
  <c r="M55" i="4"/>
  <c r="L55" i="4"/>
  <c r="K55" i="4"/>
  <c r="J55" i="4"/>
  <c r="I55" i="4"/>
  <c r="H55" i="4"/>
  <c r="G55" i="4"/>
  <c r="F55" i="4"/>
  <c r="E55" i="4"/>
  <c r="D55" i="4"/>
  <c r="P53" i="4"/>
  <c r="O53" i="4"/>
  <c r="N53" i="4"/>
  <c r="M53" i="4"/>
  <c r="L53" i="4"/>
  <c r="K53" i="4"/>
  <c r="J53" i="4"/>
  <c r="I53" i="4"/>
  <c r="H53" i="4"/>
  <c r="G53" i="4"/>
  <c r="F53" i="4"/>
  <c r="E53" i="4"/>
  <c r="D53" i="4"/>
  <c r="P52" i="4"/>
  <c r="O52" i="4"/>
  <c r="N52" i="4"/>
  <c r="M52" i="4"/>
  <c r="L52" i="4"/>
  <c r="K52" i="4"/>
  <c r="J52" i="4"/>
  <c r="I52" i="4"/>
  <c r="H52" i="4"/>
  <c r="G52" i="4"/>
  <c r="F52" i="4"/>
  <c r="E52" i="4"/>
  <c r="D52" i="4"/>
  <c r="P50" i="4"/>
  <c r="O50" i="4"/>
  <c r="N50" i="4"/>
  <c r="M50" i="4"/>
  <c r="L50" i="4"/>
  <c r="K50" i="4"/>
  <c r="J50" i="4"/>
  <c r="I50" i="4"/>
  <c r="H50" i="4"/>
  <c r="G50" i="4"/>
  <c r="F50" i="4"/>
  <c r="E50" i="4"/>
  <c r="D50" i="4"/>
  <c r="P49" i="4"/>
  <c r="O49" i="4"/>
  <c r="N49" i="4"/>
  <c r="M49" i="4"/>
  <c r="L49" i="4"/>
  <c r="K49" i="4"/>
  <c r="J49" i="4"/>
  <c r="I49" i="4"/>
  <c r="H49" i="4"/>
  <c r="G49" i="4"/>
  <c r="F49" i="4"/>
  <c r="E49" i="4"/>
  <c r="D49" i="4"/>
  <c r="P47" i="4"/>
  <c r="O47" i="4"/>
  <c r="N47" i="4"/>
  <c r="M47" i="4"/>
  <c r="L47" i="4"/>
  <c r="K47" i="4"/>
  <c r="J47" i="4"/>
  <c r="I47" i="4"/>
  <c r="H47" i="4"/>
  <c r="G47" i="4"/>
  <c r="F47" i="4"/>
  <c r="E47" i="4"/>
  <c r="D47" i="4"/>
  <c r="P46" i="4"/>
  <c r="O46" i="4"/>
  <c r="N46" i="4"/>
  <c r="M46" i="4"/>
  <c r="L46" i="4"/>
  <c r="K46" i="4"/>
  <c r="J46" i="4"/>
  <c r="I46" i="4"/>
  <c r="H46" i="4"/>
  <c r="G46" i="4"/>
  <c r="F46" i="4"/>
  <c r="E46" i="4"/>
  <c r="D46" i="4"/>
  <c r="P44" i="4"/>
  <c r="O44" i="4"/>
  <c r="N44" i="4"/>
  <c r="M44" i="4"/>
  <c r="L44" i="4"/>
  <c r="K44" i="4"/>
  <c r="J44" i="4"/>
  <c r="I44" i="4"/>
  <c r="H44" i="4"/>
  <c r="G44" i="4"/>
  <c r="F44" i="4"/>
  <c r="E44" i="4"/>
  <c r="D44" i="4"/>
  <c r="P43" i="4"/>
  <c r="O43" i="4"/>
  <c r="N43" i="4"/>
  <c r="M43" i="4"/>
  <c r="L43" i="4"/>
  <c r="K43" i="4"/>
  <c r="J43" i="4"/>
  <c r="I43" i="4"/>
  <c r="H43" i="4"/>
  <c r="G43" i="4"/>
  <c r="F43" i="4"/>
  <c r="E43" i="4"/>
  <c r="D43" i="4"/>
  <c r="P41" i="4"/>
  <c r="O41" i="4"/>
  <c r="N41" i="4"/>
  <c r="M41" i="4"/>
  <c r="L41" i="4"/>
  <c r="K41" i="4"/>
  <c r="J41" i="4"/>
  <c r="I41" i="4"/>
  <c r="H41" i="4"/>
  <c r="G41" i="4"/>
  <c r="F41" i="4"/>
  <c r="E41" i="4"/>
  <c r="D41" i="4"/>
  <c r="P40" i="4"/>
  <c r="O40" i="4"/>
  <c r="N40" i="4"/>
  <c r="M40" i="4"/>
  <c r="L40" i="4"/>
  <c r="K40" i="4"/>
  <c r="J40" i="4"/>
  <c r="I40" i="4"/>
  <c r="H40" i="4"/>
  <c r="G40" i="4"/>
  <c r="F40" i="4"/>
  <c r="E40" i="4"/>
  <c r="D40" i="4"/>
  <c r="P38" i="4"/>
  <c r="O38" i="4"/>
  <c r="N38" i="4"/>
  <c r="M38" i="4"/>
  <c r="L38" i="4"/>
  <c r="K38" i="4"/>
  <c r="J38" i="4"/>
  <c r="I38" i="4"/>
  <c r="H38" i="4"/>
  <c r="G38" i="4"/>
  <c r="F38" i="4"/>
  <c r="E38" i="4"/>
  <c r="D38" i="4"/>
  <c r="P37" i="4"/>
  <c r="O37" i="4"/>
  <c r="N37" i="4"/>
  <c r="M37" i="4"/>
  <c r="L37" i="4"/>
  <c r="K37" i="4"/>
  <c r="J37" i="4"/>
  <c r="I37" i="4"/>
  <c r="H37" i="4"/>
  <c r="G37" i="4"/>
  <c r="F37" i="4"/>
  <c r="E37" i="4"/>
  <c r="D37" i="4"/>
  <c r="P35" i="4"/>
  <c r="O35" i="4"/>
  <c r="N35" i="4"/>
  <c r="M35" i="4"/>
  <c r="L35" i="4"/>
  <c r="K35" i="4"/>
  <c r="J35" i="4"/>
  <c r="I35" i="4"/>
  <c r="H35" i="4"/>
  <c r="G35" i="4"/>
  <c r="F35" i="4"/>
  <c r="E35" i="4"/>
  <c r="D35" i="4"/>
  <c r="P34" i="4"/>
  <c r="O34" i="4"/>
  <c r="N34" i="4"/>
  <c r="M34" i="4"/>
  <c r="L34" i="4"/>
  <c r="K34" i="4"/>
  <c r="J34" i="4"/>
  <c r="I34" i="4"/>
  <c r="H34" i="4"/>
  <c r="G34" i="4"/>
  <c r="F34" i="4"/>
  <c r="E34" i="4"/>
  <c r="D34" i="4"/>
  <c r="P32" i="4"/>
  <c r="O32" i="4"/>
  <c r="N32" i="4"/>
  <c r="M32" i="4"/>
  <c r="L32" i="4"/>
  <c r="K32" i="4"/>
  <c r="J32" i="4"/>
  <c r="I32" i="4"/>
  <c r="H32" i="4"/>
  <c r="G32" i="4"/>
  <c r="F32" i="4"/>
  <c r="E32" i="4"/>
  <c r="D32" i="4"/>
  <c r="P31" i="4"/>
  <c r="O31" i="4"/>
  <c r="N31" i="4"/>
  <c r="M31" i="4"/>
  <c r="L31" i="4"/>
  <c r="K31" i="4"/>
  <c r="J31" i="4"/>
  <c r="I31" i="4"/>
  <c r="H31" i="4"/>
  <c r="G31" i="4"/>
  <c r="F31" i="4"/>
  <c r="E31" i="4"/>
  <c r="D31" i="4"/>
  <c r="P29" i="4"/>
  <c r="O29" i="4"/>
  <c r="N29" i="4"/>
  <c r="M29" i="4"/>
  <c r="L29" i="4"/>
  <c r="K29" i="4"/>
  <c r="J29" i="4"/>
  <c r="I29" i="4"/>
  <c r="H29" i="4"/>
  <c r="G29" i="4"/>
  <c r="F29" i="4"/>
  <c r="E29" i="4"/>
  <c r="D29" i="4"/>
  <c r="P28" i="4"/>
  <c r="O28" i="4"/>
  <c r="N28" i="4"/>
  <c r="M28" i="4"/>
  <c r="L28" i="4"/>
  <c r="K28" i="4"/>
  <c r="J28" i="4"/>
  <c r="I28" i="4"/>
  <c r="H28" i="4"/>
  <c r="G28" i="4"/>
  <c r="F28" i="4"/>
  <c r="E28" i="4"/>
  <c r="D28" i="4"/>
  <c r="P26" i="4"/>
  <c r="O26" i="4"/>
  <c r="N26" i="4"/>
  <c r="M26" i="4"/>
  <c r="L26" i="4"/>
  <c r="K26" i="4"/>
  <c r="J26" i="4"/>
  <c r="I26" i="4"/>
  <c r="H26" i="4"/>
  <c r="G26" i="4"/>
  <c r="F26" i="4"/>
  <c r="E26" i="4"/>
  <c r="D26" i="4"/>
  <c r="P25" i="4"/>
  <c r="O25" i="4"/>
  <c r="N25" i="4"/>
  <c r="M25" i="4"/>
  <c r="L25" i="4"/>
  <c r="K25" i="4"/>
  <c r="J25" i="4"/>
  <c r="I25" i="4"/>
  <c r="H25" i="4"/>
  <c r="G25" i="4"/>
  <c r="F25" i="4"/>
  <c r="E25" i="4"/>
  <c r="D25" i="4"/>
  <c r="P23" i="4"/>
  <c r="O23" i="4"/>
  <c r="N23" i="4"/>
  <c r="M23" i="4"/>
  <c r="L23" i="4"/>
  <c r="K23" i="4"/>
  <c r="J23" i="4"/>
  <c r="I23" i="4"/>
  <c r="H23" i="4"/>
  <c r="G23" i="4"/>
  <c r="F23" i="4"/>
  <c r="E23" i="4"/>
  <c r="D23" i="4"/>
  <c r="P22" i="4"/>
  <c r="O22" i="4"/>
  <c r="N22" i="4"/>
  <c r="M22" i="4"/>
  <c r="L22" i="4"/>
  <c r="K22" i="4"/>
  <c r="J22" i="4"/>
  <c r="I22" i="4"/>
  <c r="H22" i="4"/>
  <c r="G22" i="4"/>
  <c r="F22" i="4"/>
  <c r="E22" i="4"/>
  <c r="D22" i="4"/>
  <c r="P20" i="4"/>
  <c r="O20" i="4"/>
  <c r="N20" i="4"/>
  <c r="M20" i="4"/>
  <c r="L20" i="4"/>
  <c r="K20" i="4"/>
  <c r="J20" i="4"/>
  <c r="I20" i="4"/>
  <c r="H20" i="4"/>
  <c r="G20" i="4"/>
  <c r="F20" i="4"/>
  <c r="E20" i="4"/>
  <c r="D20" i="4"/>
  <c r="P19" i="4"/>
  <c r="O19" i="4"/>
  <c r="N19" i="4"/>
  <c r="M19" i="4"/>
  <c r="L19" i="4"/>
  <c r="K19" i="4"/>
  <c r="J19" i="4"/>
  <c r="I19" i="4"/>
  <c r="H19" i="4"/>
  <c r="G19" i="4"/>
  <c r="F19" i="4"/>
  <c r="E19" i="4"/>
  <c r="D19" i="4"/>
  <c r="P17" i="4"/>
  <c r="O17" i="4"/>
  <c r="N17" i="4"/>
  <c r="M17" i="4"/>
  <c r="L17" i="4"/>
  <c r="K17" i="4"/>
  <c r="J17" i="4"/>
  <c r="I17" i="4"/>
  <c r="H17" i="4"/>
  <c r="G17" i="4"/>
  <c r="F17" i="4"/>
  <c r="E17" i="4"/>
  <c r="D17" i="4"/>
  <c r="P16" i="4"/>
  <c r="O16" i="4"/>
  <c r="N16" i="4"/>
  <c r="M16" i="4"/>
  <c r="L16" i="4"/>
  <c r="K16" i="4"/>
  <c r="J16" i="4"/>
  <c r="I16" i="4"/>
  <c r="H16" i="4"/>
  <c r="G16" i="4"/>
  <c r="F16" i="4"/>
  <c r="E16" i="4"/>
  <c r="D16" i="4"/>
  <c r="P14" i="4"/>
  <c r="O14" i="4"/>
  <c r="N14" i="4"/>
  <c r="M14" i="4"/>
  <c r="L14" i="4"/>
  <c r="K14" i="4"/>
  <c r="J14" i="4"/>
  <c r="I14" i="4"/>
  <c r="H14" i="4"/>
  <c r="G14" i="4"/>
  <c r="F14" i="4"/>
  <c r="E14" i="4"/>
  <c r="D14" i="4"/>
  <c r="P13" i="4"/>
  <c r="O13" i="4"/>
  <c r="N13" i="4"/>
  <c r="M13" i="4"/>
  <c r="L13" i="4"/>
  <c r="K13" i="4"/>
  <c r="J13" i="4"/>
  <c r="I13" i="4"/>
  <c r="H13" i="4"/>
  <c r="G13" i="4"/>
  <c r="F13" i="4"/>
  <c r="E13" i="4"/>
  <c r="D13" i="4"/>
</calcChain>
</file>

<file path=xl/sharedStrings.xml><?xml version="1.0" encoding="utf-8"?>
<sst xmlns="http://schemas.openxmlformats.org/spreadsheetml/2006/main" count="887" uniqueCount="197">
  <si>
    <t>Mesiac / Month</t>
  </si>
  <si>
    <t>a</t>
  </si>
  <si>
    <t>Mining and quarrying</t>
  </si>
  <si>
    <t>b</t>
  </si>
  <si>
    <t>CA</t>
  </si>
  <si>
    <t>CB</t>
  </si>
  <si>
    <t>Manufacturing</t>
  </si>
  <si>
    <t>Výroba potravín, nápojov a tabakových výrobkov</t>
  </si>
  <si>
    <t>Výroba dopravných prostriedkov</t>
  </si>
  <si>
    <t>Manufacture of transport equipment</t>
  </si>
  <si>
    <t/>
  </si>
  <si>
    <t>Priemysel spolu</t>
  </si>
  <si>
    <t>Industry in total</t>
  </si>
  <si>
    <t xml:space="preserve">1) </t>
  </si>
  <si>
    <r>
      <t xml:space="preserve">očistené o vplyv počtu pracovných dní / </t>
    </r>
    <r>
      <rPr>
        <i/>
        <sz val="10"/>
        <rFont val="Arial CE"/>
        <family val="2"/>
        <charset val="238"/>
      </rPr>
      <t>adjusted by working days</t>
    </r>
  </si>
  <si>
    <r>
      <t xml:space="preserve">rovnaké obdobie minulého roka = / </t>
    </r>
    <r>
      <rPr>
        <i/>
        <sz val="10"/>
        <rFont val="Arial CE"/>
        <family val="2"/>
        <charset val="238"/>
      </rPr>
      <t xml:space="preserve">same period of the previous year = 100 </t>
    </r>
  </si>
  <si>
    <t>SR</t>
  </si>
  <si>
    <t>Index the same period of the previous year = 100</t>
  </si>
  <si>
    <r>
      <t>index rovnaké obdobie min. rok</t>
    </r>
    <r>
      <rPr>
        <i/>
        <sz val="10"/>
        <rFont val="Arial CE"/>
        <family val="2"/>
        <charset val="238"/>
      </rPr>
      <t xml:space="preserve">a = 100 </t>
    </r>
  </si>
  <si>
    <t>PRIEMERNÁ MESAČNÁ MZDA  /  AVERAGE MONTHLY WAGE</t>
  </si>
  <si>
    <t>PRODUKTIVITA PRÁCE  /  LABOUR PRODUCTIVITY</t>
  </si>
  <si>
    <t xml:space="preserve">TAB  6   Tržby za vlastné výkony a tovar </t>
  </si>
  <si>
    <t xml:space="preserve">TAB  7   Zamestnanci </t>
  </si>
  <si>
    <t xml:space="preserve">Index rovnaké obdobie min. roka = 100  </t>
  </si>
  <si>
    <t xml:space="preserve">Index the same period of the previous year = 100 </t>
  </si>
  <si>
    <t xml:space="preserve">Index rovnaké obdobie min. roka = 100 </t>
  </si>
  <si>
    <t xml:space="preserve">TAB  9   Produktivita práce </t>
  </si>
  <si>
    <t xml:space="preserve">              Labour productivity </t>
  </si>
  <si>
    <t xml:space="preserve"> </t>
  </si>
  <si>
    <t xml:space="preserve">Sektor konečného použitia produkcie </t>
  </si>
  <si>
    <t xml:space="preserve">Main Industrial Groupings (MIG) </t>
  </si>
  <si>
    <t>AE</t>
  </si>
  <si>
    <t>AI</t>
  </si>
  <si>
    <t>B</t>
  </si>
  <si>
    <t>CD</t>
  </si>
  <si>
    <t>CN</t>
  </si>
  <si>
    <r>
      <t xml:space="preserve">očistené od vplyvu počtu pracovných dní (PD)  /  </t>
    </r>
    <r>
      <rPr>
        <i/>
        <sz val="9"/>
        <rFont val="Arial CE"/>
        <family val="2"/>
        <charset val="238"/>
      </rPr>
      <t>adjusted by working days (WD)</t>
    </r>
  </si>
  <si>
    <t>TAB  11</t>
  </si>
  <si>
    <t xml:space="preserve"> Industry in total</t>
  </si>
  <si>
    <t>Rok / Year</t>
  </si>
  <si>
    <t>I.</t>
  </si>
  <si>
    <t>II.</t>
  </si>
  <si>
    <t>III.</t>
  </si>
  <si>
    <t>IV.</t>
  </si>
  <si>
    <t>V.</t>
  </si>
  <si>
    <t>VI.</t>
  </si>
  <si>
    <t>VII.</t>
  </si>
  <si>
    <t>VIII.</t>
  </si>
  <si>
    <t>IX.</t>
  </si>
  <si>
    <t>X.</t>
  </si>
  <si>
    <t>XI.</t>
  </si>
  <si>
    <t>XII.</t>
  </si>
  <si>
    <t>TAB  12</t>
  </si>
  <si>
    <t>TAB  13</t>
  </si>
  <si>
    <t>TAB  14</t>
  </si>
  <si>
    <t>TAB  15</t>
  </si>
  <si>
    <t xml:space="preserve"> Energy related activities (AE)</t>
  </si>
  <si>
    <t>TAB  16</t>
  </si>
  <si>
    <t xml:space="preserve"> Intermediate goods (except energy) (AI)</t>
  </si>
  <si>
    <t>TAB  17</t>
  </si>
  <si>
    <t xml:space="preserve"> Capital goods (B)</t>
  </si>
  <si>
    <t>TAB  18</t>
  </si>
  <si>
    <t xml:space="preserve"> Consumer durables (CD)</t>
  </si>
  <si>
    <t>TAB  19</t>
  </si>
  <si>
    <t xml:space="preserve"> Consumer non-durables (CN) </t>
  </si>
  <si>
    <r>
      <t xml:space="preserve">Predmety krátkodobej spotreby             </t>
    </r>
    <r>
      <rPr>
        <i/>
        <sz val="9"/>
        <rFont val="Arial CE"/>
        <family val="2"/>
        <charset val="238"/>
      </rPr>
      <t>Consumer non-durables</t>
    </r>
  </si>
  <si>
    <t>1)</t>
  </si>
  <si>
    <r>
      <t xml:space="preserve"> Predmety krátkodobej spotreby (CN)</t>
    </r>
    <r>
      <rPr>
        <b/>
        <vertAlign val="superscript"/>
        <sz val="10"/>
        <rFont val="Arial CE"/>
        <family val="2"/>
        <charset val="238"/>
      </rPr>
      <t>1)</t>
    </r>
  </si>
  <si>
    <t>Sekcia SK NACE Rev. 2</t>
  </si>
  <si>
    <t>Section of SK NACE Rev. 2</t>
  </si>
  <si>
    <t>Ťažba a dobývanie</t>
  </si>
  <si>
    <t>C</t>
  </si>
  <si>
    <t>CC</t>
  </si>
  <si>
    <t>CE</t>
  </si>
  <si>
    <t>CF</t>
  </si>
  <si>
    <t>CG</t>
  </si>
  <si>
    <t>CH</t>
  </si>
  <si>
    <t>CI</t>
  </si>
  <si>
    <t>CJ</t>
  </si>
  <si>
    <t>CK</t>
  </si>
  <si>
    <t>CL</t>
  </si>
  <si>
    <t>CM</t>
  </si>
  <si>
    <t>D</t>
  </si>
  <si>
    <t>E</t>
  </si>
  <si>
    <t>Výroba textilu, odevov, kože a kožených výrobkov</t>
  </si>
  <si>
    <t>Výroba drevených a papierových výrobkov, tlač</t>
  </si>
  <si>
    <t>Výroba koksu a rafinovaných ropných produktov</t>
  </si>
  <si>
    <t>Výroba základných farmaceutických výrobkov a farmaceutických prípravkov</t>
  </si>
  <si>
    <t>Výroba výrobkov z gumy a plastu a ostatných nekovových minerálnych výrobkov</t>
  </si>
  <si>
    <t>Výroba kovov a kovových konštrukcií okrem strojov a zariadení</t>
  </si>
  <si>
    <t>Výroba počítačových, elektronických a optických výrobkov</t>
  </si>
  <si>
    <t>Výroba elektrických zariadení</t>
  </si>
  <si>
    <t>Ostatná výroba, oprava a inštalácia strojov a zariadení</t>
  </si>
  <si>
    <t>Dodávka elektriny, plynu, pary a studeného vzduchu</t>
  </si>
  <si>
    <t>Dodávka vody; čistenie a odvod odpadových vôd, odpady a služby odstraňovania odpadov</t>
  </si>
  <si>
    <t>Manufacture of food products, beverages and tobacco products</t>
  </si>
  <si>
    <t>Manufacture of textiles, apparel, leather and related products</t>
  </si>
  <si>
    <t>Manufacture of wood and paper products, and printing</t>
  </si>
  <si>
    <t>Manufacture of coke, and refined petroleum products</t>
  </si>
  <si>
    <t>Manufacture of chemicals and chemical products</t>
  </si>
  <si>
    <t>Manufacture of pharmaceuticals, medicinal chemical and botanical products</t>
  </si>
  <si>
    <t>Manufacture of rubber and plastics products, and other non-metallic mineral products</t>
  </si>
  <si>
    <t>Manufacture of basic metals and fabricated metal products, except machinery and equipment</t>
  </si>
  <si>
    <t>Manufacture of computer, electronic and optical products</t>
  </si>
  <si>
    <t>Manufacture of electrical equipment</t>
  </si>
  <si>
    <t>Manufacture of machinery and equipment n.e.c.</t>
  </si>
  <si>
    <t>Other manufacturing, and repair and installation of machinery and equipment</t>
  </si>
  <si>
    <t>Electricity, gas, steam and air conditioning supply</t>
  </si>
  <si>
    <t>Water supply; sewerage, waste management and remediation activities</t>
  </si>
  <si>
    <t>2)</t>
  </si>
  <si>
    <t>PRIEMERNÝ POČET ZAMESTNANCOV  /  AVERAGE NUMBER OF EMPLOYEES</t>
  </si>
  <si>
    <t>údaje v Eur</t>
  </si>
  <si>
    <t>Figures in EUR</t>
  </si>
  <si>
    <t xml:space="preserve">          ČASOVÉ RADY VYBRANÝCH UKAZOVATEĽOV</t>
  </si>
  <si>
    <t xml:space="preserve">         ČASOVÉ RADY VYBRANÝCH UKAZOVATEĽOV</t>
  </si>
  <si>
    <t xml:space="preserve">             TIME SERIES OF SELECTED INDICATORS</t>
  </si>
  <si>
    <r>
      <t xml:space="preserve">Priemyselná výroba </t>
    </r>
    <r>
      <rPr>
        <vertAlign val="superscript"/>
        <sz val="9"/>
        <rFont val="Arial CE"/>
        <family val="2"/>
        <charset val="238"/>
      </rPr>
      <t>1)</t>
    </r>
  </si>
  <si>
    <t>TRŽBY ZA VLASTNÉ VÝKONY A TOVAR  /  TURNOVER</t>
  </si>
  <si>
    <t xml:space="preserve">TAB  8   Priemerná nominálna mesačná mzda </t>
  </si>
  <si>
    <t xml:space="preserve">              Average nominal monthly wage </t>
  </si>
  <si>
    <t>3)</t>
  </si>
  <si>
    <r>
      <t xml:space="preserve">index sa počíta bez dodávky pary a studeného vzduchu / </t>
    </r>
    <r>
      <rPr>
        <i/>
        <sz val="10"/>
        <rFont val="Arial CE"/>
        <family val="2"/>
        <charset val="238"/>
      </rPr>
      <t>index is calculated excluding steam and air conditioning supply</t>
    </r>
  </si>
  <si>
    <r>
      <t xml:space="preserve"> Ťažba a dobývanie (B)</t>
    </r>
    <r>
      <rPr>
        <b/>
        <vertAlign val="superscript"/>
        <sz val="10"/>
        <rFont val="Arial CE"/>
        <family val="2"/>
        <charset val="238"/>
      </rPr>
      <t>1)</t>
    </r>
  </si>
  <si>
    <t xml:space="preserve"> Mining and quarrying (B)</t>
  </si>
  <si>
    <t xml:space="preserve"> Electricity, gas and water supply (D)</t>
  </si>
  <si>
    <t xml:space="preserve">2) </t>
  </si>
  <si>
    <t xml:space="preserve"> Manufacturing (C)</t>
  </si>
  <si>
    <r>
      <t>Dodávka elektriny, plynu, pary a studeného vzduchu (D)</t>
    </r>
    <r>
      <rPr>
        <b/>
        <vertAlign val="superscript"/>
        <sz val="10"/>
        <rFont val="Arial CE"/>
        <family val="2"/>
        <charset val="238"/>
      </rPr>
      <t>1) 2)</t>
    </r>
  </si>
  <si>
    <r>
      <t xml:space="preserve"> Produkcia súvisiaca s energetikou (AE)</t>
    </r>
    <r>
      <rPr>
        <b/>
        <vertAlign val="superscript"/>
        <sz val="10"/>
        <rFont val="Arial CE"/>
        <family val="2"/>
        <charset val="238"/>
      </rPr>
      <t>1) 2)</t>
    </r>
  </si>
  <si>
    <t>Výroba strojov a zariadení i.n.</t>
  </si>
  <si>
    <t>a   očistené o vplyv počtu pracovných dní / adjusted by working days</t>
  </si>
  <si>
    <t>b   očistené o vplyv sezónnosti / seasonally adjusted data</t>
  </si>
  <si>
    <r>
      <t>2)</t>
    </r>
    <r>
      <rPr>
        <sz val="9"/>
        <rFont val="Arial CE"/>
        <family val="2"/>
        <charset val="238"/>
      </rPr>
      <t xml:space="preserve">  index sa počíta bez dodávky pary a studeného vzduchu / index is calculated excluding steam and air conditioning supply</t>
    </r>
  </si>
  <si>
    <t xml:space="preserve">Výroba počítačových, elektronických a optických výrobkov </t>
  </si>
  <si>
    <r>
      <t xml:space="preserve">Predmety dlhodobej spotreby </t>
    </r>
    <r>
      <rPr>
        <sz val="9"/>
        <rFont val="Arial CE"/>
        <family val="2"/>
        <charset val="238"/>
      </rPr>
      <t xml:space="preserve">           </t>
    </r>
    <r>
      <rPr>
        <i/>
        <sz val="9"/>
        <rFont val="Arial CE"/>
        <family val="2"/>
        <charset val="238"/>
      </rPr>
      <t xml:space="preserve">Customer durables </t>
    </r>
  </si>
  <si>
    <r>
      <t xml:space="preserve">členenie podľa špeciálnych zoskupení priemyselných činností / </t>
    </r>
    <r>
      <rPr>
        <i/>
        <sz val="10"/>
        <rFont val="Arial CE"/>
        <family val="2"/>
        <charset val="238"/>
      </rPr>
      <t>dividing into special aggregates of the industrial branches</t>
    </r>
  </si>
  <si>
    <r>
      <t xml:space="preserve">Priemyselná výroba </t>
    </r>
    <r>
      <rPr>
        <b/>
        <vertAlign val="superscript"/>
        <sz val="9"/>
        <rFont val="Arial CE"/>
        <charset val="238"/>
      </rPr>
      <t>2</t>
    </r>
    <r>
      <rPr>
        <vertAlign val="superscript"/>
        <sz val="9"/>
        <rFont val="Arial CE"/>
        <charset val="238"/>
      </rPr>
      <t>)</t>
    </r>
  </si>
  <si>
    <r>
      <t xml:space="preserve">zamestnané osoby sú zamestnanci a podnikatelia (bez vypomáhajúcich osôb v domácnosti) / </t>
    </r>
    <r>
      <rPr>
        <i/>
        <sz val="10"/>
        <rFont val="Arial CE"/>
        <charset val="238"/>
      </rPr>
      <t>employed persons are employees and self-employed persons 
(without contributing family workers)</t>
    </r>
  </si>
  <si>
    <r>
      <t xml:space="preserve"> Investičné prostriedky (B)</t>
    </r>
    <r>
      <rPr>
        <b/>
        <vertAlign val="superscript"/>
        <sz val="10"/>
        <rFont val="Arial CE"/>
        <family val="2"/>
        <charset val="238"/>
      </rPr>
      <t xml:space="preserve">1)  </t>
    </r>
  </si>
  <si>
    <r>
      <t xml:space="preserve"> Predmety dlhodobej spotreby (CD)</t>
    </r>
    <r>
      <rPr>
        <b/>
        <vertAlign val="superscript"/>
        <sz val="10"/>
        <rFont val="Arial CE"/>
        <family val="2"/>
        <charset val="238"/>
      </rPr>
      <t xml:space="preserve">1)  </t>
    </r>
  </si>
  <si>
    <t xml:space="preserve">Výroba chemikálií a chemických produktov </t>
  </si>
  <si>
    <r>
      <t xml:space="preserve">Medzispotreba (okrem energií)                   </t>
    </r>
    <r>
      <rPr>
        <i/>
        <sz val="9"/>
        <rFont val="Arial CE"/>
        <family val="2"/>
        <charset val="238"/>
      </rPr>
      <t>Intermediate goods (except energy)</t>
    </r>
  </si>
  <si>
    <r>
      <t xml:space="preserve"> Priemysel spolu</t>
    </r>
    <r>
      <rPr>
        <b/>
        <vertAlign val="superscript"/>
        <sz val="10"/>
        <rFont val="Arial CE"/>
        <family val="2"/>
        <charset val="238"/>
      </rPr>
      <t>1)</t>
    </r>
    <r>
      <rPr>
        <b/>
        <sz val="10"/>
        <rFont val="Arial CE"/>
        <family val="2"/>
        <charset val="238"/>
      </rPr>
      <t xml:space="preserve"> </t>
    </r>
    <r>
      <rPr>
        <b/>
        <vertAlign val="superscript"/>
        <sz val="10"/>
        <rFont val="Arial CE"/>
        <family val="2"/>
        <charset val="238"/>
      </rPr>
      <t xml:space="preserve">2) </t>
    </r>
  </si>
  <si>
    <r>
      <t xml:space="preserve"> Priemyselná výroba (C)</t>
    </r>
    <r>
      <rPr>
        <b/>
        <vertAlign val="superscript"/>
        <sz val="10"/>
        <rFont val="Arial CE"/>
        <family val="2"/>
        <charset val="238"/>
      </rPr>
      <t xml:space="preserve">1) </t>
    </r>
  </si>
  <si>
    <r>
      <t xml:space="preserve"> Medzispotreba (okrem energií) (AI)</t>
    </r>
    <r>
      <rPr>
        <b/>
        <vertAlign val="superscript"/>
        <sz val="10"/>
        <rFont val="Arial CE"/>
        <family val="2"/>
        <charset val="238"/>
      </rPr>
      <t xml:space="preserve">1) </t>
    </r>
  </si>
  <si>
    <r>
      <t>index rovnaké obdobie min. rok</t>
    </r>
    <r>
      <rPr>
        <i/>
        <sz val="10"/>
        <rFont val="Arial CE"/>
        <family val="2"/>
        <charset val="238"/>
      </rPr>
      <t>a = 100 / Index the same period of the previous year = 100</t>
    </r>
  </si>
  <si>
    <r>
      <t xml:space="preserve">Produkcia súvisiaca s energetikou </t>
    </r>
    <r>
      <rPr>
        <vertAlign val="superscript"/>
        <sz val="9"/>
        <rFont val="Arial CE"/>
        <family val="2"/>
        <charset val="238"/>
      </rPr>
      <t xml:space="preserve">2) </t>
    </r>
    <r>
      <rPr>
        <sz val="9"/>
        <rFont val="Arial CE"/>
        <family val="2"/>
        <charset val="238"/>
      </rPr>
      <t xml:space="preserve">            </t>
    </r>
    <r>
      <rPr>
        <i/>
        <sz val="9"/>
        <rFont val="Arial CE"/>
        <family val="2"/>
        <charset val="238"/>
      </rPr>
      <t>Energy related activities</t>
    </r>
  </si>
  <si>
    <t xml:space="preserve">Výroba koksu a rafinovaných ropných produktov </t>
  </si>
  <si>
    <t xml:space="preserve">PRIEMYSELNÁ PRODUKCIA  /  INDUSTRIAL PRODUCTION </t>
  </si>
  <si>
    <t>ČASOVÉ RADY  PRIEMYSELNEJ PRODUKCIE</t>
  </si>
  <si>
    <t>TIME SERIES OF INDUSTRIAL PRODUCTION</t>
  </si>
  <si>
    <t xml:space="preserve">TIME SERIES OF INDUSTRIAL PRODUCTION </t>
  </si>
  <si>
    <t xml:space="preserve">ČASOVÉ RADY PP PODĽA HLAVNÝCH PRIEMYSELNÝCH ZOSKUPENÍ </t>
  </si>
  <si>
    <t xml:space="preserve">TIME SERIES OF IP BY MAIN INDUSTRIAL GROUPINGS (MIG) </t>
  </si>
  <si>
    <t xml:space="preserve">                                                                                                                                                                                                                                         </t>
  </si>
  <si>
    <t xml:space="preserve"> Index rovnaké obdobie min. roka = 100 v stálych cenách (december 2015 = 100) </t>
  </si>
  <si>
    <r>
      <t xml:space="preserve">Index the same period of the previous year = 100 at constant prices (December 2015 = 100) </t>
    </r>
    <r>
      <rPr>
        <i/>
        <vertAlign val="superscript"/>
        <sz val="8.5"/>
        <rFont val="Arial CE"/>
        <family val="2"/>
        <charset val="238"/>
      </rPr>
      <t xml:space="preserve"> </t>
    </r>
  </si>
  <si>
    <r>
      <t xml:space="preserve">priemerný mesiac roku 2015 = 100  /  </t>
    </r>
    <r>
      <rPr>
        <i/>
        <sz val="9"/>
        <rFont val="Arial CE"/>
        <family val="2"/>
        <charset val="238"/>
      </rPr>
      <t xml:space="preserve">average month of 2015 = 100 </t>
    </r>
  </si>
  <si>
    <r>
      <t>1)</t>
    </r>
    <r>
      <rPr>
        <sz val="9"/>
        <rFont val="Arial CE"/>
        <family val="2"/>
        <charset val="238"/>
      </rPr>
      <t xml:space="preserve">  priemerný mesiac roku 2015 = 100 / average month of 2015 = 100</t>
    </r>
  </si>
  <si>
    <t xml:space="preserve">       </t>
  </si>
  <si>
    <r>
      <t xml:space="preserve">priemerný mesiac roku 2015 = 100 / </t>
    </r>
    <r>
      <rPr>
        <i/>
        <sz val="10"/>
        <rFont val="Arial CE"/>
        <family val="2"/>
        <charset val="238"/>
      </rPr>
      <t xml:space="preserve">average month of 2015 = 100 </t>
    </r>
  </si>
  <si>
    <t xml:space="preserve">index rovnaké obdobie min. roka = 100 v stálych cenách (december 2015 = 100) / </t>
  </si>
  <si>
    <t>Index the same period of the previous year = 100 at constant prices (December 2015 = 100)</t>
  </si>
  <si>
    <r>
      <t>index rovnaké obdobie min. rok</t>
    </r>
    <r>
      <rPr>
        <i/>
        <sz val="10"/>
        <rFont val="Arial CE"/>
        <family val="2"/>
        <charset val="238"/>
      </rPr>
      <t>a = 100 v stálych cenách (december 2015 = 100)</t>
    </r>
  </si>
  <si>
    <r>
      <t xml:space="preserve">Priemyselná výroba </t>
    </r>
    <r>
      <rPr>
        <b/>
        <vertAlign val="superscript"/>
        <sz val="9"/>
        <rFont val="Arial CE"/>
        <family val="2"/>
        <charset val="238"/>
      </rPr>
      <t>2) 4)</t>
    </r>
  </si>
  <si>
    <r>
      <t xml:space="preserve">Výroba dopravných prostriedkov </t>
    </r>
    <r>
      <rPr>
        <vertAlign val="superscript"/>
        <sz val="9"/>
        <rFont val="Arial CE"/>
        <charset val="238"/>
      </rPr>
      <t>4)</t>
    </r>
  </si>
  <si>
    <r>
      <t xml:space="preserve">Priemysel spolu </t>
    </r>
    <r>
      <rPr>
        <b/>
        <vertAlign val="superscript"/>
        <sz val="9"/>
        <rFont val="Arial"/>
        <family val="2"/>
      </rPr>
      <t xml:space="preserve">3) </t>
    </r>
    <r>
      <rPr>
        <b/>
        <sz val="9"/>
        <rFont val="Arial"/>
        <family val="2"/>
      </rPr>
      <t xml:space="preserve"> </t>
    </r>
    <r>
      <rPr>
        <b/>
        <vertAlign val="superscript"/>
        <sz val="9"/>
        <rFont val="Arial"/>
        <family val="2"/>
        <charset val="238"/>
      </rPr>
      <t xml:space="preserve">    </t>
    </r>
    <r>
      <rPr>
        <b/>
        <vertAlign val="superscript"/>
        <sz val="9"/>
        <rFont val="Arial"/>
        <family val="2"/>
      </rPr>
      <t xml:space="preserve"> </t>
    </r>
    <r>
      <rPr>
        <b/>
        <sz val="9"/>
        <rFont val="Arial"/>
        <family val="2"/>
      </rPr>
      <t xml:space="preserve">      
</t>
    </r>
    <r>
      <rPr>
        <b/>
        <i/>
        <sz val="9"/>
        <rFont val="Arial"/>
        <family val="2"/>
      </rPr>
      <t>Industry in total</t>
    </r>
  </si>
  <si>
    <r>
      <t xml:space="preserve">Investičné prostriedky  </t>
    </r>
    <r>
      <rPr>
        <vertAlign val="superscript"/>
        <sz val="9"/>
        <rFont val="Arial CE"/>
        <charset val="238"/>
      </rPr>
      <t xml:space="preserve">3) </t>
    </r>
    <r>
      <rPr>
        <sz val="9"/>
        <rFont val="Arial CE"/>
        <family val="2"/>
        <charset val="238"/>
      </rPr>
      <t xml:space="preserve">                          </t>
    </r>
    <r>
      <rPr>
        <i/>
        <sz val="9"/>
        <rFont val="Arial CE"/>
        <family val="2"/>
        <charset val="238"/>
      </rPr>
      <t>Capital goods</t>
    </r>
  </si>
  <si>
    <r>
      <t xml:space="preserve">Priemysel spolu  </t>
    </r>
    <r>
      <rPr>
        <b/>
        <vertAlign val="superscript"/>
        <sz val="9"/>
        <rFont val="Arial CE"/>
        <family val="2"/>
        <charset val="238"/>
      </rPr>
      <t xml:space="preserve">3) </t>
    </r>
  </si>
  <si>
    <r>
      <t xml:space="preserve">Dodávka elektriny, plynu, pary a studeného vzduchu </t>
    </r>
    <r>
      <rPr>
        <b/>
        <vertAlign val="superscript"/>
        <sz val="9"/>
        <rFont val="Arial CE"/>
        <family val="2"/>
        <charset val="238"/>
      </rPr>
      <t xml:space="preserve">3) </t>
    </r>
  </si>
  <si>
    <t xml:space="preserve">  Rok</t>
  </si>
  <si>
    <t xml:space="preserve">  Rok </t>
  </si>
  <si>
    <r>
      <t xml:space="preserve">             Employees</t>
    </r>
    <r>
      <rPr>
        <i/>
        <vertAlign val="superscript"/>
        <sz val="10"/>
        <rFont val="Arial CE"/>
        <family val="2"/>
        <charset val="238"/>
      </rPr>
      <t xml:space="preserve"> </t>
    </r>
  </si>
  <si>
    <t xml:space="preserve">             Turnover </t>
  </si>
  <si>
    <t xml:space="preserve">II. </t>
  </si>
  <si>
    <t xml:space="preserve">III. </t>
  </si>
  <si>
    <t xml:space="preserve">IV. </t>
  </si>
  <si>
    <t xml:space="preserve">V. </t>
  </si>
  <si>
    <t xml:space="preserve">VI. </t>
  </si>
  <si>
    <t xml:space="preserve">VII. </t>
  </si>
  <si>
    <t xml:space="preserve">VIII. </t>
  </si>
  <si>
    <t xml:space="preserve">IX. </t>
  </si>
  <si>
    <t xml:space="preserve">X. </t>
  </si>
  <si>
    <t xml:space="preserve">XI. </t>
  </si>
  <si>
    <t xml:space="preserve">XII. </t>
  </si>
  <si>
    <t xml:space="preserve">                 Labour productivity by SK NACE Rev. 2 in January 2020 - January 2021</t>
  </si>
  <si>
    <r>
      <t xml:space="preserve">TAB  1   Priemyselná produkcia podľa SK NACE Rev. 2 za február 2020- február 2021 </t>
    </r>
    <r>
      <rPr>
        <b/>
        <vertAlign val="superscript"/>
        <sz val="13"/>
        <rFont val="Arial"/>
        <family val="2"/>
      </rPr>
      <t>1</t>
    </r>
    <r>
      <rPr>
        <vertAlign val="superscript"/>
        <sz val="13"/>
        <rFont val="Arial"/>
        <family val="2"/>
      </rPr>
      <t>)</t>
    </r>
  </si>
  <si>
    <t xml:space="preserve">TAB  2  Tržby za vlastné výkony a tovar podľa SK NACE Rev. 2 za február 2020- február 2021 </t>
  </si>
  <si>
    <r>
      <t xml:space="preserve">TAB  3   Priemerný počet zamestnaných osôb podľa SK NACE Rev. 2 za február 2020- február 2021 </t>
    </r>
    <r>
      <rPr>
        <b/>
        <vertAlign val="superscript"/>
        <sz val="13"/>
        <rFont val="Arial CE"/>
        <charset val="238"/>
      </rPr>
      <t>1)</t>
    </r>
  </si>
  <si>
    <t>TAB  4   Priemerná nominálna mesačná mzda podľa SK NACE Rev. 2 za február 2020- február 2021</t>
  </si>
  <si>
    <t xml:space="preserve">TAB  5   Produktivita práce podľa SK NACE Rev. 2 za február 2020- február 2021 </t>
  </si>
  <si>
    <r>
      <t>TAB 10  Priemyselná produkcie podľa hlavných priemyselných zoskupení produkcie za február 2020- február 2021</t>
    </r>
    <r>
      <rPr>
        <b/>
        <vertAlign val="superscript"/>
        <sz val="10.5"/>
        <rFont val="Arial"/>
        <family val="2"/>
      </rPr>
      <t>1)</t>
    </r>
  </si>
  <si>
    <r>
      <t xml:space="preserve">              Industrial production Main Industrial Groupings (MIG) in February 2020 - February 2021</t>
    </r>
    <r>
      <rPr>
        <i/>
        <vertAlign val="superscript"/>
        <sz val="11"/>
        <rFont val="Arial"/>
        <family val="2"/>
      </rPr>
      <t>1)</t>
    </r>
  </si>
  <si>
    <t xml:space="preserve">                 Average nominal monthly wage by SK NACE Rev. 2 in February 2020 - February 2021</t>
  </si>
  <si>
    <r>
      <t xml:space="preserve">              Average number of persons employed  by SK NACE Rev. 2 in February 2020 - February 2021 </t>
    </r>
    <r>
      <rPr>
        <i/>
        <vertAlign val="superscript"/>
        <sz val="13"/>
        <rFont val="Arial CE"/>
        <charset val="238"/>
      </rPr>
      <t>1)</t>
    </r>
    <r>
      <rPr>
        <i/>
        <sz val="13"/>
        <rFont val="Arial CE"/>
        <family val="2"/>
        <charset val="238"/>
      </rPr>
      <t xml:space="preserve"> </t>
    </r>
  </si>
  <si>
    <t xml:space="preserve">             Turnover by SK NACE Rev. 2 in February 2020 - February 2021</t>
  </si>
  <si>
    <r>
      <t xml:space="preserve">              Industrial production by SK NACE Rev. 2 in February 2020 - February 2021 </t>
    </r>
    <r>
      <rPr>
        <i/>
        <vertAlign val="superscript"/>
        <sz val="13"/>
        <rFont val="Arial"/>
        <family val="2"/>
        <charset val="238"/>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</si>
</sst>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8" x14ac:knownFonts="1">
    <font>
      <sz val="10"/>
      <name val="Arial CE"/>
      <charset val="238"/>
    </font>
    <font>
      <u/>
      <sz val="10"/>
      <color indexed="12"/>
      <name val="Arial CE"/>
      <charset val="238"/>
    </font>
    <font>
      <sz val="11"/>
      <name val="Arial CE"/>
      <family val="2"/>
      <charset val="238"/>
    </font>
    <font>
      <sz val="10"/>
      <name val="Arial CE"/>
      <family val="2"/>
      <charset val="238"/>
    </font>
    <font>
      <b/>
      <sz val="14"/>
      <name val="Arial CE"/>
      <family val="2"/>
      <charset val="238"/>
    </font>
    <font>
      <b/>
      <sz val="13"/>
      <name val="Arial CE"/>
      <family val="2"/>
      <charset val="238"/>
    </font>
    <font>
      <i/>
      <sz val="12"/>
      <name val="Arial CE"/>
      <family val="2"/>
      <charset val="238"/>
    </font>
    <font>
      <sz val="12"/>
      <name val="Arial CE"/>
      <family val="2"/>
      <charset val="238"/>
    </font>
    <font>
      <b/>
      <sz val="11"/>
      <name val="Arial CE"/>
      <family val="2"/>
      <charset val="238"/>
    </font>
    <font>
      <sz val="8"/>
      <name val="Arial CE"/>
      <family val="2"/>
      <charset val="238"/>
    </font>
    <font>
      <sz val="9"/>
      <name val="Arial CE"/>
      <family val="2"/>
      <charset val="238"/>
    </font>
    <font>
      <sz val="8"/>
      <name val="Arial CE"/>
      <charset val="238"/>
    </font>
    <font>
      <b/>
      <sz val="18.5"/>
      <name val="Arial CE"/>
      <family val="2"/>
      <charset val="238"/>
    </font>
    <font>
      <b/>
      <sz val="10"/>
      <name val="Arial CE"/>
      <family val="2"/>
      <charset val="238"/>
    </font>
    <font>
      <sz val="18.5"/>
      <name val="Arial CE"/>
      <family val="2"/>
      <charset val="238"/>
    </font>
    <font>
      <b/>
      <sz val="9"/>
      <name val="Arial CE"/>
      <family val="2"/>
      <charset val="238"/>
    </font>
    <font>
      <b/>
      <sz val="8.5"/>
      <name val="Arial CE"/>
      <family val="2"/>
      <charset val="238"/>
    </font>
    <font>
      <sz val="8.5"/>
      <name val="Arial CE"/>
      <family val="2"/>
      <charset val="238"/>
    </font>
    <font>
      <b/>
      <sz val="8"/>
      <name val="Arial CE"/>
      <charset val="238"/>
    </font>
    <font>
      <b/>
      <i/>
      <sz val="8.5"/>
      <name val="Arial CE"/>
      <family val="2"/>
      <charset val="238"/>
    </font>
    <font>
      <i/>
      <sz val="8.5"/>
      <name val="Arial CE"/>
      <family val="2"/>
      <charset val="238"/>
    </font>
    <font>
      <b/>
      <sz val="8"/>
      <name val="Arial CE"/>
      <family val="2"/>
      <charset val="238"/>
    </font>
    <font>
      <b/>
      <i/>
      <sz val="8"/>
      <name val="Arial CE"/>
      <charset val="238"/>
    </font>
    <font>
      <i/>
      <sz val="10"/>
      <name val="Arial CE"/>
      <family val="2"/>
      <charset val="238"/>
    </font>
    <font>
      <i/>
      <sz val="8"/>
      <name val="Arial CE"/>
      <charset val="238"/>
    </font>
    <font>
      <i/>
      <sz val="8"/>
      <name val="Arial CE"/>
      <family val="2"/>
      <charset val="238"/>
    </font>
    <font>
      <i/>
      <sz val="9"/>
      <name val="Arial CE"/>
      <family val="2"/>
      <charset val="238"/>
    </font>
    <font>
      <sz val="9.5"/>
      <name val="Arial CE"/>
      <family val="2"/>
      <charset val="238"/>
    </font>
    <font>
      <vertAlign val="superscript"/>
      <sz val="9"/>
      <name val="Arial CE"/>
      <family val="2"/>
      <charset val="238"/>
    </font>
    <font>
      <sz val="12"/>
      <name val="Arial CE"/>
      <charset val="238"/>
    </font>
    <font>
      <b/>
      <i/>
      <sz val="9"/>
      <name val="Arial CE"/>
      <family val="2"/>
      <charset val="238"/>
    </font>
    <font>
      <b/>
      <i/>
      <sz val="8"/>
      <name val="Arial CE"/>
      <family val="2"/>
      <charset val="238"/>
    </font>
    <font>
      <b/>
      <sz val="17"/>
      <name val="Arial CE"/>
      <family val="2"/>
      <charset val="238"/>
    </font>
    <font>
      <b/>
      <sz val="15.5"/>
      <name val="Arial CE"/>
      <family val="2"/>
      <charset val="238"/>
    </font>
    <font>
      <sz val="11.5"/>
      <name val="Arial CE"/>
      <family val="2"/>
      <charset val="238"/>
    </font>
    <font>
      <b/>
      <vertAlign val="superscript"/>
      <sz val="10"/>
      <name val="Arial CE"/>
      <family val="2"/>
      <charset val="238"/>
    </font>
    <font>
      <sz val="8"/>
      <color indexed="47"/>
      <name val="Arial CE"/>
      <family val="2"/>
      <charset val="238"/>
    </font>
    <font>
      <b/>
      <sz val="13"/>
      <name val="Arial"/>
      <family val="2"/>
    </font>
    <font>
      <b/>
      <sz val="12"/>
      <name val="Arial"/>
      <family val="2"/>
    </font>
    <font>
      <sz val="13"/>
      <name val="Arial"/>
      <family val="2"/>
    </font>
    <font>
      <sz val="10"/>
      <name val="Arial"/>
      <family val="2"/>
    </font>
    <font>
      <i/>
      <sz val="12"/>
      <name val="Arial"/>
      <family val="2"/>
    </font>
    <font>
      <b/>
      <i/>
      <sz val="12"/>
      <name val="Arial"/>
      <family val="2"/>
    </font>
    <font>
      <sz val="9"/>
      <name val="Arial"/>
      <family val="2"/>
    </font>
    <font>
      <i/>
      <vertAlign val="superscript"/>
      <sz val="8.5"/>
      <name val="Arial CE"/>
      <family val="2"/>
      <charset val="238"/>
    </font>
    <font>
      <i/>
      <sz val="13"/>
      <name val="Arial"/>
      <family val="2"/>
    </font>
    <font>
      <i/>
      <vertAlign val="superscript"/>
      <sz val="10"/>
      <name val="Arial CE"/>
      <family val="2"/>
      <charset val="238"/>
    </font>
    <font>
      <sz val="12"/>
      <name val="Arial"/>
      <family val="2"/>
    </font>
    <font>
      <sz val="9.5"/>
      <name val="Arial"/>
      <family val="2"/>
    </font>
    <font>
      <b/>
      <sz val="9.5"/>
      <name val="Arial"/>
      <family val="2"/>
    </font>
    <font>
      <sz val="9.5"/>
      <name val="Arial CE"/>
      <charset val="238"/>
    </font>
    <font>
      <i/>
      <sz val="13.5"/>
      <name val="Arial"/>
      <family val="2"/>
    </font>
    <font>
      <u/>
      <sz val="10"/>
      <name val="Arial CE"/>
      <family val="2"/>
      <charset val="238"/>
    </font>
    <font>
      <vertAlign val="superscript"/>
      <sz val="13"/>
      <name val="Arial"/>
      <family val="2"/>
    </font>
    <font>
      <b/>
      <vertAlign val="superscript"/>
      <sz val="13"/>
      <name val="Arial"/>
      <family val="2"/>
    </font>
    <font>
      <i/>
      <sz val="13"/>
      <name val="Arial CE"/>
      <family val="2"/>
      <charset val="238"/>
    </font>
    <font>
      <b/>
      <sz val="18"/>
      <name val="Arial CE"/>
      <family val="2"/>
      <charset val="238"/>
    </font>
    <font>
      <sz val="18"/>
      <name val="Arial CE"/>
      <family val="2"/>
      <charset val="238"/>
    </font>
    <font>
      <b/>
      <vertAlign val="superscript"/>
      <sz val="9"/>
      <name val="Arial CE"/>
      <family val="2"/>
      <charset val="238"/>
    </font>
    <font>
      <sz val="8"/>
      <color indexed="55"/>
      <name val="Arial CE"/>
      <family val="2"/>
      <charset val="238"/>
    </font>
    <font>
      <b/>
      <sz val="9"/>
      <name val="Arial"/>
      <family val="2"/>
    </font>
    <font>
      <b/>
      <vertAlign val="superscript"/>
      <sz val="9"/>
      <name val="Arial"/>
      <family val="2"/>
    </font>
    <font>
      <b/>
      <i/>
      <sz val="9"/>
      <name val="Arial"/>
      <family val="2"/>
    </font>
    <font>
      <i/>
      <sz val="11"/>
      <name val="Arial"/>
      <family val="2"/>
    </font>
    <font>
      <i/>
      <vertAlign val="superscript"/>
      <sz val="11"/>
      <name val="Arial"/>
      <family val="2"/>
    </font>
    <font>
      <vertAlign val="superscript"/>
      <sz val="10"/>
      <name val="Arial CE"/>
      <family val="2"/>
      <charset val="238"/>
    </font>
    <font>
      <b/>
      <sz val="10.5"/>
      <name val="Arial"/>
      <family val="2"/>
    </font>
    <font>
      <b/>
      <vertAlign val="superscript"/>
      <sz val="10.5"/>
      <name val="Arial"/>
      <family val="2"/>
    </font>
    <font>
      <b/>
      <vertAlign val="superscript"/>
      <sz val="9"/>
      <name val="Arial CE"/>
      <charset val="238"/>
    </font>
    <font>
      <vertAlign val="superscript"/>
      <sz val="9"/>
      <name val="Arial CE"/>
      <charset val="238"/>
    </font>
    <font>
      <b/>
      <vertAlign val="superscript"/>
      <sz val="13"/>
      <name val="Arial CE"/>
      <charset val="238"/>
    </font>
    <font>
      <i/>
      <sz val="10"/>
      <name val="Arial CE"/>
      <charset val="238"/>
    </font>
    <font>
      <b/>
      <vertAlign val="superscript"/>
      <sz val="9"/>
      <name val="Arial"/>
      <family val="2"/>
      <charset val="238"/>
    </font>
    <font>
      <i/>
      <vertAlign val="superscript"/>
      <sz val="13"/>
      <name val="Arial CE"/>
      <charset val="238"/>
    </font>
    <font>
      <sz val="11"/>
      <name val="Arial CE"/>
      <charset val="238"/>
    </font>
    <font>
      <sz val="10"/>
      <name val="Arial Narrow"/>
      <family val="2"/>
      <charset val="238"/>
    </font>
    <font>
      <sz val="9.5"/>
      <name val="Arial"/>
      <family val="2"/>
      <charset val="238"/>
    </font>
    <font>
      <i/>
      <vertAlign val="superscript"/>
      <sz val="13"/>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0.249977111117893"/>
        <bgColor indexed="64"/>
      </patternFill>
    </fill>
  </fills>
  <borders count="45">
    <border>
      <left/>
      <right/>
      <top/>
      <bottom/>
      <diagonal/>
    </border>
    <border>
      <left/>
      <right/>
      <top/>
      <bottom style="double">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1" fillId="0" borderId="0" applyNumberFormat="0" applyFill="0" applyBorder="0" applyAlignment="0" applyProtection="0">
      <alignment vertical="top"/>
      <protection locked="0"/>
    </xf>
    <xf numFmtId="0" fontId="2" fillId="0" borderId="0"/>
  </cellStyleXfs>
  <cellXfs count="415">
    <xf numFmtId="0" fontId="0" fillId="0" borderId="0" xfId="0"/>
    <xf numFmtId="0" fontId="3" fillId="0" borderId="0" xfId="0" applyFont="1"/>
    <xf numFmtId="0" fontId="3" fillId="0" borderId="0" xfId="0" applyFont="1" applyBorder="1" applyAlignment="1">
      <alignment horizontal="right"/>
    </xf>
    <xf numFmtId="0" fontId="3" fillId="0" borderId="0" xfId="0" applyFont="1" applyAlignment="1">
      <alignment horizontal="right"/>
    </xf>
    <xf numFmtId="0" fontId="3" fillId="0" borderId="0" xfId="0" applyFont="1" applyBorder="1"/>
    <xf numFmtId="0" fontId="7" fillId="0" borderId="0" xfId="0" applyFont="1"/>
    <xf numFmtId="0" fontId="3" fillId="0" borderId="1" xfId="0" applyFont="1" applyBorder="1"/>
    <xf numFmtId="0" fontId="3" fillId="0" borderId="0" xfId="0" applyFont="1" applyAlignment="1">
      <alignment horizontal="justify"/>
    </xf>
    <xf numFmtId="0" fontId="3" fillId="0" borderId="0" xfId="0" applyFont="1" applyAlignment="1">
      <alignment horizontal="left"/>
    </xf>
    <xf numFmtId="0" fontId="3" fillId="0" borderId="0" xfId="0" applyFont="1" applyAlignment="1"/>
    <xf numFmtId="0" fontId="0" fillId="0" borderId="0" xfId="0" applyAlignment="1">
      <alignment horizontal="center"/>
    </xf>
    <xf numFmtId="0" fontId="13" fillId="0" borderId="0" xfId="0" applyFont="1" applyFill="1"/>
    <xf numFmtId="0" fontId="11" fillId="0" borderId="0" xfId="0" applyFont="1" applyFill="1"/>
    <xf numFmtId="0" fontId="11" fillId="0" borderId="0" xfId="0" applyFont="1" applyAlignment="1"/>
    <xf numFmtId="0" fontId="11" fillId="0" borderId="0" xfId="0" applyFont="1" applyAlignment="1">
      <alignment horizontal="right"/>
    </xf>
    <xf numFmtId="0" fontId="2" fillId="0" borderId="0" xfId="0" applyFont="1" applyAlignment="1"/>
    <xf numFmtId="0" fontId="9" fillId="0" borderId="0" xfId="0" applyFont="1" applyAlignment="1">
      <alignment vertical="top"/>
    </xf>
    <xf numFmtId="0" fontId="9" fillId="0" borderId="0" xfId="0" applyFont="1" applyAlignment="1">
      <alignment horizontal="right" vertical="top"/>
    </xf>
    <xf numFmtId="0" fontId="9" fillId="0" borderId="2" xfId="0" applyFont="1" applyBorder="1" applyAlignment="1"/>
    <xf numFmtId="0" fontId="11" fillId="0" borderId="0" xfId="0" applyFont="1"/>
    <xf numFmtId="0" fontId="9" fillId="0" borderId="0" xfId="0" applyFont="1" applyBorder="1"/>
    <xf numFmtId="0" fontId="9" fillId="0" borderId="3" xfId="0" applyFont="1" applyBorder="1" applyAlignment="1">
      <alignment vertical="top"/>
    </xf>
    <xf numFmtId="0" fontId="9" fillId="0" borderId="4" xfId="0" applyFont="1" applyBorder="1" applyAlignment="1">
      <alignment vertical="top" wrapText="1"/>
    </xf>
    <xf numFmtId="0" fontId="18" fillId="0" borderId="0" xfId="0" applyFont="1"/>
    <xf numFmtId="0" fontId="18" fillId="0" borderId="0" xfId="0" applyFont="1" applyAlignment="1">
      <alignment vertical="top"/>
    </xf>
    <xf numFmtId="0" fontId="19" fillId="0" borderId="0" xfId="0" applyFont="1" applyBorder="1" applyAlignment="1">
      <alignment wrapText="1"/>
    </xf>
    <xf numFmtId="0" fontId="11" fillId="0" borderId="0" xfId="0" applyFont="1" applyAlignment="1">
      <alignment vertical="top"/>
    </xf>
    <xf numFmtId="0" fontId="17" fillId="0" borderId="5" xfId="0" applyFont="1" applyBorder="1" applyAlignment="1">
      <alignment vertical="top"/>
    </xf>
    <xf numFmtId="0" fontId="19" fillId="0" borderId="2" xfId="0" applyFont="1" applyBorder="1" applyAlignment="1">
      <alignment wrapText="1"/>
    </xf>
    <xf numFmtId="0" fontId="11" fillId="0" borderId="0" xfId="0" applyFont="1" applyBorder="1"/>
    <xf numFmtId="0" fontId="11" fillId="0" borderId="1" xfId="0" applyFont="1" applyBorder="1" applyAlignment="1">
      <alignment vertical="top"/>
    </xf>
    <xf numFmtId="0" fontId="11" fillId="0" borderId="1" xfId="0" applyFont="1" applyBorder="1"/>
    <xf numFmtId="0" fontId="3" fillId="0" borderId="0" xfId="0" applyFont="1" applyBorder="1" applyAlignment="1"/>
    <xf numFmtId="0" fontId="3" fillId="0" borderId="0" xfId="0" applyFont="1" applyAlignment="1">
      <alignment horizontal="center" vertical="top" wrapText="1"/>
    </xf>
    <xf numFmtId="0" fontId="23" fillId="0" borderId="0" xfId="0" applyFont="1" applyAlignment="1">
      <alignment horizontal="right"/>
    </xf>
    <xf numFmtId="0" fontId="23" fillId="0" borderId="0" xfId="0" applyFont="1"/>
    <xf numFmtId="0" fontId="24" fillId="0" borderId="0" xfId="0" applyFont="1" applyAlignment="1">
      <alignment vertical="top"/>
    </xf>
    <xf numFmtId="0" fontId="25" fillId="0" borderId="0" xfId="0" applyFont="1" applyAlignment="1">
      <alignment vertical="top" wrapText="1"/>
    </xf>
    <xf numFmtId="0" fontId="11" fillId="0" borderId="0" xfId="0" applyFont="1" applyAlignment="1">
      <alignment vertical="top" wrapText="1"/>
    </xf>
    <xf numFmtId="0" fontId="11" fillId="0" borderId="0" xfId="0" applyFont="1" applyAlignment="1">
      <alignment horizontal="right" vertical="top" wrapText="1"/>
    </xf>
    <xf numFmtId="0" fontId="11" fillId="0" borderId="0" xfId="0" applyFont="1" applyFill="1" applyAlignment="1"/>
    <xf numFmtId="164" fontId="9" fillId="0" borderId="6" xfId="0" applyNumberFormat="1" applyFont="1" applyBorder="1"/>
    <xf numFmtId="164" fontId="9" fillId="0" borderId="7" xfId="0" applyNumberFormat="1" applyFont="1" applyBorder="1"/>
    <xf numFmtId="0" fontId="23" fillId="0" borderId="0" xfId="0" applyFont="1" applyAlignment="1"/>
    <xf numFmtId="0" fontId="10" fillId="0" borderId="0" xfId="0" applyFont="1"/>
    <xf numFmtId="0" fontId="2" fillId="0" borderId="0" xfId="0" applyFont="1" applyAlignment="1">
      <alignment horizontal="left"/>
    </xf>
    <xf numFmtId="0" fontId="11" fillId="0" borderId="0" xfId="0" applyFont="1" applyAlignment="1">
      <alignment horizontal="left" vertical="top"/>
    </xf>
    <xf numFmtId="0" fontId="11" fillId="0" borderId="0" xfId="0" applyFont="1" applyFill="1" applyAlignment="1">
      <alignment horizontal="left" vertical="top"/>
    </xf>
    <xf numFmtId="0" fontId="9" fillId="0" borderId="0" xfId="0" applyFont="1" applyFill="1"/>
    <xf numFmtId="0" fontId="9" fillId="0" borderId="0" xfId="0" applyFont="1"/>
    <xf numFmtId="0" fontId="18" fillId="0" borderId="0" xfId="0" applyFont="1" applyFill="1" applyAlignment="1">
      <alignment vertical="top"/>
    </xf>
    <xf numFmtId="0" fontId="18" fillId="0" borderId="0" xfId="0" applyFont="1" applyFill="1"/>
    <xf numFmtId="0" fontId="11" fillId="0" borderId="0" xfId="0" applyFont="1" applyFill="1" applyAlignment="1">
      <alignment vertical="top"/>
    </xf>
    <xf numFmtId="0" fontId="13" fillId="0" borderId="0" xfId="0" applyFont="1"/>
    <xf numFmtId="0" fontId="26" fillId="0" borderId="0" xfId="0" applyFont="1" applyAlignment="1">
      <alignment horizontal="center"/>
    </xf>
    <xf numFmtId="0" fontId="3" fillId="0" borderId="0" xfId="0" applyFont="1" applyAlignment="1">
      <alignment horizontal="center"/>
    </xf>
    <xf numFmtId="0" fontId="28" fillId="0" borderId="0" xfId="0" applyFont="1" applyAlignment="1">
      <alignment horizontal="center"/>
    </xf>
    <xf numFmtId="0" fontId="29" fillId="0" borderId="0" xfId="0" applyFont="1"/>
    <xf numFmtId="0" fontId="29" fillId="0" borderId="0" xfId="0" applyFont="1" applyAlignment="1">
      <alignment horizontal="right"/>
    </xf>
    <xf numFmtId="0" fontId="30" fillId="2" borderId="8" xfId="0" applyFont="1" applyFill="1" applyBorder="1" applyAlignment="1">
      <alignment horizontal="center"/>
    </xf>
    <xf numFmtId="0" fontId="0" fillId="0" borderId="0" xfId="0" applyFill="1"/>
    <xf numFmtId="0" fontId="33" fillId="2" borderId="0" xfId="0" applyFont="1" applyFill="1" applyAlignment="1">
      <alignment horizontal="center" vertical="center"/>
    </xf>
    <xf numFmtId="0" fontId="4" fillId="0" borderId="0" xfId="0" applyFont="1" applyAlignment="1">
      <alignment horizontal="center" vertical="center"/>
    </xf>
    <xf numFmtId="0" fontId="11" fillId="0" borderId="3" xfId="0" applyFont="1" applyFill="1" applyBorder="1" applyAlignment="1">
      <alignment vertical="top"/>
    </xf>
    <xf numFmtId="0" fontId="11" fillId="0" borderId="4" xfId="0" applyFont="1" applyFill="1" applyBorder="1" applyAlignment="1">
      <alignment vertical="top" wrapText="1"/>
    </xf>
    <xf numFmtId="164" fontId="11" fillId="0" borderId="4" xfId="0" applyNumberFormat="1" applyFont="1" applyFill="1" applyBorder="1"/>
    <xf numFmtId="0" fontId="11" fillId="0" borderId="9" xfId="0" applyFont="1" applyFill="1" applyBorder="1"/>
    <xf numFmtId="0" fontId="11" fillId="0" borderId="0" xfId="0" applyFont="1" applyFill="1" applyBorder="1" applyAlignment="1">
      <alignment vertical="top"/>
    </xf>
    <xf numFmtId="0" fontId="11" fillId="0" borderId="9" xfId="0" applyFont="1" applyFill="1" applyBorder="1" applyAlignment="1">
      <alignment vertical="top"/>
    </xf>
    <xf numFmtId="0" fontId="11" fillId="0" borderId="0" xfId="0" applyFont="1" applyFill="1" applyBorder="1" applyAlignment="1">
      <alignment vertical="top" wrapText="1"/>
    </xf>
    <xf numFmtId="164" fontId="11" fillId="0" borderId="10" xfId="0" applyNumberFormat="1" applyFont="1" applyFill="1" applyBorder="1"/>
    <xf numFmtId="164" fontId="11" fillId="0" borderId="11" xfId="0" applyNumberFormat="1" applyFont="1" applyFill="1" applyBorder="1"/>
    <xf numFmtId="0" fontId="18" fillId="0" borderId="5" xfId="0" applyFont="1" applyBorder="1" applyAlignment="1">
      <alignment vertical="top"/>
    </xf>
    <xf numFmtId="0" fontId="18" fillId="0" borderId="2" xfId="0" applyFont="1" applyBorder="1" applyAlignment="1">
      <alignment vertical="top" wrapText="1"/>
    </xf>
    <xf numFmtId="0" fontId="18" fillId="0" borderId="12" xfId="0" applyFont="1" applyBorder="1"/>
    <xf numFmtId="0" fontId="18" fillId="0" borderId="0" xfId="0" applyFont="1" applyBorder="1"/>
    <xf numFmtId="0" fontId="18" fillId="0" borderId="0" xfId="0" applyFont="1" applyBorder="1" applyAlignment="1">
      <alignment vertical="top"/>
    </xf>
    <xf numFmtId="0" fontId="1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xf numFmtId="0" fontId="25" fillId="0" borderId="0" xfId="0" applyFont="1"/>
    <xf numFmtId="0" fontId="34" fillId="0" borderId="0" xfId="0" applyFont="1" applyFill="1"/>
    <xf numFmtId="0" fontId="34" fillId="0" borderId="0" xfId="0" applyFont="1" applyFill="1" applyAlignment="1">
      <alignment horizontal="center"/>
    </xf>
    <xf numFmtId="0" fontId="13" fillId="0" borderId="0" xfId="0" applyFont="1" applyFill="1" applyAlignment="1">
      <alignment horizontal="center"/>
    </xf>
    <xf numFmtId="0" fontId="3" fillId="0" borderId="0" xfId="0" applyFont="1" applyFill="1" applyAlignment="1">
      <alignment horizontal="center"/>
    </xf>
    <xf numFmtId="0" fontId="31" fillId="0" borderId="13" xfId="0" applyFont="1" applyFill="1" applyBorder="1" applyAlignment="1">
      <alignment horizontal="centerContinuous"/>
    </xf>
    <xf numFmtId="0" fontId="21" fillId="2" borderId="13" xfId="0" applyFont="1" applyFill="1" applyBorder="1" applyAlignment="1">
      <alignment horizontal="center"/>
    </xf>
    <xf numFmtId="0" fontId="31" fillId="2" borderId="13" xfId="0" applyFont="1" applyFill="1" applyBorder="1" applyAlignment="1">
      <alignment horizontal="center" vertical="center"/>
    </xf>
    <xf numFmtId="164" fontId="9" fillId="0" borderId="13" xfId="0" applyNumberFormat="1" applyFont="1" applyBorder="1" applyAlignment="1">
      <alignment vertical="center"/>
    </xf>
    <xf numFmtId="0" fontId="9" fillId="0" borderId="0" xfId="0" applyFont="1" applyAlignment="1">
      <alignment vertical="center"/>
    </xf>
    <xf numFmtId="0" fontId="25" fillId="0" borderId="0" xfId="0" applyFont="1" applyAlignment="1">
      <alignment vertical="top"/>
    </xf>
    <xf numFmtId="0" fontId="2" fillId="0" borderId="0" xfId="0" applyFont="1" applyFill="1"/>
    <xf numFmtId="0" fontId="2" fillId="0" borderId="0" xfId="0" applyFont="1" applyFill="1" applyAlignment="1">
      <alignment horizontal="center"/>
    </xf>
    <xf numFmtId="0" fontId="9" fillId="0" borderId="0" xfId="0" applyFont="1" applyFill="1" applyAlignment="1">
      <alignment vertical="center"/>
    </xf>
    <xf numFmtId="0" fontId="3" fillId="0" borderId="0" xfId="0" applyFont="1" applyFill="1"/>
    <xf numFmtId="0" fontId="8" fillId="0" borderId="0" xfId="0" applyFont="1"/>
    <xf numFmtId="0" fontId="2" fillId="0" borderId="0" xfId="0" applyFont="1"/>
    <xf numFmtId="0" fontId="36" fillId="2" borderId="3" xfId="0" applyFont="1" applyFill="1" applyBorder="1"/>
    <xf numFmtId="0" fontId="36" fillId="2" borderId="4" xfId="0" applyFont="1" applyFill="1" applyBorder="1"/>
    <xf numFmtId="0" fontId="36" fillId="2" borderId="14" xfId="0" applyFont="1" applyFill="1" applyBorder="1"/>
    <xf numFmtId="0" fontId="36" fillId="2" borderId="9" xfId="0" applyFont="1" applyFill="1" applyBorder="1"/>
    <xf numFmtId="0" fontId="36" fillId="2" borderId="0" xfId="0" applyFont="1" applyFill="1" applyBorder="1"/>
    <xf numFmtId="0" fontId="36" fillId="2" borderId="15" xfId="0" applyFont="1" applyFill="1" applyBorder="1"/>
    <xf numFmtId="0" fontId="9" fillId="2" borderId="9" xfId="0" applyFont="1" applyFill="1" applyBorder="1"/>
    <xf numFmtId="0" fontId="9" fillId="2" borderId="0" xfId="0" applyFont="1" applyFill="1" applyBorder="1"/>
    <xf numFmtId="0" fontId="9" fillId="2" borderId="15" xfId="0" applyFont="1" applyFill="1" applyBorder="1"/>
    <xf numFmtId="0" fontId="9" fillId="2" borderId="5" xfId="0" applyFont="1" applyFill="1" applyBorder="1"/>
    <xf numFmtId="0" fontId="9" fillId="2" borderId="2" xfId="0" applyFont="1" applyFill="1" applyBorder="1"/>
    <xf numFmtId="0" fontId="9" fillId="2" borderId="16" xfId="0" applyFont="1" applyFill="1" applyBorder="1"/>
    <xf numFmtId="0" fontId="9" fillId="0" borderId="0" xfId="0" applyFont="1" applyFill="1" applyBorder="1"/>
    <xf numFmtId="0" fontId="7" fillId="2" borderId="3" xfId="0" applyFont="1" applyFill="1" applyBorder="1"/>
    <xf numFmtId="0" fontId="7" fillId="2" borderId="4" xfId="0" applyFont="1" applyFill="1" applyBorder="1"/>
    <xf numFmtId="0" fontId="7" fillId="2" borderId="14" xfId="0" applyFont="1" applyFill="1" applyBorder="1"/>
    <xf numFmtId="0" fontId="7" fillId="2" borderId="9" xfId="0" applyFont="1" applyFill="1" applyBorder="1"/>
    <xf numFmtId="0" fontId="7" fillId="2" borderId="0" xfId="0" applyFont="1" applyFill="1" applyBorder="1"/>
    <xf numFmtId="0" fontId="7" fillId="2" borderId="15" xfId="0" applyFont="1" applyFill="1" applyBorder="1"/>
    <xf numFmtId="0" fontId="13" fillId="2" borderId="9" xfId="0" applyFont="1" applyFill="1" applyBorder="1" applyAlignment="1">
      <alignment horizontal="centerContinuous" vertical="top"/>
    </xf>
    <xf numFmtId="0" fontId="13" fillId="2" borderId="0" xfId="0" applyFont="1" applyFill="1" applyBorder="1" applyAlignment="1">
      <alignment horizontal="centerContinuous" vertical="top" wrapText="1"/>
    </xf>
    <xf numFmtId="0" fontId="9" fillId="2" borderId="3" xfId="0" applyFont="1" applyFill="1" applyBorder="1" applyAlignment="1">
      <alignment vertical="top" wrapText="1"/>
    </xf>
    <xf numFmtId="0" fontId="9" fillId="2" borderId="4" xfId="0" applyFont="1" applyFill="1" applyBorder="1" applyAlignment="1">
      <alignment vertical="top" wrapText="1"/>
    </xf>
    <xf numFmtId="0" fontId="9" fillId="2" borderId="5" xfId="0" applyFont="1" applyFill="1" applyBorder="1" applyAlignment="1">
      <alignment vertical="top"/>
    </xf>
    <xf numFmtId="0" fontId="9" fillId="2" borderId="2" xfId="0" applyFont="1" applyFill="1" applyBorder="1" applyAlignment="1">
      <alignment vertical="top" wrapText="1"/>
    </xf>
    <xf numFmtId="0" fontId="9" fillId="2" borderId="4" xfId="0" applyFont="1" applyFill="1" applyBorder="1"/>
    <xf numFmtId="0" fontId="3" fillId="2" borderId="0" xfId="0" applyFont="1" applyFill="1" applyBorder="1" applyAlignment="1">
      <alignment horizontal="centerContinuous"/>
    </xf>
    <xf numFmtId="0" fontId="9" fillId="2" borderId="0" xfId="0" applyFont="1" applyFill="1" applyBorder="1" applyAlignment="1">
      <alignment horizontal="centerContinuous"/>
    </xf>
    <xf numFmtId="0" fontId="13" fillId="0" borderId="0" xfId="0" applyFont="1" applyFill="1" applyBorder="1" applyAlignment="1">
      <alignment horizontal="center"/>
    </xf>
    <xf numFmtId="165" fontId="0" fillId="0" borderId="0" xfId="0" applyNumberFormat="1" applyFill="1"/>
    <xf numFmtId="0" fontId="39" fillId="0" borderId="0" xfId="0" applyFont="1"/>
    <xf numFmtId="0" fontId="4" fillId="0" borderId="0" xfId="0" applyFont="1" applyBorder="1" applyAlignment="1">
      <alignment horizontal="left"/>
    </xf>
    <xf numFmtId="0" fontId="41" fillId="0" borderId="0" xfId="0" applyFont="1" applyBorder="1"/>
    <xf numFmtId="0" fontId="42" fillId="0" borderId="0" xfId="0" applyFont="1" applyBorder="1" applyAlignment="1"/>
    <xf numFmtId="164" fontId="43" fillId="0" borderId="18" xfId="0" applyNumberFormat="1" applyFont="1" applyBorder="1"/>
    <xf numFmtId="0" fontId="10" fillId="2" borderId="9" xfId="0" applyFont="1" applyFill="1" applyBorder="1" applyAlignment="1">
      <alignment vertical="top"/>
    </xf>
    <xf numFmtId="0" fontId="10" fillId="2" borderId="0" xfId="0" applyFont="1" applyFill="1" applyBorder="1" applyAlignment="1">
      <alignment vertical="top" wrapText="1"/>
    </xf>
    <xf numFmtId="0" fontId="10" fillId="2" borderId="0" xfId="0" applyFont="1" applyFill="1" applyBorder="1" applyAlignment="1">
      <alignment wrapText="1"/>
    </xf>
    <xf numFmtId="0" fontId="10" fillId="0" borderId="9" xfId="0" applyFont="1" applyFill="1" applyBorder="1" applyAlignment="1">
      <alignment vertical="top"/>
    </xf>
    <xf numFmtId="0" fontId="10" fillId="0" borderId="0" xfId="0" applyFont="1" applyFill="1" applyBorder="1" applyAlignment="1">
      <alignment vertical="top" wrapText="1"/>
    </xf>
    <xf numFmtId="0" fontId="10" fillId="0" borderId="9" xfId="0" applyFont="1" applyFill="1" applyBorder="1" applyAlignment="1"/>
    <xf numFmtId="0" fontId="10" fillId="0" borderId="0" xfId="0" applyFont="1" applyFill="1" applyBorder="1" applyAlignment="1">
      <alignment wrapText="1"/>
    </xf>
    <xf numFmtId="0" fontId="10" fillId="2" borderId="9" xfId="0" applyFont="1" applyFill="1" applyBorder="1" applyAlignment="1"/>
    <xf numFmtId="0" fontId="15" fillId="2" borderId="0" xfId="0" applyFont="1" applyFill="1" applyBorder="1" applyAlignment="1">
      <alignment wrapText="1"/>
    </xf>
    <xf numFmtId="3" fontId="21" fillId="2" borderId="19" xfId="0" applyNumberFormat="1" applyFont="1" applyFill="1" applyBorder="1" applyAlignment="1">
      <alignment horizontal="center"/>
    </xf>
    <xf numFmtId="3" fontId="21" fillId="2" borderId="20" xfId="0" applyNumberFormat="1" applyFont="1" applyFill="1" applyBorder="1" applyAlignment="1">
      <alignment horizontal="center"/>
    </xf>
    <xf numFmtId="3" fontId="15" fillId="0" borderId="0" xfId="0" applyNumberFormat="1" applyFont="1" applyFill="1" applyBorder="1" applyAlignment="1">
      <alignment horizontal="center"/>
    </xf>
    <xf numFmtId="0" fontId="7" fillId="0" borderId="0" xfId="0" applyFont="1" applyFill="1" applyBorder="1"/>
    <xf numFmtId="0" fontId="2" fillId="0" borderId="0" xfId="0" applyFont="1" applyBorder="1"/>
    <xf numFmtId="0" fontId="2" fillId="0" borderId="0" xfId="0" applyFont="1" applyFill="1" applyBorder="1"/>
    <xf numFmtId="0" fontId="49" fillId="0" borderId="0" xfId="0" applyFont="1" applyBorder="1" applyAlignment="1">
      <alignment horizontal="left" vertical="top"/>
    </xf>
    <xf numFmtId="0" fontId="27" fillId="0" borderId="0" xfId="0" applyFont="1" applyBorder="1"/>
    <xf numFmtId="0" fontId="3" fillId="0" borderId="0" xfId="0" applyFont="1" applyFill="1" applyBorder="1" applyAlignment="1">
      <alignment horizontal="right"/>
    </xf>
    <xf numFmtId="0" fontId="51" fillId="0" borderId="0" xfId="0" applyFont="1" applyBorder="1"/>
    <xf numFmtId="0" fontId="11" fillId="0" borderId="5" xfId="0" applyFont="1" applyFill="1" applyBorder="1"/>
    <xf numFmtId="0" fontId="24" fillId="0" borderId="2" xfId="0" applyFont="1" applyFill="1" applyBorder="1" applyAlignment="1">
      <alignment horizontal="left" vertical="top"/>
    </xf>
    <xf numFmtId="3" fontId="11" fillId="0" borderId="2" xfId="0" applyNumberFormat="1" applyFont="1" applyFill="1" applyBorder="1" applyAlignment="1">
      <alignment horizontal="center"/>
    </xf>
    <xf numFmtId="164" fontId="11" fillId="0" borderId="2" xfId="0" applyNumberFormat="1" applyFont="1" applyFill="1" applyBorder="1"/>
    <xf numFmtId="0" fontId="11" fillId="0" borderId="21" xfId="0" applyFont="1" applyFill="1" applyBorder="1" applyAlignment="1">
      <alignment vertical="top"/>
    </xf>
    <xf numFmtId="0" fontId="11" fillId="0" borderId="22" xfId="0" applyFont="1" applyFill="1" applyBorder="1" applyAlignment="1">
      <alignment vertical="top" wrapText="1"/>
    </xf>
    <xf numFmtId="164" fontId="9" fillId="0" borderId="19" xfId="0" applyNumberFormat="1" applyFont="1" applyBorder="1"/>
    <xf numFmtId="0" fontId="21" fillId="2" borderId="23" xfId="0" applyFont="1" applyFill="1" applyBorder="1" applyAlignment="1">
      <alignment horizontal="center" vertical="center"/>
    </xf>
    <xf numFmtId="164" fontId="43" fillId="0" borderId="23" xfId="0" applyNumberFormat="1" applyFont="1" applyBorder="1"/>
    <xf numFmtId="0" fontId="3" fillId="0" borderId="0" xfId="0" applyFont="1" applyBorder="1" applyAlignment="1">
      <alignment horizontal="center" wrapText="1"/>
    </xf>
    <xf numFmtId="0" fontId="9" fillId="0" borderId="1" xfId="0" applyFont="1" applyBorder="1"/>
    <xf numFmtId="0" fontId="11" fillId="0" borderId="9" xfId="0" applyFont="1" applyBorder="1"/>
    <xf numFmtId="0" fontId="9" fillId="0" borderId="9" xfId="0" applyFont="1" applyBorder="1"/>
    <xf numFmtId="0" fontId="18" fillId="0" borderId="9" xfId="0" applyFont="1" applyBorder="1"/>
    <xf numFmtId="164" fontId="11" fillId="0" borderId="14" xfId="0" applyNumberFormat="1" applyFont="1" applyFill="1" applyBorder="1"/>
    <xf numFmtId="164" fontId="11" fillId="0" borderId="16" xfId="0" applyNumberFormat="1" applyFont="1" applyFill="1" applyBorder="1"/>
    <xf numFmtId="164" fontId="11" fillId="0" borderId="7" xfId="0" applyNumberFormat="1" applyFont="1" applyFill="1" applyBorder="1"/>
    <xf numFmtId="0" fontId="18" fillId="0" borderId="24" xfId="0" applyFont="1" applyBorder="1"/>
    <xf numFmtId="0" fontId="11" fillId="0" borderId="1" xfId="0" applyFont="1" applyBorder="1" applyAlignment="1">
      <alignment vertical="top" wrapText="1"/>
    </xf>
    <xf numFmtId="0" fontId="22" fillId="0" borderId="0" xfId="0" applyFont="1" applyBorder="1" applyAlignment="1">
      <alignment wrapText="1"/>
    </xf>
    <xf numFmtId="0" fontId="22" fillId="0" borderId="0" xfId="0" applyFont="1" applyBorder="1" applyAlignment="1">
      <alignment horizontal="right" wrapText="1"/>
    </xf>
    <xf numFmtId="0" fontId="3" fillId="0" borderId="0" xfId="0" applyFont="1" applyAlignment="1">
      <alignment horizontal="center" wrapText="1"/>
    </xf>
    <xf numFmtId="0" fontId="3" fillId="0" borderId="0" xfId="0" applyFont="1" applyBorder="1" applyAlignment="1">
      <alignment horizontal="center"/>
    </xf>
    <xf numFmtId="0" fontId="0" fillId="0" borderId="17" xfId="0" applyBorder="1" applyAlignment="1"/>
    <xf numFmtId="0" fontId="3" fillId="0" borderId="17" xfId="0" applyFont="1" applyBorder="1" applyAlignment="1">
      <alignment horizontal="center" wrapText="1"/>
    </xf>
    <xf numFmtId="0" fontId="9" fillId="2" borderId="14" xfId="0" applyFont="1" applyFill="1" applyBorder="1"/>
    <xf numFmtId="0" fontId="9" fillId="2" borderId="15" xfId="0" applyFont="1" applyFill="1" applyBorder="1" applyAlignment="1">
      <alignment horizontal="centerContinuous"/>
    </xf>
    <xf numFmtId="3" fontId="13" fillId="0" borderId="0" xfId="0" applyNumberFormat="1" applyFont="1" applyFill="1"/>
    <xf numFmtId="0" fontId="2" fillId="0" borderId="0" xfId="0" applyFont="1" applyFill="1" applyAlignment="1"/>
    <xf numFmtId="0" fontId="11" fillId="0" borderId="0" xfId="0" applyFont="1" applyFill="1" applyBorder="1"/>
    <xf numFmtId="3" fontId="21" fillId="2" borderId="26" xfId="0" applyNumberFormat="1" applyFont="1" applyFill="1" applyBorder="1" applyAlignment="1">
      <alignment horizontal="center"/>
    </xf>
    <xf numFmtId="0" fontId="45" fillId="0" borderId="0" xfId="0" applyFont="1" applyAlignment="1">
      <alignment vertical="top"/>
    </xf>
    <xf numFmtId="0" fontId="9" fillId="0" borderId="0" xfId="0" applyFont="1" applyFill="1" applyAlignment="1">
      <alignment vertical="top"/>
    </xf>
    <xf numFmtId="0" fontId="17" fillId="0" borderId="0" xfId="0" applyFont="1" applyBorder="1" applyAlignment="1">
      <alignment vertical="top"/>
    </xf>
    <xf numFmtId="0" fontId="19" fillId="0" borderId="0" xfId="0" applyFont="1" applyBorder="1" applyAlignment="1">
      <alignment horizontal="right" wrapText="1"/>
    </xf>
    <xf numFmtId="0" fontId="11" fillId="0" borderId="0" xfId="0" applyFont="1" applyBorder="1" applyAlignment="1">
      <alignment vertical="top"/>
    </xf>
    <xf numFmtId="0" fontId="33" fillId="0" borderId="0" xfId="0" applyFont="1" applyFill="1" applyAlignment="1">
      <alignment horizontal="center"/>
    </xf>
    <xf numFmtId="0" fontId="0" fillId="0" borderId="0" xfId="0" applyBorder="1" applyAlignment="1"/>
    <xf numFmtId="0" fontId="56" fillId="0" borderId="0" xfId="0" applyFont="1" applyAlignment="1"/>
    <xf numFmtId="0" fontId="56" fillId="0" borderId="0" xfId="0" applyFont="1" applyAlignment="1">
      <alignment horizontal="justify"/>
    </xf>
    <xf numFmtId="164" fontId="43" fillId="0" borderId="0" xfId="0" applyNumberFormat="1" applyFont="1" applyBorder="1"/>
    <xf numFmtId="0" fontId="30" fillId="0" borderId="0" xfId="0" applyFont="1" applyFill="1" applyBorder="1" applyAlignment="1">
      <alignment horizontal="center"/>
    </xf>
    <xf numFmtId="0" fontId="57" fillId="0" borderId="0" xfId="0" applyFont="1" applyAlignment="1">
      <alignment horizontal="center"/>
    </xf>
    <xf numFmtId="0" fontId="57" fillId="0" borderId="0" xfId="0" applyFont="1"/>
    <xf numFmtId="164" fontId="10" fillId="2" borderId="19" xfId="0" applyNumberFormat="1" applyFont="1" applyFill="1" applyBorder="1" applyAlignment="1"/>
    <xf numFmtId="0" fontId="15" fillId="2" borderId="9" xfId="0" applyFont="1" applyFill="1" applyBorder="1" applyAlignment="1"/>
    <xf numFmtId="0" fontId="15" fillId="0" borderId="9" xfId="0" applyFont="1" applyBorder="1" applyAlignment="1">
      <alignment vertical="top"/>
    </xf>
    <xf numFmtId="0" fontId="30" fillId="0" borderId="0" xfId="0" applyFont="1" applyBorder="1" applyAlignment="1">
      <alignment vertical="top" wrapText="1"/>
    </xf>
    <xf numFmtId="0" fontId="15" fillId="0" borderId="9" xfId="0" applyFont="1" applyBorder="1" applyAlignment="1"/>
    <xf numFmtId="0" fontId="30" fillId="0" borderId="0" xfId="0" applyFont="1" applyBorder="1" applyAlignment="1">
      <alignment wrapText="1"/>
    </xf>
    <xf numFmtId="0" fontId="10" fillId="0" borderId="9" xfId="0" applyFont="1" applyBorder="1" applyAlignment="1"/>
    <xf numFmtId="0" fontId="26" fillId="0" borderId="0" xfId="0" applyFont="1" applyBorder="1" applyAlignment="1">
      <alignment wrapText="1"/>
    </xf>
    <xf numFmtId="0" fontId="10" fillId="0" borderId="9" xfId="0" applyFont="1" applyBorder="1" applyAlignment="1">
      <alignment vertical="top"/>
    </xf>
    <xf numFmtId="0" fontId="26" fillId="0" borderId="0" xfId="0" applyFont="1" applyBorder="1" applyAlignment="1">
      <alignment vertical="top" wrapText="1"/>
    </xf>
    <xf numFmtId="0" fontId="10" fillId="0" borderId="0" xfId="0" applyFont="1" applyBorder="1" applyAlignment="1">
      <alignment wrapText="1"/>
    </xf>
    <xf numFmtId="0" fontId="15" fillId="0" borderId="0" xfId="0" applyFont="1" applyBorder="1" applyAlignment="1">
      <alignment wrapText="1"/>
    </xf>
    <xf numFmtId="164" fontId="43" fillId="0" borderId="27" xfId="0" applyNumberFormat="1" applyFont="1" applyBorder="1"/>
    <xf numFmtId="164" fontId="43" fillId="0" borderId="11" xfId="0" applyNumberFormat="1" applyFont="1" applyBorder="1"/>
    <xf numFmtId="164" fontId="15" fillId="2" borderId="19" xfId="0" applyNumberFormat="1" applyFont="1" applyFill="1" applyBorder="1"/>
    <xf numFmtId="164" fontId="10" fillId="2" borderId="19" xfId="0" applyNumberFormat="1" applyFont="1" applyFill="1" applyBorder="1"/>
    <xf numFmtId="164" fontId="10" fillId="0" borderId="19" xfId="0" applyNumberFormat="1" applyFont="1" applyFill="1" applyBorder="1"/>
    <xf numFmtId="164" fontId="10" fillId="0" borderId="19" xfId="0" applyNumberFormat="1" applyFont="1" applyFill="1" applyBorder="1" applyAlignment="1"/>
    <xf numFmtId="0" fontId="10" fillId="2" borderId="19" xfId="0" applyFont="1" applyFill="1" applyBorder="1"/>
    <xf numFmtId="0" fontId="59" fillId="2" borderId="9" xfId="0" applyFont="1" applyFill="1" applyBorder="1"/>
    <xf numFmtId="0" fontId="59" fillId="2" borderId="0" xfId="0" applyFont="1" applyFill="1" applyBorder="1"/>
    <xf numFmtId="0" fontId="59" fillId="2" borderId="15" xfId="0" applyFont="1" applyFill="1" applyBorder="1"/>
    <xf numFmtId="0" fontId="11" fillId="0" borderId="17" xfId="0" applyFont="1" applyBorder="1"/>
    <xf numFmtId="0" fontId="9" fillId="0" borderId="17" xfId="0" applyFont="1" applyBorder="1"/>
    <xf numFmtId="0" fontId="65" fillId="0" borderId="0" xfId="0" applyFont="1" applyAlignment="1">
      <alignment horizontal="center"/>
    </xf>
    <xf numFmtId="0" fontId="28" fillId="0" borderId="0" xfId="0" applyFont="1" applyAlignment="1"/>
    <xf numFmtId="164" fontId="15" fillId="2" borderId="26" xfId="0" applyNumberFormat="1" applyFont="1" applyFill="1" applyBorder="1"/>
    <xf numFmtId="164" fontId="10" fillId="2" borderId="26" xfId="0" applyNumberFormat="1" applyFont="1" applyFill="1" applyBorder="1"/>
    <xf numFmtId="164" fontId="10" fillId="2" borderId="26" xfId="0" applyNumberFormat="1" applyFont="1" applyFill="1" applyBorder="1" applyAlignment="1"/>
    <xf numFmtId="0" fontId="65" fillId="0" borderId="0" xfId="0" applyFont="1" applyBorder="1" applyAlignment="1">
      <alignment horizontal="center" wrapText="1"/>
    </xf>
    <xf numFmtId="0" fontId="11" fillId="0" borderId="17" xfId="0" applyFont="1" applyBorder="1" applyAlignment="1">
      <alignment vertical="top"/>
    </xf>
    <xf numFmtId="0" fontId="22" fillId="0" borderId="17" xfId="0" applyFont="1" applyBorder="1" applyAlignment="1">
      <alignment wrapText="1"/>
    </xf>
    <xf numFmtId="0" fontId="22" fillId="0" borderId="17" xfId="0" applyFont="1" applyBorder="1" applyAlignment="1">
      <alignment horizontal="right" wrapText="1"/>
    </xf>
    <xf numFmtId="164" fontId="13" fillId="2" borderId="19" xfId="0" applyNumberFormat="1" applyFont="1" applyFill="1" applyBorder="1"/>
    <xf numFmtId="164" fontId="13" fillId="2" borderId="26" xfId="0" applyNumberFormat="1" applyFont="1" applyFill="1" applyBorder="1"/>
    <xf numFmtId="164" fontId="13" fillId="0" borderId="19" xfId="0" applyNumberFormat="1" applyFont="1" applyBorder="1" applyAlignment="1">
      <alignment vertical="top"/>
    </xf>
    <xf numFmtId="164" fontId="13" fillId="0" borderId="26" xfId="0" applyNumberFormat="1" applyFont="1" applyBorder="1" applyAlignment="1">
      <alignment vertical="top"/>
    </xf>
    <xf numFmtId="164" fontId="13" fillId="0" borderId="19" xfId="0" applyNumberFormat="1" applyFont="1" applyBorder="1"/>
    <xf numFmtId="164" fontId="13" fillId="0" borderId="26" xfId="0" applyNumberFormat="1" applyFont="1" applyBorder="1"/>
    <xf numFmtId="164" fontId="3" fillId="0" borderId="19" xfId="0" applyNumberFormat="1" applyFont="1" applyBorder="1"/>
    <xf numFmtId="164" fontId="3" fillId="0" borderId="26" xfId="0" applyNumberFormat="1" applyFont="1" applyBorder="1"/>
    <xf numFmtId="164" fontId="3" fillId="2" borderId="19" xfId="0" applyNumberFormat="1" applyFont="1" applyFill="1" applyBorder="1"/>
    <xf numFmtId="164" fontId="3" fillId="2" borderId="26" xfId="0" applyNumberFormat="1" applyFont="1" applyFill="1" applyBorder="1"/>
    <xf numFmtId="164" fontId="3" fillId="0" borderId="19" xfId="0" applyNumberFormat="1" applyFont="1" applyBorder="1" applyAlignment="1">
      <alignment vertical="top"/>
    </xf>
    <xf numFmtId="164" fontId="3" fillId="0" borderId="26" xfId="0" applyNumberFormat="1" applyFont="1" applyBorder="1" applyAlignment="1">
      <alignment vertical="top"/>
    </xf>
    <xf numFmtId="165" fontId="13" fillId="0" borderId="19" xfId="0" applyNumberFormat="1" applyFont="1" applyBorder="1" applyAlignment="1">
      <alignment vertical="top"/>
    </xf>
    <xf numFmtId="165" fontId="13" fillId="0" borderId="26" xfId="0" applyNumberFormat="1" applyFont="1" applyBorder="1" applyAlignment="1">
      <alignment vertical="top"/>
    </xf>
    <xf numFmtId="0" fontId="3" fillId="0" borderId="12" xfId="0" applyFont="1" applyBorder="1"/>
    <xf numFmtId="0" fontId="3" fillId="0" borderId="29" xfId="0" applyFont="1" applyBorder="1"/>
    <xf numFmtId="0" fontId="3" fillId="0" borderId="24" xfId="0" applyFont="1" applyBorder="1"/>
    <xf numFmtId="165" fontId="13" fillId="2" borderId="0" xfId="0" applyNumberFormat="1" applyFont="1" applyFill="1" applyBorder="1" applyAlignment="1">
      <alignment horizontal="centerContinuous"/>
    </xf>
    <xf numFmtId="164" fontId="13" fillId="2" borderId="10" xfId="0" applyNumberFormat="1" applyFont="1" applyFill="1" applyBorder="1"/>
    <xf numFmtId="164" fontId="13" fillId="0" borderId="10" xfId="0" applyNumberFormat="1" applyFont="1" applyBorder="1" applyAlignment="1">
      <alignment vertical="top"/>
    </xf>
    <xf numFmtId="164" fontId="13" fillId="0" borderId="10" xfId="0" applyNumberFormat="1" applyFont="1" applyBorder="1"/>
    <xf numFmtId="164" fontId="3" fillId="0" borderId="10" xfId="0" applyNumberFormat="1" applyFont="1" applyBorder="1"/>
    <xf numFmtId="164" fontId="3" fillId="2" borderId="10" xfId="0" applyNumberFormat="1" applyFont="1" applyFill="1" applyBorder="1"/>
    <xf numFmtId="164" fontId="3" fillId="0" borderId="10" xfId="0" applyNumberFormat="1" applyFont="1" applyBorder="1" applyAlignment="1">
      <alignment vertical="top"/>
    </xf>
    <xf numFmtId="165" fontId="13" fillId="0" borderId="10" xfId="0" applyNumberFormat="1" applyFont="1" applyBorder="1" applyAlignment="1">
      <alignment vertical="top"/>
    </xf>
    <xf numFmtId="0" fontId="9" fillId="2" borderId="14" xfId="0" applyFont="1" applyFill="1" applyBorder="1" applyAlignment="1">
      <alignment horizontal="right" vertical="top" wrapText="1"/>
    </xf>
    <xf numFmtId="0" fontId="9" fillId="2" borderId="15" xfId="0" applyFont="1" applyFill="1" applyBorder="1" applyAlignment="1">
      <alignment horizontal="right" vertical="top" wrapText="1"/>
    </xf>
    <xf numFmtId="0" fontId="9" fillId="2" borderId="16" xfId="0" applyFont="1" applyFill="1" applyBorder="1" applyAlignment="1">
      <alignment horizontal="right" vertical="top" wrapText="1"/>
    </xf>
    <xf numFmtId="0" fontId="9" fillId="0" borderId="14" xfId="0" applyFont="1" applyBorder="1" applyAlignment="1">
      <alignment horizontal="right" vertical="top" wrapText="1"/>
    </xf>
    <xf numFmtId="0" fontId="10" fillId="2" borderId="15" xfId="0" applyFont="1" applyFill="1" applyBorder="1" applyAlignment="1">
      <alignment horizontal="right" wrapText="1"/>
    </xf>
    <xf numFmtId="0" fontId="10" fillId="0" borderId="15" xfId="0" applyFont="1" applyBorder="1" applyAlignment="1">
      <alignment horizontal="right" vertical="top" wrapText="1"/>
    </xf>
    <xf numFmtId="0" fontId="10" fillId="0" borderId="15" xfId="0" applyFont="1" applyBorder="1" applyAlignment="1">
      <alignment horizontal="right" wrapText="1"/>
    </xf>
    <xf numFmtId="0" fontId="26" fillId="0" borderId="15" xfId="0" applyFont="1" applyBorder="1" applyAlignment="1">
      <alignment horizontal="right" wrapText="1"/>
    </xf>
    <xf numFmtId="0" fontId="15" fillId="2" borderId="15" xfId="0" applyFont="1" applyFill="1" applyBorder="1" applyAlignment="1">
      <alignment horizontal="right" wrapText="1"/>
    </xf>
    <xf numFmtId="0" fontId="15" fillId="0" borderId="15" xfId="0" applyFont="1" applyBorder="1" applyAlignment="1">
      <alignment horizontal="right" vertical="top" wrapText="1"/>
    </xf>
    <xf numFmtId="0" fontId="15" fillId="0" borderId="15" xfId="0" applyFont="1" applyBorder="1" applyAlignment="1">
      <alignment horizontal="right" wrapText="1"/>
    </xf>
    <xf numFmtId="0" fontId="19" fillId="0" borderId="16" xfId="0" applyFont="1" applyBorder="1" applyAlignment="1">
      <alignment horizontal="right" wrapText="1"/>
    </xf>
    <xf numFmtId="164" fontId="10" fillId="2" borderId="10" xfId="0" applyNumberFormat="1" applyFont="1" applyFill="1" applyBorder="1" applyAlignment="1"/>
    <xf numFmtId="164" fontId="13" fillId="2" borderId="10" xfId="0" applyNumberFormat="1" applyFont="1" applyFill="1" applyBorder="1" applyAlignment="1"/>
    <xf numFmtId="164" fontId="13" fillId="2" borderId="19" xfId="0" applyNumberFormat="1" applyFont="1" applyFill="1" applyBorder="1" applyAlignment="1"/>
    <xf numFmtId="164" fontId="13" fillId="2" borderId="26" xfId="0" applyNumberFormat="1" applyFont="1" applyFill="1" applyBorder="1" applyAlignment="1"/>
    <xf numFmtId="164" fontId="3" fillId="2" borderId="10" xfId="0" applyNumberFormat="1" applyFont="1" applyFill="1" applyBorder="1" applyAlignment="1"/>
    <xf numFmtId="164" fontId="3" fillId="2" borderId="19" xfId="0" applyNumberFormat="1" applyFont="1" applyFill="1" applyBorder="1" applyAlignment="1"/>
    <xf numFmtId="164" fontId="3" fillId="2" borderId="26" xfId="0" applyNumberFormat="1" applyFont="1" applyFill="1" applyBorder="1" applyAlignment="1"/>
    <xf numFmtId="3" fontId="13" fillId="0" borderId="10" xfId="0" applyNumberFormat="1" applyFont="1" applyBorder="1" applyAlignment="1">
      <alignment vertical="top"/>
    </xf>
    <xf numFmtId="3" fontId="13" fillId="0" borderId="19" xfId="0" applyNumberFormat="1" applyFont="1" applyBorder="1" applyAlignment="1">
      <alignment vertical="top"/>
    </xf>
    <xf numFmtId="3" fontId="13" fillId="0" borderId="26" xfId="0" applyNumberFormat="1" applyFont="1" applyBorder="1" applyAlignment="1">
      <alignment vertical="top"/>
    </xf>
    <xf numFmtId="3" fontId="3" fillId="0" borderId="10" xfId="0" applyNumberFormat="1" applyFont="1" applyBorder="1" applyAlignment="1">
      <alignment vertical="top"/>
    </xf>
    <xf numFmtId="3" fontId="3" fillId="0" borderId="19" xfId="0" applyNumberFormat="1" applyFont="1" applyBorder="1" applyAlignment="1">
      <alignment vertical="top"/>
    </xf>
    <xf numFmtId="3" fontId="3" fillId="0" borderId="26" xfId="0" applyNumberFormat="1" applyFont="1" applyBorder="1" applyAlignment="1">
      <alignment vertical="top"/>
    </xf>
    <xf numFmtId="0" fontId="30" fillId="0" borderId="15" xfId="0" applyFont="1" applyBorder="1" applyAlignment="1">
      <alignment horizontal="right" wrapText="1"/>
    </xf>
    <xf numFmtId="164" fontId="10" fillId="2" borderId="10" xfId="0" applyNumberFormat="1" applyFont="1" applyFill="1" applyBorder="1"/>
    <xf numFmtId="164" fontId="10" fillId="0" borderId="10" xfId="0" applyNumberFormat="1" applyFont="1" applyFill="1" applyBorder="1"/>
    <xf numFmtId="164" fontId="10" fillId="0" borderId="10" xfId="0" applyNumberFormat="1" applyFont="1" applyFill="1" applyBorder="1" applyAlignment="1"/>
    <xf numFmtId="0" fontId="10" fillId="2" borderId="10" xfId="0" applyFont="1" applyFill="1" applyBorder="1"/>
    <xf numFmtId="164" fontId="15" fillId="2" borderId="10" xfId="0" applyNumberFormat="1" applyFont="1" applyFill="1" applyBorder="1"/>
    <xf numFmtId="0" fontId="11" fillId="0" borderId="14" xfId="0" applyFont="1" applyFill="1" applyBorder="1" applyAlignment="1">
      <alignment vertical="top" wrapText="1"/>
    </xf>
    <xf numFmtId="0" fontId="11" fillId="0" borderId="15" xfId="0" applyFont="1" applyFill="1" applyBorder="1" applyAlignment="1">
      <alignment horizontal="centerContinuous" vertical="top" wrapText="1"/>
    </xf>
    <xf numFmtId="0" fontId="11" fillId="0" borderId="16" xfId="0" applyFont="1" applyFill="1" applyBorder="1" applyAlignment="1">
      <alignment vertical="top"/>
    </xf>
    <xf numFmtId="0" fontId="11" fillId="0" borderId="30" xfId="0" applyFont="1" applyFill="1" applyBorder="1" applyAlignment="1">
      <alignment vertical="top" wrapText="1"/>
    </xf>
    <xf numFmtId="0" fontId="11" fillId="0" borderId="15" xfId="0" applyFont="1" applyFill="1" applyBorder="1" applyAlignment="1">
      <alignment vertical="top" wrapText="1"/>
    </xf>
    <xf numFmtId="0" fontId="10" fillId="2" borderId="15" xfId="0" applyFont="1" applyFill="1" applyBorder="1" applyAlignment="1">
      <alignment wrapText="1"/>
    </xf>
    <xf numFmtId="0" fontId="10" fillId="0" borderId="15" xfId="0" applyFont="1" applyFill="1" applyBorder="1" applyAlignment="1">
      <alignment vertical="top" wrapText="1"/>
    </xf>
    <xf numFmtId="0" fontId="10" fillId="0" borderId="15" xfId="0" applyFont="1" applyFill="1" applyBorder="1" applyAlignment="1">
      <alignment wrapText="1"/>
    </xf>
    <xf numFmtId="0" fontId="10" fillId="2" borderId="15" xfId="0" applyFont="1" applyFill="1" applyBorder="1" applyAlignment="1">
      <alignment vertical="top" wrapText="1"/>
    </xf>
    <xf numFmtId="0" fontId="18" fillId="0" borderId="16" xfId="0" applyFont="1" applyBorder="1" applyAlignment="1">
      <alignment vertical="top" wrapText="1"/>
    </xf>
    <xf numFmtId="164" fontId="10" fillId="0" borderId="26" xfId="0" applyNumberFormat="1" applyFont="1" applyFill="1" applyBorder="1"/>
    <xf numFmtId="164" fontId="10" fillId="0" borderId="26" xfId="0" applyNumberFormat="1" applyFont="1" applyFill="1" applyBorder="1" applyAlignment="1"/>
    <xf numFmtId="0" fontId="10" fillId="2" borderId="26" xfId="0" applyFont="1" applyFill="1" applyBorder="1"/>
    <xf numFmtId="164" fontId="43" fillId="0" borderId="31" xfId="0" applyNumberFormat="1" applyFont="1" applyBorder="1"/>
    <xf numFmtId="0" fontId="30" fillId="2" borderId="32" xfId="0" applyFont="1" applyFill="1" applyBorder="1" applyAlignment="1">
      <alignment horizontal="center"/>
    </xf>
    <xf numFmtId="164" fontId="43" fillId="0" borderId="33" xfId="0" applyNumberFormat="1" applyFont="1" applyBorder="1"/>
    <xf numFmtId="164" fontId="43" fillId="0" borderId="34" xfId="0" applyNumberFormat="1" applyFont="1" applyBorder="1"/>
    <xf numFmtId="0" fontId="65" fillId="0" borderId="0" xfId="0" applyFont="1" applyAlignment="1">
      <alignment horizontal="center" vertical="top"/>
    </xf>
    <xf numFmtId="3" fontId="15" fillId="0" borderId="9" xfId="0" applyNumberFormat="1" applyFont="1" applyFill="1" applyBorder="1" applyAlignment="1">
      <alignment horizontal="center"/>
    </xf>
    <xf numFmtId="0" fontId="28" fillId="0" borderId="17" xfId="0" applyFont="1" applyBorder="1" applyAlignment="1"/>
    <xf numFmtId="0" fontId="9" fillId="0" borderId="17" xfId="0" applyFont="1" applyBorder="1" applyAlignment="1">
      <alignment vertical="top"/>
    </xf>
    <xf numFmtId="164" fontId="43" fillId="0" borderId="40" xfId="0" applyNumberFormat="1" applyFont="1" applyBorder="1"/>
    <xf numFmtId="164" fontId="74" fillId="0" borderId="41" xfId="0" applyNumberFormat="1" applyFont="1" applyFill="1" applyBorder="1" applyAlignment="1">
      <alignment vertical="center"/>
    </xf>
    <xf numFmtId="164" fontId="74" fillId="0" borderId="19" xfId="0" applyNumberFormat="1" applyFont="1" applyFill="1" applyBorder="1" applyAlignment="1">
      <alignment vertical="center"/>
    </xf>
    <xf numFmtId="164" fontId="74" fillId="0" borderId="10" xfId="0" applyNumberFormat="1" applyFont="1" applyFill="1" applyBorder="1" applyAlignment="1">
      <alignment vertical="center"/>
    </xf>
    <xf numFmtId="164" fontId="74" fillId="0" borderId="26" xfId="0" applyNumberFormat="1" applyFont="1" applyFill="1" applyBorder="1" applyAlignment="1">
      <alignment vertical="center"/>
    </xf>
    <xf numFmtId="164" fontId="9" fillId="0" borderId="0" xfId="0" applyNumberFormat="1" applyFont="1" applyBorder="1" applyAlignment="1">
      <alignment vertical="center"/>
    </xf>
    <xf numFmtId="0" fontId="31" fillId="0" borderId="0" xfId="0" applyFont="1" applyFill="1" applyBorder="1" applyAlignment="1">
      <alignment horizontal="center" vertical="center"/>
    </xf>
    <xf numFmtId="0" fontId="0" fillId="0" borderId="0" xfId="0"/>
    <xf numFmtId="0" fontId="0" fillId="0" borderId="1" xfId="0" applyBorder="1"/>
    <xf numFmtId="0" fontId="75" fillId="0" borderId="0" xfId="0" applyFont="1"/>
    <xf numFmtId="164" fontId="0" fillId="0" borderId="0" xfId="0" applyNumberFormat="1" applyFill="1"/>
    <xf numFmtId="164" fontId="43" fillId="0" borderId="13" xfId="0" applyNumberFormat="1" applyFont="1" applyBorder="1"/>
    <xf numFmtId="0" fontId="9" fillId="0" borderId="17" xfId="0" applyFont="1" applyBorder="1" applyAlignment="1">
      <alignment horizontal="left"/>
    </xf>
    <xf numFmtId="0" fontId="0" fillId="0" borderId="0" xfId="0"/>
    <xf numFmtId="0" fontId="0" fillId="0" borderId="0" xfId="0" applyAlignment="1"/>
    <xf numFmtId="0" fontId="0" fillId="0" borderId="0" xfId="0"/>
    <xf numFmtId="0" fontId="30" fillId="2" borderId="42" xfId="0" applyFont="1" applyFill="1" applyBorder="1" applyAlignment="1">
      <alignment horizontal="center"/>
    </xf>
    <xf numFmtId="164" fontId="43" fillId="0" borderId="43" xfId="0" applyNumberFormat="1" applyFont="1" applyBorder="1"/>
    <xf numFmtId="0" fontId="23" fillId="0" borderId="0" xfId="0" applyFont="1" applyAlignment="1"/>
    <xf numFmtId="0" fontId="3" fillId="0" borderId="0" xfId="0" applyFont="1" applyAlignment="1"/>
    <xf numFmtId="0" fontId="0" fillId="0" borderId="0" xfId="0" applyAlignment="1"/>
    <xf numFmtId="164" fontId="43" fillId="0" borderId="29" xfId="0" applyNumberFormat="1" applyFont="1" applyBorder="1"/>
    <xf numFmtId="164" fontId="43" fillId="0" borderId="24" xfId="0" applyNumberFormat="1" applyFont="1" applyBorder="1"/>
    <xf numFmtId="165" fontId="0" fillId="0" borderId="0" xfId="0" applyNumberFormat="1"/>
    <xf numFmtId="0" fontId="0" fillId="0" borderId="0" xfId="0" applyAlignment="1"/>
    <xf numFmtId="0" fontId="10" fillId="0" borderId="0" xfId="0" applyFont="1" applyBorder="1" applyAlignment="1"/>
    <xf numFmtId="0" fontId="48" fillId="0" borderId="0" xfId="0" applyFont="1" applyBorder="1" applyAlignment="1">
      <alignment horizontal="left"/>
    </xf>
    <xf numFmtId="0" fontId="50" fillId="0" borderId="0" xfId="0" applyFont="1" applyBorder="1" applyAlignment="1">
      <alignment horizontal="left"/>
    </xf>
    <xf numFmtId="0" fontId="27" fillId="0" borderId="0" xfId="0" applyFont="1" applyBorder="1" applyAlignment="1">
      <alignment horizontal="left"/>
    </xf>
    <xf numFmtId="0" fontId="2" fillId="0" borderId="0" xfId="0" applyFont="1" applyBorder="1" applyAlignment="1"/>
    <xf numFmtId="0" fontId="76" fillId="0" borderId="0" xfId="0" applyFont="1" applyBorder="1" applyAlignment="1">
      <alignment horizontal="left"/>
    </xf>
    <xf numFmtId="0" fontId="49" fillId="0" borderId="0" xfId="0" applyFont="1" applyBorder="1" applyAlignment="1">
      <alignment horizontal="left"/>
    </xf>
    <xf numFmtId="0" fontId="48" fillId="0" borderId="0" xfId="0" applyFont="1" applyBorder="1" applyAlignment="1">
      <alignment horizontal="left" vertical="top"/>
    </xf>
    <xf numFmtId="0" fontId="0" fillId="0" borderId="0" xfId="0" applyBorder="1" applyAlignment="1">
      <alignment horizontal="left"/>
    </xf>
    <xf numFmtId="0" fontId="48" fillId="0" borderId="0" xfId="0" applyFont="1" applyBorder="1"/>
    <xf numFmtId="0" fontId="9" fillId="4" borderId="5" xfId="0" applyFont="1" applyFill="1" applyBorder="1"/>
    <xf numFmtId="0" fontId="9" fillId="4" borderId="2" xfId="0" applyFont="1" applyFill="1" applyBorder="1"/>
    <xf numFmtId="0" fontId="9" fillId="4" borderId="16" xfId="0" applyFont="1" applyFill="1" applyBorder="1"/>
    <xf numFmtId="0" fontId="9" fillId="4" borderId="9" xfId="0" applyFont="1" applyFill="1" applyBorder="1"/>
    <xf numFmtId="0" fontId="9" fillId="4" borderId="0" xfId="0" applyFont="1" applyFill="1" applyBorder="1"/>
    <xf numFmtId="0" fontId="9" fillId="4" borderId="15" xfId="0" applyFont="1" applyFill="1" applyBorder="1"/>
    <xf numFmtId="0" fontId="71" fillId="0" borderId="0" xfId="0" applyFont="1" applyBorder="1" applyAlignment="1"/>
    <xf numFmtId="164" fontId="43" fillId="0" borderId="39" xfId="0" applyNumberFormat="1" applyFont="1" applyBorder="1"/>
    <xf numFmtId="0" fontId="23" fillId="0" borderId="0" xfId="0" applyFont="1" applyAlignment="1"/>
    <xf numFmtId="0" fontId="20" fillId="2" borderId="9" xfId="0" applyFont="1" applyFill="1" applyBorder="1" applyAlignment="1">
      <alignment horizontal="center" vertical="top"/>
    </xf>
    <xf numFmtId="0" fontId="20" fillId="2" borderId="38" xfId="0" applyFont="1" applyFill="1" applyBorder="1" applyAlignment="1">
      <alignment horizontal="center" vertical="top"/>
    </xf>
    <xf numFmtId="0" fontId="13" fillId="0" borderId="0" xfId="0" applyFont="1" applyAlignment="1"/>
    <xf numFmtId="3" fontId="15" fillId="2" borderId="25" xfId="0" applyNumberFormat="1" applyFont="1" applyFill="1" applyBorder="1" applyAlignment="1">
      <alignment horizontal="center"/>
    </xf>
    <xf numFmtId="3" fontId="15" fillId="2" borderId="44" xfId="0" applyNumberFormat="1" applyFont="1" applyFill="1" applyBorder="1" applyAlignment="1">
      <alignment horizontal="center"/>
    </xf>
    <xf numFmtId="0" fontId="37" fillId="0" borderId="0" xfId="0" applyFont="1" applyBorder="1" applyAlignment="1">
      <alignment vertical="top"/>
    </xf>
    <xf numFmtId="0" fontId="38" fillId="0" borderId="0" xfId="0" applyFont="1" applyFill="1" applyBorder="1" applyAlignment="1">
      <alignment horizontal="right" vertical="top"/>
    </xf>
    <xf numFmtId="0" fontId="47" fillId="0" borderId="0" xfId="0" applyFont="1" applyFill="1" applyAlignment="1">
      <alignment horizontal="right"/>
    </xf>
    <xf numFmtId="49" fontId="38" fillId="0" borderId="0" xfId="0" applyNumberFormat="1" applyFont="1" applyBorder="1" applyAlignment="1">
      <alignment horizontal="right" vertical="top"/>
    </xf>
    <xf numFmtId="0" fontId="0" fillId="0" borderId="0" xfId="0" applyBorder="1"/>
    <xf numFmtId="0" fontId="37" fillId="0" borderId="0" xfId="0" applyFont="1" applyAlignment="1">
      <alignment horizontal="left" vertical="top"/>
    </xf>
    <xf numFmtId="0" fontId="45" fillId="0" borderId="0" xfId="0" applyFont="1" applyAlignment="1">
      <alignment vertical="top"/>
    </xf>
    <xf numFmtId="0" fontId="12" fillId="2" borderId="0" xfId="0" applyFont="1" applyFill="1" applyAlignment="1">
      <alignment horizontal="center" vertical="center"/>
    </xf>
    <xf numFmtId="0" fontId="14" fillId="0" borderId="0" xfId="0" applyFont="1" applyAlignment="1">
      <alignment horizontal="center" vertical="center"/>
    </xf>
    <xf numFmtId="164" fontId="8" fillId="3" borderId="10" xfId="0" applyNumberFormat="1" applyFont="1" applyFill="1" applyBorder="1" applyAlignment="1">
      <alignment vertical="center"/>
    </xf>
    <xf numFmtId="164" fontId="8" fillId="3" borderId="19" xfId="0" applyNumberFormat="1" applyFont="1" applyFill="1" applyBorder="1" applyAlignment="1">
      <alignment vertical="center"/>
    </xf>
    <xf numFmtId="164" fontId="8" fillId="3" borderId="26" xfId="0" applyNumberFormat="1" applyFont="1" applyFill="1" applyBorder="1" applyAlignment="1">
      <alignment vertical="center"/>
    </xf>
    <xf numFmtId="164" fontId="8" fillId="3" borderId="41" xfId="0" applyNumberFormat="1" applyFont="1" applyFill="1" applyBorder="1" applyAlignment="1">
      <alignment vertical="center"/>
    </xf>
    <xf numFmtId="164" fontId="74" fillId="3" borderId="10" xfId="0" applyNumberFormat="1" applyFont="1" applyFill="1" applyBorder="1" applyAlignment="1">
      <alignment vertical="center"/>
    </xf>
    <xf numFmtId="164" fontId="74" fillId="3" borderId="19" xfId="0" applyNumberFormat="1" applyFont="1" applyFill="1" applyBorder="1" applyAlignment="1">
      <alignment vertical="center"/>
    </xf>
    <xf numFmtId="164" fontId="74" fillId="3" borderId="26" xfId="0" applyNumberFormat="1" applyFont="1" applyFill="1" applyBorder="1" applyAlignment="1">
      <alignment vertical="center"/>
    </xf>
    <xf numFmtId="164" fontId="74" fillId="3" borderId="41" xfId="0" applyNumberFormat="1" applyFont="1" applyFill="1" applyBorder="1" applyAlignment="1">
      <alignment vertical="center"/>
    </xf>
    <xf numFmtId="0" fontId="23" fillId="0" borderId="0" xfId="0" applyFont="1" applyAlignment="1"/>
    <xf numFmtId="0" fontId="3" fillId="0" borderId="0" xfId="0" applyFont="1" applyAlignment="1"/>
    <xf numFmtId="0" fontId="40" fillId="0" borderId="17" xfId="0" applyFont="1" applyBorder="1" applyAlignment="1">
      <alignment wrapText="1"/>
    </xf>
    <xf numFmtId="0" fontId="0" fillId="0" borderId="17" xfId="0" applyBorder="1" applyAlignment="1"/>
    <xf numFmtId="0" fontId="5" fillId="0" borderId="0" xfId="0" applyFont="1" applyAlignment="1">
      <alignment horizontal="left"/>
    </xf>
    <xf numFmtId="0" fontId="0" fillId="0" borderId="0" xfId="0" applyAlignment="1"/>
    <xf numFmtId="0" fontId="55" fillId="0" borderId="0" xfId="0" applyFont="1" applyAlignment="1">
      <alignment horizontal="left"/>
    </xf>
    <xf numFmtId="0" fontId="0" fillId="0" borderId="0" xfId="0" applyAlignment="1">
      <alignment horizontal="left"/>
    </xf>
    <xf numFmtId="0" fontId="3" fillId="0" borderId="0" xfId="0" applyFont="1" applyBorder="1" applyAlignment="1">
      <alignment wrapText="1"/>
    </xf>
    <xf numFmtId="0" fontId="6" fillId="0" borderId="0" xfId="0" applyFont="1" applyAlignment="1">
      <alignment horizontal="left"/>
    </xf>
    <xf numFmtId="0" fontId="16" fillId="2" borderId="3"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35" xfId="0" applyFont="1" applyFill="1" applyBorder="1" applyAlignment="1">
      <alignment horizontal="center"/>
    </xf>
    <xf numFmtId="0" fontId="16" fillId="2" borderId="4" xfId="0" applyFont="1" applyFill="1" applyBorder="1" applyAlignment="1">
      <alignment horizontal="center"/>
    </xf>
    <xf numFmtId="0" fontId="16" fillId="2" borderId="14" xfId="0" applyFont="1" applyFill="1" applyBorder="1" applyAlignment="1">
      <alignment horizontal="center"/>
    </xf>
    <xf numFmtId="0" fontId="20" fillId="2" borderId="36" xfId="0" applyFont="1" applyFill="1" applyBorder="1" applyAlignment="1">
      <alignment horizontal="center"/>
    </xf>
    <xf numFmtId="0" fontId="20" fillId="2" borderId="37" xfId="0" applyFont="1" applyFill="1" applyBorder="1" applyAlignment="1">
      <alignment horizontal="center"/>
    </xf>
    <xf numFmtId="0" fontId="20" fillId="2" borderId="28" xfId="0" applyFont="1" applyFill="1" applyBorder="1" applyAlignment="1">
      <alignment horizontal="center"/>
    </xf>
    <xf numFmtId="0" fontId="16" fillId="2" borderId="3" xfId="0" applyFont="1" applyFill="1" applyBorder="1" applyAlignment="1">
      <alignment horizontal="center"/>
    </xf>
    <xf numFmtId="0" fontId="17" fillId="2" borderId="9" xfId="0" applyFont="1" applyFill="1" applyBorder="1"/>
    <xf numFmtId="0" fontId="13" fillId="0" borderId="0" xfId="0" applyFont="1" applyAlignment="1"/>
    <xf numFmtId="2" fontId="56" fillId="2" borderId="0" xfId="0" applyNumberFormat="1" applyFont="1" applyFill="1" applyAlignment="1">
      <alignment vertical="center"/>
    </xf>
    <xf numFmtId="0" fontId="32" fillId="2" borderId="0" xfId="0" applyFont="1" applyFill="1" applyAlignment="1">
      <alignment horizontal="center" vertical="center"/>
    </xf>
    <xf numFmtId="0" fontId="32" fillId="0" borderId="0" xfId="0" applyFont="1" applyAlignment="1">
      <alignment horizontal="center" vertical="center"/>
    </xf>
    <xf numFmtId="0" fontId="32" fillId="0" borderId="0" xfId="0" applyFont="1" applyAlignment="1"/>
    <xf numFmtId="0" fontId="0" fillId="0" borderId="0" xfId="0" applyFill="1" applyBorder="1" applyAlignment="1">
      <alignment horizontal="center"/>
    </xf>
    <xf numFmtId="0" fontId="0" fillId="0" borderId="15" xfId="0" applyFill="1" applyBorder="1" applyAlignment="1">
      <alignment horizontal="center"/>
    </xf>
    <xf numFmtId="0" fontId="60" fillId="2" borderId="0" xfId="0" applyFont="1" applyFill="1" applyBorder="1" applyAlignment="1">
      <alignment wrapText="1"/>
    </xf>
    <xf numFmtId="0" fontId="43" fillId="0" borderId="0" xfId="0" applyFont="1" applyBorder="1" applyAlignment="1">
      <alignment wrapText="1"/>
    </xf>
    <xf numFmtId="0" fontId="10" fillId="2" borderId="9" xfId="0" applyFont="1" applyFill="1" applyBorder="1" applyAlignment="1"/>
    <xf numFmtId="0" fontId="66" fillId="0" borderId="0" xfId="0" applyFont="1" applyAlignment="1">
      <alignment horizontal="left" vertical="top"/>
    </xf>
    <xf numFmtId="0" fontId="63" fillId="0" borderId="0" xfId="0" applyFont="1" applyAlignment="1">
      <alignment horizontal="left" vertical="top"/>
    </xf>
    <xf numFmtId="0" fontId="33" fillId="2" borderId="0" xfId="0" applyFont="1" applyFill="1" applyAlignment="1">
      <alignment horizontal="center"/>
    </xf>
    <xf numFmtId="0" fontId="31" fillId="2" borderId="33" xfId="0" applyFont="1" applyFill="1" applyBorder="1" applyAlignment="1">
      <alignment horizontal="center" vertical="center"/>
    </xf>
    <xf numFmtId="0" fontId="31" fillId="2" borderId="39" xfId="0" applyFont="1" applyFill="1" applyBorder="1" applyAlignment="1">
      <alignment horizontal="center" vertical="center"/>
    </xf>
    <xf numFmtId="0" fontId="48" fillId="0" borderId="0" xfId="0" applyFont="1" applyBorder="1" applyAlignment="1">
      <alignment horizontal="left"/>
    </xf>
    <xf numFmtId="0" fontId="50" fillId="0" borderId="0" xfId="0" applyFont="1" applyBorder="1" applyAlignment="1">
      <alignment horizontal="left"/>
    </xf>
    <xf numFmtId="0" fontId="2" fillId="0" borderId="0" xfId="0" applyFont="1" applyBorder="1" applyAlignment="1"/>
    <xf numFmtId="0" fontId="2" fillId="0" borderId="0" xfId="0" applyFont="1" applyAlignment="1"/>
    <xf numFmtId="0" fontId="10" fillId="0" borderId="0" xfId="0" applyFont="1" applyBorder="1" applyAlignment="1"/>
    <xf numFmtId="0" fontId="27" fillId="0" borderId="0" xfId="0" applyFont="1" applyBorder="1" applyAlignment="1">
      <alignment horizontal="left"/>
    </xf>
    <xf numFmtId="0" fontId="1" fillId="0" borderId="0" xfId="1" applyBorder="1" applyAlignment="1" applyProtection="1">
      <alignment horizontal="center" vertical="center"/>
    </xf>
    <xf numFmtId="0" fontId="52" fillId="0" borderId="0" xfId="1" applyFont="1" applyBorder="1" applyAlignment="1" applyProtection="1">
      <alignment horizontal="center" vertical="center"/>
    </xf>
    <xf numFmtId="0" fontId="48" fillId="0" borderId="0" xfId="0" applyFont="1" applyBorder="1" applyAlignment="1">
      <alignment horizontal="left" wrapText="1"/>
    </xf>
  </cellXfs>
  <cellStyles count="3">
    <cellStyle name="Hypertextové prepojenie" xfId="1" builtinId="8"/>
    <cellStyle name="Normal_PRI!H2" xfId="2"/>
    <cellStyle name="Normálne"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FF"/>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sk-SK" sz="1175" b="1" i="0" u="none" strike="noStrike" baseline="0">
                <a:solidFill>
                  <a:srgbClr val="000000"/>
                </a:solidFill>
                <a:latin typeface="Arial"/>
                <a:cs typeface="Arial"/>
              </a:rPr>
              <a:t>Vývoj vybraných ukazovateľov </a:t>
            </a:r>
            <a:endParaRPr lang="sk-SK" sz="1050" b="1" i="0" u="none" strike="noStrike" baseline="0">
              <a:solidFill>
                <a:srgbClr val="000000"/>
              </a:solidFill>
              <a:latin typeface="Arial"/>
              <a:cs typeface="Arial"/>
            </a:endParaRPr>
          </a:p>
          <a:p>
            <a:pPr>
              <a:defRPr sz="1175" b="1" i="0" u="none" strike="noStrike" baseline="0">
                <a:solidFill>
                  <a:srgbClr val="000000"/>
                </a:solidFill>
                <a:latin typeface="Arial"/>
                <a:ea typeface="Arial"/>
                <a:cs typeface="Arial"/>
              </a:defRPr>
            </a:pPr>
            <a:r>
              <a:rPr lang="sk-SK" sz="1075" b="0" i="1" u="none" strike="noStrike" baseline="0">
                <a:solidFill>
                  <a:srgbClr val="000000"/>
                </a:solidFill>
                <a:latin typeface="Arial"/>
                <a:cs typeface="Arial"/>
              </a:rPr>
              <a:t>Development of selected indicators  </a:t>
            </a:r>
          </a:p>
        </c:rich>
      </c:tx>
      <c:layout>
        <c:manualLayout>
          <c:xMode val="edge"/>
          <c:yMode val="edge"/>
          <c:x val="0.36316512965062248"/>
          <c:y val="3.2876712328767793E-2"/>
        </c:manualLayout>
      </c:layout>
      <c:overlay val="0"/>
      <c:spPr>
        <a:noFill/>
        <a:ln w="25400">
          <a:noFill/>
        </a:ln>
      </c:spPr>
    </c:title>
    <c:autoTitleDeleted val="0"/>
    <c:plotArea>
      <c:layout>
        <c:manualLayout>
          <c:layoutTarget val="inner"/>
          <c:xMode val="edge"/>
          <c:yMode val="edge"/>
          <c:x val="4.2801610633525534E-2"/>
          <c:y val="0.18904109589041498"/>
          <c:w val="0.94812052645779088"/>
          <c:h val="0.61643835616439202"/>
        </c:manualLayout>
      </c:layout>
      <c:barChart>
        <c:barDir val="col"/>
        <c:grouping val="clustered"/>
        <c:varyColors val="0"/>
        <c:ser>
          <c:idx val="0"/>
          <c:order val="0"/>
          <c:tx>
            <c:v>Priemyselná produkcia / Industrial production</c:v>
          </c:tx>
          <c:spPr>
            <a:solidFill>
              <a:srgbClr val="FFFFFF"/>
            </a:solidFill>
            <a:ln w="12700">
              <a:solidFill>
                <a:srgbClr val="000000"/>
              </a:solidFill>
              <a:prstDash val="solid"/>
            </a:ln>
          </c:spPr>
          <c:invertIfNegative val="0"/>
          <c:cat>
            <c:strRef>
              <c:f>'[1]os x ČR'!$B$1:$N$1</c:f>
              <c:strCache>
                <c:ptCount val="13"/>
                <c:pt idx="0">
                  <c:v>II.20</c:v>
                </c:pt>
                <c:pt idx="1">
                  <c:v>III.20</c:v>
                </c:pt>
                <c:pt idx="2">
                  <c:v>IV.20</c:v>
                </c:pt>
                <c:pt idx="3">
                  <c:v>V.20</c:v>
                </c:pt>
                <c:pt idx="4">
                  <c:v>VI.20</c:v>
                </c:pt>
                <c:pt idx="5">
                  <c:v>VII.20</c:v>
                </c:pt>
                <c:pt idx="6">
                  <c:v>VIII.20</c:v>
                </c:pt>
                <c:pt idx="7">
                  <c:v>IX.20</c:v>
                </c:pt>
                <c:pt idx="8">
                  <c:v>X.20</c:v>
                </c:pt>
                <c:pt idx="9">
                  <c:v>XI.20</c:v>
                </c:pt>
                <c:pt idx="10">
                  <c:v>XII.20</c:v>
                </c:pt>
                <c:pt idx="11">
                  <c:v>I.21</c:v>
                </c:pt>
                <c:pt idx="12">
                  <c:v>II.21</c:v>
                </c:pt>
              </c:strCache>
            </c:strRef>
          </c:cat>
          <c:val>
            <c:numRef>
              <c:f>'[1]os x ČR'!$B$2:$N$2</c:f>
              <c:numCache>
                <c:formatCode>General</c:formatCode>
                <c:ptCount val="13"/>
                <c:pt idx="0">
                  <c:v>98.26007470870735</c:v>
                </c:pt>
                <c:pt idx="1">
                  <c:v>80.441793038575184</c:v>
                </c:pt>
                <c:pt idx="2">
                  <c:v>57.982745395697087</c:v>
                </c:pt>
                <c:pt idx="3">
                  <c:v>66.576881366955959</c:v>
                </c:pt>
                <c:pt idx="4">
                  <c:v>91.580639991472722</c:v>
                </c:pt>
                <c:pt idx="5">
                  <c:v>96.503078887795496</c:v>
                </c:pt>
                <c:pt idx="6">
                  <c:v>99.116364918628406</c:v>
                </c:pt>
                <c:pt idx="7">
                  <c:v>99.809320234060394</c:v>
                </c:pt>
                <c:pt idx="8">
                  <c:v>97.416617710414783</c:v>
                </c:pt>
                <c:pt idx="9">
                  <c:v>102.19352901430143</c:v>
                </c:pt>
                <c:pt idx="10">
                  <c:v>106.71716140690106</c:v>
                </c:pt>
                <c:pt idx="11">
                  <c:v>96.052299732794594</c:v>
                </c:pt>
                <c:pt idx="12">
                  <c:v>100.97787779581695</c:v>
                </c:pt>
              </c:numCache>
            </c:numRef>
          </c:val>
        </c:ser>
        <c:dLbls>
          <c:showLegendKey val="0"/>
          <c:showVal val="0"/>
          <c:showCatName val="0"/>
          <c:showSerName val="0"/>
          <c:showPercent val="0"/>
          <c:showBubbleSize val="0"/>
        </c:dLbls>
        <c:gapWidth val="150"/>
        <c:axId val="846474336"/>
        <c:axId val="1100153120"/>
      </c:barChart>
      <c:lineChart>
        <c:grouping val="standard"/>
        <c:varyColors val="0"/>
        <c:ser>
          <c:idx val="1"/>
          <c:order val="1"/>
          <c:tx>
            <c:v>Tržby za vlastné výkony a tovar / Receipts</c:v>
          </c:tx>
          <c:spPr>
            <a:ln w="12700">
              <a:solidFill>
                <a:srgbClr val="333333"/>
              </a:solidFill>
              <a:prstDash val="solid"/>
            </a:ln>
          </c:spPr>
          <c:marker>
            <c:symbol val="diamond"/>
            <c:size val="5"/>
            <c:spPr>
              <a:solidFill>
                <a:srgbClr val="333300"/>
              </a:solidFill>
              <a:ln>
                <a:solidFill>
                  <a:srgbClr val="333333"/>
                </a:solidFill>
                <a:prstDash val="solid"/>
              </a:ln>
            </c:spPr>
          </c:marker>
          <c:cat>
            <c:strRef>
              <c:f>'[2]os x ČR'!$B$1:$N$1</c:f>
              <c:strCache>
                <c:ptCount val="13"/>
                <c:pt idx="0">
                  <c:v>XI.15</c:v>
                </c:pt>
                <c:pt idx="1">
                  <c:v>XII.15</c:v>
                </c:pt>
                <c:pt idx="2">
                  <c:v>I.16</c:v>
                </c:pt>
                <c:pt idx="3">
                  <c:v>II.16</c:v>
                </c:pt>
                <c:pt idx="4">
                  <c:v>III.16</c:v>
                </c:pt>
                <c:pt idx="5">
                  <c:v>IV.16</c:v>
                </c:pt>
                <c:pt idx="6">
                  <c:v>V.16</c:v>
                </c:pt>
                <c:pt idx="7">
                  <c:v>VI.16</c:v>
                </c:pt>
                <c:pt idx="8">
                  <c:v>VII.16</c:v>
                </c:pt>
                <c:pt idx="9">
                  <c:v>VIII.16</c:v>
                </c:pt>
                <c:pt idx="10">
                  <c:v>IX.16</c:v>
                </c:pt>
                <c:pt idx="11">
                  <c:v>X.16</c:v>
                </c:pt>
                <c:pt idx="12">
                  <c:v>XI.16</c:v>
                </c:pt>
              </c:strCache>
            </c:strRef>
          </c:cat>
          <c:val>
            <c:numRef>
              <c:f>'[1]os x ČR'!$B$3:$N$3</c:f>
              <c:numCache>
                <c:formatCode>General</c:formatCode>
                <c:ptCount val="13"/>
                <c:pt idx="0">
                  <c:v>96.10592979598907</c:v>
                </c:pt>
                <c:pt idx="1">
                  <c:v>80.023762223310143</c:v>
                </c:pt>
                <c:pt idx="2">
                  <c:v>55.20540389641436</c:v>
                </c:pt>
                <c:pt idx="3">
                  <c:v>66.104171134440733</c:v>
                </c:pt>
                <c:pt idx="4">
                  <c:v>95.590898865366711</c:v>
                </c:pt>
                <c:pt idx="5">
                  <c:v>99.942141363014017</c:v>
                </c:pt>
                <c:pt idx="6">
                  <c:v>97.382283274720876</c:v>
                </c:pt>
                <c:pt idx="7">
                  <c:v>99.91799148716494</c:v>
                </c:pt>
                <c:pt idx="8">
                  <c:v>96.990770945340984</c:v>
                </c:pt>
                <c:pt idx="9">
                  <c:v>103.05743895250505</c:v>
                </c:pt>
                <c:pt idx="10">
                  <c:v>102.362208328899</c:v>
                </c:pt>
                <c:pt idx="11">
                  <c:v>93.840227110331014</c:v>
                </c:pt>
                <c:pt idx="12">
                  <c:v>101.17084932926004</c:v>
                </c:pt>
              </c:numCache>
            </c:numRef>
          </c:val>
          <c:smooth val="0"/>
        </c:ser>
        <c:dLbls>
          <c:showLegendKey val="0"/>
          <c:showVal val="0"/>
          <c:showCatName val="0"/>
          <c:showSerName val="0"/>
          <c:showPercent val="0"/>
          <c:showBubbleSize val="0"/>
        </c:dLbls>
        <c:marker val="1"/>
        <c:smooth val="0"/>
        <c:axId val="846474336"/>
        <c:axId val="1100153120"/>
      </c:lineChart>
      <c:catAx>
        <c:axId val="846474336"/>
        <c:scaling>
          <c:orientation val="minMax"/>
        </c:scaling>
        <c:delete val="0"/>
        <c:axPos val="b"/>
        <c:title>
          <c:tx>
            <c:rich>
              <a:bodyPr/>
              <a:lstStyle/>
              <a:p>
                <a:pPr>
                  <a:defRPr sz="900" b="1" i="0" u="none" strike="noStrike" baseline="0">
                    <a:solidFill>
                      <a:srgbClr val="000000"/>
                    </a:solidFill>
                    <a:latin typeface="Arial CE"/>
                    <a:ea typeface="Arial CE"/>
                    <a:cs typeface="Arial CE"/>
                  </a:defRPr>
                </a:pPr>
                <a:r>
                  <a:rPr lang="sk-SK"/>
                  <a:t>%</a:t>
                </a:r>
              </a:p>
            </c:rich>
          </c:tx>
          <c:layout>
            <c:manualLayout>
              <c:xMode val="edge"/>
              <c:yMode val="edge"/>
              <c:x val="1.4267185473411161E-2"/>
              <c:y val="7.123287671232878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0153120"/>
        <c:crosses val="autoZero"/>
        <c:auto val="1"/>
        <c:lblAlgn val="ctr"/>
        <c:lblOffset val="100"/>
        <c:tickLblSkip val="1"/>
        <c:tickMarkSkip val="1"/>
        <c:noMultiLvlLbl val="0"/>
      </c:catAx>
      <c:valAx>
        <c:axId val="1100153120"/>
        <c:scaling>
          <c:orientation val="minMax"/>
          <c:max val="11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846474336"/>
        <c:crosses val="autoZero"/>
        <c:crossBetween val="between"/>
        <c:majorUnit val="10"/>
      </c:valAx>
      <c:spPr>
        <a:solidFill>
          <a:srgbClr val="C0C0C0"/>
        </a:solidFill>
        <a:ln w="12700">
          <a:solidFill>
            <a:srgbClr val="FFFFFF"/>
          </a:solidFill>
          <a:prstDash val="solid"/>
        </a:ln>
      </c:spPr>
    </c:plotArea>
    <c:legend>
      <c:legendPos val="r"/>
      <c:layout>
        <c:manualLayout>
          <c:xMode val="edge"/>
          <c:yMode val="edge"/>
          <c:x val="5.0583657587548923E-2"/>
          <c:y val="0.89315068493150651"/>
          <c:w val="0.89105167301559185"/>
          <c:h val="8.2191780821916499E-2"/>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6831683168317E-2"/>
          <c:y val="0.24778814597480553"/>
          <c:w val="0.85396039603960394"/>
          <c:h val="0.44690362041884252"/>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 </c:v>
                </c:pt>
                <c:pt idx="1">
                  <c:v>III. </c:v>
                </c:pt>
                <c:pt idx="2">
                  <c:v>IV. </c:v>
                </c:pt>
                <c:pt idx="3">
                  <c:v>V. </c:v>
                </c:pt>
                <c:pt idx="4">
                  <c:v>VI. </c:v>
                </c:pt>
                <c:pt idx="5">
                  <c:v>VII. </c:v>
                </c:pt>
                <c:pt idx="6">
                  <c:v>VIII. </c:v>
                </c:pt>
                <c:pt idx="7">
                  <c:v>IX. </c:v>
                </c:pt>
                <c:pt idx="8">
                  <c:v>X. </c:v>
                </c:pt>
                <c:pt idx="9">
                  <c:v>XI. </c:v>
                </c:pt>
                <c:pt idx="10">
                  <c:v>XII. </c:v>
                </c:pt>
                <c:pt idx="11">
                  <c:v>I.</c:v>
                </c:pt>
                <c:pt idx="12">
                  <c:v>II.</c:v>
                </c:pt>
              </c:strCache>
            </c:strRef>
          </c:cat>
          <c:val>
            <c:numRef>
              <c:f>'10_MIG'!$D$17:$P$17</c:f>
              <c:numCache>
                <c:formatCode>#\ ##0.0</c:formatCode>
                <c:ptCount val="13"/>
                <c:pt idx="0">
                  <c:v>130.9447159313824</c:v>
                </c:pt>
                <c:pt idx="1">
                  <c:v>104.91775896998175</c:v>
                </c:pt>
                <c:pt idx="2">
                  <c:v>51.486446707302477</c:v>
                </c:pt>
                <c:pt idx="3">
                  <c:v>76.048605690275181</c:v>
                </c:pt>
                <c:pt idx="4">
                  <c:v>122.11402218248071</c:v>
                </c:pt>
                <c:pt idx="5">
                  <c:v>98.621200279720028</c:v>
                </c:pt>
                <c:pt idx="6">
                  <c:v>111.45641005962588</c:v>
                </c:pt>
                <c:pt idx="7">
                  <c:v>134.43447867579735</c:v>
                </c:pt>
                <c:pt idx="8">
                  <c:v>133.90124867403679</c:v>
                </c:pt>
                <c:pt idx="9">
                  <c:v>145.83425582854247</c:v>
                </c:pt>
                <c:pt idx="10">
                  <c:v>113.78722075102795</c:v>
                </c:pt>
                <c:pt idx="11">
                  <c:v>119.25207744567825</c:v>
                </c:pt>
                <c:pt idx="12">
                  <c:v>133.76481868860216</c:v>
                </c:pt>
              </c:numCache>
            </c:numRef>
          </c:val>
          <c:smooth val="0"/>
        </c:ser>
        <c:dLbls>
          <c:showLegendKey val="0"/>
          <c:showVal val="0"/>
          <c:showCatName val="0"/>
          <c:showSerName val="0"/>
          <c:showPercent val="0"/>
          <c:showBubbleSize val="0"/>
        </c:dLbls>
        <c:marker val="1"/>
        <c:smooth val="0"/>
        <c:axId val="1102424240"/>
        <c:axId val="1102424800"/>
      </c:lineChart>
      <c:catAx>
        <c:axId val="1102424240"/>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2.4752475247524754E-2"/>
              <c:y val="0.11061993357025063"/>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424800"/>
        <c:crossesAt val="0"/>
        <c:auto val="0"/>
        <c:lblAlgn val="ctr"/>
        <c:lblOffset val="100"/>
        <c:tickLblSkip val="2"/>
        <c:tickMarkSkip val="1"/>
        <c:noMultiLvlLbl val="0"/>
      </c:catAx>
      <c:valAx>
        <c:axId val="1102424800"/>
        <c:scaling>
          <c:orientation val="minMax"/>
          <c:max val="150"/>
          <c:min val="5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424240"/>
        <c:crosses val="autoZero"/>
        <c:crossBetween val="midCat"/>
        <c:majorUnit val="20"/>
      </c:valAx>
      <c:spPr>
        <a:solidFill>
          <a:srgbClr val="C0C0C0"/>
        </a:solidFill>
        <a:ln w="12700">
          <a:solidFill>
            <a:srgbClr val="808080"/>
          </a:solidFill>
          <a:prstDash val="solid"/>
        </a:ln>
      </c:spPr>
    </c:plotArea>
    <c:legend>
      <c:legendPos val="r"/>
      <c:layout>
        <c:manualLayout>
          <c:xMode val="edge"/>
          <c:yMode val="edge"/>
          <c:x val="0.21534653465346745"/>
          <c:y val="0.81858592897125793"/>
          <c:w val="0.5024752475247527"/>
          <c:h val="0.16371727870299682"/>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481677955434859E-2"/>
          <c:y val="0.25663772261675727"/>
          <c:w val="0.85926133116640424"/>
          <c:h val="0.44247883209786942"/>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 </c:v>
                </c:pt>
                <c:pt idx="1">
                  <c:v>III. </c:v>
                </c:pt>
                <c:pt idx="2">
                  <c:v>IV. </c:v>
                </c:pt>
                <c:pt idx="3">
                  <c:v>V. </c:v>
                </c:pt>
                <c:pt idx="4">
                  <c:v>VI. </c:v>
                </c:pt>
                <c:pt idx="5">
                  <c:v>VII. </c:v>
                </c:pt>
                <c:pt idx="6">
                  <c:v>VIII. </c:v>
                </c:pt>
                <c:pt idx="7">
                  <c:v>IX. </c:v>
                </c:pt>
                <c:pt idx="8">
                  <c:v>X. </c:v>
                </c:pt>
                <c:pt idx="9">
                  <c:v>XI. </c:v>
                </c:pt>
                <c:pt idx="10">
                  <c:v>XII. </c:v>
                </c:pt>
                <c:pt idx="11">
                  <c:v>I.</c:v>
                </c:pt>
                <c:pt idx="12">
                  <c:v>II.</c:v>
                </c:pt>
              </c:strCache>
            </c:strRef>
          </c:cat>
          <c:val>
            <c:numRef>
              <c:f>'10_MIG'!$D$19:$P$19</c:f>
              <c:numCache>
                <c:formatCode>#\ ##0.0</c:formatCode>
                <c:ptCount val="13"/>
                <c:pt idx="0">
                  <c:v>64.213073027759691</c:v>
                </c:pt>
                <c:pt idx="1">
                  <c:v>51.322152492530059</c:v>
                </c:pt>
                <c:pt idx="2">
                  <c:v>33.198915497527629</c:v>
                </c:pt>
                <c:pt idx="3">
                  <c:v>42.002041272287101</c:v>
                </c:pt>
                <c:pt idx="4">
                  <c:v>61.803016212204533</c:v>
                </c:pt>
                <c:pt idx="5">
                  <c:v>49.552986058974554</c:v>
                </c:pt>
                <c:pt idx="6">
                  <c:v>69.891297844772751</c:v>
                </c:pt>
                <c:pt idx="7">
                  <c:v>83.897091130053397</c:v>
                </c:pt>
                <c:pt idx="8">
                  <c:v>95.525496393166449</c:v>
                </c:pt>
                <c:pt idx="9">
                  <c:v>83.06125516858998</c:v>
                </c:pt>
                <c:pt idx="10">
                  <c:v>53.55013524157323</c:v>
                </c:pt>
                <c:pt idx="11">
                  <c:v>68.797624236738869</c:v>
                </c:pt>
                <c:pt idx="12">
                  <c:v>72.742762737998603</c:v>
                </c:pt>
              </c:numCache>
            </c:numRef>
          </c:val>
          <c:smooth val="0"/>
        </c:ser>
        <c:dLbls>
          <c:showLegendKey val="0"/>
          <c:showVal val="0"/>
          <c:showCatName val="0"/>
          <c:showSerName val="0"/>
          <c:showPercent val="0"/>
          <c:showBubbleSize val="0"/>
        </c:dLbls>
        <c:marker val="1"/>
        <c:smooth val="0"/>
        <c:axId val="1104160576"/>
        <c:axId val="1104161136"/>
      </c:lineChart>
      <c:catAx>
        <c:axId val="1104160576"/>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2098765432098782E-2"/>
              <c:y val="0.10619469026548849"/>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4161136"/>
        <c:crossesAt val="0"/>
        <c:auto val="0"/>
        <c:lblAlgn val="ctr"/>
        <c:lblOffset val="100"/>
        <c:tickLblSkip val="2"/>
        <c:tickMarkSkip val="1"/>
        <c:noMultiLvlLbl val="0"/>
      </c:catAx>
      <c:valAx>
        <c:axId val="1104161136"/>
        <c:scaling>
          <c:orientation val="minMax"/>
          <c:max val="110"/>
          <c:min val="30"/>
        </c:scaling>
        <c:delete val="0"/>
        <c:axPos val="l"/>
        <c:majorGridlines>
          <c:spPr>
            <a:ln w="3175">
              <a:solidFill>
                <a:srgbClr val="969696"/>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4160576"/>
        <c:crosses val="autoZero"/>
        <c:crossBetween val="midCat"/>
        <c:majorUnit val="20"/>
        <c:minorUnit val="4"/>
      </c:valAx>
      <c:spPr>
        <a:solidFill>
          <a:srgbClr val="C0C0C0"/>
        </a:solidFill>
        <a:ln w="12700">
          <a:solidFill>
            <a:srgbClr val="808080"/>
          </a:solidFill>
          <a:prstDash val="solid"/>
        </a:ln>
      </c:spPr>
    </c:plotArea>
    <c:legend>
      <c:legendPos val="b"/>
      <c:layout>
        <c:manualLayout>
          <c:xMode val="edge"/>
          <c:yMode val="edge"/>
          <c:x val="0.25925977771297132"/>
          <c:y val="0.82743548649340026"/>
          <c:w val="0.48148251838891137"/>
          <c:h val="0.1592924999419352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97153945666433E-2"/>
          <c:y val="9.824342852665803E-2"/>
          <c:w val="0.94307891332471783"/>
          <c:h val="0.69462529870333367"/>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[4]CR_grafA!$B$2:$BW$2</c:f>
              <c:numCache>
                <c:formatCode>0.0</c:formatCode>
                <c:ptCount val="74"/>
                <c:pt idx="0">
                  <c:v>94.302563311878245</c:v>
                </c:pt>
                <c:pt idx="1">
                  <c:v>95.662808255022227</c:v>
                </c:pt>
                <c:pt idx="2">
                  <c:v>105.06384040568074</c:v>
                </c:pt>
                <c:pt idx="3">
                  <c:v>98.077661968360616</c:v>
                </c:pt>
                <c:pt idx="4">
                  <c:v>99.409963373166576</c:v>
                </c:pt>
                <c:pt idx="5">
                  <c:v>103.3436658132721</c:v>
                </c:pt>
                <c:pt idx="6">
                  <c:v>96.382897338535216</c:v>
                </c:pt>
                <c:pt idx="7">
                  <c:v>87.975696625775441</c:v>
                </c:pt>
                <c:pt idx="8">
                  <c:v>104.82919730862379</c:v>
                </c:pt>
                <c:pt idx="9">
                  <c:v>110.3337241305066</c:v>
                </c:pt>
                <c:pt idx="10">
                  <c:v>111.03719944320243</c:v>
                </c:pt>
                <c:pt idx="11">
                  <c:v>93.482483292743751</c:v>
                </c:pt>
                <c:pt idx="12">
                  <c:v>98.480374168662976</c:v>
                </c:pt>
                <c:pt idx="13">
                  <c:v>106.02235235052595</c:v>
                </c:pt>
                <c:pt idx="14">
                  <c:v>106.35350274138253</c:v>
                </c:pt>
                <c:pt idx="15">
                  <c:v>105.27954794777352</c:v>
                </c:pt>
                <c:pt idx="16">
                  <c:v>107.32892475634974</c:v>
                </c:pt>
                <c:pt idx="17">
                  <c:v>108.31089687795215</c:v>
                </c:pt>
                <c:pt idx="18">
                  <c:v>86.854969743199604</c:v>
                </c:pt>
                <c:pt idx="19">
                  <c:v>102.08479667480592</c:v>
                </c:pt>
                <c:pt idx="20">
                  <c:v>108.53901602001545</c:v>
                </c:pt>
                <c:pt idx="21">
                  <c:v>113.02723179828098</c:v>
                </c:pt>
                <c:pt idx="22">
                  <c:v>114.82853040691221</c:v>
                </c:pt>
                <c:pt idx="23">
                  <c:v>98.489942755808556</c:v>
                </c:pt>
                <c:pt idx="24">
                  <c:v>103.96836087298358</c:v>
                </c:pt>
                <c:pt idx="25">
                  <c:v>106.92583147117813</c:v>
                </c:pt>
                <c:pt idx="26">
                  <c:v>117.62738597725033</c:v>
                </c:pt>
                <c:pt idx="27">
                  <c:v>102.38751267383412</c:v>
                </c:pt>
                <c:pt idx="28">
                  <c:v>110.45576299802138</c:v>
                </c:pt>
                <c:pt idx="29">
                  <c:v>110.00085756982597</c:v>
                </c:pt>
                <c:pt idx="30">
                  <c:v>92.964803820694925</c:v>
                </c:pt>
                <c:pt idx="31">
                  <c:v>103.0510094448247</c:v>
                </c:pt>
                <c:pt idx="32">
                  <c:v>111.2005604385345</c:v>
                </c:pt>
                <c:pt idx="33">
                  <c:v>118.99287141843504</c:v>
                </c:pt>
                <c:pt idx="34">
                  <c:v>121.27826253316236</c:v>
                </c:pt>
                <c:pt idx="35">
                  <c:v>98.440078813569528</c:v>
                </c:pt>
                <c:pt idx="36">
                  <c:v>105.52395572172466</c:v>
                </c:pt>
                <c:pt idx="37">
                  <c:v>109.41835250353238</c:v>
                </c:pt>
                <c:pt idx="38">
                  <c:v>117.57396019508819</c:v>
                </c:pt>
                <c:pt idx="39">
                  <c:v>108.85652503290754</c:v>
                </c:pt>
                <c:pt idx="40">
                  <c:v>116.02383913582899</c:v>
                </c:pt>
                <c:pt idx="41">
                  <c:v>116.83609991892421</c:v>
                </c:pt>
                <c:pt idx="42">
                  <c:v>97.540072478105131</c:v>
                </c:pt>
                <c:pt idx="43">
                  <c:v>110.55930188788301</c:v>
                </c:pt>
                <c:pt idx="44">
                  <c:v>117.14245192022878</c:v>
                </c:pt>
                <c:pt idx="45">
                  <c:v>126.7913539735208</c:v>
                </c:pt>
                <c:pt idx="46">
                  <c:v>124.61465950431827</c:v>
                </c:pt>
                <c:pt idx="47">
                  <c:v>102.7185126559017</c:v>
                </c:pt>
                <c:pt idx="48">
                  <c:v>113.28618112861832</c:v>
                </c:pt>
                <c:pt idx="49">
                  <c:v>115.65296556234333</c:v>
                </c:pt>
                <c:pt idx="50">
                  <c:v>126.18261898294007</c:v>
                </c:pt>
                <c:pt idx="51">
                  <c:v>116.21210923046357</c:v>
                </c:pt>
                <c:pt idx="52">
                  <c:v>121.63066994401295</c:v>
                </c:pt>
                <c:pt idx="53">
                  <c:v>114.06518544914105</c:v>
                </c:pt>
                <c:pt idx="54">
                  <c:v>99.95775025053041</c:v>
                </c:pt>
                <c:pt idx="55">
                  <c:v>101.42866851247814</c:v>
                </c:pt>
                <c:pt idx="56">
                  <c:v>114.70068192284776</c:v>
                </c:pt>
                <c:pt idx="57">
                  <c:v>122.14703139748593</c:v>
                </c:pt>
                <c:pt idx="58">
                  <c:v>119.64924940015725</c:v>
                </c:pt>
                <c:pt idx="59">
                  <c:v>95.515236073380407</c:v>
                </c:pt>
                <c:pt idx="60">
                  <c:v>113.86545695255785</c:v>
                </c:pt>
                <c:pt idx="61">
                  <c:v>113.64069036439415</c:v>
                </c:pt>
                <c:pt idx="62">
                  <c:v>101.50356121291053</c:v>
                </c:pt>
                <c:pt idx="63">
                  <c:v>67.38297141406909</c:v>
                </c:pt>
                <c:pt idx="64">
                  <c:v>80.977906834459262</c:v>
                </c:pt>
                <c:pt idx="65">
                  <c:v>104.4616268417836</c:v>
                </c:pt>
                <c:pt idx="66">
                  <c:v>96.462306578734953</c:v>
                </c:pt>
                <c:pt idx="67">
                  <c:v>100.53240921493378</c:v>
                </c:pt>
                <c:pt idx="68">
                  <c:v>114.48197093102614</c:v>
                </c:pt>
                <c:pt idx="69">
                  <c:v>118.99150662110918</c:v>
                </c:pt>
                <c:pt idx="70">
                  <c:v>122.27379040114357</c:v>
                </c:pt>
                <c:pt idx="71">
                  <c:v>101.93114864861197</c:v>
                </c:pt>
                <c:pt idx="72">
                  <c:v>109.37039000418707</c:v>
                </c:pt>
                <c:pt idx="73">
                  <c:v>114.75195744248066</c:v>
                </c:pt>
              </c:numCache>
            </c:numRef>
          </c:val>
          <c:smooth val="0"/>
        </c:ser>
        <c:ser>
          <c:idx val="4"/>
          <c:order val="1"/>
          <c:tx>
            <c:v>PP sezónne očistený / IP - seasonally adjusted data</c:v>
          </c:tx>
          <c:spPr>
            <a:ln w="381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[4]CR_grafB!$B$2:$BW$2</c:f>
              <c:numCache>
                <c:formatCode>0.0</c:formatCode>
                <c:ptCount val="74"/>
                <c:pt idx="0">
                  <c:v>97.886593934106941</c:v>
                </c:pt>
                <c:pt idx="1">
                  <c:v>95.92888577238854</c:v>
                </c:pt>
                <c:pt idx="2">
                  <c:v>98.968163445380924</c:v>
                </c:pt>
                <c:pt idx="3">
                  <c:v>97.837422349105069</c:v>
                </c:pt>
                <c:pt idx="4">
                  <c:v>99.834448066924338</c:v>
                </c:pt>
                <c:pt idx="5">
                  <c:v>99.853963626726483</c:v>
                </c:pt>
                <c:pt idx="6">
                  <c:v>103.70131158926277</c:v>
                </c:pt>
                <c:pt idx="7">
                  <c:v>96.652509991750776</c:v>
                </c:pt>
                <c:pt idx="8">
                  <c:v>101.91547702828923</c:v>
                </c:pt>
                <c:pt idx="9">
                  <c:v>101.66984118903017</c:v>
                </c:pt>
                <c:pt idx="10">
                  <c:v>103.28277529562985</c:v>
                </c:pt>
                <c:pt idx="11">
                  <c:v>102.03756037731101</c:v>
                </c:pt>
                <c:pt idx="12">
                  <c:v>103.87360389128342</c:v>
                </c:pt>
                <c:pt idx="13">
                  <c:v>105.6828244971189</c:v>
                </c:pt>
                <c:pt idx="14">
                  <c:v>99.93897200561203</c:v>
                </c:pt>
                <c:pt idx="15">
                  <c:v>104.80264926925832</c:v>
                </c:pt>
                <c:pt idx="16">
                  <c:v>103.45706115647003</c:v>
                </c:pt>
                <c:pt idx="17">
                  <c:v>104.26558844139879</c:v>
                </c:pt>
                <c:pt idx="18">
                  <c:v>100.66687471506958</c:v>
                </c:pt>
                <c:pt idx="19">
                  <c:v>108.44929598240979</c:v>
                </c:pt>
                <c:pt idx="20">
                  <c:v>105.51757448009597</c:v>
                </c:pt>
                <c:pt idx="21">
                  <c:v>106.1674536509617</c:v>
                </c:pt>
                <c:pt idx="22">
                  <c:v>106.63205115281239</c:v>
                </c:pt>
                <c:pt idx="23">
                  <c:v>106.18504556568315</c:v>
                </c:pt>
                <c:pt idx="24">
                  <c:v>107.34919901161177</c:v>
                </c:pt>
                <c:pt idx="25">
                  <c:v>106.80769226432459</c:v>
                </c:pt>
                <c:pt idx="26">
                  <c:v>108.00169285324534</c:v>
                </c:pt>
                <c:pt idx="27">
                  <c:v>106.08433029243194</c:v>
                </c:pt>
                <c:pt idx="28">
                  <c:v>106.31861950390439</c:v>
                </c:pt>
                <c:pt idx="29">
                  <c:v>106.79385600812765</c:v>
                </c:pt>
                <c:pt idx="30">
                  <c:v>108.12707605585261</c:v>
                </c:pt>
                <c:pt idx="31">
                  <c:v>108.89603778302013</c:v>
                </c:pt>
                <c:pt idx="32">
                  <c:v>110.00946690460364</c:v>
                </c:pt>
                <c:pt idx="33">
                  <c:v>110.2673607475536</c:v>
                </c:pt>
                <c:pt idx="34">
                  <c:v>112.33547679375984</c:v>
                </c:pt>
                <c:pt idx="35">
                  <c:v>110.10473852431493</c:v>
                </c:pt>
                <c:pt idx="36">
                  <c:v>107.32112936008895</c:v>
                </c:pt>
                <c:pt idx="37">
                  <c:v>109.45090288839258</c:v>
                </c:pt>
                <c:pt idx="38">
                  <c:v>110.2238678065644</c:v>
                </c:pt>
                <c:pt idx="39">
                  <c:v>109.27730301782218</c:v>
                </c:pt>
                <c:pt idx="40">
                  <c:v>112.66927525944999</c:v>
                </c:pt>
                <c:pt idx="41">
                  <c:v>113.98775696854439</c:v>
                </c:pt>
                <c:pt idx="42">
                  <c:v>112.12225299542342</c:v>
                </c:pt>
                <c:pt idx="43">
                  <c:v>116.27862723078114</c:v>
                </c:pt>
                <c:pt idx="44">
                  <c:v>114.47358631988592</c:v>
                </c:pt>
                <c:pt idx="45">
                  <c:v>117.09411089513549</c:v>
                </c:pt>
                <c:pt idx="46">
                  <c:v>114.17704656247719</c:v>
                </c:pt>
                <c:pt idx="47">
                  <c:v>117.06208646768465</c:v>
                </c:pt>
                <c:pt idx="48">
                  <c:v>114.36552298013301</c:v>
                </c:pt>
                <c:pt idx="49">
                  <c:v>115.36107338539297</c:v>
                </c:pt>
                <c:pt idx="50">
                  <c:v>117.6577771919129</c:v>
                </c:pt>
                <c:pt idx="51">
                  <c:v>116.25064153926077</c:v>
                </c:pt>
                <c:pt idx="52">
                  <c:v>115.98504907086939</c:v>
                </c:pt>
                <c:pt idx="53">
                  <c:v>114.30844370242775</c:v>
                </c:pt>
                <c:pt idx="54">
                  <c:v>113.16405885090568</c:v>
                </c:pt>
                <c:pt idx="55">
                  <c:v>109.82553304608166</c:v>
                </c:pt>
                <c:pt idx="56">
                  <c:v>111.02914262182973</c:v>
                </c:pt>
                <c:pt idx="57">
                  <c:v>112.34603376697622</c:v>
                </c:pt>
                <c:pt idx="58">
                  <c:v>111.39274454480926</c:v>
                </c:pt>
                <c:pt idx="59">
                  <c:v>109.9679429992008</c:v>
                </c:pt>
                <c:pt idx="60">
                  <c:v>115.21360485793745</c:v>
                </c:pt>
                <c:pt idx="61">
                  <c:v>114.39754145472449</c:v>
                </c:pt>
                <c:pt idx="62">
                  <c:v>91.586915666262286</c:v>
                </c:pt>
                <c:pt idx="63">
                  <c:v>66.459519946670895</c:v>
                </c:pt>
                <c:pt idx="64">
                  <c:v>79.648906300856041</c:v>
                </c:pt>
                <c:pt idx="65">
                  <c:v>101.83310586569625</c:v>
                </c:pt>
                <c:pt idx="66">
                  <c:v>106.56564296704883</c:v>
                </c:pt>
                <c:pt idx="67">
                  <c:v>109.51802299620125</c:v>
                </c:pt>
                <c:pt idx="68">
                  <c:v>111.9024958064618</c:v>
                </c:pt>
                <c:pt idx="69">
                  <c:v>110.64860408657772</c:v>
                </c:pt>
                <c:pt idx="70">
                  <c:v>114.04121751364231</c:v>
                </c:pt>
                <c:pt idx="71">
                  <c:v>113.66304527096472</c:v>
                </c:pt>
                <c:pt idx="72">
                  <c:v>114.46659678974454</c:v>
                </c:pt>
                <c:pt idx="73">
                  <c:v>114.41509778760141</c:v>
                </c:pt>
              </c:numCache>
            </c:numRef>
          </c:val>
          <c:smooth val="0"/>
        </c:ser>
        <c:dLbls>
          <c:showLegendKey val="0"/>
          <c:showVal val="0"/>
          <c:showCatName val="0"/>
          <c:showSerName val="0"/>
          <c:showPercent val="0"/>
          <c:showBubbleSize val="0"/>
        </c:dLbls>
        <c:smooth val="0"/>
        <c:axId val="1104163936"/>
        <c:axId val="1104164496"/>
      </c:lineChart>
      <c:dateAx>
        <c:axId val="1104163936"/>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4164496"/>
        <c:crossesAt val="0"/>
        <c:auto val="1"/>
        <c:lblOffset val="100"/>
        <c:baseTimeUnit val="months"/>
        <c:majorUnit val="1"/>
        <c:majorTimeUnit val="months"/>
        <c:minorUnit val="1"/>
        <c:minorTimeUnit val="months"/>
      </c:dateAx>
      <c:valAx>
        <c:axId val="1104164496"/>
        <c:scaling>
          <c:orientation val="minMax"/>
          <c:max val="130"/>
          <c:min val="6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034928848641656E-2"/>
              <c:y val="3.375517819308730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4163936"/>
        <c:crosses val="autoZero"/>
        <c:crossBetween val="between"/>
        <c:majorUnit val="5"/>
      </c:valAx>
      <c:spPr>
        <a:solidFill>
          <a:srgbClr val="C0C0C0"/>
        </a:solidFill>
        <a:ln w="12700">
          <a:solidFill>
            <a:srgbClr val="808080"/>
          </a:solidFill>
          <a:prstDash val="solid"/>
        </a:ln>
      </c:spPr>
    </c:plotArea>
    <c:legend>
      <c:legendPos val="r"/>
      <c:layout>
        <c:manualLayout>
          <c:xMode val="edge"/>
          <c:yMode val="edge"/>
          <c:x val="8.5812850366537297E-2"/>
          <c:y val="0.91411454732186714"/>
          <c:w val="0.8654592496765936"/>
          <c:h val="8.438878875080368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verticalDpi="3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074990626171731E-2"/>
          <c:y val="0.10033895763029621"/>
          <c:w val="0.94285714285714251"/>
          <c:h val="0.68065391826021748"/>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[4]CR_grafA!$B$3:$BW$3</c:f>
              <c:numCache>
                <c:formatCode>0.0</c:formatCode>
                <c:ptCount val="74"/>
                <c:pt idx="0">
                  <c:v>93.631283047566598</c:v>
                </c:pt>
                <c:pt idx="1">
                  <c:v>92.871445536806135</c:v>
                </c:pt>
                <c:pt idx="2">
                  <c:v>108.98973516399148</c:v>
                </c:pt>
                <c:pt idx="3">
                  <c:v>112.32229477355212</c:v>
                </c:pt>
                <c:pt idx="4">
                  <c:v>99.084922551492596</c:v>
                </c:pt>
                <c:pt idx="5">
                  <c:v>100.197149346787</c:v>
                </c:pt>
                <c:pt idx="6">
                  <c:v>98.299108526453878</c:v>
                </c:pt>
                <c:pt idx="7">
                  <c:v>95.310526448769068</c:v>
                </c:pt>
                <c:pt idx="8">
                  <c:v>92.006707320061267</c:v>
                </c:pt>
                <c:pt idx="9">
                  <c:v>97.802706047052553</c:v>
                </c:pt>
                <c:pt idx="10">
                  <c:v>120.27480416187358</c:v>
                </c:pt>
                <c:pt idx="11">
                  <c:v>89.209317075593646</c:v>
                </c:pt>
                <c:pt idx="12">
                  <c:v>80.946207104008337</c:v>
                </c:pt>
                <c:pt idx="13">
                  <c:v>84.81109674146326</c:v>
                </c:pt>
                <c:pt idx="14">
                  <c:v>96.370105290779989</c:v>
                </c:pt>
                <c:pt idx="15">
                  <c:v>99.810099395277277</c:v>
                </c:pt>
                <c:pt idx="16">
                  <c:v>96.474190279360798</c:v>
                </c:pt>
                <c:pt idx="17">
                  <c:v>96.245784248023242</c:v>
                </c:pt>
                <c:pt idx="18">
                  <c:v>96.535055157037817</c:v>
                </c:pt>
                <c:pt idx="19">
                  <c:v>102.15878370437832</c:v>
                </c:pt>
                <c:pt idx="20">
                  <c:v>100.12257612974453</c:v>
                </c:pt>
                <c:pt idx="21">
                  <c:v>102.70278090864994</c:v>
                </c:pt>
                <c:pt idx="22">
                  <c:v>104.50155705383104</c:v>
                </c:pt>
                <c:pt idx="23">
                  <c:v>95.391339605379088</c:v>
                </c:pt>
                <c:pt idx="24">
                  <c:v>94.296564590778303</c:v>
                </c:pt>
                <c:pt idx="25">
                  <c:v>89.02934912935703</c:v>
                </c:pt>
                <c:pt idx="26">
                  <c:v>97.207882758242576</c:v>
                </c:pt>
                <c:pt idx="27">
                  <c:v>90.339361194912655</c:v>
                </c:pt>
                <c:pt idx="28">
                  <c:v>91.472671910682706</c:v>
                </c:pt>
                <c:pt idx="29">
                  <c:v>86.31618683394862</c:v>
                </c:pt>
                <c:pt idx="30">
                  <c:v>85.570867798554715</c:v>
                </c:pt>
                <c:pt idx="31">
                  <c:v>91.214660767204478</c:v>
                </c:pt>
                <c:pt idx="32">
                  <c:v>90.338030079907512</c:v>
                </c:pt>
                <c:pt idx="33">
                  <c:v>96.554812323097735</c:v>
                </c:pt>
                <c:pt idx="34">
                  <c:v>95.810628289142116</c:v>
                </c:pt>
                <c:pt idx="35">
                  <c:v>80.484350444390373</c:v>
                </c:pt>
                <c:pt idx="36">
                  <c:v>72.390382694035893</c:v>
                </c:pt>
                <c:pt idx="37">
                  <c:v>75.672454207910448</c:v>
                </c:pt>
                <c:pt idx="38">
                  <c:v>93.598796243576601</c:v>
                </c:pt>
                <c:pt idx="39">
                  <c:v>91.047194067335482</c:v>
                </c:pt>
                <c:pt idx="40">
                  <c:v>84.213867986813952</c:v>
                </c:pt>
                <c:pt idx="41">
                  <c:v>82.860728585532598</c:v>
                </c:pt>
                <c:pt idx="42">
                  <c:v>81.756372554228946</c:v>
                </c:pt>
                <c:pt idx="43">
                  <c:v>82.241053708075455</c:v>
                </c:pt>
                <c:pt idx="44">
                  <c:v>80.728721656082001</c:v>
                </c:pt>
                <c:pt idx="45">
                  <c:v>79.985251874721968</c:v>
                </c:pt>
                <c:pt idx="46">
                  <c:v>80.842048932549574</c:v>
                </c:pt>
                <c:pt idx="47">
                  <c:v>77.3266118133281</c:v>
                </c:pt>
                <c:pt idx="48">
                  <c:v>74.098880683291796</c:v>
                </c:pt>
                <c:pt idx="49">
                  <c:v>75.819246793569334</c:v>
                </c:pt>
                <c:pt idx="50">
                  <c:v>81.275951640100658</c:v>
                </c:pt>
                <c:pt idx="51">
                  <c:v>91.291517763945095</c:v>
                </c:pt>
                <c:pt idx="52">
                  <c:v>91.525965219112379</c:v>
                </c:pt>
                <c:pt idx="53">
                  <c:v>91.859138892707946</c:v>
                </c:pt>
                <c:pt idx="54">
                  <c:v>93.179281861989452</c:v>
                </c:pt>
                <c:pt idx="55">
                  <c:v>86.315502812216081</c:v>
                </c:pt>
                <c:pt idx="56">
                  <c:v>82.351850184620758</c:v>
                </c:pt>
                <c:pt idx="57">
                  <c:v>91.073967165531727</c:v>
                </c:pt>
                <c:pt idx="58">
                  <c:v>90.213786475892277</c:v>
                </c:pt>
                <c:pt idx="59">
                  <c:v>84.810584911944474</c:v>
                </c:pt>
                <c:pt idx="60">
                  <c:v>86.562102934048355</c:v>
                </c:pt>
                <c:pt idx="61">
                  <c:v>89.362214252349361</c:v>
                </c:pt>
                <c:pt idx="62">
                  <c:v>87.163802366850646</c:v>
                </c:pt>
                <c:pt idx="63">
                  <c:v>90.973981633500983</c:v>
                </c:pt>
                <c:pt idx="64">
                  <c:v>83.303015918605041</c:v>
                </c:pt>
                <c:pt idx="65">
                  <c:v>91.18628418610048</c:v>
                </c:pt>
                <c:pt idx="66">
                  <c:v>96.140849354121201</c:v>
                </c:pt>
                <c:pt idx="67">
                  <c:v>97.357298559750888</c:v>
                </c:pt>
                <c:pt idx="68">
                  <c:v>93.267972988359773</c:v>
                </c:pt>
                <c:pt idx="69">
                  <c:v>97.631731327954384</c:v>
                </c:pt>
                <c:pt idx="70">
                  <c:v>95.239100835212028</c:v>
                </c:pt>
                <c:pt idx="71">
                  <c:v>93.031975112625872</c:v>
                </c:pt>
                <c:pt idx="72">
                  <c:v>88.333936380646023</c:v>
                </c:pt>
                <c:pt idx="73">
                  <c:v>88.637156029674543</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[4]CR_grafB!$B$3:$BW$3</c:f>
              <c:numCache>
                <c:formatCode>General</c:formatCode>
                <c:ptCount val="74"/>
                <c:pt idx="0">
                  <c:v>102.60256787431557</c:v>
                </c:pt>
                <c:pt idx="1">
                  <c:v>100.7566414398151</c:v>
                </c:pt>
                <c:pt idx="2">
                  <c:v>108.37730817196844</c:v>
                </c:pt>
                <c:pt idx="3">
                  <c:v>107.95097637017356</c:v>
                </c:pt>
                <c:pt idx="4">
                  <c:v>96.90925980706713</c:v>
                </c:pt>
                <c:pt idx="5">
                  <c:v>99.559985444083011</c:v>
                </c:pt>
                <c:pt idx="6">
                  <c:v>95.559165129114803</c:v>
                </c:pt>
                <c:pt idx="7">
                  <c:v>91.125630612427415</c:v>
                </c:pt>
                <c:pt idx="8">
                  <c:v>90.370518386129788</c:v>
                </c:pt>
                <c:pt idx="9">
                  <c:v>93.942464105506474</c:v>
                </c:pt>
                <c:pt idx="10">
                  <c:v>118.42122767985008</c:v>
                </c:pt>
                <c:pt idx="11">
                  <c:v>94.769982436660953</c:v>
                </c:pt>
                <c:pt idx="12">
                  <c:v>88.701977692318152</c:v>
                </c:pt>
                <c:pt idx="13">
                  <c:v>92.008079565096409</c:v>
                </c:pt>
                <c:pt idx="14">
                  <c:v>95.808155310589001</c:v>
                </c:pt>
                <c:pt idx="15">
                  <c:v>95.915542583560494</c:v>
                </c:pt>
                <c:pt idx="16">
                  <c:v>94.376707376284656</c:v>
                </c:pt>
                <c:pt idx="17">
                  <c:v>95.63258149276119</c:v>
                </c:pt>
                <c:pt idx="18">
                  <c:v>93.860106175569172</c:v>
                </c:pt>
                <c:pt idx="19">
                  <c:v>97.699072799480874</c:v>
                </c:pt>
                <c:pt idx="20">
                  <c:v>98.370190349029713</c:v>
                </c:pt>
                <c:pt idx="21">
                  <c:v>98.646912260560327</c:v>
                </c:pt>
                <c:pt idx="22">
                  <c:v>102.8627684089352</c:v>
                </c:pt>
                <c:pt idx="23">
                  <c:v>101.31216758322502</c:v>
                </c:pt>
                <c:pt idx="24">
                  <c:v>103.32109171531256</c:v>
                </c:pt>
                <c:pt idx="25">
                  <c:v>96.571814843476588</c:v>
                </c:pt>
                <c:pt idx="26">
                  <c:v>96.623769179238039</c:v>
                </c:pt>
                <c:pt idx="27">
                  <c:v>86.808396835760973</c:v>
                </c:pt>
                <c:pt idx="28">
                  <c:v>89.501457400497685</c:v>
                </c:pt>
                <c:pt idx="29">
                  <c:v>85.76468007515497</c:v>
                </c:pt>
                <c:pt idx="30">
                  <c:v>83.208554054370552</c:v>
                </c:pt>
                <c:pt idx="31">
                  <c:v>87.256343536943334</c:v>
                </c:pt>
                <c:pt idx="32">
                  <c:v>88.783393501641498</c:v>
                </c:pt>
                <c:pt idx="33">
                  <c:v>92.744235532093725</c:v>
                </c:pt>
                <c:pt idx="34">
                  <c:v>94.294125294029584</c:v>
                </c:pt>
                <c:pt idx="35">
                  <c:v>85.466070257271681</c:v>
                </c:pt>
                <c:pt idx="36">
                  <c:v>79.313927360723355</c:v>
                </c:pt>
                <c:pt idx="37">
                  <c:v>82.068447001148442</c:v>
                </c:pt>
                <c:pt idx="38">
                  <c:v>93.019302200820178</c:v>
                </c:pt>
                <c:pt idx="39">
                  <c:v>87.480633816310018</c:v>
                </c:pt>
                <c:pt idx="40">
                  <c:v>82.415437102282127</c:v>
                </c:pt>
                <c:pt idx="41">
                  <c:v>82.32562484070219</c:v>
                </c:pt>
                <c:pt idx="42">
                  <c:v>79.497622521715002</c:v>
                </c:pt>
                <c:pt idx="43">
                  <c:v>78.691780010607388</c:v>
                </c:pt>
                <c:pt idx="44">
                  <c:v>79.367016938575432</c:v>
                </c:pt>
                <c:pt idx="45">
                  <c:v>76.840229329238369</c:v>
                </c:pt>
                <c:pt idx="46">
                  <c:v>79.565346033667879</c:v>
                </c:pt>
                <c:pt idx="47">
                  <c:v>82.099299228376807</c:v>
                </c:pt>
                <c:pt idx="48">
                  <c:v>81.170262795083985</c:v>
                </c:pt>
                <c:pt idx="49">
                  <c:v>82.207455970727864</c:v>
                </c:pt>
                <c:pt idx="50">
                  <c:v>80.771084132690603</c:v>
                </c:pt>
                <c:pt idx="51">
                  <c:v>87.717239240500874</c:v>
                </c:pt>
                <c:pt idx="52">
                  <c:v>89.590125175274054</c:v>
                </c:pt>
                <c:pt idx="53">
                  <c:v>91.258214210800801</c:v>
                </c:pt>
                <c:pt idx="54">
                  <c:v>90.595900659619929</c:v>
                </c:pt>
                <c:pt idx="55">
                  <c:v>82.602039667863735</c:v>
                </c:pt>
                <c:pt idx="56">
                  <c:v>80.981893660462774</c:v>
                </c:pt>
                <c:pt idx="57">
                  <c:v>87.496157849701405</c:v>
                </c:pt>
                <c:pt idx="58">
                  <c:v>88.788158984762589</c:v>
                </c:pt>
                <c:pt idx="59">
                  <c:v>90.028160786125639</c:v>
                </c:pt>
                <c:pt idx="60">
                  <c:v>94.800083084107399</c:v>
                </c:pt>
                <c:pt idx="61">
                  <c:v>96.864657379307204</c:v>
                </c:pt>
                <c:pt idx="62">
                  <c:v>86.618795896557515</c:v>
                </c:pt>
                <c:pt idx="63">
                  <c:v>87.420961425147894</c:v>
                </c:pt>
                <c:pt idx="64">
                  <c:v>81.564449273231517</c:v>
                </c:pt>
                <c:pt idx="65">
                  <c:v>90.596216827761538</c:v>
                </c:pt>
                <c:pt idx="66">
                  <c:v>93.474600250438698</c:v>
                </c:pt>
                <c:pt idx="67">
                  <c:v>93.172093855423256</c:v>
                </c:pt>
                <c:pt idx="68">
                  <c:v>91.723262997517878</c:v>
                </c:pt>
                <c:pt idx="69">
                  <c:v>93.795637591970348</c:v>
                </c:pt>
                <c:pt idx="70">
                  <c:v>93.732665142170191</c:v>
                </c:pt>
                <c:pt idx="71">
                  <c:v>98.742216451549453</c:v>
                </c:pt>
                <c:pt idx="72">
                  <c:v>96.72913466834963</c:v>
                </c:pt>
                <c:pt idx="73">
                  <c:v>96.067700065687347</c:v>
                </c:pt>
              </c:numCache>
            </c:numRef>
          </c:val>
          <c:smooth val="0"/>
        </c:ser>
        <c:dLbls>
          <c:showLegendKey val="0"/>
          <c:showVal val="0"/>
          <c:showCatName val="0"/>
          <c:showSerName val="0"/>
          <c:showPercent val="0"/>
          <c:showBubbleSize val="0"/>
        </c:dLbls>
        <c:smooth val="0"/>
        <c:axId val="1103523008"/>
        <c:axId val="1103523568"/>
      </c:lineChart>
      <c:dateAx>
        <c:axId val="1103523008"/>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3523568"/>
        <c:crossesAt val="0"/>
        <c:auto val="1"/>
        <c:lblOffset val="100"/>
        <c:baseTimeUnit val="months"/>
        <c:majorUnit val="1"/>
        <c:majorTimeUnit val="months"/>
        <c:minorUnit val="1"/>
        <c:minorTimeUnit val="months"/>
      </c:dateAx>
      <c:valAx>
        <c:axId val="1103523568"/>
        <c:scaling>
          <c:orientation val="minMax"/>
          <c:max val="125"/>
          <c:min val="7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038961038961039E-2"/>
              <c:y val="2.5239970003749532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3523008"/>
        <c:crosses val="autoZero"/>
        <c:crossBetween val="between"/>
        <c:majorUnit val="5"/>
        <c:minorUnit val="4"/>
      </c:valAx>
      <c:spPr>
        <a:solidFill>
          <a:srgbClr val="C0C0C0"/>
        </a:solidFill>
        <a:ln w="12700">
          <a:solidFill>
            <a:srgbClr val="808080"/>
          </a:solidFill>
          <a:prstDash val="solid"/>
        </a:ln>
      </c:spPr>
    </c:plotArea>
    <c:legend>
      <c:legendPos val="r"/>
      <c:layout>
        <c:manualLayout>
          <c:xMode val="edge"/>
          <c:yMode val="edge"/>
          <c:x val="7.0129870129870125E-2"/>
          <c:y val="0.87747186774067065"/>
          <c:w val="0.88701298701297748"/>
          <c:h val="8.300399231705415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315222078482103E-2"/>
          <c:y val="0.1084744032899778"/>
          <c:w val="0.93661060802069862"/>
          <c:h val="0.69375984251968492"/>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[4]CR_grafA!$B$4:$BW$4</c:f>
              <c:numCache>
                <c:formatCode>0.0</c:formatCode>
                <c:ptCount val="74"/>
                <c:pt idx="0">
                  <c:v>89.711788525735415</c:v>
                </c:pt>
                <c:pt idx="1">
                  <c:v>93.823676857107259</c:v>
                </c:pt>
                <c:pt idx="2">
                  <c:v>105.59621294669404</c:v>
                </c:pt>
                <c:pt idx="3">
                  <c:v>99.03105468533002</c:v>
                </c:pt>
                <c:pt idx="4">
                  <c:v>100.97344185959973</c:v>
                </c:pt>
                <c:pt idx="5">
                  <c:v>106.67098557046219</c:v>
                </c:pt>
                <c:pt idx="6">
                  <c:v>98.055858274660181</c:v>
                </c:pt>
                <c:pt idx="7">
                  <c:v>87.898749068015846</c:v>
                </c:pt>
                <c:pt idx="8">
                  <c:v>106.90385369491328</c:v>
                </c:pt>
                <c:pt idx="9">
                  <c:v>111.28983594487094</c:v>
                </c:pt>
                <c:pt idx="10">
                  <c:v>110.5116664913697</c:v>
                </c:pt>
                <c:pt idx="11">
                  <c:v>89.417585133368291</c:v>
                </c:pt>
                <c:pt idx="12">
                  <c:v>95.510656630466201</c:v>
                </c:pt>
                <c:pt idx="13">
                  <c:v>105.19593401578832</c:v>
                </c:pt>
                <c:pt idx="14">
                  <c:v>106.23657945093403</c:v>
                </c:pt>
                <c:pt idx="15">
                  <c:v>107.53181629183841</c:v>
                </c:pt>
                <c:pt idx="16">
                  <c:v>111.44700211308765</c:v>
                </c:pt>
                <c:pt idx="17">
                  <c:v>112.5263037060874</c:v>
                </c:pt>
                <c:pt idx="18">
                  <c:v>85.964159092498164</c:v>
                </c:pt>
                <c:pt idx="19">
                  <c:v>103.45154731659795</c:v>
                </c:pt>
                <c:pt idx="20">
                  <c:v>111.12122118820098</c:v>
                </c:pt>
                <c:pt idx="21">
                  <c:v>113.75131123938506</c:v>
                </c:pt>
                <c:pt idx="22">
                  <c:v>114.62772332186894</c:v>
                </c:pt>
                <c:pt idx="23">
                  <c:v>93.079907155049057</c:v>
                </c:pt>
                <c:pt idx="24">
                  <c:v>99.074646851312181</c:v>
                </c:pt>
                <c:pt idx="25">
                  <c:v>105.26147613037136</c:v>
                </c:pt>
                <c:pt idx="26">
                  <c:v>118.58745043622625</c:v>
                </c:pt>
                <c:pt idx="27">
                  <c:v>103.7810521849255</c:v>
                </c:pt>
                <c:pt idx="28">
                  <c:v>113.34631750262902</c:v>
                </c:pt>
                <c:pt idx="29">
                  <c:v>114.00195311221802</c:v>
                </c:pt>
                <c:pt idx="30">
                  <c:v>92.501053099143903</c:v>
                </c:pt>
                <c:pt idx="31">
                  <c:v>104.42568937634977</c:v>
                </c:pt>
                <c:pt idx="32">
                  <c:v>113.13666628379171</c:v>
                </c:pt>
                <c:pt idx="33">
                  <c:v>119.7891426347054</c:v>
                </c:pt>
                <c:pt idx="34">
                  <c:v>120.91653209416975</c:v>
                </c:pt>
                <c:pt idx="35">
                  <c:v>94.248751910532718</c:v>
                </c:pt>
                <c:pt idx="36">
                  <c:v>104.03999026001757</c:v>
                </c:pt>
                <c:pt idx="37">
                  <c:v>110.04191978937629</c:v>
                </c:pt>
                <c:pt idx="38">
                  <c:v>119.15394598691871</c:v>
                </c:pt>
                <c:pt idx="39">
                  <c:v>111.68551603154518</c:v>
                </c:pt>
                <c:pt idx="40">
                  <c:v>120.93782388833687</c:v>
                </c:pt>
                <c:pt idx="41">
                  <c:v>122.49483945886401</c:v>
                </c:pt>
                <c:pt idx="42">
                  <c:v>98.915745008919913</c:v>
                </c:pt>
                <c:pt idx="43">
                  <c:v>113.95334827594364</c:v>
                </c:pt>
                <c:pt idx="44">
                  <c:v>121.62854272308348</c:v>
                </c:pt>
                <c:pt idx="45">
                  <c:v>131.58629185588509</c:v>
                </c:pt>
                <c:pt idx="46">
                  <c:v>126.79420196780602</c:v>
                </c:pt>
                <c:pt idx="47">
                  <c:v>99.569024836908397</c:v>
                </c:pt>
                <c:pt idx="48">
                  <c:v>112.46909587408518</c:v>
                </c:pt>
                <c:pt idx="49">
                  <c:v>116.21675459457859</c:v>
                </c:pt>
                <c:pt idx="50">
                  <c:v>127.53528174485194</c:v>
                </c:pt>
                <c:pt idx="51">
                  <c:v>119.43209315593187</c:v>
                </c:pt>
                <c:pt idx="52">
                  <c:v>124.40786841148743</c:v>
                </c:pt>
                <c:pt idx="53">
                  <c:v>117.16485144738706</c:v>
                </c:pt>
                <c:pt idx="54">
                  <c:v>101.25998567884579</c:v>
                </c:pt>
                <c:pt idx="55">
                  <c:v>102.85134682857844</c:v>
                </c:pt>
                <c:pt idx="56">
                  <c:v>118.30763824843817</c:v>
                </c:pt>
                <c:pt idx="57">
                  <c:v>125.05640135722791</c:v>
                </c:pt>
                <c:pt idx="58">
                  <c:v>120.96722890466461</c:v>
                </c:pt>
                <c:pt idx="59">
                  <c:v>91.272769331230521</c:v>
                </c:pt>
                <c:pt idx="60">
                  <c:v>111.75779120154073</c:v>
                </c:pt>
                <c:pt idx="61">
                  <c:v>112.44812871662577</c:v>
                </c:pt>
                <c:pt idx="62">
                  <c:v>100.30893506769691</c:v>
                </c:pt>
                <c:pt idx="63">
                  <c:v>62.709699720472159</c:v>
                </c:pt>
                <c:pt idx="64">
                  <c:v>77.752676200415735</c:v>
                </c:pt>
                <c:pt idx="65">
                  <c:v>104.89823852695615</c:v>
                </c:pt>
                <c:pt idx="66">
                  <c:v>94.920310390398001</c:v>
                </c:pt>
                <c:pt idx="67">
                  <c:v>99.71923015293639</c:v>
                </c:pt>
                <c:pt idx="68">
                  <c:v>115.90071488979289</c:v>
                </c:pt>
                <c:pt idx="69">
                  <c:v>119.16699667875348</c:v>
                </c:pt>
                <c:pt idx="70">
                  <c:v>121.53304330499716</c:v>
                </c:pt>
                <c:pt idx="71">
                  <c:v>96.619523201442931</c:v>
                </c:pt>
                <c:pt idx="72">
                  <c:v>105.04673148209369</c:v>
                </c:pt>
                <c:pt idx="73">
                  <c:v>112.41140546657272</c:v>
                </c:pt>
              </c:numCache>
            </c:numRef>
          </c:val>
          <c:smooth val="0"/>
        </c:ser>
        <c:ser>
          <c:idx val="4"/>
          <c:order val="1"/>
          <c:tx>
            <c:v>PP sezónne očistený / IP seasonally adjusted data</c:v>
          </c:tx>
          <c:spPr>
            <a:ln w="381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[4]CR_grafB!$B$4:$BW$4</c:f>
              <c:numCache>
                <c:formatCode>General</c:formatCode>
                <c:ptCount val="74"/>
                <c:pt idx="0">
                  <c:v>96.562640226144822</c:v>
                </c:pt>
                <c:pt idx="1">
                  <c:v>95.638043388875602</c:v>
                </c:pt>
                <c:pt idx="2">
                  <c:v>97.86361353639542</c:v>
                </c:pt>
                <c:pt idx="3">
                  <c:v>96.308729783566022</c:v>
                </c:pt>
                <c:pt idx="4">
                  <c:v>98.013136212614214</c:v>
                </c:pt>
                <c:pt idx="5">
                  <c:v>99.802446989494143</c:v>
                </c:pt>
                <c:pt idx="6">
                  <c:v>108.31940246605852</c:v>
                </c:pt>
                <c:pt idx="7">
                  <c:v>97.413097949390774</c:v>
                </c:pt>
                <c:pt idx="8">
                  <c:v>101.56366541945742</c:v>
                </c:pt>
                <c:pt idx="9">
                  <c:v>102.46526378311671</c:v>
                </c:pt>
                <c:pt idx="10">
                  <c:v>103.15357700467297</c:v>
                </c:pt>
                <c:pt idx="11">
                  <c:v>102.73798076627033</c:v>
                </c:pt>
                <c:pt idx="12">
                  <c:v>104.22352825194298</c:v>
                </c:pt>
                <c:pt idx="13">
                  <c:v>105.44631336892213</c:v>
                </c:pt>
                <c:pt idx="14">
                  <c:v>96.001737509072456</c:v>
                </c:pt>
                <c:pt idx="15">
                  <c:v>107.11614378399888</c:v>
                </c:pt>
                <c:pt idx="16">
                  <c:v>106.62961356455767</c:v>
                </c:pt>
                <c:pt idx="17">
                  <c:v>105.32009862433704</c:v>
                </c:pt>
                <c:pt idx="18">
                  <c:v>102.51610292459293</c:v>
                </c:pt>
                <c:pt idx="19">
                  <c:v>108.12241607618077</c:v>
                </c:pt>
                <c:pt idx="20">
                  <c:v>105.35163343287613</c:v>
                </c:pt>
                <c:pt idx="21">
                  <c:v>105.86855537577786</c:v>
                </c:pt>
                <c:pt idx="22">
                  <c:v>105.7455403578014</c:v>
                </c:pt>
                <c:pt idx="23">
                  <c:v>108.16337201254105</c:v>
                </c:pt>
                <c:pt idx="24">
                  <c:v>106.56817690991807</c:v>
                </c:pt>
                <c:pt idx="25">
                  <c:v>106.67769674759013</c:v>
                </c:pt>
                <c:pt idx="26">
                  <c:v>107.27561074281061</c:v>
                </c:pt>
                <c:pt idx="27">
                  <c:v>106.30021500753951</c:v>
                </c:pt>
                <c:pt idx="28">
                  <c:v>106.26677447110094</c:v>
                </c:pt>
                <c:pt idx="29">
                  <c:v>107.02401689509179</c:v>
                </c:pt>
                <c:pt idx="30">
                  <c:v>109.2707064646691</c:v>
                </c:pt>
                <c:pt idx="31">
                  <c:v>109.3588580174272</c:v>
                </c:pt>
                <c:pt idx="32">
                  <c:v>108.73528325536354</c:v>
                </c:pt>
                <c:pt idx="33">
                  <c:v>109.87247743277251</c:v>
                </c:pt>
                <c:pt idx="34">
                  <c:v>111.17090461063985</c:v>
                </c:pt>
                <c:pt idx="35">
                  <c:v>111.82354119734227</c:v>
                </c:pt>
                <c:pt idx="36">
                  <c:v>109.26457704605313</c:v>
                </c:pt>
                <c:pt idx="37">
                  <c:v>111.58371705228488</c:v>
                </c:pt>
                <c:pt idx="38">
                  <c:v>110.30307293433185</c:v>
                </c:pt>
                <c:pt idx="39">
                  <c:v>111.68041202155264</c:v>
                </c:pt>
                <c:pt idx="40">
                  <c:v>114.66358203413185</c:v>
                </c:pt>
                <c:pt idx="41">
                  <c:v>117.46512805123501</c:v>
                </c:pt>
                <c:pt idx="42">
                  <c:v>114.38661915267502</c:v>
                </c:pt>
                <c:pt idx="43">
                  <c:v>118.38419497439028</c:v>
                </c:pt>
                <c:pt idx="44">
                  <c:v>119.02587958842565</c:v>
                </c:pt>
                <c:pt idx="45">
                  <c:v>118.92365837520362</c:v>
                </c:pt>
                <c:pt idx="46">
                  <c:v>117.17448833299697</c:v>
                </c:pt>
                <c:pt idx="47">
                  <c:v>118.30032496860143</c:v>
                </c:pt>
                <c:pt idx="48">
                  <c:v>117.72836982417331</c:v>
                </c:pt>
                <c:pt idx="49">
                  <c:v>117.21091554919916</c:v>
                </c:pt>
                <c:pt idx="50">
                  <c:v>119.12703455391483</c:v>
                </c:pt>
                <c:pt idx="51">
                  <c:v>117.33208706607053</c:v>
                </c:pt>
                <c:pt idx="52">
                  <c:v>116.96201177100274</c:v>
                </c:pt>
                <c:pt idx="53">
                  <c:v>115.02823721941449</c:v>
                </c:pt>
                <c:pt idx="54">
                  <c:v>113.95453481627828</c:v>
                </c:pt>
                <c:pt idx="55">
                  <c:v>111.02493780403516</c:v>
                </c:pt>
                <c:pt idx="56">
                  <c:v>113.37870685066677</c:v>
                </c:pt>
                <c:pt idx="57">
                  <c:v>113.98857179098995</c:v>
                </c:pt>
                <c:pt idx="58">
                  <c:v>113.37625936116235</c:v>
                </c:pt>
                <c:pt idx="59">
                  <c:v>110.06029773521306</c:v>
                </c:pt>
                <c:pt idx="60">
                  <c:v>115.41833635621738</c:v>
                </c:pt>
                <c:pt idx="61">
                  <c:v>114.89051543859176</c:v>
                </c:pt>
                <c:pt idx="62">
                  <c:v>89.567005095369666</c:v>
                </c:pt>
                <c:pt idx="63">
                  <c:v>59.616719865187726</c:v>
                </c:pt>
                <c:pt idx="64">
                  <c:v>74.95148898285251</c:v>
                </c:pt>
                <c:pt idx="65">
                  <c:v>99.25045822605874</c:v>
                </c:pt>
                <c:pt idx="66">
                  <c:v>106.40107954840795</c:v>
                </c:pt>
                <c:pt idx="67">
                  <c:v>108.96633638736608</c:v>
                </c:pt>
                <c:pt idx="68">
                  <c:v>109.79022594579453</c:v>
                </c:pt>
                <c:pt idx="69">
                  <c:v>110.2981244915205</c:v>
                </c:pt>
                <c:pt idx="70">
                  <c:v>113.0126651885091</c:v>
                </c:pt>
                <c:pt idx="71">
                  <c:v>113.88335127875018</c:v>
                </c:pt>
                <c:pt idx="72">
                  <c:v>113.13515357539129</c:v>
                </c:pt>
                <c:pt idx="73">
                  <c:v>113.37598941374274</c:v>
                </c:pt>
              </c:numCache>
            </c:numRef>
          </c:val>
          <c:smooth val="0"/>
        </c:ser>
        <c:dLbls>
          <c:showLegendKey val="0"/>
          <c:showVal val="0"/>
          <c:showCatName val="0"/>
          <c:showSerName val="0"/>
          <c:showPercent val="0"/>
          <c:showBubbleSize val="0"/>
        </c:dLbls>
        <c:smooth val="0"/>
        <c:axId val="1103526368"/>
        <c:axId val="1103526928"/>
      </c:lineChart>
      <c:dateAx>
        <c:axId val="1103526368"/>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3526928"/>
        <c:crossesAt val="0"/>
        <c:auto val="1"/>
        <c:lblOffset val="100"/>
        <c:baseTimeUnit val="months"/>
        <c:majorUnit val="1"/>
        <c:majorTimeUnit val="months"/>
        <c:minorUnit val="1"/>
        <c:minorTimeUnit val="months"/>
      </c:dateAx>
      <c:valAx>
        <c:axId val="1103526928"/>
        <c:scaling>
          <c:orientation val="minMax"/>
          <c:max val="135"/>
          <c:min val="5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7680034497628287E-2"/>
              <c:y val="8.1362703992343931E-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CE"/>
                <a:ea typeface="Arial CE"/>
                <a:cs typeface="Arial CE"/>
              </a:defRPr>
            </a:pPr>
            <a:endParaRPr lang="sk-SK"/>
          </a:p>
        </c:txPr>
        <c:crossAx val="1103526368"/>
        <c:crosses val="autoZero"/>
        <c:crossBetween val="between"/>
        <c:majorUnit val="10"/>
      </c:valAx>
      <c:spPr>
        <a:solidFill>
          <a:srgbClr val="C0C0C0"/>
        </a:solidFill>
        <a:ln w="12700">
          <a:solidFill>
            <a:srgbClr val="808080"/>
          </a:solidFill>
          <a:prstDash val="solid"/>
        </a:ln>
      </c:spPr>
    </c:plotArea>
    <c:legend>
      <c:legendPos val="r"/>
      <c:layout>
        <c:manualLayout>
          <c:xMode val="edge"/>
          <c:yMode val="edge"/>
          <c:x val="8.6675291073738683E-2"/>
          <c:y val="0.89451823042766909"/>
          <c:w val="0.86545924967659282"/>
          <c:h val="0.1040792481584964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3492115777358388"/>
          <c:w val="0.94285714285714251"/>
          <c:h val="0.65728290373959664"/>
        </c:manualLayout>
      </c:layout>
      <c:lineChart>
        <c:grouping val="standard"/>
        <c:varyColors val="0"/>
        <c:ser>
          <c:idx val="0"/>
          <c:order val="0"/>
          <c:tx>
            <c:v>PP očistený o vplyv počtu prac.dní / PI adjusted by working days</c:v>
          </c:tx>
          <c:spPr>
            <a:ln w="127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[4]CR_grafA!$B$5:$BW$5</c:f>
              <c:numCache>
                <c:formatCode>0.0</c:formatCode>
                <c:ptCount val="74"/>
                <c:pt idx="0">
                  <c:v>126.43807380384619</c:v>
                </c:pt>
                <c:pt idx="1">
                  <c:v>109.05352467019065</c:v>
                </c:pt>
                <c:pt idx="2">
                  <c:v>100.54888809035675</c:v>
                </c:pt>
                <c:pt idx="3">
                  <c:v>88.514214097912074</c:v>
                </c:pt>
                <c:pt idx="4">
                  <c:v>88.579010141049693</c:v>
                </c:pt>
                <c:pt idx="5">
                  <c:v>80.796652789152617</c:v>
                </c:pt>
                <c:pt idx="6">
                  <c:v>84.329688246336474</c:v>
                </c:pt>
                <c:pt idx="7">
                  <c:v>87.009368713764232</c:v>
                </c:pt>
                <c:pt idx="8">
                  <c:v>92.995604438611949</c:v>
                </c:pt>
                <c:pt idx="9">
                  <c:v>106.23674435115807</c:v>
                </c:pt>
                <c:pt idx="10">
                  <c:v>112.80772597065587</c:v>
                </c:pt>
                <c:pt idx="11">
                  <c:v>122.69050468696558</c:v>
                </c:pt>
                <c:pt idx="12">
                  <c:v>122.77164612925728</c:v>
                </c:pt>
                <c:pt idx="13">
                  <c:v>116.12800493344932</c:v>
                </c:pt>
                <c:pt idx="14">
                  <c:v>109.21372405979695</c:v>
                </c:pt>
                <c:pt idx="15">
                  <c:v>90.701600447368875</c:v>
                </c:pt>
                <c:pt idx="16">
                  <c:v>80.849433456648327</c:v>
                </c:pt>
                <c:pt idx="17">
                  <c:v>81.400978387402887</c:v>
                </c:pt>
                <c:pt idx="18">
                  <c:v>91.080855478006654</c:v>
                </c:pt>
                <c:pt idx="19">
                  <c:v>92.543301612105793</c:v>
                </c:pt>
                <c:pt idx="20">
                  <c:v>92.265126489943484</c:v>
                </c:pt>
                <c:pt idx="21">
                  <c:v>110.09548161903828</c:v>
                </c:pt>
                <c:pt idx="22">
                  <c:v>118.34381405042164</c:v>
                </c:pt>
                <c:pt idx="23">
                  <c:v>136.83302839303252</c:v>
                </c:pt>
                <c:pt idx="24">
                  <c:v>140.05927649635646</c:v>
                </c:pt>
                <c:pt idx="25">
                  <c:v>122.19287318050094</c:v>
                </c:pt>
                <c:pt idx="26">
                  <c:v>115.11893837629701</c:v>
                </c:pt>
                <c:pt idx="27">
                  <c:v>95.142711484365449</c:v>
                </c:pt>
                <c:pt idx="28">
                  <c:v>94.197406781845444</c:v>
                </c:pt>
                <c:pt idx="29">
                  <c:v>86.965154510025329</c:v>
                </c:pt>
                <c:pt idx="30">
                  <c:v>97.711941478819895</c:v>
                </c:pt>
                <c:pt idx="31">
                  <c:v>95.894269515277202</c:v>
                </c:pt>
                <c:pt idx="32">
                  <c:v>101.97980439640433</c:v>
                </c:pt>
                <c:pt idx="33">
                  <c:v>118.03960644387136</c:v>
                </c:pt>
                <c:pt idx="34">
                  <c:v>129.01699860342222</c:v>
                </c:pt>
                <c:pt idx="35">
                  <c:v>131.33240818937699</c:v>
                </c:pt>
                <c:pt idx="36">
                  <c:v>122.65523041709454</c:v>
                </c:pt>
                <c:pt idx="37">
                  <c:v>111.98543648148448</c:v>
                </c:pt>
                <c:pt idx="38">
                  <c:v>111.47305602480708</c:v>
                </c:pt>
                <c:pt idx="39">
                  <c:v>92.786806776274531</c:v>
                </c:pt>
                <c:pt idx="40">
                  <c:v>88.28983882157992</c:v>
                </c:pt>
                <c:pt idx="41">
                  <c:v>84.35472892185318</c:v>
                </c:pt>
                <c:pt idx="42">
                  <c:v>91.185092111344275</c:v>
                </c:pt>
                <c:pt idx="43">
                  <c:v>92.704031936471011</c:v>
                </c:pt>
                <c:pt idx="44">
                  <c:v>93.334052947356511</c:v>
                </c:pt>
                <c:pt idx="45">
                  <c:v>102.95931509897839</c:v>
                </c:pt>
                <c:pt idx="46">
                  <c:v>118.39063136174524</c:v>
                </c:pt>
                <c:pt idx="47">
                  <c:v>129.87257719257968</c:v>
                </c:pt>
                <c:pt idx="48">
                  <c:v>127.00946187533646</c:v>
                </c:pt>
                <c:pt idx="49">
                  <c:v>119.88389511535725</c:v>
                </c:pt>
                <c:pt idx="50">
                  <c:v>125.95432385534507</c:v>
                </c:pt>
                <c:pt idx="51">
                  <c:v>98.874001228506003</c:v>
                </c:pt>
                <c:pt idx="52">
                  <c:v>108.4408528591226</c:v>
                </c:pt>
                <c:pt idx="53">
                  <c:v>97.009582996093755</c:v>
                </c:pt>
                <c:pt idx="54">
                  <c:v>92.269765369143812</c:v>
                </c:pt>
                <c:pt idx="55">
                  <c:v>94.608685214990658</c:v>
                </c:pt>
                <c:pt idx="56">
                  <c:v>96.187145874958318</c:v>
                </c:pt>
                <c:pt idx="57">
                  <c:v>108.23435466172955</c:v>
                </c:pt>
                <c:pt idx="58">
                  <c:v>116.49317505806364</c:v>
                </c:pt>
                <c:pt idx="59">
                  <c:v>127.27851418356271</c:v>
                </c:pt>
                <c:pt idx="60">
                  <c:v>134.14954813527552</c:v>
                </c:pt>
                <c:pt idx="61">
                  <c:v>126.92675396896385</c:v>
                </c:pt>
                <c:pt idx="62">
                  <c:v>112.76790928890017</c:v>
                </c:pt>
                <c:pt idx="63">
                  <c:v>95.122972232247932</c:v>
                </c:pt>
                <c:pt idx="64">
                  <c:v>102.98163071264112</c:v>
                </c:pt>
                <c:pt idx="65">
                  <c:v>104.13808231762943</c:v>
                </c:pt>
                <c:pt idx="66">
                  <c:v>107.27597231243193</c:v>
                </c:pt>
                <c:pt idx="67">
                  <c:v>106.85079044886918</c:v>
                </c:pt>
                <c:pt idx="68">
                  <c:v>108.93926342053012</c:v>
                </c:pt>
                <c:pt idx="69">
                  <c:v>122.14422154607094</c:v>
                </c:pt>
                <c:pt idx="70">
                  <c:v>132.97533267543642</c:v>
                </c:pt>
                <c:pt idx="71">
                  <c:v>140.77664897293772</c:v>
                </c:pt>
                <c:pt idx="72">
                  <c:v>143.81621490450826</c:v>
                </c:pt>
                <c:pt idx="73">
                  <c:v>136.41578619655806</c:v>
                </c:pt>
              </c:numCache>
            </c:numRef>
          </c:val>
          <c:smooth val="0"/>
        </c:ser>
        <c:ser>
          <c:idx val="1"/>
          <c:order val="1"/>
          <c:tx>
            <c:v>PP sezónne očistený / IP seasonally adjusted data</c:v>
          </c:tx>
          <c:spPr>
            <a:ln w="381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[4]CR_grafB!$B$5:$BW$5</c:f>
              <c:numCache>
                <c:formatCode>General</c:formatCode>
                <c:ptCount val="74"/>
                <c:pt idx="0">
                  <c:v>101.10024383481979</c:v>
                </c:pt>
                <c:pt idx="1">
                  <c:v>97.678165681188659</c:v>
                </c:pt>
                <c:pt idx="2">
                  <c:v>97.789495733214139</c:v>
                </c:pt>
                <c:pt idx="3">
                  <c:v>99.843826496796211</c:v>
                </c:pt>
                <c:pt idx="4">
                  <c:v>101.89278354894104</c:v>
                </c:pt>
                <c:pt idx="5">
                  <c:v>100.9975577364052</c:v>
                </c:pt>
                <c:pt idx="6">
                  <c:v>98.579379406716228</c:v>
                </c:pt>
                <c:pt idx="7">
                  <c:v>98.749194309211688</c:v>
                </c:pt>
                <c:pt idx="8">
                  <c:v>102.22441682173272</c:v>
                </c:pt>
                <c:pt idx="9">
                  <c:v>101.66808599615079</c:v>
                </c:pt>
                <c:pt idx="10">
                  <c:v>100.47437305066128</c:v>
                </c:pt>
                <c:pt idx="11">
                  <c:v>99.995299174173411</c:v>
                </c:pt>
                <c:pt idx="12">
                  <c:v>98.367891730890491</c:v>
                </c:pt>
                <c:pt idx="13">
                  <c:v>103.08078309528545</c:v>
                </c:pt>
                <c:pt idx="14">
                  <c:v>103.49912311281601</c:v>
                </c:pt>
                <c:pt idx="15">
                  <c:v>102.90705644241278</c:v>
                </c:pt>
                <c:pt idx="16">
                  <c:v>97.297671691065247</c:v>
                </c:pt>
                <c:pt idx="17">
                  <c:v>102.73944190993308</c:v>
                </c:pt>
                <c:pt idx="18">
                  <c:v>104.39214867765082</c:v>
                </c:pt>
                <c:pt idx="19">
                  <c:v>105.38815954254916</c:v>
                </c:pt>
                <c:pt idx="20">
                  <c:v>102.237571853779</c:v>
                </c:pt>
                <c:pt idx="21">
                  <c:v>104.93043376882646</c:v>
                </c:pt>
                <c:pt idx="22">
                  <c:v>104.51451736958508</c:v>
                </c:pt>
                <c:pt idx="23">
                  <c:v>109.93093498661371</c:v>
                </c:pt>
                <c:pt idx="24">
                  <c:v>112.96673555287879</c:v>
                </c:pt>
                <c:pt idx="25">
                  <c:v>109.89065925983006</c:v>
                </c:pt>
                <c:pt idx="26">
                  <c:v>108.64280000478523</c:v>
                </c:pt>
                <c:pt idx="27">
                  <c:v>108.41931959427247</c:v>
                </c:pt>
                <c:pt idx="28">
                  <c:v>112.07633443895587</c:v>
                </c:pt>
                <c:pt idx="29">
                  <c:v>108.99632509197362</c:v>
                </c:pt>
                <c:pt idx="30">
                  <c:v>111.19360984076742</c:v>
                </c:pt>
                <c:pt idx="31">
                  <c:v>108.84469652758013</c:v>
                </c:pt>
                <c:pt idx="32">
                  <c:v>112.29297357910932</c:v>
                </c:pt>
                <c:pt idx="33">
                  <c:v>112.63237402713318</c:v>
                </c:pt>
                <c:pt idx="34">
                  <c:v>112.09142146978012</c:v>
                </c:pt>
                <c:pt idx="35">
                  <c:v>106.69807211426135</c:v>
                </c:pt>
                <c:pt idx="36">
                  <c:v>102.98873826515262</c:v>
                </c:pt>
                <c:pt idx="37">
                  <c:v>103.19088633790156</c:v>
                </c:pt>
                <c:pt idx="38">
                  <c:v>103.26967275052503</c:v>
                </c:pt>
                <c:pt idx="39">
                  <c:v>105.25974419302601</c:v>
                </c:pt>
                <c:pt idx="40">
                  <c:v>100.73451539313443</c:v>
                </c:pt>
                <c:pt idx="41">
                  <c:v>102.95055876179828</c:v>
                </c:pt>
                <c:pt idx="42">
                  <c:v>105.12216351429353</c:v>
                </c:pt>
                <c:pt idx="43">
                  <c:v>105.90962639389349</c:v>
                </c:pt>
                <c:pt idx="44">
                  <c:v>104.67297711672089</c:v>
                </c:pt>
                <c:pt idx="45">
                  <c:v>102.88308673092111</c:v>
                </c:pt>
                <c:pt idx="46">
                  <c:v>106.3099847857299</c:v>
                </c:pt>
                <c:pt idx="47">
                  <c:v>108.32820097965551</c:v>
                </c:pt>
                <c:pt idx="48">
                  <c:v>107.70600981754914</c:v>
                </c:pt>
                <c:pt idx="49">
                  <c:v>108.79074021888826</c:v>
                </c:pt>
                <c:pt idx="50">
                  <c:v>112.90122457015556</c:v>
                </c:pt>
                <c:pt idx="51">
                  <c:v>111.99840096153046</c:v>
                </c:pt>
                <c:pt idx="52">
                  <c:v>117.00900168236385</c:v>
                </c:pt>
                <c:pt idx="53">
                  <c:v>112.12659293980683</c:v>
                </c:pt>
                <c:pt idx="54">
                  <c:v>106.77276450489576</c:v>
                </c:pt>
                <c:pt idx="55">
                  <c:v>108.47264167307145</c:v>
                </c:pt>
                <c:pt idx="56">
                  <c:v>108.70377642186308</c:v>
                </c:pt>
                <c:pt idx="57">
                  <c:v>109.80959949736206</c:v>
                </c:pt>
                <c:pt idx="58">
                  <c:v>108.16177831934905</c:v>
                </c:pt>
                <c:pt idx="59">
                  <c:v>109.52631544473384</c:v>
                </c:pt>
                <c:pt idx="60">
                  <c:v>113.05088215135403</c:v>
                </c:pt>
                <c:pt idx="61">
                  <c:v>113.55310139840664</c:v>
                </c:pt>
                <c:pt idx="62">
                  <c:v>101.70950414932058</c:v>
                </c:pt>
                <c:pt idx="63">
                  <c:v>111.89825971733326</c:v>
                </c:pt>
                <c:pt idx="64">
                  <c:v>112.48837146492586</c:v>
                </c:pt>
                <c:pt idx="65">
                  <c:v>117.81424676321974</c:v>
                </c:pt>
                <c:pt idx="66">
                  <c:v>121.34159476634592</c:v>
                </c:pt>
                <c:pt idx="67">
                  <c:v>120.72818577581137</c:v>
                </c:pt>
                <c:pt idx="68">
                  <c:v>121.45164350379407</c:v>
                </c:pt>
                <c:pt idx="69">
                  <c:v>121.8045788088983</c:v>
                </c:pt>
                <c:pt idx="70">
                  <c:v>122.55640989741543</c:v>
                </c:pt>
                <c:pt idx="71">
                  <c:v>121.58655796240201</c:v>
                </c:pt>
                <c:pt idx="72">
                  <c:v>120.85446348782826</c:v>
                </c:pt>
                <c:pt idx="73">
                  <c:v>121.25474455152394</c:v>
                </c:pt>
              </c:numCache>
            </c:numRef>
          </c:val>
          <c:smooth val="0"/>
        </c:ser>
        <c:dLbls>
          <c:showLegendKey val="0"/>
          <c:showVal val="0"/>
          <c:showCatName val="0"/>
          <c:showSerName val="0"/>
          <c:showPercent val="0"/>
          <c:showBubbleSize val="0"/>
        </c:dLbls>
        <c:smooth val="0"/>
        <c:axId val="1103529728"/>
        <c:axId val="1103530288"/>
      </c:lineChart>
      <c:dateAx>
        <c:axId val="1103529728"/>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3530288"/>
        <c:crossesAt val="0"/>
        <c:auto val="1"/>
        <c:lblOffset val="100"/>
        <c:baseTimeUnit val="months"/>
        <c:majorUnit val="1"/>
        <c:majorTimeUnit val="months"/>
        <c:minorUnit val="1"/>
        <c:minorTimeUnit val="months"/>
      </c:dateAx>
      <c:valAx>
        <c:axId val="1103530288"/>
        <c:scaling>
          <c:orientation val="minMax"/>
          <c:max val="150"/>
          <c:min val="7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9.0909090909090905E-3"/>
              <c:y val="2.1367970029387354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CE"/>
                <a:ea typeface="Arial CE"/>
                <a:cs typeface="Arial CE"/>
              </a:defRPr>
            </a:pPr>
            <a:endParaRPr lang="sk-SK"/>
          </a:p>
        </c:txPr>
        <c:crossAx val="1103529728"/>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0129870129870125E-2"/>
          <c:y val="0.9007969837103621"/>
          <c:w val="0.88701298701297748"/>
          <c:h val="8.730200391617735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97153945666433E-2"/>
          <c:y val="0.12711864406779674"/>
          <c:w val="0.94307891332471783"/>
          <c:h val="0.66642356017284921"/>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[4]CR_grafA!$B$6:$BW$6</c:f>
              <c:numCache>
                <c:formatCode>0.0</c:formatCode>
                <c:ptCount val="74"/>
                <c:pt idx="0">
                  <c:v>117.8363331781614</c:v>
                </c:pt>
                <c:pt idx="1">
                  <c:v>104.54300603476577</c:v>
                </c:pt>
                <c:pt idx="2">
                  <c:v>99.382766762048817</c:v>
                </c:pt>
                <c:pt idx="3">
                  <c:v>92.564406597042051</c:v>
                </c:pt>
                <c:pt idx="4">
                  <c:v>92.374380417690219</c:v>
                </c:pt>
                <c:pt idx="5">
                  <c:v>86.710544535498428</c:v>
                </c:pt>
                <c:pt idx="6">
                  <c:v>89.885628464749018</c:v>
                </c:pt>
                <c:pt idx="7">
                  <c:v>90.619321732027146</c:v>
                </c:pt>
                <c:pt idx="8">
                  <c:v>95.878167777238161</c:v>
                </c:pt>
                <c:pt idx="9">
                  <c:v>103.02070565125075</c:v>
                </c:pt>
                <c:pt idx="10">
                  <c:v>111.16121619338053</c:v>
                </c:pt>
                <c:pt idx="11">
                  <c:v>116.02352265614778</c:v>
                </c:pt>
                <c:pt idx="12">
                  <c:v>117.81726601646656</c:v>
                </c:pt>
                <c:pt idx="13">
                  <c:v>111.58913137165385</c:v>
                </c:pt>
                <c:pt idx="14">
                  <c:v>100.88573454043468</c:v>
                </c:pt>
                <c:pt idx="15">
                  <c:v>84.236628971382459</c:v>
                </c:pt>
                <c:pt idx="16">
                  <c:v>84.704757508690676</c:v>
                </c:pt>
                <c:pt idx="17">
                  <c:v>84.832606874745949</c:v>
                </c:pt>
                <c:pt idx="18">
                  <c:v>93.065776114619354</c:v>
                </c:pt>
                <c:pt idx="19">
                  <c:v>97.177524778138576</c:v>
                </c:pt>
                <c:pt idx="20">
                  <c:v>95.667731589854526</c:v>
                </c:pt>
                <c:pt idx="21">
                  <c:v>109.8317147438937</c:v>
                </c:pt>
                <c:pt idx="22">
                  <c:v>115.18696897191982</c:v>
                </c:pt>
                <c:pt idx="23">
                  <c:v>127.74743224977723</c:v>
                </c:pt>
                <c:pt idx="24">
                  <c:v>132.56845722118948</c:v>
                </c:pt>
                <c:pt idx="25">
                  <c:v>116.36649491916403</c:v>
                </c:pt>
                <c:pt idx="26">
                  <c:v>109.27153837664665</c:v>
                </c:pt>
                <c:pt idx="27">
                  <c:v>92.438056732995349</c:v>
                </c:pt>
                <c:pt idx="28">
                  <c:v>89.031129078623565</c:v>
                </c:pt>
                <c:pt idx="29">
                  <c:v>85.826056461576641</c:v>
                </c:pt>
                <c:pt idx="30">
                  <c:v>96.666111624167087</c:v>
                </c:pt>
                <c:pt idx="31">
                  <c:v>98.598200583578844</c:v>
                </c:pt>
                <c:pt idx="32">
                  <c:v>103.64985051993668</c:v>
                </c:pt>
                <c:pt idx="33">
                  <c:v>117.84736543717311</c:v>
                </c:pt>
                <c:pt idx="34">
                  <c:v>122.97791334947135</c:v>
                </c:pt>
                <c:pt idx="35">
                  <c:v>123.14864085603571</c:v>
                </c:pt>
                <c:pt idx="36">
                  <c:v>116.6363555898033</c:v>
                </c:pt>
                <c:pt idx="37">
                  <c:v>106.34670788731258</c:v>
                </c:pt>
                <c:pt idx="38">
                  <c:v>100.87234370054841</c:v>
                </c:pt>
                <c:pt idx="39">
                  <c:v>90.551642881030034</c:v>
                </c:pt>
                <c:pt idx="40">
                  <c:v>91.832196845920393</c:v>
                </c:pt>
                <c:pt idx="41">
                  <c:v>87.386069715351994</c:v>
                </c:pt>
                <c:pt idx="42">
                  <c:v>91.555371253873943</c:v>
                </c:pt>
                <c:pt idx="43">
                  <c:v>87.845798666985658</c:v>
                </c:pt>
                <c:pt idx="44">
                  <c:v>91.707718030826257</c:v>
                </c:pt>
                <c:pt idx="45">
                  <c:v>102.56767963996316</c:v>
                </c:pt>
                <c:pt idx="46">
                  <c:v>110.28700432831289</c:v>
                </c:pt>
                <c:pt idx="47">
                  <c:v>122.38340492207973</c:v>
                </c:pt>
                <c:pt idx="48">
                  <c:v>119.46147344990499</c:v>
                </c:pt>
                <c:pt idx="49">
                  <c:v>114.2507248598986</c:v>
                </c:pt>
                <c:pt idx="50">
                  <c:v>118.59207199826433</c:v>
                </c:pt>
                <c:pt idx="51">
                  <c:v>95.375029728225684</c:v>
                </c:pt>
                <c:pt idx="52">
                  <c:v>93.620300412299613</c:v>
                </c:pt>
                <c:pt idx="53">
                  <c:v>86.261807400481302</c:v>
                </c:pt>
                <c:pt idx="54">
                  <c:v>85.480033640430179</c:v>
                </c:pt>
                <c:pt idx="55">
                  <c:v>91.468758980667829</c:v>
                </c:pt>
                <c:pt idx="56">
                  <c:v>95.446988888217362</c:v>
                </c:pt>
                <c:pt idx="57">
                  <c:v>104.07484902753762</c:v>
                </c:pt>
                <c:pt idx="58">
                  <c:v>112.62268801373472</c:v>
                </c:pt>
                <c:pt idx="59">
                  <c:v>119.44433676166216</c:v>
                </c:pt>
                <c:pt idx="60">
                  <c:v>122.76921526931621</c:v>
                </c:pt>
                <c:pt idx="61">
                  <c:v>119.65518964958603</c:v>
                </c:pt>
                <c:pt idx="62">
                  <c:v>106.69212119329079</c:v>
                </c:pt>
                <c:pt idx="63">
                  <c:v>90.481326529474586</c:v>
                </c:pt>
                <c:pt idx="64">
                  <c:v>99.630904892864052</c:v>
                </c:pt>
                <c:pt idx="65">
                  <c:v>100.30005640557233</c:v>
                </c:pt>
                <c:pt idx="66">
                  <c:v>100.0202559756261</c:v>
                </c:pt>
                <c:pt idx="67">
                  <c:v>102.81057568276933</c:v>
                </c:pt>
                <c:pt idx="68">
                  <c:v>102.81892956774215</c:v>
                </c:pt>
                <c:pt idx="69">
                  <c:v>109.82594320523928</c:v>
                </c:pt>
                <c:pt idx="70">
                  <c:v>120.2794814928974</c:v>
                </c:pt>
                <c:pt idx="71">
                  <c:v>124.38315596679332</c:v>
                </c:pt>
                <c:pt idx="72">
                  <c:v>128.6248855667256</c:v>
                </c:pt>
                <c:pt idx="73">
                  <c:v>121.24113133585067</c:v>
                </c:pt>
              </c:numCache>
            </c:numRef>
          </c:val>
          <c:smooth val="0"/>
        </c:ser>
        <c:ser>
          <c:idx val="4"/>
          <c:order val="1"/>
          <c:tx>
            <c:v>PP sezónne očistený / IP seasonally adjusted data</c:v>
          </c:tx>
          <c:spPr>
            <a:ln w="381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[4]CR_grafB!$B$6:$BW$6</c:f>
              <c:numCache>
                <c:formatCode>General</c:formatCode>
                <c:ptCount val="74"/>
                <c:pt idx="0">
                  <c:v>100.58767035581525</c:v>
                </c:pt>
                <c:pt idx="1">
                  <c:v>96.135643722014436</c:v>
                </c:pt>
                <c:pt idx="2">
                  <c:v>97.012319030201994</c:v>
                </c:pt>
                <c:pt idx="3">
                  <c:v>103.83183377669707</c:v>
                </c:pt>
                <c:pt idx="4">
                  <c:v>103.27893318748075</c:v>
                </c:pt>
                <c:pt idx="5">
                  <c:v>102.09849502667886</c:v>
                </c:pt>
                <c:pt idx="6">
                  <c:v>99.962983655914755</c:v>
                </c:pt>
                <c:pt idx="7">
                  <c:v>98.172178196248211</c:v>
                </c:pt>
                <c:pt idx="8">
                  <c:v>101.61036897878581</c:v>
                </c:pt>
                <c:pt idx="9">
                  <c:v>99.067638796122566</c:v>
                </c:pt>
                <c:pt idx="10">
                  <c:v>100.68335753556218</c:v>
                </c:pt>
                <c:pt idx="11">
                  <c:v>98.57386656814316</c:v>
                </c:pt>
                <c:pt idx="12">
                  <c:v>99.645531745256321</c:v>
                </c:pt>
                <c:pt idx="13">
                  <c:v>102.3710751610748</c:v>
                </c:pt>
                <c:pt idx="14">
                  <c:v>98.626683000038952</c:v>
                </c:pt>
                <c:pt idx="15">
                  <c:v>95.639181451838368</c:v>
                </c:pt>
                <c:pt idx="16">
                  <c:v>96.235442516251126</c:v>
                </c:pt>
                <c:pt idx="17">
                  <c:v>100.548766014739</c:v>
                </c:pt>
                <c:pt idx="18">
                  <c:v>103.30667029846582</c:v>
                </c:pt>
                <c:pt idx="19">
                  <c:v>105.46285954145648</c:v>
                </c:pt>
                <c:pt idx="20">
                  <c:v>101.41065698185805</c:v>
                </c:pt>
                <c:pt idx="21">
                  <c:v>104.74531627564603</c:v>
                </c:pt>
                <c:pt idx="22">
                  <c:v>103.57792450856843</c:v>
                </c:pt>
                <c:pt idx="23">
                  <c:v>107.98994254783582</c:v>
                </c:pt>
                <c:pt idx="24">
                  <c:v>111.84114051919005</c:v>
                </c:pt>
                <c:pt idx="25">
                  <c:v>106.88016096874729</c:v>
                </c:pt>
                <c:pt idx="26">
                  <c:v>106.24343847206246</c:v>
                </c:pt>
                <c:pt idx="27">
                  <c:v>105.06692794427197</c:v>
                </c:pt>
                <c:pt idx="28">
                  <c:v>101.43209057971599</c:v>
                </c:pt>
                <c:pt idx="29">
                  <c:v>101.85849588199672</c:v>
                </c:pt>
                <c:pt idx="30">
                  <c:v>107.64346077053068</c:v>
                </c:pt>
                <c:pt idx="31">
                  <c:v>107.80598219870754</c:v>
                </c:pt>
                <c:pt idx="32">
                  <c:v>110.12829517091745</c:v>
                </c:pt>
                <c:pt idx="33">
                  <c:v>112.26193421652306</c:v>
                </c:pt>
                <c:pt idx="34">
                  <c:v>110.2643430924561</c:v>
                </c:pt>
                <c:pt idx="35">
                  <c:v>104.17852941918785</c:v>
                </c:pt>
                <c:pt idx="36">
                  <c:v>99.20906379429934</c:v>
                </c:pt>
                <c:pt idx="37">
                  <c:v>97.697905683295502</c:v>
                </c:pt>
                <c:pt idx="38">
                  <c:v>96.855414819725866</c:v>
                </c:pt>
                <c:pt idx="39">
                  <c:v>102.3623993239181</c:v>
                </c:pt>
                <c:pt idx="40">
                  <c:v>103.27902384548695</c:v>
                </c:pt>
                <c:pt idx="41">
                  <c:v>102.7303414819782</c:v>
                </c:pt>
                <c:pt idx="42">
                  <c:v>102.84279559950048</c:v>
                </c:pt>
                <c:pt idx="43">
                  <c:v>97.055148101655604</c:v>
                </c:pt>
                <c:pt idx="44">
                  <c:v>98.21582465841233</c:v>
                </c:pt>
                <c:pt idx="45">
                  <c:v>99.129815737749823</c:v>
                </c:pt>
                <c:pt idx="46">
                  <c:v>99.689792878582381</c:v>
                </c:pt>
                <c:pt idx="47">
                  <c:v>104.14067783830968</c:v>
                </c:pt>
                <c:pt idx="48">
                  <c:v>102.00333729673959</c:v>
                </c:pt>
                <c:pt idx="49">
                  <c:v>103.89206679480533</c:v>
                </c:pt>
                <c:pt idx="50">
                  <c:v>111.84753579671951</c:v>
                </c:pt>
                <c:pt idx="51">
                  <c:v>107.57635886755281</c:v>
                </c:pt>
                <c:pt idx="52">
                  <c:v>103.92765985722407</c:v>
                </c:pt>
                <c:pt idx="53">
                  <c:v>100.12273315968626</c:v>
                </c:pt>
                <c:pt idx="54">
                  <c:v>96.760394758175906</c:v>
                </c:pt>
                <c:pt idx="55">
                  <c:v>101.08430931356966</c:v>
                </c:pt>
                <c:pt idx="56">
                  <c:v>102.55191579265113</c:v>
                </c:pt>
                <c:pt idx="57">
                  <c:v>101.96060873900224</c:v>
                </c:pt>
                <c:pt idx="58">
                  <c:v>102.56659279342462</c:v>
                </c:pt>
                <c:pt idx="59">
                  <c:v>102.76463068511784</c:v>
                </c:pt>
                <c:pt idx="60">
                  <c:v>104.88963154727182</c:v>
                </c:pt>
                <c:pt idx="61">
                  <c:v>107.90612112287353</c:v>
                </c:pt>
                <c:pt idx="62">
                  <c:v>100.42954066785586</c:v>
                </c:pt>
                <c:pt idx="63">
                  <c:v>102.81832804301061</c:v>
                </c:pt>
                <c:pt idx="64">
                  <c:v>109.88584513454819</c:v>
                </c:pt>
                <c:pt idx="65">
                  <c:v>114.97208656483714</c:v>
                </c:pt>
                <c:pt idx="66">
                  <c:v>112.931912955296</c:v>
                </c:pt>
                <c:pt idx="67">
                  <c:v>112.93752498192052</c:v>
                </c:pt>
                <c:pt idx="68">
                  <c:v>110.39190049380105</c:v>
                </c:pt>
                <c:pt idx="69">
                  <c:v>108.20197688126241</c:v>
                </c:pt>
                <c:pt idx="70">
                  <c:v>109.74780864790947</c:v>
                </c:pt>
                <c:pt idx="71">
                  <c:v>107.68498726074945</c:v>
                </c:pt>
                <c:pt idx="72">
                  <c:v>109.82422004291215</c:v>
                </c:pt>
                <c:pt idx="73">
                  <c:v>109.09580883744177</c:v>
                </c:pt>
              </c:numCache>
            </c:numRef>
          </c:val>
          <c:smooth val="0"/>
        </c:ser>
        <c:dLbls>
          <c:showLegendKey val="0"/>
          <c:showVal val="0"/>
          <c:showCatName val="0"/>
          <c:showSerName val="0"/>
          <c:showPercent val="0"/>
          <c:showBubbleSize val="0"/>
        </c:dLbls>
        <c:smooth val="0"/>
        <c:axId val="1103533088"/>
        <c:axId val="1103533648"/>
      </c:lineChart>
      <c:dateAx>
        <c:axId val="1103533088"/>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3533648"/>
        <c:crossesAt val="0"/>
        <c:auto val="1"/>
        <c:lblOffset val="100"/>
        <c:baseTimeUnit val="months"/>
        <c:majorUnit val="1"/>
        <c:majorTimeUnit val="months"/>
        <c:minorUnit val="1"/>
        <c:minorTimeUnit val="months"/>
      </c:dateAx>
      <c:valAx>
        <c:axId val="1103533648"/>
        <c:scaling>
          <c:orientation val="minMax"/>
          <c:max val="135"/>
          <c:min val="75"/>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9.4868477792151781E-3"/>
              <c:y val="2.292665888246858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CE"/>
                <a:ea typeface="Arial CE"/>
                <a:cs typeface="Arial CE"/>
              </a:defRPr>
            </a:pPr>
            <a:endParaRPr lang="sk-SK"/>
          </a:p>
        </c:txPr>
        <c:crossAx val="1103533088"/>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8.1500646830530446E-2"/>
          <c:y val="0.90254237288134842"/>
          <c:w val="0.8654592496765936"/>
          <c:h val="8.4745762711866193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2635067675364109"/>
          <c:w val="0.94285714285714251"/>
          <c:h val="0.6614509724745945"/>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[4]CR_grafA!$B$7:$BW$7</c:f>
              <c:numCache>
                <c:formatCode>0.0</c:formatCode>
                <c:ptCount val="74"/>
                <c:pt idx="0">
                  <c:v>91.76705344255393</c:v>
                </c:pt>
                <c:pt idx="1">
                  <c:v>93.506476215038575</c:v>
                </c:pt>
                <c:pt idx="2">
                  <c:v>106.43086687744395</c:v>
                </c:pt>
                <c:pt idx="3">
                  <c:v>101.80090718831929</c:v>
                </c:pt>
                <c:pt idx="4">
                  <c:v>101.85748317384531</c:v>
                </c:pt>
                <c:pt idx="5">
                  <c:v>104.23020681473287</c:v>
                </c:pt>
                <c:pt idx="6">
                  <c:v>97.949852508740662</c:v>
                </c:pt>
                <c:pt idx="7">
                  <c:v>94.719295641959619</c:v>
                </c:pt>
                <c:pt idx="8">
                  <c:v>104.60396312147545</c:v>
                </c:pt>
                <c:pt idx="9">
                  <c:v>110.74643594047851</c:v>
                </c:pt>
                <c:pt idx="10">
                  <c:v>106.71448943508379</c:v>
                </c:pt>
                <c:pt idx="11">
                  <c:v>85.672969640328233</c:v>
                </c:pt>
                <c:pt idx="12">
                  <c:v>94.785986722857174</c:v>
                </c:pt>
                <c:pt idx="13">
                  <c:v>100.75567637241872</c:v>
                </c:pt>
                <c:pt idx="14">
                  <c:v>107.96097088933799</c:v>
                </c:pt>
                <c:pt idx="15">
                  <c:v>109.43748081280359</c:v>
                </c:pt>
                <c:pt idx="16">
                  <c:v>111.66584035930181</c:v>
                </c:pt>
                <c:pt idx="17">
                  <c:v>112.2683083505969</c:v>
                </c:pt>
                <c:pt idx="18">
                  <c:v>97.37877984486812</c:v>
                </c:pt>
                <c:pt idx="19">
                  <c:v>105.89537079082906</c:v>
                </c:pt>
                <c:pt idx="20">
                  <c:v>109.47166403953798</c:v>
                </c:pt>
                <c:pt idx="21">
                  <c:v>113.49222261136094</c:v>
                </c:pt>
                <c:pt idx="22">
                  <c:v>111.23389010081644</c:v>
                </c:pt>
                <c:pt idx="23">
                  <c:v>89.380315369104807</c:v>
                </c:pt>
                <c:pt idx="24">
                  <c:v>101.43898555520052</c:v>
                </c:pt>
                <c:pt idx="25">
                  <c:v>104.22606980719111</c:v>
                </c:pt>
                <c:pt idx="26">
                  <c:v>118.38245368397531</c:v>
                </c:pt>
                <c:pt idx="27">
                  <c:v>108.16456535282883</c:v>
                </c:pt>
                <c:pt idx="28">
                  <c:v>117.28671669780964</c:v>
                </c:pt>
                <c:pt idx="29">
                  <c:v>115.89154814882853</c:v>
                </c:pt>
                <c:pt idx="30">
                  <c:v>103.36785495065087</c:v>
                </c:pt>
                <c:pt idx="31">
                  <c:v>108.2990853591466</c:v>
                </c:pt>
                <c:pt idx="32">
                  <c:v>114.25184923365588</c:v>
                </c:pt>
                <c:pt idx="33">
                  <c:v>122.66142457767444</c:v>
                </c:pt>
                <c:pt idx="34">
                  <c:v>118.17918434630516</c:v>
                </c:pt>
                <c:pt idx="35">
                  <c:v>93.891046630048351</c:v>
                </c:pt>
                <c:pt idx="36">
                  <c:v>108.66022081223086</c:v>
                </c:pt>
                <c:pt idx="37">
                  <c:v>106.87188927499732</c:v>
                </c:pt>
                <c:pt idx="38">
                  <c:v>117.33795742147537</c:v>
                </c:pt>
                <c:pt idx="39">
                  <c:v>111.378158872527</c:v>
                </c:pt>
                <c:pt idx="40">
                  <c:v>118.36983779172721</c:v>
                </c:pt>
                <c:pt idx="41">
                  <c:v>116.94489842601921</c:v>
                </c:pt>
                <c:pt idx="42">
                  <c:v>103.34577434692258</c:v>
                </c:pt>
                <c:pt idx="43">
                  <c:v>109.90477865025943</c:v>
                </c:pt>
                <c:pt idx="44">
                  <c:v>110.08285903400466</c:v>
                </c:pt>
                <c:pt idx="45">
                  <c:v>122.62106589004394</c:v>
                </c:pt>
                <c:pt idx="46">
                  <c:v>114.47445484016916</c:v>
                </c:pt>
                <c:pt idx="47">
                  <c:v>88.168772503093777</c:v>
                </c:pt>
                <c:pt idx="48">
                  <c:v>102.51974034131868</c:v>
                </c:pt>
                <c:pt idx="49">
                  <c:v>102.46330004803583</c:v>
                </c:pt>
                <c:pt idx="50">
                  <c:v>112.5962266462561</c:v>
                </c:pt>
                <c:pt idx="51">
                  <c:v>111.1367819756923</c:v>
                </c:pt>
                <c:pt idx="52">
                  <c:v>119.05326376182927</c:v>
                </c:pt>
                <c:pt idx="53">
                  <c:v>110.42719037541791</c:v>
                </c:pt>
                <c:pt idx="54">
                  <c:v>108.68649846296792</c:v>
                </c:pt>
                <c:pt idx="55">
                  <c:v>95.030443201982706</c:v>
                </c:pt>
                <c:pt idx="56">
                  <c:v>108.71484543442926</c:v>
                </c:pt>
                <c:pt idx="57">
                  <c:v>115.10952295601031</c:v>
                </c:pt>
                <c:pt idx="58">
                  <c:v>104.95825150037355</c:v>
                </c:pt>
                <c:pt idx="59">
                  <c:v>82.553167727781769</c:v>
                </c:pt>
                <c:pt idx="60">
                  <c:v>103.48689906342403</c:v>
                </c:pt>
                <c:pt idx="61">
                  <c:v>106.14641639116486</c:v>
                </c:pt>
                <c:pt idx="62">
                  <c:v>104.26339975791319</c:v>
                </c:pt>
                <c:pt idx="63">
                  <c:v>75.268158128431224</c:v>
                </c:pt>
                <c:pt idx="64">
                  <c:v>81.530173825300238</c:v>
                </c:pt>
                <c:pt idx="65">
                  <c:v>96.611882643851104</c:v>
                </c:pt>
                <c:pt idx="66">
                  <c:v>100.42535191460802</c:v>
                </c:pt>
                <c:pt idx="67">
                  <c:v>95.38481337461792</c:v>
                </c:pt>
                <c:pt idx="68">
                  <c:v>108.01345759275809</c:v>
                </c:pt>
                <c:pt idx="69">
                  <c:v>116.68028216086917</c:v>
                </c:pt>
                <c:pt idx="70">
                  <c:v>112.55083565589278</c:v>
                </c:pt>
                <c:pt idx="71">
                  <c:v>91.57449023794743</c:v>
                </c:pt>
                <c:pt idx="72">
                  <c:v>102.26977192908846</c:v>
                </c:pt>
                <c:pt idx="73">
                  <c:v>105.03714247926008</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[4]CR_grafB!$B$7:$BW$7</c:f>
              <c:numCache>
                <c:formatCode>General</c:formatCode>
                <c:ptCount val="74"/>
                <c:pt idx="0">
                  <c:v>98.636716144283028</c:v>
                </c:pt>
                <c:pt idx="1">
                  <c:v>97.79742138204081</c:v>
                </c:pt>
                <c:pt idx="2">
                  <c:v>101.2233404270529</c:v>
                </c:pt>
                <c:pt idx="3">
                  <c:v>97.392787879770509</c:v>
                </c:pt>
                <c:pt idx="4">
                  <c:v>98.404245014843966</c:v>
                </c:pt>
                <c:pt idx="5">
                  <c:v>99.746711543097746</c:v>
                </c:pt>
                <c:pt idx="6">
                  <c:v>99.815362734965987</c:v>
                </c:pt>
                <c:pt idx="7">
                  <c:v>99.754832098311283</c:v>
                </c:pt>
                <c:pt idx="8">
                  <c:v>100.78311959417407</c:v>
                </c:pt>
                <c:pt idx="9">
                  <c:v>102.65022893006946</c:v>
                </c:pt>
                <c:pt idx="10">
                  <c:v>102.46610283256804</c:v>
                </c:pt>
                <c:pt idx="11">
                  <c:v>101.8104975271019</c:v>
                </c:pt>
                <c:pt idx="12">
                  <c:v>102.67648530741445</c:v>
                </c:pt>
                <c:pt idx="13">
                  <c:v>103.52207107405749</c:v>
                </c:pt>
                <c:pt idx="14">
                  <c:v>101.44651339002186</c:v>
                </c:pt>
                <c:pt idx="15">
                  <c:v>107.7416116226875</c:v>
                </c:pt>
                <c:pt idx="16">
                  <c:v>106.62110982043235</c:v>
                </c:pt>
                <c:pt idx="17">
                  <c:v>105.59611084379991</c:v>
                </c:pt>
                <c:pt idx="18">
                  <c:v>104.12897815266982</c:v>
                </c:pt>
                <c:pt idx="19">
                  <c:v>107.5786774358476</c:v>
                </c:pt>
                <c:pt idx="20">
                  <c:v>105.61333851461615</c:v>
                </c:pt>
                <c:pt idx="21">
                  <c:v>105.28765690503232</c:v>
                </c:pt>
                <c:pt idx="22">
                  <c:v>107.09011872552097</c:v>
                </c:pt>
                <c:pt idx="23">
                  <c:v>107.6853466210726</c:v>
                </c:pt>
                <c:pt idx="24">
                  <c:v>108.15695313993476</c:v>
                </c:pt>
                <c:pt idx="25">
                  <c:v>108.59815132821714</c:v>
                </c:pt>
                <c:pt idx="26">
                  <c:v>109.47548425318982</c:v>
                </c:pt>
                <c:pt idx="27">
                  <c:v>108.59534325262352</c:v>
                </c:pt>
                <c:pt idx="28">
                  <c:v>109.18021418681779</c:v>
                </c:pt>
                <c:pt idx="29">
                  <c:v>109.87715856513734</c:v>
                </c:pt>
                <c:pt idx="30">
                  <c:v>109.16398183090136</c:v>
                </c:pt>
                <c:pt idx="31">
                  <c:v>111.97762815582607</c:v>
                </c:pt>
                <c:pt idx="32">
                  <c:v>112.21824584355215</c:v>
                </c:pt>
                <c:pt idx="33">
                  <c:v>113.57800375927849</c:v>
                </c:pt>
                <c:pt idx="34">
                  <c:v>112.79724229658487</c:v>
                </c:pt>
                <c:pt idx="35">
                  <c:v>113.77602150506929</c:v>
                </c:pt>
                <c:pt idx="36">
                  <c:v>112.45463937256235</c:v>
                </c:pt>
                <c:pt idx="37">
                  <c:v>111.20530460999947</c:v>
                </c:pt>
                <c:pt idx="38">
                  <c:v>111.96222776756395</c:v>
                </c:pt>
                <c:pt idx="39">
                  <c:v>108.4346001738772</c:v>
                </c:pt>
                <c:pt idx="40">
                  <c:v>111.82291000897256</c:v>
                </c:pt>
                <c:pt idx="41">
                  <c:v>112.26077554628651</c:v>
                </c:pt>
                <c:pt idx="42">
                  <c:v>107.8623806082488</c:v>
                </c:pt>
                <c:pt idx="43">
                  <c:v>112.04806298636531</c:v>
                </c:pt>
                <c:pt idx="44">
                  <c:v>110.08258235102819</c:v>
                </c:pt>
                <c:pt idx="45">
                  <c:v>110.49233143170201</c:v>
                </c:pt>
                <c:pt idx="46">
                  <c:v>110.58602223806024</c:v>
                </c:pt>
                <c:pt idx="47">
                  <c:v>108.25305127590522</c:v>
                </c:pt>
                <c:pt idx="48">
                  <c:v>108.12968456270663</c:v>
                </c:pt>
                <c:pt idx="49">
                  <c:v>106.5318789922124</c:v>
                </c:pt>
                <c:pt idx="50">
                  <c:v>107.90986034719961</c:v>
                </c:pt>
                <c:pt idx="51">
                  <c:v>108.05574219663573</c:v>
                </c:pt>
                <c:pt idx="52">
                  <c:v>110.33190969667476</c:v>
                </c:pt>
                <c:pt idx="53">
                  <c:v>107.28321136142294</c:v>
                </c:pt>
                <c:pt idx="54">
                  <c:v>109.02316489170981</c:v>
                </c:pt>
                <c:pt idx="55">
                  <c:v>101.6487606232764</c:v>
                </c:pt>
                <c:pt idx="56">
                  <c:v>105.46051358974009</c:v>
                </c:pt>
                <c:pt idx="57">
                  <c:v>104.78386229344819</c:v>
                </c:pt>
                <c:pt idx="58">
                  <c:v>103.35084101540868</c:v>
                </c:pt>
                <c:pt idx="59">
                  <c:v>102.90034929868656</c:v>
                </c:pt>
                <c:pt idx="60">
                  <c:v>106.95402920815401</c:v>
                </c:pt>
                <c:pt idx="61">
                  <c:v>111.82222756725776</c:v>
                </c:pt>
                <c:pt idx="62">
                  <c:v>98.266642600140671</c:v>
                </c:pt>
                <c:pt idx="63">
                  <c:v>70.179879953899842</c:v>
                </c:pt>
                <c:pt idx="64">
                  <c:v>78.108740036495973</c:v>
                </c:pt>
                <c:pt idx="65">
                  <c:v>90.357109796800984</c:v>
                </c:pt>
                <c:pt idx="66">
                  <c:v>99.364212893489693</c:v>
                </c:pt>
                <c:pt idx="67">
                  <c:v>102.24331386646111</c:v>
                </c:pt>
                <c:pt idx="68">
                  <c:v>104.70039167233986</c:v>
                </c:pt>
                <c:pt idx="69">
                  <c:v>107.72128382653207</c:v>
                </c:pt>
                <c:pt idx="70">
                  <c:v>109.28780187519855</c:v>
                </c:pt>
                <c:pt idx="71">
                  <c:v>110.61277777761545</c:v>
                </c:pt>
                <c:pt idx="72">
                  <c:v>110.47574690964061</c:v>
                </c:pt>
                <c:pt idx="73">
                  <c:v>109.02722494652417</c:v>
                </c:pt>
              </c:numCache>
            </c:numRef>
          </c:val>
          <c:smooth val="0"/>
        </c:ser>
        <c:dLbls>
          <c:showLegendKey val="0"/>
          <c:showVal val="0"/>
          <c:showCatName val="0"/>
          <c:showSerName val="0"/>
          <c:showPercent val="0"/>
          <c:showBubbleSize val="0"/>
        </c:dLbls>
        <c:smooth val="0"/>
        <c:axId val="1103536448"/>
        <c:axId val="1103537008"/>
      </c:lineChart>
      <c:dateAx>
        <c:axId val="1103536448"/>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3537008"/>
        <c:crossesAt val="0"/>
        <c:auto val="1"/>
        <c:lblOffset val="100"/>
        <c:baseTimeUnit val="months"/>
        <c:majorUnit val="1"/>
        <c:majorTimeUnit val="months"/>
        <c:minorUnit val="1"/>
        <c:minorTimeUnit val="months"/>
      </c:dateAx>
      <c:valAx>
        <c:axId val="1103537008"/>
        <c:scaling>
          <c:orientation val="minMax"/>
          <c:max val="125"/>
          <c:min val="6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2987012987012988E-2"/>
              <c:y val="4.824561403508771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3536448"/>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4025974025974023E-2"/>
          <c:y val="0.89912649076759998"/>
          <c:w val="0.88701298701297726"/>
          <c:h val="8.771975871437127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426840241347581E-2"/>
          <c:y val="0.12376605754469371"/>
          <c:w val="0.93661060802069862"/>
          <c:h val="0.68192595074551854"/>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[4]CR_grafA!$B$8:$BW$8</c:f>
              <c:numCache>
                <c:formatCode>0.0</c:formatCode>
                <c:ptCount val="74"/>
                <c:pt idx="0">
                  <c:v>85.143965240932545</c:v>
                </c:pt>
                <c:pt idx="1">
                  <c:v>94.425287543815898</c:v>
                </c:pt>
                <c:pt idx="2">
                  <c:v>106.18866685803097</c:v>
                </c:pt>
                <c:pt idx="3">
                  <c:v>98.222833380441614</c:v>
                </c:pt>
                <c:pt idx="4">
                  <c:v>102.57779455339528</c:v>
                </c:pt>
                <c:pt idx="5">
                  <c:v>110.22346519648278</c:v>
                </c:pt>
                <c:pt idx="6">
                  <c:v>101.09556664865684</c:v>
                </c:pt>
                <c:pt idx="7">
                  <c:v>78.890822353017413</c:v>
                </c:pt>
                <c:pt idx="8">
                  <c:v>109.80168953228248</c:v>
                </c:pt>
                <c:pt idx="9">
                  <c:v>111.3339877694596</c:v>
                </c:pt>
                <c:pt idx="10">
                  <c:v>110.28700159301876</c:v>
                </c:pt>
                <c:pt idx="11">
                  <c:v>91.527053271207734</c:v>
                </c:pt>
                <c:pt idx="12">
                  <c:v>94.263189277455723</c:v>
                </c:pt>
                <c:pt idx="13">
                  <c:v>111.46947739372828</c:v>
                </c:pt>
                <c:pt idx="14">
                  <c:v>112.02272836294807</c:v>
                </c:pt>
                <c:pt idx="15">
                  <c:v>112.80636089716319</c:v>
                </c:pt>
                <c:pt idx="16">
                  <c:v>115.53133159830627</c:v>
                </c:pt>
                <c:pt idx="17">
                  <c:v>119.70476407287107</c:v>
                </c:pt>
                <c:pt idx="18">
                  <c:v>75.116982592466684</c:v>
                </c:pt>
                <c:pt idx="19">
                  <c:v>104.32063887297511</c:v>
                </c:pt>
                <c:pt idx="20">
                  <c:v>115.49484497576179</c:v>
                </c:pt>
                <c:pt idx="21">
                  <c:v>114.70200311394156</c:v>
                </c:pt>
                <c:pt idx="22">
                  <c:v>115.95259777930589</c:v>
                </c:pt>
                <c:pt idx="23">
                  <c:v>96.407213499279052</c:v>
                </c:pt>
                <c:pt idx="24">
                  <c:v>98.1439500451703</c:v>
                </c:pt>
                <c:pt idx="25">
                  <c:v>110.36196033294388</c:v>
                </c:pt>
                <c:pt idx="26">
                  <c:v>126.5302093615533</c:v>
                </c:pt>
                <c:pt idx="27">
                  <c:v>105.36544068090321</c:v>
                </c:pt>
                <c:pt idx="28">
                  <c:v>119.24386274930289</c:v>
                </c:pt>
                <c:pt idx="29">
                  <c:v>120.32962785419666</c:v>
                </c:pt>
                <c:pt idx="30">
                  <c:v>86.59674077095292</c:v>
                </c:pt>
                <c:pt idx="31">
                  <c:v>103.40549442107627</c:v>
                </c:pt>
                <c:pt idx="32">
                  <c:v>115.66191484100774</c:v>
                </c:pt>
                <c:pt idx="33">
                  <c:v>118.73119256166336</c:v>
                </c:pt>
                <c:pt idx="34">
                  <c:v>126.69069342559671</c:v>
                </c:pt>
                <c:pt idx="35">
                  <c:v>96.867827499898269</c:v>
                </c:pt>
                <c:pt idx="36">
                  <c:v>99.26510765015567</c:v>
                </c:pt>
                <c:pt idx="37">
                  <c:v>120.4472813709706</c:v>
                </c:pt>
                <c:pt idx="38">
                  <c:v>132.33230220940132</c:v>
                </c:pt>
                <c:pt idx="39">
                  <c:v>121.44052171844464</c:v>
                </c:pt>
                <c:pt idx="40">
                  <c:v>131.5453555213831</c:v>
                </c:pt>
                <c:pt idx="41">
                  <c:v>139.73011738376607</c:v>
                </c:pt>
                <c:pt idx="42">
                  <c:v>102.04272900963826</c:v>
                </c:pt>
                <c:pt idx="43">
                  <c:v>131.02126544295521</c:v>
                </c:pt>
                <c:pt idx="44">
                  <c:v>143.58018316918668</c:v>
                </c:pt>
                <c:pt idx="45">
                  <c:v>145.81445432111514</c:v>
                </c:pt>
                <c:pt idx="46">
                  <c:v>146.79107204123068</c:v>
                </c:pt>
                <c:pt idx="47">
                  <c:v>114.04220080444267</c:v>
                </c:pt>
                <c:pt idx="48">
                  <c:v>127.9652092466073</c:v>
                </c:pt>
                <c:pt idx="49">
                  <c:v>138.25601187592628</c:v>
                </c:pt>
                <c:pt idx="50">
                  <c:v>152.96366528662318</c:v>
                </c:pt>
                <c:pt idx="51">
                  <c:v>138.60786082142363</c:v>
                </c:pt>
                <c:pt idx="52">
                  <c:v>148.20918958604406</c:v>
                </c:pt>
                <c:pt idx="53">
                  <c:v>139.77930573343883</c:v>
                </c:pt>
                <c:pt idx="54">
                  <c:v>105.23496447021677</c:v>
                </c:pt>
                <c:pt idx="55">
                  <c:v>119.71924650987145</c:v>
                </c:pt>
                <c:pt idx="56">
                  <c:v>136.36659687183922</c:v>
                </c:pt>
                <c:pt idx="57">
                  <c:v>142.83994622126741</c:v>
                </c:pt>
                <c:pt idx="58">
                  <c:v>145.76374262441971</c:v>
                </c:pt>
                <c:pt idx="59">
                  <c:v>105.37338958139675</c:v>
                </c:pt>
                <c:pt idx="60">
                  <c:v>133.06829661753815</c:v>
                </c:pt>
                <c:pt idx="61">
                  <c:v>130.9447159313824</c:v>
                </c:pt>
                <c:pt idx="62">
                  <c:v>104.91775896998175</c:v>
                </c:pt>
                <c:pt idx="63">
                  <c:v>51.486446707302477</c:v>
                </c:pt>
                <c:pt idx="64">
                  <c:v>76.048605690275181</c:v>
                </c:pt>
                <c:pt idx="65">
                  <c:v>122.11402218248071</c:v>
                </c:pt>
                <c:pt idx="66">
                  <c:v>98.621200279720028</c:v>
                </c:pt>
                <c:pt idx="67">
                  <c:v>111.45641005962588</c:v>
                </c:pt>
                <c:pt idx="68">
                  <c:v>134.43447867579735</c:v>
                </c:pt>
                <c:pt idx="69">
                  <c:v>133.90124867403679</c:v>
                </c:pt>
                <c:pt idx="70">
                  <c:v>145.83425582854247</c:v>
                </c:pt>
                <c:pt idx="71">
                  <c:v>113.78722075102795</c:v>
                </c:pt>
                <c:pt idx="72">
                  <c:v>119.25207744567825</c:v>
                </c:pt>
                <c:pt idx="73">
                  <c:v>133.76481868860216</c:v>
                </c:pt>
              </c:numCache>
            </c:numRef>
          </c:val>
          <c:smooth val="0"/>
        </c:ser>
        <c:ser>
          <c:idx val="4"/>
          <c:order val="1"/>
          <c:tx>
            <c:v>PP sezónne očistený / IP - seasonally adjusted data</c:v>
          </c:tx>
          <c:spPr>
            <a:ln w="381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[4]CR_grafB!$B$8:$BW$8</c:f>
              <c:numCache>
                <c:formatCode>General</c:formatCode>
                <c:ptCount val="74"/>
                <c:pt idx="0">
                  <c:v>93.126781889847251</c:v>
                </c:pt>
                <c:pt idx="1">
                  <c:v>93.239542298398121</c:v>
                </c:pt>
                <c:pt idx="2">
                  <c:v>97.449820790264255</c:v>
                </c:pt>
                <c:pt idx="3">
                  <c:v>94.856838180748056</c:v>
                </c:pt>
                <c:pt idx="4">
                  <c:v>96.834108405272829</c:v>
                </c:pt>
                <c:pt idx="5">
                  <c:v>98.257260309064961</c:v>
                </c:pt>
                <c:pt idx="6">
                  <c:v>113.93851644621522</c:v>
                </c:pt>
                <c:pt idx="7">
                  <c:v>90.149336409599741</c:v>
                </c:pt>
                <c:pt idx="8">
                  <c:v>103.40212314006814</c:v>
                </c:pt>
                <c:pt idx="9">
                  <c:v>104.3828483727482</c:v>
                </c:pt>
                <c:pt idx="10">
                  <c:v>105.34736269646751</c:v>
                </c:pt>
                <c:pt idx="11">
                  <c:v>105.54326974282554</c:v>
                </c:pt>
                <c:pt idx="12">
                  <c:v>106.01607264204156</c:v>
                </c:pt>
                <c:pt idx="13">
                  <c:v>107.54810343146403</c:v>
                </c:pt>
                <c:pt idx="14">
                  <c:v>102.04556146942461</c:v>
                </c:pt>
                <c:pt idx="15">
                  <c:v>110.77477512677518</c:v>
                </c:pt>
                <c:pt idx="16">
                  <c:v>108.3865251928341</c:v>
                </c:pt>
                <c:pt idx="17">
                  <c:v>108.35261242073182</c:v>
                </c:pt>
                <c:pt idx="18">
                  <c:v>95.228632520570031</c:v>
                </c:pt>
                <c:pt idx="19">
                  <c:v>110.37172916301304</c:v>
                </c:pt>
                <c:pt idx="20">
                  <c:v>108.81727460038415</c:v>
                </c:pt>
                <c:pt idx="21">
                  <c:v>109.07974822060461</c:v>
                </c:pt>
                <c:pt idx="22">
                  <c:v>107.53510904303445</c:v>
                </c:pt>
                <c:pt idx="23">
                  <c:v>111.09558286478449</c:v>
                </c:pt>
                <c:pt idx="24">
                  <c:v>110.73172288644646</c:v>
                </c:pt>
                <c:pt idx="25">
                  <c:v>108.65184106422876</c:v>
                </c:pt>
                <c:pt idx="26">
                  <c:v>112.98233008768767</c:v>
                </c:pt>
                <c:pt idx="27">
                  <c:v>107.44503161740043</c:v>
                </c:pt>
                <c:pt idx="28">
                  <c:v>110.26257209407451</c:v>
                </c:pt>
                <c:pt idx="29">
                  <c:v>108.34528136955285</c:v>
                </c:pt>
                <c:pt idx="30">
                  <c:v>110.18635683978796</c:v>
                </c:pt>
                <c:pt idx="31">
                  <c:v>108.22851001908089</c:v>
                </c:pt>
                <c:pt idx="32">
                  <c:v>109.06523773863194</c:v>
                </c:pt>
                <c:pt idx="33">
                  <c:v>111.25593085149708</c:v>
                </c:pt>
                <c:pt idx="34">
                  <c:v>115.88392947011181</c:v>
                </c:pt>
                <c:pt idx="35">
                  <c:v>115.69176090500565</c:v>
                </c:pt>
                <c:pt idx="36">
                  <c:v>112.78219483663102</c:v>
                </c:pt>
                <c:pt idx="37">
                  <c:v>119.42196840897309</c:v>
                </c:pt>
                <c:pt idx="38">
                  <c:v>119.61362265317082</c:v>
                </c:pt>
                <c:pt idx="39">
                  <c:v>123.70573318004077</c:v>
                </c:pt>
                <c:pt idx="40">
                  <c:v>124.46135564137093</c:v>
                </c:pt>
                <c:pt idx="41">
                  <c:v>125.96821048754626</c:v>
                </c:pt>
                <c:pt idx="42">
                  <c:v>125.42345003844366</c:v>
                </c:pt>
                <c:pt idx="43">
                  <c:v>133.85136615480036</c:v>
                </c:pt>
                <c:pt idx="44">
                  <c:v>136.13873091625987</c:v>
                </c:pt>
                <c:pt idx="45">
                  <c:v>134.6881924717714</c:v>
                </c:pt>
                <c:pt idx="46">
                  <c:v>133.51253879442768</c:v>
                </c:pt>
                <c:pt idx="47">
                  <c:v>136.73798163582006</c:v>
                </c:pt>
                <c:pt idx="48">
                  <c:v>140.85825356612185</c:v>
                </c:pt>
                <c:pt idx="49">
                  <c:v>139.53315047592369</c:v>
                </c:pt>
                <c:pt idx="50">
                  <c:v>141.88415237854724</c:v>
                </c:pt>
                <c:pt idx="51">
                  <c:v>140.5059558273544</c:v>
                </c:pt>
                <c:pt idx="52">
                  <c:v>143.71262708449754</c:v>
                </c:pt>
                <c:pt idx="53">
                  <c:v>124.04374840267946</c:v>
                </c:pt>
                <c:pt idx="54">
                  <c:v>124.20309562621594</c:v>
                </c:pt>
                <c:pt idx="55">
                  <c:v>124.95470318623825</c:v>
                </c:pt>
                <c:pt idx="56">
                  <c:v>127.37526369713136</c:v>
                </c:pt>
                <c:pt idx="57">
                  <c:v>132.03116117256326</c:v>
                </c:pt>
                <c:pt idx="58">
                  <c:v>132.63957800222565</c:v>
                </c:pt>
                <c:pt idx="59">
                  <c:v>129.40891279146564</c:v>
                </c:pt>
                <c:pt idx="60">
                  <c:v>146.05758769481599</c:v>
                </c:pt>
                <c:pt idx="61">
                  <c:v>133.94489032989375</c:v>
                </c:pt>
                <c:pt idx="62">
                  <c:v>92.745361658729223</c:v>
                </c:pt>
                <c:pt idx="63">
                  <c:v>53.083890958761089</c:v>
                </c:pt>
                <c:pt idx="64">
                  <c:v>76.868713159378615</c:v>
                </c:pt>
                <c:pt idx="65">
                  <c:v>99.021088796774208</c:v>
                </c:pt>
                <c:pt idx="66">
                  <c:v>113.02834321357679</c:v>
                </c:pt>
                <c:pt idx="67">
                  <c:v>118.91696381028483</c:v>
                </c:pt>
                <c:pt idx="68">
                  <c:v>124.21999926474642</c:v>
                </c:pt>
                <c:pt idx="69">
                  <c:v>126.80039244000817</c:v>
                </c:pt>
                <c:pt idx="70">
                  <c:v>132.25902166950095</c:v>
                </c:pt>
                <c:pt idx="71">
                  <c:v>136.36258156007813</c:v>
                </c:pt>
                <c:pt idx="72">
                  <c:v>136.80837774022541</c:v>
                </c:pt>
                <c:pt idx="73">
                  <c:v>137.85580587252767</c:v>
                </c:pt>
              </c:numCache>
            </c:numRef>
          </c:val>
          <c:smooth val="0"/>
        </c:ser>
        <c:dLbls>
          <c:showLegendKey val="0"/>
          <c:showVal val="0"/>
          <c:showCatName val="0"/>
          <c:showSerName val="0"/>
          <c:showPercent val="0"/>
          <c:showBubbleSize val="0"/>
        </c:dLbls>
        <c:smooth val="0"/>
        <c:axId val="1104729584"/>
        <c:axId val="1104730144"/>
      </c:lineChart>
      <c:dateAx>
        <c:axId val="1104729584"/>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4730144"/>
        <c:crossesAt val="0"/>
        <c:auto val="1"/>
        <c:lblOffset val="100"/>
        <c:baseTimeUnit val="months"/>
        <c:majorUnit val="1"/>
        <c:majorTimeUnit val="months"/>
        <c:minorUnit val="1"/>
        <c:minorTimeUnit val="months"/>
      </c:dateAx>
      <c:valAx>
        <c:axId val="1104730144"/>
        <c:scaling>
          <c:orientation val="minMax"/>
          <c:max val="160"/>
          <c:min val="4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5092712376024149E-2"/>
              <c:y val="1.9677667951080578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CE"/>
                <a:ea typeface="Arial CE"/>
                <a:cs typeface="Arial CE"/>
              </a:defRPr>
            </a:pPr>
            <a:endParaRPr lang="sk-SK"/>
          </a:p>
        </c:txPr>
        <c:crossAx val="1104729584"/>
        <c:crosses val="autoZero"/>
        <c:crossBetween val="between"/>
        <c:majorUnit val="15"/>
        <c:minorUnit val="4"/>
      </c:valAx>
      <c:spPr>
        <a:solidFill>
          <a:srgbClr val="C0C0C0"/>
        </a:solidFill>
        <a:ln w="12700">
          <a:solidFill>
            <a:srgbClr val="808080"/>
          </a:solidFill>
          <a:prstDash val="solid"/>
        </a:ln>
      </c:spPr>
    </c:plotArea>
    <c:legend>
      <c:legendPos val="r"/>
      <c:layout>
        <c:manualLayout>
          <c:xMode val="edge"/>
          <c:yMode val="edge"/>
          <c:x val="8.4087968952134565E-2"/>
          <c:y val="0.91101694915253373"/>
          <c:w val="0.8654592496765936"/>
          <c:h val="7.6271186440678207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1249306864810912"/>
          <c:w val="0.94285714285714251"/>
          <c:h val="0.67526893645336583"/>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[4]CR_grafA!$B$9:$BW$9</c:f>
              <c:numCache>
                <c:formatCode>0.0</c:formatCode>
                <c:ptCount val="74"/>
                <c:pt idx="0">
                  <c:v>94.521227159478443</c:v>
                </c:pt>
                <c:pt idx="1">
                  <c:v>92.992560199804458</c:v>
                </c:pt>
                <c:pt idx="2">
                  <c:v>103.28266758742386</c:v>
                </c:pt>
                <c:pt idx="3">
                  <c:v>92.117765101484835</c:v>
                </c:pt>
                <c:pt idx="4">
                  <c:v>84.069973784836321</c:v>
                </c:pt>
                <c:pt idx="5">
                  <c:v>98.332317055015238</c:v>
                </c:pt>
                <c:pt idx="6">
                  <c:v>74.368804608081717</c:v>
                </c:pt>
                <c:pt idx="7">
                  <c:v>80.684492548422284</c:v>
                </c:pt>
                <c:pt idx="8">
                  <c:v>106.27690625934783</c:v>
                </c:pt>
                <c:pt idx="9">
                  <c:v>132.87762816234053</c:v>
                </c:pt>
                <c:pt idx="10">
                  <c:v>147.73974851021578</c:v>
                </c:pt>
                <c:pt idx="11">
                  <c:v>92.735909023548672</c:v>
                </c:pt>
                <c:pt idx="12">
                  <c:v>104.67751690452423</c:v>
                </c:pt>
                <c:pt idx="13">
                  <c:v>96.976266785077087</c:v>
                </c:pt>
                <c:pt idx="14">
                  <c:v>88.462465844351925</c:v>
                </c:pt>
                <c:pt idx="15">
                  <c:v>102.80291030958104</c:v>
                </c:pt>
                <c:pt idx="16">
                  <c:v>101.22545187551695</c:v>
                </c:pt>
                <c:pt idx="17">
                  <c:v>88.239920411885691</c:v>
                </c:pt>
                <c:pt idx="18">
                  <c:v>64.954973628850638</c:v>
                </c:pt>
                <c:pt idx="19">
                  <c:v>85.69412578269305</c:v>
                </c:pt>
                <c:pt idx="20">
                  <c:v>105.68272214826273</c:v>
                </c:pt>
                <c:pt idx="21">
                  <c:v>122.43276083418939</c:v>
                </c:pt>
                <c:pt idx="22">
                  <c:v>134.14542827288997</c:v>
                </c:pt>
                <c:pt idx="23">
                  <c:v>89.512063181526457</c:v>
                </c:pt>
                <c:pt idx="24">
                  <c:v>87.940478862486614</c:v>
                </c:pt>
                <c:pt idx="25">
                  <c:v>92.513912203903402</c:v>
                </c:pt>
                <c:pt idx="26">
                  <c:v>98.906741958356264</c:v>
                </c:pt>
                <c:pt idx="27">
                  <c:v>87.929469954987397</c:v>
                </c:pt>
                <c:pt idx="28">
                  <c:v>85.862518377242054</c:v>
                </c:pt>
                <c:pt idx="29">
                  <c:v>84.338245019370845</c:v>
                </c:pt>
                <c:pt idx="30">
                  <c:v>58.272849076482402</c:v>
                </c:pt>
                <c:pt idx="31">
                  <c:v>86.725268669044425</c:v>
                </c:pt>
                <c:pt idx="32">
                  <c:v>100.38459628142131</c:v>
                </c:pt>
                <c:pt idx="33">
                  <c:v>116.12421133047251</c:v>
                </c:pt>
                <c:pt idx="34">
                  <c:v>121.65728253203261</c:v>
                </c:pt>
                <c:pt idx="35">
                  <c:v>79.43469555330492</c:v>
                </c:pt>
                <c:pt idx="36">
                  <c:v>91.45520760426858</c:v>
                </c:pt>
                <c:pt idx="37">
                  <c:v>79.437718456661912</c:v>
                </c:pt>
                <c:pt idx="38">
                  <c:v>84.256672172860604</c:v>
                </c:pt>
                <c:pt idx="39">
                  <c:v>73.808942737725999</c:v>
                </c:pt>
                <c:pt idx="40">
                  <c:v>79.068110341953783</c:v>
                </c:pt>
                <c:pt idx="41">
                  <c:v>73.155159888503078</c:v>
                </c:pt>
                <c:pt idx="42">
                  <c:v>51.042733000422594</c:v>
                </c:pt>
                <c:pt idx="43">
                  <c:v>73.28457346132187</c:v>
                </c:pt>
                <c:pt idx="44">
                  <c:v>91.931651873038561</c:v>
                </c:pt>
                <c:pt idx="45">
                  <c:v>119.70055290857877</c:v>
                </c:pt>
                <c:pt idx="46">
                  <c:v>113.27121895358867</c:v>
                </c:pt>
                <c:pt idx="47">
                  <c:v>70.059208051424491</c:v>
                </c:pt>
                <c:pt idx="48">
                  <c:v>80.556852089912269</c:v>
                </c:pt>
                <c:pt idx="49">
                  <c:v>81.428937662175969</c:v>
                </c:pt>
                <c:pt idx="50">
                  <c:v>87.588962782167599</c:v>
                </c:pt>
                <c:pt idx="51">
                  <c:v>70.422815950208175</c:v>
                </c:pt>
                <c:pt idx="52">
                  <c:v>69.427485589477683</c:v>
                </c:pt>
                <c:pt idx="53">
                  <c:v>68.516346219257969</c:v>
                </c:pt>
                <c:pt idx="54">
                  <c:v>50.093266917569366</c:v>
                </c:pt>
                <c:pt idx="55">
                  <c:v>66.531374124960976</c:v>
                </c:pt>
                <c:pt idx="56">
                  <c:v>88.079053943647054</c:v>
                </c:pt>
                <c:pt idx="57">
                  <c:v>104.03360960276569</c:v>
                </c:pt>
                <c:pt idx="58">
                  <c:v>91.902692442719598</c:v>
                </c:pt>
                <c:pt idx="59">
                  <c:v>52.879553946426761</c:v>
                </c:pt>
                <c:pt idx="60">
                  <c:v>61.002448625048245</c:v>
                </c:pt>
                <c:pt idx="61">
                  <c:v>64.213073027759691</c:v>
                </c:pt>
                <c:pt idx="62">
                  <c:v>51.322152492530059</c:v>
                </c:pt>
                <c:pt idx="63">
                  <c:v>33.198915497527629</c:v>
                </c:pt>
                <c:pt idx="64">
                  <c:v>42.002041272287101</c:v>
                </c:pt>
                <c:pt idx="65">
                  <c:v>61.803016212204533</c:v>
                </c:pt>
                <c:pt idx="66">
                  <c:v>49.552986058974554</c:v>
                </c:pt>
                <c:pt idx="67">
                  <c:v>69.891297844772751</c:v>
                </c:pt>
                <c:pt idx="68">
                  <c:v>83.897091130053397</c:v>
                </c:pt>
                <c:pt idx="69">
                  <c:v>95.525496393166449</c:v>
                </c:pt>
                <c:pt idx="70">
                  <c:v>83.06125516858998</c:v>
                </c:pt>
                <c:pt idx="71">
                  <c:v>53.55013524157323</c:v>
                </c:pt>
                <c:pt idx="72">
                  <c:v>68.797624236738869</c:v>
                </c:pt>
                <c:pt idx="73">
                  <c:v>72.742762737998603</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[4]CR_grafA!$B$1:$BW$1</c:f>
              <c:strCache>
                <c:ptCount val="74"/>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pt idx="73">
                  <c:v>II.21</c:v>
                </c:pt>
              </c:strCache>
            </c:strRef>
          </c:cat>
          <c:val>
            <c:numRef>
              <c:f>[4]CR_grafB!$B$9:$BW$9</c:f>
              <c:numCache>
                <c:formatCode>General</c:formatCode>
                <c:ptCount val="74"/>
                <c:pt idx="0">
                  <c:v>97.670405799273766</c:v>
                </c:pt>
                <c:pt idx="1">
                  <c:v>97.961922566601061</c:v>
                </c:pt>
                <c:pt idx="2">
                  <c:v>100.36414012734491</c:v>
                </c:pt>
                <c:pt idx="3">
                  <c:v>98.491202550583139</c:v>
                </c:pt>
                <c:pt idx="4">
                  <c:v>94.976452337385126</c:v>
                </c:pt>
                <c:pt idx="5">
                  <c:v>101.72738469187924</c:v>
                </c:pt>
                <c:pt idx="6">
                  <c:v>102.11117953964043</c:v>
                </c:pt>
                <c:pt idx="7">
                  <c:v>96.380846768903083</c:v>
                </c:pt>
                <c:pt idx="8">
                  <c:v>100.9835628556403</c:v>
                </c:pt>
                <c:pt idx="9">
                  <c:v>99.368849669450924</c:v>
                </c:pt>
                <c:pt idx="10">
                  <c:v>102.60200012949524</c:v>
                </c:pt>
                <c:pt idx="11">
                  <c:v>99.428225982114242</c:v>
                </c:pt>
                <c:pt idx="12">
                  <c:v>101.53817600394851</c:v>
                </c:pt>
                <c:pt idx="13">
                  <c:v>103.44402145727808</c:v>
                </c:pt>
                <c:pt idx="14">
                  <c:v>94.000609706393007</c:v>
                </c:pt>
                <c:pt idx="15">
                  <c:v>103.258625793829</c:v>
                </c:pt>
                <c:pt idx="16">
                  <c:v>100.39494116325316</c:v>
                </c:pt>
                <c:pt idx="17">
                  <c:v>96.512925064975789</c:v>
                </c:pt>
                <c:pt idx="18">
                  <c:v>98.291515158272063</c:v>
                </c:pt>
                <c:pt idx="19">
                  <c:v>97.531922168211466</c:v>
                </c:pt>
                <c:pt idx="20">
                  <c:v>97.156588384915523</c:v>
                </c:pt>
                <c:pt idx="21">
                  <c:v>95.022383190253919</c:v>
                </c:pt>
                <c:pt idx="22">
                  <c:v>96.032019148086547</c:v>
                </c:pt>
                <c:pt idx="23">
                  <c:v>98.747703942570851</c:v>
                </c:pt>
                <c:pt idx="24">
                  <c:v>91.842340369812078</c:v>
                </c:pt>
                <c:pt idx="25">
                  <c:v>96.581676519036577</c:v>
                </c:pt>
                <c:pt idx="26">
                  <c:v>94.773247609226175</c:v>
                </c:pt>
                <c:pt idx="27">
                  <c:v>92.869929738869047</c:v>
                </c:pt>
                <c:pt idx="28">
                  <c:v>92.35605043937295</c:v>
                </c:pt>
                <c:pt idx="29">
                  <c:v>93.335240547228651</c:v>
                </c:pt>
                <c:pt idx="30">
                  <c:v>88.14495407541267</c:v>
                </c:pt>
                <c:pt idx="31">
                  <c:v>93.911704804927354</c:v>
                </c:pt>
                <c:pt idx="32">
                  <c:v>88.882474010497248</c:v>
                </c:pt>
                <c:pt idx="33">
                  <c:v>88.637559238363949</c:v>
                </c:pt>
                <c:pt idx="34">
                  <c:v>89.528578404645657</c:v>
                </c:pt>
                <c:pt idx="35">
                  <c:v>87.404649966142088</c:v>
                </c:pt>
                <c:pt idx="36">
                  <c:v>89.883670996384069</c:v>
                </c:pt>
                <c:pt idx="37">
                  <c:v>84.162125471841037</c:v>
                </c:pt>
                <c:pt idx="38">
                  <c:v>86.670097899763078</c:v>
                </c:pt>
                <c:pt idx="39">
                  <c:v>82.39083117511565</c:v>
                </c:pt>
                <c:pt idx="40">
                  <c:v>85.787080659483891</c:v>
                </c:pt>
                <c:pt idx="41">
                  <c:v>81.95096367214137</c:v>
                </c:pt>
                <c:pt idx="42">
                  <c:v>81.116041152214223</c:v>
                </c:pt>
                <c:pt idx="43">
                  <c:v>83.447401086781568</c:v>
                </c:pt>
                <c:pt idx="44">
                  <c:v>80.451846692486527</c:v>
                </c:pt>
                <c:pt idx="45">
                  <c:v>83.851694519474535</c:v>
                </c:pt>
                <c:pt idx="46">
                  <c:v>81.490881055667671</c:v>
                </c:pt>
                <c:pt idx="47">
                  <c:v>81.573552265927461</c:v>
                </c:pt>
                <c:pt idx="48">
                  <c:v>81.185402941787586</c:v>
                </c:pt>
                <c:pt idx="49">
                  <c:v>80.259654396498192</c:v>
                </c:pt>
                <c:pt idx="50">
                  <c:v>80.872270254608566</c:v>
                </c:pt>
                <c:pt idx="51">
                  <c:v>77.245469746459776</c:v>
                </c:pt>
                <c:pt idx="52">
                  <c:v>77.900606340930011</c:v>
                </c:pt>
                <c:pt idx="53">
                  <c:v>75.156195999567444</c:v>
                </c:pt>
                <c:pt idx="54">
                  <c:v>76.03592863126002</c:v>
                </c:pt>
                <c:pt idx="55">
                  <c:v>73.444512189284495</c:v>
                </c:pt>
                <c:pt idx="56">
                  <c:v>74.93964082190827</c:v>
                </c:pt>
                <c:pt idx="57">
                  <c:v>73.731304788942609</c:v>
                </c:pt>
                <c:pt idx="58">
                  <c:v>72.883971167760222</c:v>
                </c:pt>
                <c:pt idx="59">
                  <c:v>71.394215516676823</c:v>
                </c:pt>
                <c:pt idx="60">
                  <c:v>71.380413217917791</c:v>
                </c:pt>
                <c:pt idx="61">
                  <c:v>71.540752394395909</c:v>
                </c:pt>
                <c:pt idx="62">
                  <c:v>52.651991739875633</c:v>
                </c:pt>
                <c:pt idx="63">
                  <c:v>40.490774056448231</c:v>
                </c:pt>
                <c:pt idx="64">
                  <c:v>47.827449372524491</c:v>
                </c:pt>
                <c:pt idx="65">
                  <c:v>58.198222172738745</c:v>
                </c:pt>
                <c:pt idx="66">
                  <c:v>61.28537506698693</c:v>
                </c:pt>
                <c:pt idx="67">
                  <c:v>66.279754836129896</c:v>
                </c:pt>
                <c:pt idx="68">
                  <c:v>67.613133304942409</c:v>
                </c:pt>
                <c:pt idx="69">
                  <c:v>69.900753994181926</c:v>
                </c:pt>
                <c:pt idx="70">
                  <c:v>69.193117868016841</c:v>
                </c:pt>
                <c:pt idx="71">
                  <c:v>70.553977975404194</c:v>
                </c:pt>
                <c:pt idx="72">
                  <c:v>72.044147095933283</c:v>
                </c:pt>
                <c:pt idx="73">
                  <c:v>72.656792828223075</c:v>
                </c:pt>
              </c:numCache>
            </c:numRef>
          </c:val>
          <c:smooth val="0"/>
        </c:ser>
        <c:dLbls>
          <c:showLegendKey val="0"/>
          <c:showVal val="0"/>
          <c:showCatName val="0"/>
          <c:showSerName val="0"/>
          <c:showPercent val="0"/>
          <c:showBubbleSize val="0"/>
        </c:dLbls>
        <c:smooth val="0"/>
        <c:axId val="1104732944"/>
        <c:axId val="1104733504"/>
      </c:lineChart>
      <c:dateAx>
        <c:axId val="1104732944"/>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4733504"/>
        <c:crossesAt val="0"/>
        <c:auto val="1"/>
        <c:lblOffset val="100"/>
        <c:baseTimeUnit val="months"/>
        <c:majorUnit val="1"/>
        <c:majorTimeUnit val="months"/>
        <c:minorUnit val="1"/>
        <c:minorTimeUnit val="months"/>
      </c:dateAx>
      <c:valAx>
        <c:axId val="1104733504"/>
        <c:scaling>
          <c:orientation val="minMax"/>
          <c:max val="150"/>
          <c:min val="3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5.1948051948051948E-3"/>
              <c:y val="1.6268634180253351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CE"/>
                <a:ea typeface="Arial CE"/>
                <a:cs typeface="Arial CE"/>
              </a:defRPr>
            </a:pPr>
            <a:endParaRPr lang="sk-SK"/>
          </a:p>
        </c:txPr>
        <c:crossAx val="1104732944"/>
        <c:crosses val="autoZero"/>
        <c:crossBetween val="between"/>
        <c:majorUnit val="15"/>
        <c:minorUnit val="4"/>
      </c:valAx>
      <c:spPr>
        <a:solidFill>
          <a:srgbClr val="C0C0C0"/>
        </a:solidFill>
        <a:ln w="12700">
          <a:solidFill>
            <a:srgbClr val="808080"/>
          </a:solidFill>
          <a:prstDash val="solid"/>
        </a:ln>
      </c:spPr>
    </c:plotArea>
    <c:legend>
      <c:legendPos val="r"/>
      <c:layout>
        <c:manualLayout>
          <c:xMode val="edge"/>
          <c:yMode val="edge"/>
          <c:x val="7.0129870129870125E-2"/>
          <c:y val="0.91797039041994744"/>
          <c:w val="0.88701298701297748"/>
          <c:h val="7.0312500000000833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CE"/>
                <a:ea typeface="Arial CE"/>
                <a:cs typeface="Arial CE"/>
              </a:defRPr>
            </a:pPr>
            <a:r>
              <a:rPr lang="sk-SK" sz="1200" b="1" i="0" u="none" strike="noStrike" baseline="0">
                <a:solidFill>
                  <a:srgbClr val="000000"/>
                </a:solidFill>
                <a:latin typeface="Arial CE"/>
                <a:cs typeface="Arial CE"/>
              </a:rPr>
              <a:t>Vývoj produktivity práce,  zamestnancov a  miezd</a:t>
            </a:r>
          </a:p>
          <a:p>
            <a:pPr>
              <a:defRPr sz="1200" b="1" i="0" u="none" strike="noStrike" baseline="0">
                <a:solidFill>
                  <a:srgbClr val="000000"/>
                </a:solidFill>
                <a:latin typeface="Arial CE"/>
                <a:ea typeface="Arial CE"/>
                <a:cs typeface="Arial CE"/>
              </a:defRPr>
            </a:pPr>
            <a:r>
              <a:rPr lang="sk-SK" sz="1100" b="0" i="1" u="none" strike="noStrike" baseline="0">
                <a:solidFill>
                  <a:srgbClr val="000000"/>
                </a:solidFill>
                <a:latin typeface="Arial CE"/>
                <a:cs typeface="Arial CE"/>
              </a:rPr>
              <a:t>Development of Labour productivity, Employees and  Wages </a:t>
            </a:r>
            <a:endParaRPr lang="sk-SK" sz="1175" b="0" i="1" u="none" strike="noStrike" baseline="0">
              <a:solidFill>
                <a:srgbClr val="000000"/>
              </a:solidFill>
              <a:latin typeface="Arial CE"/>
              <a:cs typeface="Arial CE"/>
            </a:endParaRPr>
          </a:p>
          <a:p>
            <a:pPr>
              <a:defRPr sz="1200" b="1" i="0" u="none" strike="noStrike" baseline="0">
                <a:solidFill>
                  <a:srgbClr val="000000"/>
                </a:solidFill>
                <a:latin typeface="Arial CE"/>
                <a:ea typeface="Arial CE"/>
                <a:cs typeface="Arial CE"/>
              </a:defRPr>
            </a:pPr>
            <a:endParaRPr lang="sk-SK" sz="1175" b="0" i="1" u="none" strike="noStrike" baseline="0">
              <a:solidFill>
                <a:srgbClr val="000000"/>
              </a:solidFill>
              <a:latin typeface="Arial CE"/>
              <a:cs typeface="Arial CE"/>
            </a:endParaRPr>
          </a:p>
        </c:rich>
      </c:tx>
      <c:layout/>
      <c:overlay val="0"/>
      <c:spPr>
        <a:noFill/>
        <a:ln w="25400">
          <a:noFill/>
        </a:ln>
      </c:spPr>
    </c:title>
    <c:autoTitleDeleted val="0"/>
    <c:plotArea>
      <c:layout>
        <c:manualLayout>
          <c:layoutTarget val="inner"/>
          <c:xMode val="edge"/>
          <c:yMode val="edge"/>
          <c:x val="5.8971141781681266E-2"/>
          <c:y val="9.7561130527709802E-2"/>
          <c:w val="0.9109159347553325"/>
          <c:h val="0.44878120042746511"/>
        </c:manualLayout>
      </c:layout>
      <c:barChart>
        <c:barDir val="col"/>
        <c:grouping val="clustered"/>
        <c:varyColors val="0"/>
        <c:ser>
          <c:idx val="0"/>
          <c:order val="0"/>
          <c:tx>
            <c:v>Produktivita práce / Labour productivity</c:v>
          </c:tx>
          <c:spPr>
            <a:solidFill>
              <a:srgbClr val="FFFFFF"/>
            </a:solidFill>
            <a:ln w="12700">
              <a:solidFill>
                <a:srgbClr val="000000"/>
              </a:solidFill>
              <a:prstDash val="solid"/>
            </a:ln>
          </c:spPr>
          <c:invertIfNegative val="0"/>
          <c:cat>
            <c:strRef>
              <c:f>'[1]os x ČR'!$B$1:$N$1</c:f>
              <c:strCache>
                <c:ptCount val="13"/>
                <c:pt idx="0">
                  <c:v>II.20</c:v>
                </c:pt>
                <c:pt idx="1">
                  <c:v>III.20</c:v>
                </c:pt>
                <c:pt idx="2">
                  <c:v>IV.20</c:v>
                </c:pt>
                <c:pt idx="3">
                  <c:v>V.20</c:v>
                </c:pt>
                <c:pt idx="4">
                  <c:v>VI.20</c:v>
                </c:pt>
                <c:pt idx="5">
                  <c:v>VII.20</c:v>
                </c:pt>
                <c:pt idx="6">
                  <c:v>VIII.20</c:v>
                </c:pt>
                <c:pt idx="7">
                  <c:v>IX.20</c:v>
                </c:pt>
                <c:pt idx="8">
                  <c:v>X.20</c:v>
                </c:pt>
                <c:pt idx="9">
                  <c:v>XI.20</c:v>
                </c:pt>
                <c:pt idx="10">
                  <c:v>XII.20</c:v>
                </c:pt>
                <c:pt idx="11">
                  <c:v>I.21</c:v>
                </c:pt>
                <c:pt idx="12">
                  <c:v>II.21</c:v>
                </c:pt>
              </c:strCache>
            </c:strRef>
          </c:cat>
          <c:val>
            <c:numRef>
              <c:f>'[1]os x ČR'!$B$6:$N$6</c:f>
              <c:numCache>
                <c:formatCode>General</c:formatCode>
                <c:ptCount val="13"/>
                <c:pt idx="0">
                  <c:v>98.798083784994503</c:v>
                </c:pt>
                <c:pt idx="1">
                  <c:v>84.039675863285339</c:v>
                </c:pt>
                <c:pt idx="2">
                  <c:v>58.823968539345891</c:v>
                </c:pt>
                <c:pt idx="3">
                  <c:v>70.808548402208061</c:v>
                </c:pt>
                <c:pt idx="4">
                  <c:v>102.06437589186579</c:v>
                </c:pt>
                <c:pt idx="5">
                  <c:v>108.59552026269471</c:v>
                </c:pt>
                <c:pt idx="6">
                  <c:v>104.69593221328341</c:v>
                </c:pt>
                <c:pt idx="7">
                  <c:v>106.85122929716941</c:v>
                </c:pt>
                <c:pt idx="8">
                  <c:v>103.29742656923251</c:v>
                </c:pt>
                <c:pt idx="9">
                  <c:v>109.76224059593724</c:v>
                </c:pt>
                <c:pt idx="10">
                  <c:v>109.23586137883017</c:v>
                </c:pt>
                <c:pt idx="11">
                  <c:v>100.28210056794791</c:v>
                </c:pt>
                <c:pt idx="12">
                  <c:v>107.2739660213899</c:v>
                </c:pt>
              </c:numCache>
            </c:numRef>
          </c:val>
        </c:ser>
        <c:ser>
          <c:idx val="1"/>
          <c:order val="1"/>
          <c:tx>
            <c:v>Priemerný počet zamestnaných osôb / Average number of persons employees zamestnané osoby sú zamestnanci a podnikatelia (bez vypomáhajúcich osôb v domácnosti) /employed persons are employed persons (without contributing family workers)</c:v>
          </c:tx>
          <c:spPr>
            <a:solidFill>
              <a:srgbClr val="808080"/>
            </a:solidFill>
            <a:ln w="12700">
              <a:solidFill>
                <a:srgbClr val="333333"/>
              </a:solidFill>
              <a:prstDash val="solid"/>
            </a:ln>
          </c:spPr>
          <c:invertIfNegative val="0"/>
          <c:cat>
            <c:strRef>
              <c:f>'[1]os x ČR'!$B$1:$N$1</c:f>
              <c:strCache>
                <c:ptCount val="13"/>
                <c:pt idx="0">
                  <c:v>II.20</c:v>
                </c:pt>
                <c:pt idx="1">
                  <c:v>III.20</c:v>
                </c:pt>
                <c:pt idx="2">
                  <c:v>IV.20</c:v>
                </c:pt>
                <c:pt idx="3">
                  <c:v>V.20</c:v>
                </c:pt>
                <c:pt idx="4">
                  <c:v>VI.20</c:v>
                </c:pt>
                <c:pt idx="5">
                  <c:v>VII.20</c:v>
                </c:pt>
                <c:pt idx="6">
                  <c:v>VIII.20</c:v>
                </c:pt>
                <c:pt idx="7">
                  <c:v>IX.20</c:v>
                </c:pt>
                <c:pt idx="8">
                  <c:v>X.20</c:v>
                </c:pt>
                <c:pt idx="9">
                  <c:v>XI.20</c:v>
                </c:pt>
                <c:pt idx="10">
                  <c:v>XII.20</c:v>
                </c:pt>
                <c:pt idx="11">
                  <c:v>I.21</c:v>
                </c:pt>
                <c:pt idx="12">
                  <c:v>II.21</c:v>
                </c:pt>
              </c:strCache>
            </c:strRef>
          </c:cat>
          <c:val>
            <c:numRef>
              <c:f>'[1]os x ČR'!$B$4:$N$4</c:f>
              <c:numCache>
                <c:formatCode>General</c:formatCode>
                <c:ptCount val="13"/>
                <c:pt idx="0">
                  <c:v>97.275094935176952</c:v>
                </c:pt>
                <c:pt idx="1">
                  <c:v>95.221407509343294</c:v>
                </c:pt>
                <c:pt idx="2">
                  <c:v>93.848486029107065</c:v>
                </c:pt>
                <c:pt idx="3">
                  <c:v>93.356201512498998</c:v>
                </c:pt>
                <c:pt idx="4">
                  <c:v>93.65745690410381</c:v>
                </c:pt>
                <c:pt idx="5">
                  <c:v>92.031550768624712</c:v>
                </c:pt>
                <c:pt idx="6">
                  <c:v>93.014390546078346</c:v>
                </c:pt>
                <c:pt idx="7">
                  <c:v>93.511316757318625</c:v>
                </c:pt>
                <c:pt idx="8">
                  <c:v>93.894663368341867</c:v>
                </c:pt>
                <c:pt idx="9">
                  <c:v>93.891522615583028</c:v>
                </c:pt>
                <c:pt idx="10">
                  <c:v>93.707512383599621</c:v>
                </c:pt>
                <c:pt idx="11">
                  <c:v>93.576247983305777</c:v>
                </c:pt>
                <c:pt idx="12">
                  <c:v>94.31071962892382</c:v>
                </c:pt>
              </c:numCache>
            </c:numRef>
          </c:val>
        </c:ser>
        <c:dLbls>
          <c:showLegendKey val="0"/>
          <c:showVal val="0"/>
          <c:showCatName val="0"/>
          <c:showSerName val="0"/>
          <c:showPercent val="0"/>
          <c:showBubbleSize val="0"/>
        </c:dLbls>
        <c:gapWidth val="150"/>
        <c:axId val="1100157040"/>
        <c:axId val="1100157600"/>
      </c:barChart>
      <c:lineChart>
        <c:grouping val="standard"/>
        <c:varyColors val="0"/>
        <c:ser>
          <c:idx val="2"/>
          <c:order val="2"/>
          <c:tx>
            <c:v>Priemerná nominálna mesačná mzda / Average nominal monthly wage</c:v>
          </c:tx>
          <c:spPr>
            <a:ln w="12700">
              <a:solidFill>
                <a:srgbClr val="333333"/>
              </a:solidFill>
              <a:prstDash val="solid"/>
            </a:ln>
          </c:spPr>
          <c:marker>
            <c:symbol val="diamond"/>
            <c:size val="5"/>
            <c:spPr>
              <a:solidFill>
                <a:srgbClr val="003300"/>
              </a:solidFill>
              <a:ln>
                <a:solidFill>
                  <a:srgbClr val="003300"/>
                </a:solidFill>
                <a:prstDash val="solid"/>
              </a:ln>
            </c:spPr>
          </c:marker>
          <c:cat>
            <c:strRef>
              <c:f>'[3]os x ČR'!$B$1:$N$1</c:f>
              <c:strCache>
                <c:ptCount val="13"/>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strCache>
            </c:strRef>
          </c:cat>
          <c:val>
            <c:numRef>
              <c:f>'[1]os x ČR'!$B$5:$N$5</c:f>
              <c:numCache>
                <c:formatCode>General</c:formatCode>
                <c:ptCount val="13"/>
                <c:pt idx="0">
                  <c:v>104.95790458372312</c:v>
                </c:pt>
                <c:pt idx="1">
                  <c:v>101.50709219858156</c:v>
                </c:pt>
                <c:pt idx="2">
                  <c:v>91.238416175231677</c:v>
                </c:pt>
                <c:pt idx="3">
                  <c:v>95.810276679841905</c:v>
                </c:pt>
                <c:pt idx="4">
                  <c:v>100.08833922261485</c:v>
                </c:pt>
                <c:pt idx="5">
                  <c:v>100.69144338807261</c:v>
                </c:pt>
                <c:pt idx="6">
                  <c:v>100.1779359430605</c:v>
                </c:pt>
                <c:pt idx="7">
                  <c:v>105.59006211180125</c:v>
                </c:pt>
                <c:pt idx="8">
                  <c:v>101.92644483362523</c:v>
                </c:pt>
                <c:pt idx="9">
                  <c:v>106.51701665459812</c:v>
                </c:pt>
                <c:pt idx="10">
                  <c:v>104.39381611065907</c:v>
                </c:pt>
                <c:pt idx="11">
                  <c:v>101.03004291845494</c:v>
                </c:pt>
                <c:pt idx="12">
                  <c:v>101.24777183600713</c:v>
                </c:pt>
              </c:numCache>
            </c:numRef>
          </c:val>
          <c:smooth val="0"/>
        </c:ser>
        <c:dLbls>
          <c:showLegendKey val="0"/>
          <c:showVal val="0"/>
          <c:showCatName val="0"/>
          <c:showSerName val="0"/>
          <c:showPercent val="0"/>
          <c:showBubbleSize val="0"/>
        </c:dLbls>
        <c:marker val="1"/>
        <c:smooth val="0"/>
        <c:axId val="1100157040"/>
        <c:axId val="1100157600"/>
      </c:lineChart>
      <c:catAx>
        <c:axId val="1100157040"/>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1367628607277293E-2"/>
              <c:y val="3.0894308943089442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0157600"/>
        <c:crossesAt val="0"/>
        <c:auto val="1"/>
        <c:lblAlgn val="ctr"/>
        <c:lblOffset val="100"/>
        <c:tickLblSkip val="1"/>
        <c:tickMarkSkip val="1"/>
        <c:noMultiLvlLbl val="0"/>
      </c:catAx>
      <c:valAx>
        <c:axId val="1100157600"/>
        <c:scaling>
          <c:orientation val="minMax"/>
          <c:max val="115"/>
          <c:min val="50"/>
        </c:scaling>
        <c:delete val="0"/>
        <c:axPos val="l"/>
        <c:majorGridlines>
          <c:spPr>
            <a:ln w="3175">
              <a:solidFill>
                <a:srgbClr val="333333"/>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0157040"/>
        <c:crosses val="autoZero"/>
        <c:crossBetween val="between"/>
        <c:majorUnit val="5"/>
      </c:valAx>
      <c:spPr>
        <a:solidFill>
          <a:srgbClr val="C0C0C0"/>
        </a:solidFill>
        <a:ln w="12700">
          <a:solidFill>
            <a:srgbClr val="808080"/>
          </a:solidFill>
          <a:prstDash val="solid"/>
        </a:ln>
      </c:spPr>
    </c:plotArea>
    <c:legend>
      <c:legendPos val="b"/>
      <c:legendEntry>
        <c:idx val="0"/>
        <c:txPr>
          <a:bodyPr/>
          <a:lstStyle/>
          <a:p>
            <a:pPr>
              <a:defRPr sz="800" b="0" i="0" u="none" strike="noStrike" baseline="0">
                <a:solidFill>
                  <a:srgbClr val="000000"/>
                </a:solidFill>
                <a:latin typeface="Arial CE"/>
                <a:ea typeface="Arial CE"/>
                <a:cs typeface="Arial CE"/>
              </a:defRPr>
            </a:pPr>
            <a:endParaRPr lang="sk-SK"/>
          </a:p>
        </c:txPr>
      </c:legendEntry>
      <c:legendEntry>
        <c:idx val="1"/>
        <c:txPr>
          <a:bodyPr/>
          <a:lstStyle/>
          <a:p>
            <a:pPr>
              <a:defRPr sz="800" b="0" i="0" u="none" strike="noStrike" baseline="0">
                <a:solidFill>
                  <a:srgbClr val="000000"/>
                </a:solidFill>
                <a:latin typeface="Arial CE"/>
                <a:ea typeface="Arial CE"/>
                <a:cs typeface="Arial CE"/>
              </a:defRPr>
            </a:pPr>
            <a:endParaRPr lang="sk-SK"/>
          </a:p>
        </c:txPr>
      </c:legendEntry>
      <c:legendEntry>
        <c:idx val="2"/>
        <c:txPr>
          <a:bodyPr/>
          <a:lstStyle/>
          <a:p>
            <a:pPr>
              <a:defRPr sz="800" b="0" i="0" u="none" strike="noStrike" baseline="0">
                <a:solidFill>
                  <a:srgbClr val="000000"/>
                </a:solidFill>
                <a:latin typeface="Arial CE"/>
                <a:ea typeface="Arial CE"/>
                <a:cs typeface="Arial CE"/>
              </a:defRPr>
            </a:pPr>
            <a:endParaRPr lang="sk-SK"/>
          </a:p>
        </c:txPr>
      </c:legendEntry>
      <c:layout>
        <c:manualLayout>
          <c:xMode val="edge"/>
          <c:yMode val="edge"/>
          <c:x val="0.23212045169385187"/>
          <c:y val="0.64661349038688476"/>
          <c:w val="0.57716436637390223"/>
          <c:h val="0.27967496745833531"/>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9525">
      <a:noFill/>
    </a:ln>
  </c:spPr>
  <c:txPr>
    <a:bodyPr/>
    <a:lstStyle/>
    <a:p>
      <a:pPr>
        <a:defRPr sz="16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865459249676834E-2"/>
          <c:y val="0.11082721401397859"/>
          <c:w val="0.93661060802069862"/>
          <c:h val="0.65654081701325795"/>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extLst>
                <c:ext xmlns:c15="http://schemas.microsoft.com/office/drawing/2012/chart" uri="{02D57815-91ED-43cb-92C2-25804820EDAC}">
                  <c15:fullRef>
                    <c15:sqref>[4]CR_grafA!$B$1:$BW$1</c15:sqref>
                  </c15:fullRef>
                </c:ext>
              </c:extLst>
              <c:f>([4]CR_grafA!$B$1,[4]CR_grafA!$D$1:$BW$1)</c:f>
              <c:strCache>
                <c:ptCount val="73"/>
                <c:pt idx="0">
                  <c:v>I.15</c:v>
                </c:pt>
                <c:pt idx="1">
                  <c:v>III.15</c:v>
                </c:pt>
                <c:pt idx="2">
                  <c:v>IV.15</c:v>
                </c:pt>
                <c:pt idx="3">
                  <c:v>V.15</c:v>
                </c:pt>
                <c:pt idx="4">
                  <c:v>VI.15</c:v>
                </c:pt>
                <c:pt idx="5">
                  <c:v>VII.15</c:v>
                </c:pt>
                <c:pt idx="6">
                  <c:v>VIII.15</c:v>
                </c:pt>
                <c:pt idx="7">
                  <c:v>IX.15</c:v>
                </c:pt>
                <c:pt idx="8">
                  <c:v>X.15</c:v>
                </c:pt>
                <c:pt idx="9">
                  <c:v>XI.15</c:v>
                </c:pt>
                <c:pt idx="10">
                  <c:v>XII.15</c:v>
                </c:pt>
                <c:pt idx="11">
                  <c:v>I.16</c:v>
                </c:pt>
                <c:pt idx="12">
                  <c:v>II.16</c:v>
                </c:pt>
                <c:pt idx="13">
                  <c:v>III.16</c:v>
                </c:pt>
                <c:pt idx="14">
                  <c:v>IV.16</c:v>
                </c:pt>
                <c:pt idx="15">
                  <c:v>V.16</c:v>
                </c:pt>
                <c:pt idx="16">
                  <c:v>VI.16</c:v>
                </c:pt>
                <c:pt idx="17">
                  <c:v>VII.16</c:v>
                </c:pt>
                <c:pt idx="18">
                  <c:v>VIII.16</c:v>
                </c:pt>
                <c:pt idx="19">
                  <c:v>IX.16</c:v>
                </c:pt>
                <c:pt idx="20">
                  <c:v>X.16</c:v>
                </c:pt>
                <c:pt idx="21">
                  <c:v>XI.16</c:v>
                </c:pt>
                <c:pt idx="22">
                  <c:v>XII.16</c:v>
                </c:pt>
                <c:pt idx="23">
                  <c:v>I.17</c:v>
                </c:pt>
                <c:pt idx="24">
                  <c:v>II.17</c:v>
                </c:pt>
                <c:pt idx="25">
                  <c:v>III.17</c:v>
                </c:pt>
                <c:pt idx="26">
                  <c:v>IV.17</c:v>
                </c:pt>
                <c:pt idx="27">
                  <c:v>V.17</c:v>
                </c:pt>
                <c:pt idx="28">
                  <c:v>VI.17</c:v>
                </c:pt>
                <c:pt idx="29">
                  <c:v>VII.17</c:v>
                </c:pt>
                <c:pt idx="30">
                  <c:v>VIII.17</c:v>
                </c:pt>
                <c:pt idx="31">
                  <c:v>IX.17</c:v>
                </c:pt>
                <c:pt idx="32">
                  <c:v>X.17</c:v>
                </c:pt>
                <c:pt idx="33">
                  <c:v>XI.17</c:v>
                </c:pt>
                <c:pt idx="34">
                  <c:v>XII.17</c:v>
                </c:pt>
                <c:pt idx="35">
                  <c:v>I.18</c:v>
                </c:pt>
                <c:pt idx="36">
                  <c:v>II.18</c:v>
                </c:pt>
                <c:pt idx="37">
                  <c:v>III.18</c:v>
                </c:pt>
                <c:pt idx="38">
                  <c:v>IV.18</c:v>
                </c:pt>
                <c:pt idx="39">
                  <c:v>V.18</c:v>
                </c:pt>
                <c:pt idx="40">
                  <c:v>VI.18</c:v>
                </c:pt>
                <c:pt idx="41">
                  <c:v>VII.18</c:v>
                </c:pt>
                <c:pt idx="42">
                  <c:v>VIII.18</c:v>
                </c:pt>
                <c:pt idx="43">
                  <c:v>IX.18</c:v>
                </c:pt>
                <c:pt idx="44">
                  <c:v>X.18</c:v>
                </c:pt>
                <c:pt idx="45">
                  <c:v>XI.18</c:v>
                </c:pt>
                <c:pt idx="46">
                  <c:v>XII.18</c:v>
                </c:pt>
                <c:pt idx="47">
                  <c:v>I.19</c:v>
                </c:pt>
                <c:pt idx="48">
                  <c:v>II.19</c:v>
                </c:pt>
                <c:pt idx="49">
                  <c:v>III.19</c:v>
                </c:pt>
                <c:pt idx="50">
                  <c:v>IV.19</c:v>
                </c:pt>
                <c:pt idx="51">
                  <c:v>V.19</c:v>
                </c:pt>
                <c:pt idx="52">
                  <c:v>VI.19</c:v>
                </c:pt>
                <c:pt idx="53">
                  <c:v>VII.19</c:v>
                </c:pt>
                <c:pt idx="54">
                  <c:v>VIII.19</c:v>
                </c:pt>
                <c:pt idx="55">
                  <c:v>IX.19</c:v>
                </c:pt>
                <c:pt idx="56">
                  <c:v>X.19</c:v>
                </c:pt>
                <c:pt idx="57">
                  <c:v>XI.19</c:v>
                </c:pt>
                <c:pt idx="58">
                  <c:v>XII.19</c:v>
                </c:pt>
                <c:pt idx="59">
                  <c:v>I.20</c:v>
                </c:pt>
                <c:pt idx="60">
                  <c:v>II.20</c:v>
                </c:pt>
                <c:pt idx="61">
                  <c:v>III.20</c:v>
                </c:pt>
                <c:pt idx="62">
                  <c:v>IV.20</c:v>
                </c:pt>
                <c:pt idx="63">
                  <c:v>V.20</c:v>
                </c:pt>
                <c:pt idx="64">
                  <c:v>VI.20</c:v>
                </c:pt>
                <c:pt idx="65">
                  <c:v>VII.20</c:v>
                </c:pt>
                <c:pt idx="66">
                  <c:v>VIII.20</c:v>
                </c:pt>
                <c:pt idx="67">
                  <c:v>IX.20</c:v>
                </c:pt>
                <c:pt idx="68">
                  <c:v>X.20</c:v>
                </c:pt>
                <c:pt idx="69">
                  <c:v>XI.20</c:v>
                </c:pt>
                <c:pt idx="70">
                  <c:v>XII.20</c:v>
                </c:pt>
                <c:pt idx="71">
                  <c:v>I.21</c:v>
                </c:pt>
                <c:pt idx="72">
                  <c:v>II.21</c:v>
                </c:pt>
              </c:strCache>
            </c:strRef>
          </c:cat>
          <c:val>
            <c:numRef>
              <c:extLst>
                <c:ext xmlns:c15="http://schemas.microsoft.com/office/drawing/2012/chart" uri="{02D57815-91ED-43cb-92C2-25804820EDAC}">
                  <c15:fullRef>
                    <c15:sqref>[4]CR_grafA!$B$10:$BW$10</c15:sqref>
                  </c15:fullRef>
                </c:ext>
              </c:extLst>
              <c:f>([4]CR_grafA!$B$10,[4]CR_grafA!$D$10:$BW$10)</c:f>
              <c:numCache>
                <c:formatCode>0.0</c:formatCode>
                <c:ptCount val="73"/>
                <c:pt idx="0">
                  <c:v>97.463976937935143</c:v>
                </c:pt>
                <c:pt idx="1">
                  <c:v>106.98038366674839</c:v>
                </c:pt>
                <c:pt idx="2">
                  <c:v>97.100046208967669</c:v>
                </c:pt>
                <c:pt idx="3">
                  <c:v>100.90481188088522</c:v>
                </c:pt>
                <c:pt idx="4">
                  <c:v>106.70962178481128</c:v>
                </c:pt>
                <c:pt idx="5">
                  <c:v>98.92844800322959</c:v>
                </c:pt>
                <c:pt idx="6">
                  <c:v>98.280806998820907</c:v>
                </c:pt>
                <c:pt idx="7">
                  <c:v>101.20514564082848</c:v>
                </c:pt>
                <c:pt idx="8">
                  <c:v>102.01208928040737</c:v>
                </c:pt>
                <c:pt idx="9">
                  <c:v>104.84302525999863</c:v>
                </c:pt>
                <c:pt idx="10">
                  <c:v>90.995150971341431</c:v>
                </c:pt>
                <c:pt idx="11">
                  <c:v>89.524186219530648</c:v>
                </c:pt>
                <c:pt idx="12">
                  <c:v>100.9591086081635</c:v>
                </c:pt>
                <c:pt idx="13">
                  <c:v>99.740943180306559</c:v>
                </c:pt>
                <c:pt idx="14">
                  <c:v>99.0878646081309</c:v>
                </c:pt>
                <c:pt idx="15">
                  <c:v>103.28663390537014</c:v>
                </c:pt>
                <c:pt idx="16">
                  <c:v>104.41853206384444</c:v>
                </c:pt>
                <c:pt idx="17">
                  <c:v>96.470362117091241</c:v>
                </c:pt>
                <c:pt idx="18">
                  <c:v>98.51547518292297</c:v>
                </c:pt>
                <c:pt idx="19">
                  <c:v>102.57642499113689</c:v>
                </c:pt>
                <c:pt idx="20">
                  <c:v>103.38560659046804</c:v>
                </c:pt>
                <c:pt idx="21">
                  <c:v>110.11636360505221</c:v>
                </c:pt>
                <c:pt idx="22">
                  <c:v>95.000833806363502</c:v>
                </c:pt>
                <c:pt idx="23">
                  <c:v>95.368561968048766</c:v>
                </c:pt>
                <c:pt idx="24">
                  <c:v>96.133664330607459</c:v>
                </c:pt>
                <c:pt idx="25">
                  <c:v>107.22244566616446</c:v>
                </c:pt>
                <c:pt idx="26">
                  <c:v>95.904797375224888</c:v>
                </c:pt>
                <c:pt idx="27">
                  <c:v>104.93397657180887</c:v>
                </c:pt>
                <c:pt idx="28">
                  <c:v>108.01441439789927</c:v>
                </c:pt>
                <c:pt idx="29">
                  <c:v>94.909258297215572</c:v>
                </c:pt>
                <c:pt idx="30">
                  <c:v>100.47106868812732</c:v>
                </c:pt>
                <c:pt idx="31">
                  <c:v>102.48949426813041</c:v>
                </c:pt>
                <c:pt idx="32">
                  <c:v>109.26199715708742</c:v>
                </c:pt>
                <c:pt idx="33">
                  <c:v>107.95404082566864</c:v>
                </c:pt>
                <c:pt idx="34">
                  <c:v>90.123554718985233</c:v>
                </c:pt>
                <c:pt idx="35">
                  <c:v>107.59595568913352</c:v>
                </c:pt>
                <c:pt idx="36">
                  <c:v>101.85265119884286</c:v>
                </c:pt>
                <c:pt idx="37">
                  <c:v>113.62167945953212</c:v>
                </c:pt>
                <c:pt idx="38">
                  <c:v>106.94749638077496</c:v>
                </c:pt>
                <c:pt idx="39">
                  <c:v>115.32841258558062</c:v>
                </c:pt>
                <c:pt idx="40">
                  <c:v>109.69641789573754</c:v>
                </c:pt>
                <c:pt idx="41">
                  <c:v>100.44333398755323</c:v>
                </c:pt>
                <c:pt idx="42">
                  <c:v>99.038302422774677</c:v>
                </c:pt>
                <c:pt idx="43">
                  <c:v>103.5271498824056</c:v>
                </c:pt>
                <c:pt idx="44">
                  <c:v>116.54322118563472</c:v>
                </c:pt>
                <c:pt idx="45">
                  <c:v>109.91453419877935</c:v>
                </c:pt>
                <c:pt idx="46">
                  <c:v>101.62409367206477</c:v>
                </c:pt>
                <c:pt idx="47">
                  <c:v>108.62463500161846</c:v>
                </c:pt>
                <c:pt idx="48">
                  <c:v>103.64545157373981</c:v>
                </c:pt>
                <c:pt idx="49">
                  <c:v>113.5161511555302</c:v>
                </c:pt>
                <c:pt idx="50">
                  <c:v>117.49495783399691</c:v>
                </c:pt>
                <c:pt idx="51">
                  <c:v>113.69158656717275</c:v>
                </c:pt>
                <c:pt idx="52">
                  <c:v>108.8251663393834</c:v>
                </c:pt>
                <c:pt idx="53">
                  <c:v>106.39574583791223</c:v>
                </c:pt>
                <c:pt idx="54">
                  <c:v>96.350912649562844</c:v>
                </c:pt>
                <c:pt idx="55">
                  <c:v>105.67887353868741</c:v>
                </c:pt>
                <c:pt idx="56">
                  <c:v>113.00494410240218</c:v>
                </c:pt>
                <c:pt idx="57">
                  <c:v>105.2776482024484</c:v>
                </c:pt>
                <c:pt idx="58">
                  <c:v>93.086266086674172</c:v>
                </c:pt>
                <c:pt idx="59">
                  <c:v>98.261015645274</c:v>
                </c:pt>
                <c:pt idx="60">
                  <c:v>97.097131811695263</c:v>
                </c:pt>
                <c:pt idx="61">
                  <c:v>102.6970522983855</c:v>
                </c:pt>
                <c:pt idx="62">
                  <c:v>81.708540428864879</c:v>
                </c:pt>
                <c:pt idx="63">
                  <c:v>91.911647238116657</c:v>
                </c:pt>
                <c:pt idx="64">
                  <c:v>102.55833143447592</c:v>
                </c:pt>
                <c:pt idx="65">
                  <c:v>98.66480568566071</c:v>
                </c:pt>
                <c:pt idx="66">
                  <c:v>94.317355613815749</c:v>
                </c:pt>
                <c:pt idx="67">
                  <c:v>102.88498585822678</c:v>
                </c:pt>
                <c:pt idx="68">
                  <c:v>101.23726490345942</c:v>
                </c:pt>
                <c:pt idx="69">
                  <c:v>96.776249172909246</c:v>
                </c:pt>
                <c:pt idx="70">
                  <c:v>87.486700551062825</c:v>
                </c:pt>
                <c:pt idx="71">
                  <c:v>90.155892027734069</c:v>
                </c:pt>
                <c:pt idx="72">
                  <c:v>93.892174730194228</c:v>
                </c:pt>
              </c:numCache>
            </c:numRef>
          </c:val>
          <c:smooth val="0"/>
        </c:ser>
        <c:ser>
          <c:idx val="4"/>
          <c:order val="1"/>
          <c:tx>
            <c:v>PP sezónne očistený / IP - seasonally adjusted data</c:v>
          </c:tx>
          <c:spPr>
            <a:ln w="38100">
              <a:solidFill>
                <a:srgbClr val="333333"/>
              </a:solidFill>
              <a:prstDash val="solid"/>
            </a:ln>
          </c:spPr>
          <c:marker>
            <c:symbol val="none"/>
          </c:marker>
          <c:cat>
            <c:strRef>
              <c:extLst>
                <c:ext xmlns:c15="http://schemas.microsoft.com/office/drawing/2012/chart" uri="{02D57815-91ED-43cb-92C2-25804820EDAC}">
                  <c15:fullRef>
                    <c15:sqref>[4]CR_grafA!$B$1:$BW$1</c15:sqref>
                  </c15:fullRef>
                </c:ext>
              </c:extLst>
              <c:f>([4]CR_grafA!$B$1,[4]CR_grafA!$D$1:$BW$1)</c:f>
              <c:strCache>
                <c:ptCount val="73"/>
                <c:pt idx="0">
                  <c:v>I.15</c:v>
                </c:pt>
                <c:pt idx="1">
                  <c:v>III.15</c:v>
                </c:pt>
                <c:pt idx="2">
                  <c:v>IV.15</c:v>
                </c:pt>
                <c:pt idx="3">
                  <c:v>V.15</c:v>
                </c:pt>
                <c:pt idx="4">
                  <c:v>VI.15</c:v>
                </c:pt>
                <c:pt idx="5">
                  <c:v>VII.15</c:v>
                </c:pt>
                <c:pt idx="6">
                  <c:v>VIII.15</c:v>
                </c:pt>
                <c:pt idx="7">
                  <c:v>IX.15</c:v>
                </c:pt>
                <c:pt idx="8">
                  <c:v>X.15</c:v>
                </c:pt>
                <c:pt idx="9">
                  <c:v>XI.15</c:v>
                </c:pt>
                <c:pt idx="10">
                  <c:v>XII.15</c:v>
                </c:pt>
                <c:pt idx="11">
                  <c:v>I.16</c:v>
                </c:pt>
                <c:pt idx="12">
                  <c:v>II.16</c:v>
                </c:pt>
                <c:pt idx="13">
                  <c:v>III.16</c:v>
                </c:pt>
                <c:pt idx="14">
                  <c:v>IV.16</c:v>
                </c:pt>
                <c:pt idx="15">
                  <c:v>V.16</c:v>
                </c:pt>
                <c:pt idx="16">
                  <c:v>VI.16</c:v>
                </c:pt>
                <c:pt idx="17">
                  <c:v>VII.16</c:v>
                </c:pt>
                <c:pt idx="18">
                  <c:v>VIII.16</c:v>
                </c:pt>
                <c:pt idx="19">
                  <c:v>IX.16</c:v>
                </c:pt>
                <c:pt idx="20">
                  <c:v>X.16</c:v>
                </c:pt>
                <c:pt idx="21">
                  <c:v>XI.16</c:v>
                </c:pt>
                <c:pt idx="22">
                  <c:v>XII.16</c:v>
                </c:pt>
                <c:pt idx="23">
                  <c:v>I.17</c:v>
                </c:pt>
                <c:pt idx="24">
                  <c:v>II.17</c:v>
                </c:pt>
                <c:pt idx="25">
                  <c:v>III.17</c:v>
                </c:pt>
                <c:pt idx="26">
                  <c:v>IV.17</c:v>
                </c:pt>
                <c:pt idx="27">
                  <c:v>V.17</c:v>
                </c:pt>
                <c:pt idx="28">
                  <c:v>VI.17</c:v>
                </c:pt>
                <c:pt idx="29">
                  <c:v>VII.17</c:v>
                </c:pt>
                <c:pt idx="30">
                  <c:v>VIII.17</c:v>
                </c:pt>
                <c:pt idx="31">
                  <c:v>IX.17</c:v>
                </c:pt>
                <c:pt idx="32">
                  <c:v>X.17</c:v>
                </c:pt>
                <c:pt idx="33">
                  <c:v>XI.17</c:v>
                </c:pt>
                <c:pt idx="34">
                  <c:v>XII.17</c:v>
                </c:pt>
                <c:pt idx="35">
                  <c:v>I.18</c:v>
                </c:pt>
                <c:pt idx="36">
                  <c:v>II.18</c:v>
                </c:pt>
                <c:pt idx="37">
                  <c:v>III.18</c:v>
                </c:pt>
                <c:pt idx="38">
                  <c:v>IV.18</c:v>
                </c:pt>
                <c:pt idx="39">
                  <c:v>V.18</c:v>
                </c:pt>
                <c:pt idx="40">
                  <c:v>VI.18</c:v>
                </c:pt>
                <c:pt idx="41">
                  <c:v>VII.18</c:v>
                </c:pt>
                <c:pt idx="42">
                  <c:v>VIII.18</c:v>
                </c:pt>
                <c:pt idx="43">
                  <c:v>IX.18</c:v>
                </c:pt>
                <c:pt idx="44">
                  <c:v>X.18</c:v>
                </c:pt>
                <c:pt idx="45">
                  <c:v>XI.18</c:v>
                </c:pt>
                <c:pt idx="46">
                  <c:v>XII.18</c:v>
                </c:pt>
                <c:pt idx="47">
                  <c:v>I.19</c:v>
                </c:pt>
                <c:pt idx="48">
                  <c:v>II.19</c:v>
                </c:pt>
                <c:pt idx="49">
                  <c:v>III.19</c:v>
                </c:pt>
                <c:pt idx="50">
                  <c:v>IV.19</c:v>
                </c:pt>
                <c:pt idx="51">
                  <c:v>V.19</c:v>
                </c:pt>
                <c:pt idx="52">
                  <c:v>VI.19</c:v>
                </c:pt>
                <c:pt idx="53">
                  <c:v>VII.19</c:v>
                </c:pt>
                <c:pt idx="54">
                  <c:v>VIII.19</c:v>
                </c:pt>
                <c:pt idx="55">
                  <c:v>IX.19</c:v>
                </c:pt>
                <c:pt idx="56">
                  <c:v>X.19</c:v>
                </c:pt>
                <c:pt idx="57">
                  <c:v>XI.19</c:v>
                </c:pt>
                <c:pt idx="58">
                  <c:v>XII.19</c:v>
                </c:pt>
                <c:pt idx="59">
                  <c:v>I.20</c:v>
                </c:pt>
                <c:pt idx="60">
                  <c:v>II.20</c:v>
                </c:pt>
                <c:pt idx="61">
                  <c:v>III.20</c:v>
                </c:pt>
                <c:pt idx="62">
                  <c:v>IV.20</c:v>
                </c:pt>
                <c:pt idx="63">
                  <c:v>V.20</c:v>
                </c:pt>
                <c:pt idx="64">
                  <c:v>VI.20</c:v>
                </c:pt>
                <c:pt idx="65">
                  <c:v>VII.20</c:v>
                </c:pt>
                <c:pt idx="66">
                  <c:v>VIII.20</c:v>
                </c:pt>
                <c:pt idx="67">
                  <c:v>IX.20</c:v>
                </c:pt>
                <c:pt idx="68">
                  <c:v>X.20</c:v>
                </c:pt>
                <c:pt idx="69">
                  <c:v>XI.20</c:v>
                </c:pt>
                <c:pt idx="70">
                  <c:v>XII.20</c:v>
                </c:pt>
                <c:pt idx="71">
                  <c:v>I.21</c:v>
                </c:pt>
                <c:pt idx="72">
                  <c:v>II.21</c:v>
                </c:pt>
              </c:strCache>
            </c:strRef>
          </c:cat>
          <c:val>
            <c:numRef>
              <c:extLst>
                <c:ext xmlns:c15="http://schemas.microsoft.com/office/drawing/2012/chart" uri="{02D57815-91ED-43cb-92C2-25804820EDAC}">
                  <c15:fullRef>
                    <c15:sqref>[4]CR_grafB!$B$10:$BW$10</c15:sqref>
                  </c15:fullRef>
                </c:ext>
              </c:extLst>
              <c:f>([4]CR_grafB!$B$10,[4]CR_grafB!$D$10:$BW$10)</c:f>
              <c:numCache>
                <c:formatCode>General</c:formatCode>
                <c:ptCount val="73"/>
                <c:pt idx="0">
                  <c:v>102.96299867485955</c:v>
                </c:pt>
                <c:pt idx="1">
                  <c:v>102.63333682559458</c:v>
                </c:pt>
                <c:pt idx="2">
                  <c:v>96.63885025979927</c:v>
                </c:pt>
                <c:pt idx="3">
                  <c:v>101.7408015440293</c:v>
                </c:pt>
                <c:pt idx="4">
                  <c:v>100.51969944905539</c:v>
                </c:pt>
                <c:pt idx="5">
                  <c:v>98.059407983271512</c:v>
                </c:pt>
                <c:pt idx="6">
                  <c:v>102.06822147346664</c:v>
                </c:pt>
                <c:pt idx="7">
                  <c:v>98.574082850834642</c:v>
                </c:pt>
                <c:pt idx="8">
                  <c:v>96.883076435755768</c:v>
                </c:pt>
                <c:pt idx="9">
                  <c:v>101.83139817035247</c:v>
                </c:pt>
                <c:pt idx="10">
                  <c:v>96.243847588638332</c:v>
                </c:pt>
                <c:pt idx="11">
                  <c:v>96.937258412396289</c:v>
                </c:pt>
                <c:pt idx="12">
                  <c:v>101.24353434287487</c:v>
                </c:pt>
                <c:pt idx="13">
                  <c:v>95.478563889892783</c:v>
                </c:pt>
                <c:pt idx="14">
                  <c:v>99.119994187703085</c:v>
                </c:pt>
                <c:pt idx="15">
                  <c:v>99.7699906122089</c:v>
                </c:pt>
                <c:pt idx="16">
                  <c:v>97.480788801393331</c:v>
                </c:pt>
                <c:pt idx="17">
                  <c:v>100.12547708004828</c:v>
                </c:pt>
                <c:pt idx="18">
                  <c:v>101.39785355214062</c:v>
                </c:pt>
                <c:pt idx="19">
                  <c:v>100.92954619515072</c:v>
                </c:pt>
                <c:pt idx="20">
                  <c:v>99.570798327439888</c:v>
                </c:pt>
                <c:pt idx="21">
                  <c:v>107.06962998914074</c:v>
                </c:pt>
                <c:pt idx="22">
                  <c:v>100.86495877738659</c:v>
                </c:pt>
                <c:pt idx="23">
                  <c:v>99.924870192530165</c:v>
                </c:pt>
                <c:pt idx="24">
                  <c:v>101.37211040178769</c:v>
                </c:pt>
                <c:pt idx="25">
                  <c:v>100.1003675278908</c:v>
                </c:pt>
                <c:pt idx="26">
                  <c:v>98.763753732663744</c:v>
                </c:pt>
                <c:pt idx="27">
                  <c:v>101.01276847725184</c:v>
                </c:pt>
                <c:pt idx="28">
                  <c:v>102.67412294171808</c:v>
                </c:pt>
                <c:pt idx="29">
                  <c:v>99.819736514677714</c:v>
                </c:pt>
                <c:pt idx="30">
                  <c:v>103.06237379212698</c:v>
                </c:pt>
                <c:pt idx="31">
                  <c:v>103.39020221087252</c:v>
                </c:pt>
                <c:pt idx="32">
                  <c:v>103.82442442512217</c:v>
                </c:pt>
                <c:pt idx="33">
                  <c:v>105.81747370784845</c:v>
                </c:pt>
                <c:pt idx="34">
                  <c:v>98.378881013602495</c:v>
                </c:pt>
                <c:pt idx="35">
                  <c:v>109.67706795564821</c:v>
                </c:pt>
                <c:pt idx="36">
                  <c:v>107.27274818876998</c:v>
                </c:pt>
                <c:pt idx="37">
                  <c:v>110.1972572107525</c:v>
                </c:pt>
                <c:pt idx="38">
                  <c:v>105.98041727130637</c:v>
                </c:pt>
                <c:pt idx="39">
                  <c:v>111.20755908198163</c:v>
                </c:pt>
                <c:pt idx="40">
                  <c:v>104.78225455451819</c:v>
                </c:pt>
                <c:pt idx="41">
                  <c:v>103.77520799587025</c:v>
                </c:pt>
                <c:pt idx="42">
                  <c:v>102.14210388195947</c:v>
                </c:pt>
                <c:pt idx="43">
                  <c:v>101.75300859734506</c:v>
                </c:pt>
                <c:pt idx="44">
                  <c:v>108.48814434198802</c:v>
                </c:pt>
                <c:pt idx="45">
                  <c:v>105.37510502357812</c:v>
                </c:pt>
                <c:pt idx="46">
                  <c:v>113.15051579939171</c:v>
                </c:pt>
                <c:pt idx="47">
                  <c:v>110.55983805651245</c:v>
                </c:pt>
                <c:pt idx="48">
                  <c:v>109.08694069945166</c:v>
                </c:pt>
                <c:pt idx="49">
                  <c:v>109.78424837106463</c:v>
                </c:pt>
                <c:pt idx="50">
                  <c:v>117.14371491799345</c:v>
                </c:pt>
                <c:pt idx="51">
                  <c:v>109.75186203765463</c:v>
                </c:pt>
                <c:pt idx="52">
                  <c:v>107.11220374220599</c:v>
                </c:pt>
                <c:pt idx="53">
                  <c:v>108.10539122265479</c:v>
                </c:pt>
                <c:pt idx="54">
                  <c:v>101.37744488536423</c:v>
                </c:pt>
                <c:pt idx="55">
                  <c:v>102.91843515831785</c:v>
                </c:pt>
                <c:pt idx="56">
                  <c:v>105.49236436919051</c:v>
                </c:pt>
                <c:pt idx="57">
                  <c:v>103.79222228130266</c:v>
                </c:pt>
                <c:pt idx="58">
                  <c:v>102.26058399087823</c:v>
                </c:pt>
                <c:pt idx="59">
                  <c:v>101.72050608833769</c:v>
                </c:pt>
                <c:pt idx="60">
                  <c:v>98.978994253344567</c:v>
                </c:pt>
                <c:pt idx="61">
                  <c:v>98.119859092422061</c:v>
                </c:pt>
                <c:pt idx="62">
                  <c:v>80.627573843101487</c:v>
                </c:pt>
                <c:pt idx="63">
                  <c:v>91.746838213736325</c:v>
                </c:pt>
                <c:pt idx="64">
                  <c:v>98.177683865400112</c:v>
                </c:pt>
                <c:pt idx="65">
                  <c:v>97.988556582889586</c:v>
                </c:pt>
                <c:pt idx="66">
                  <c:v>98.723423588275793</c:v>
                </c:pt>
                <c:pt idx="67">
                  <c:v>100.43286017033925</c:v>
                </c:pt>
                <c:pt idx="68">
                  <c:v>96.028585644258854</c:v>
                </c:pt>
                <c:pt idx="69">
                  <c:v>94.218719759756226</c:v>
                </c:pt>
                <c:pt idx="70">
                  <c:v>93.078187035320255</c:v>
                </c:pt>
                <c:pt idx="71">
                  <c:v>96.956717166371519</c:v>
                </c:pt>
                <c:pt idx="72">
                  <c:v>98.69938558361801</c:v>
                </c:pt>
              </c:numCache>
            </c:numRef>
          </c:val>
          <c:smooth val="0"/>
        </c:ser>
        <c:dLbls>
          <c:showLegendKey val="0"/>
          <c:showVal val="0"/>
          <c:showCatName val="0"/>
          <c:showSerName val="0"/>
          <c:showPercent val="0"/>
          <c:showBubbleSize val="0"/>
        </c:dLbls>
        <c:smooth val="0"/>
        <c:axId val="1104736304"/>
        <c:axId val="1105303600"/>
      </c:lineChart>
      <c:dateAx>
        <c:axId val="1104736304"/>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105303600"/>
        <c:crossesAt val="0"/>
        <c:auto val="1"/>
        <c:lblOffset val="100"/>
        <c:baseTimeUnit val="months"/>
        <c:majorUnit val="1"/>
        <c:majorTimeUnit val="months"/>
        <c:minorUnit val="1"/>
        <c:minorTimeUnit val="months"/>
      </c:dateAx>
      <c:valAx>
        <c:axId val="1105303600"/>
        <c:scaling>
          <c:orientation val="minMax"/>
          <c:max val="120"/>
          <c:min val="7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4230271668822883E-2"/>
              <c:y val="2.1097046413502452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CE"/>
                <a:ea typeface="Arial CE"/>
                <a:cs typeface="Arial CE"/>
              </a:defRPr>
            </a:pPr>
            <a:endParaRPr lang="sk-SK"/>
          </a:p>
        </c:txPr>
        <c:crossAx val="1104736304"/>
        <c:crosses val="autoZero"/>
        <c:crossBetween val="between"/>
        <c:majorUnit val="5"/>
        <c:minorUnit val="4"/>
      </c:valAx>
      <c:spPr>
        <a:solidFill>
          <a:srgbClr val="C0C0C0"/>
        </a:solidFill>
        <a:ln w="12700">
          <a:solidFill>
            <a:srgbClr val="808080"/>
          </a:solidFill>
          <a:prstDash val="solid"/>
        </a:ln>
      </c:spPr>
    </c:plotArea>
    <c:legend>
      <c:legendPos val="r"/>
      <c:layout>
        <c:manualLayout>
          <c:xMode val="edge"/>
          <c:yMode val="edge"/>
          <c:x val="8.4087968952134565E-2"/>
          <c:y val="0.88607949322790369"/>
          <c:w val="0.8654592496765936"/>
          <c:h val="0.1012662657674134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0" i="0" u="none" strike="noStrike" baseline="0">
                <a:solidFill>
                  <a:srgbClr val="000000"/>
                </a:solidFill>
                <a:latin typeface="Arial CE"/>
                <a:ea typeface="Arial CE"/>
                <a:cs typeface="Arial CE"/>
              </a:defRPr>
            </a:pPr>
            <a:r>
              <a:rPr lang="sk-SK"/>
              <a:t>Index priemyselnej produkcie  / Industrial Production Index</a:t>
            </a:r>
          </a:p>
        </c:rich>
      </c:tx>
      <c:overlay val="0"/>
      <c:spPr>
        <a:solidFill>
          <a:srgbClr val="FFFFFF"/>
        </a:solidFill>
        <a:ln w="25400">
          <a:noFill/>
        </a:ln>
      </c:spPr>
    </c:title>
    <c:autoTitleDeleted val="0"/>
    <c:plotArea>
      <c:layout/>
      <c:lineChart>
        <c:grouping val="standard"/>
        <c:varyColors val="0"/>
        <c:ser>
          <c:idx val="0"/>
          <c:order val="0"/>
          <c:tx>
            <c:v>IPP očistený o vplyv počtu prac.dní / IPI adjusted by working days</c:v>
          </c:tx>
          <c:spPr>
            <a:ln w="12700">
              <a:solidFill>
                <a:srgbClr val="FFFFFF"/>
              </a:solidFill>
              <a:prstDash val="solid"/>
            </a:ln>
          </c:spPr>
          <c:marker>
            <c:symbol val="none"/>
          </c:marker>
          <c:cat>
            <c:numLit>
              <c:formatCode>General</c:formatCode>
              <c:ptCount val="74"/>
              <c:pt idx="0">
                <c:v>36526</c:v>
              </c:pt>
              <c:pt idx="1">
                <c:v>36557</c:v>
              </c:pt>
              <c:pt idx="2">
                <c:v>36586</c:v>
              </c:pt>
              <c:pt idx="3">
                <c:v>36617</c:v>
              </c:pt>
              <c:pt idx="4">
                <c:v>36647</c:v>
              </c:pt>
              <c:pt idx="5">
                <c:v>36678</c:v>
              </c:pt>
              <c:pt idx="6">
                <c:v>36708</c:v>
              </c:pt>
              <c:pt idx="7">
                <c:v>36739</c:v>
              </c:pt>
              <c:pt idx="8">
                <c:v>36770</c:v>
              </c:pt>
              <c:pt idx="9">
                <c:v>36800</c:v>
              </c:pt>
              <c:pt idx="10">
                <c:v>36831</c:v>
              </c:pt>
              <c:pt idx="11">
                <c:v>36861</c:v>
              </c:pt>
              <c:pt idx="12">
                <c:v>36892</c:v>
              </c:pt>
              <c:pt idx="13">
                <c:v>36923</c:v>
              </c:pt>
              <c:pt idx="14">
                <c:v>36951</c:v>
              </c:pt>
              <c:pt idx="15">
                <c:v>36982</c:v>
              </c:pt>
              <c:pt idx="16">
                <c:v>37012</c:v>
              </c:pt>
              <c:pt idx="17">
                <c:v>37043</c:v>
              </c:pt>
              <c:pt idx="18">
                <c:v>37073</c:v>
              </c:pt>
              <c:pt idx="19">
                <c:v>37104</c:v>
              </c:pt>
              <c:pt idx="20">
                <c:v>37135</c:v>
              </c:pt>
              <c:pt idx="21">
                <c:v>37165</c:v>
              </c:pt>
              <c:pt idx="22">
                <c:v>37196</c:v>
              </c:pt>
              <c:pt idx="23">
                <c:v>37226</c:v>
              </c:pt>
              <c:pt idx="24">
                <c:v>37257</c:v>
              </c:pt>
              <c:pt idx="25">
                <c:v>37288</c:v>
              </c:pt>
              <c:pt idx="26">
                <c:v>37316</c:v>
              </c:pt>
              <c:pt idx="27">
                <c:v>37347</c:v>
              </c:pt>
              <c:pt idx="28">
                <c:v>37377</c:v>
              </c:pt>
              <c:pt idx="29">
                <c:v>37408</c:v>
              </c:pt>
              <c:pt idx="30">
                <c:v>37438</c:v>
              </c:pt>
              <c:pt idx="31">
                <c:v>37469</c:v>
              </c:pt>
              <c:pt idx="32">
                <c:v>37500</c:v>
              </c:pt>
              <c:pt idx="33">
                <c:v>37530</c:v>
              </c:pt>
              <c:pt idx="34">
                <c:v>37561</c:v>
              </c:pt>
              <c:pt idx="35">
                <c:v>37591</c:v>
              </c:pt>
              <c:pt idx="36">
                <c:v>37622</c:v>
              </c:pt>
              <c:pt idx="37">
                <c:v>37653</c:v>
              </c:pt>
              <c:pt idx="38">
                <c:v>37681</c:v>
              </c:pt>
              <c:pt idx="39">
                <c:v>37712</c:v>
              </c:pt>
              <c:pt idx="40">
                <c:v>37742</c:v>
              </c:pt>
              <c:pt idx="41">
                <c:v>37773</c:v>
              </c:pt>
              <c:pt idx="42">
                <c:v>37803</c:v>
              </c:pt>
              <c:pt idx="43">
                <c:v>37834</c:v>
              </c:pt>
              <c:pt idx="44">
                <c:v>37865</c:v>
              </c:pt>
              <c:pt idx="45">
                <c:v>37895</c:v>
              </c:pt>
              <c:pt idx="46">
                <c:v>37926</c:v>
              </c:pt>
              <c:pt idx="47">
                <c:v>37956</c:v>
              </c:pt>
              <c:pt idx="48">
                <c:v>37987</c:v>
              </c:pt>
              <c:pt idx="49">
                <c:v>38018</c:v>
              </c:pt>
              <c:pt idx="50">
                <c:v>38047</c:v>
              </c:pt>
              <c:pt idx="51">
                <c:v>38078</c:v>
              </c:pt>
              <c:pt idx="52">
                <c:v>38108</c:v>
              </c:pt>
              <c:pt idx="53">
                <c:v>38139</c:v>
              </c:pt>
              <c:pt idx="54">
                <c:v>38169</c:v>
              </c:pt>
              <c:pt idx="55">
                <c:v>38200</c:v>
              </c:pt>
              <c:pt idx="56">
                <c:v>38231</c:v>
              </c:pt>
              <c:pt idx="57">
                <c:v>38261</c:v>
              </c:pt>
              <c:pt idx="58">
                <c:v>38292</c:v>
              </c:pt>
              <c:pt idx="59">
                <c:v>38322</c:v>
              </c:pt>
              <c:pt idx="60">
                <c:v>38353</c:v>
              </c:pt>
              <c:pt idx="61">
                <c:v>38384</c:v>
              </c:pt>
              <c:pt idx="62">
                <c:v>38412</c:v>
              </c:pt>
              <c:pt idx="63">
                <c:v>38443</c:v>
              </c:pt>
              <c:pt idx="64">
                <c:v>38473</c:v>
              </c:pt>
              <c:pt idx="65">
                <c:v>38504</c:v>
              </c:pt>
              <c:pt idx="66">
                <c:v>38534</c:v>
              </c:pt>
              <c:pt idx="67">
                <c:v>38565</c:v>
              </c:pt>
              <c:pt idx="68">
                <c:v>38596</c:v>
              </c:pt>
              <c:pt idx="69">
                <c:v>38626</c:v>
              </c:pt>
              <c:pt idx="70">
                <c:v>38657</c:v>
              </c:pt>
              <c:pt idx="71">
                <c:v>38687</c:v>
              </c:pt>
              <c:pt idx="72">
                <c:v>38718</c:v>
              </c:pt>
              <c:pt idx="73">
                <c:v>38749</c:v>
              </c:pt>
            </c:numLit>
          </c:cat>
          <c:val>
            <c:numLit>
              <c:formatCode>General</c:formatCode>
              <c:ptCount val="74"/>
              <c:pt idx="0">
                <c:v>118.2607371775383</c:v>
              </c:pt>
              <c:pt idx="1">
                <c:v>108.89378107453233</c:v>
              </c:pt>
              <c:pt idx="2">
                <c:v>110.05688876561996</c:v>
              </c:pt>
              <c:pt idx="3">
                <c:v>93.951275307542275</c:v>
              </c:pt>
              <c:pt idx="4">
                <c:v>91.092945783386398</c:v>
              </c:pt>
              <c:pt idx="5">
                <c:v>89.145389479028182</c:v>
              </c:pt>
              <c:pt idx="6">
                <c:v>82.254906363930829</c:v>
              </c:pt>
              <c:pt idx="7">
                <c:v>85.410945302655009</c:v>
              </c:pt>
              <c:pt idx="8">
                <c:v>89.810533331598549</c:v>
              </c:pt>
              <c:pt idx="9">
                <c:v>102.02437415748672</c:v>
              </c:pt>
              <c:pt idx="10">
                <c:v>107.95188102920049</c:v>
              </c:pt>
              <c:pt idx="11">
                <c:v>121.14634222747515</c:v>
              </c:pt>
              <c:pt idx="12">
                <c:v>111.49807952081387</c:v>
              </c:pt>
              <c:pt idx="13">
                <c:v>101.22438060838536</c:v>
              </c:pt>
              <c:pt idx="14">
                <c:v>104.56585253193207</c:v>
              </c:pt>
              <c:pt idx="15">
                <c:v>93.794312011411179</c:v>
              </c:pt>
              <c:pt idx="16">
                <c:v>85.467472049168023</c:v>
              </c:pt>
              <c:pt idx="17">
                <c:v>85.133585707522258</c:v>
              </c:pt>
              <c:pt idx="18">
                <c:v>82.780216477836973</c:v>
              </c:pt>
              <c:pt idx="19">
                <c:v>84.608075376367324</c:v>
              </c:pt>
              <c:pt idx="20">
                <c:v>88.104390920673268</c:v>
              </c:pt>
              <c:pt idx="21">
                <c:v>100.2097970764972</c:v>
              </c:pt>
              <c:pt idx="22">
                <c:v>112.78862151209015</c:v>
              </c:pt>
              <c:pt idx="23">
                <c:v>127.62775026296625</c:v>
              </c:pt>
              <c:pt idx="24">
                <c:v>114.16035890966855</c:v>
              </c:pt>
              <c:pt idx="25">
                <c:v>93.660898775420037</c:v>
              </c:pt>
              <c:pt idx="26">
                <c:v>96.484656956775325</c:v>
              </c:pt>
              <c:pt idx="27">
                <c:v>90.687433771588758</c:v>
              </c:pt>
              <c:pt idx="28">
                <c:v>80.148918917995758</c:v>
              </c:pt>
              <c:pt idx="29">
                <c:v>75.798714869687046</c:v>
              </c:pt>
              <c:pt idx="30">
                <c:v>77.836860664369027</c:v>
              </c:pt>
              <c:pt idx="31">
                <c:v>76.285581124448854</c:v>
              </c:pt>
              <c:pt idx="32">
                <c:v>81.903632029297327</c:v>
              </c:pt>
              <c:pt idx="33">
                <c:v>100.42470765793691</c:v>
              </c:pt>
              <c:pt idx="34">
                <c:v>105.28168902488002</c:v>
              </c:pt>
              <c:pt idx="35">
                <c:v>115.24701171795869</c:v>
              </c:pt>
              <c:pt idx="36">
                <c:v>111.32535474039244</c:v>
              </c:pt>
              <c:pt idx="37">
                <c:v>105.04270919395076</c:v>
              </c:pt>
              <c:pt idx="38">
                <c:v>96.853618327507519</c:v>
              </c:pt>
              <c:pt idx="39">
                <c:v>82.289354015565479</c:v>
              </c:pt>
              <c:pt idx="40">
                <c:v>117.12288167649338</c:v>
              </c:pt>
              <c:pt idx="41">
                <c:v>77.436317591560439</c:v>
              </c:pt>
              <c:pt idx="42">
                <c:v>67.827926981906757</c:v>
              </c:pt>
              <c:pt idx="43">
                <c:v>72.455093656254689</c:v>
              </c:pt>
              <c:pt idx="44">
                <c:v>69.98730697417156</c:v>
              </c:pt>
              <c:pt idx="45">
                <c:v>89.337667693589509</c:v>
              </c:pt>
              <c:pt idx="46">
                <c:v>96.783558838607618</c:v>
              </c:pt>
              <c:pt idx="47">
                <c:v>103.87087993011744</c:v>
              </c:pt>
              <c:pt idx="48">
                <c:v>108.89511894183516</c:v>
              </c:pt>
              <c:pt idx="49">
                <c:v>100.15357414302807</c:v>
              </c:pt>
              <c:pt idx="50">
                <c:v>98.969487908714569</c:v>
              </c:pt>
              <c:pt idx="51">
                <c:v>81.694043474499551</c:v>
              </c:pt>
              <c:pt idx="52">
                <c:v>86.616515612541548</c:v>
              </c:pt>
              <c:pt idx="53">
                <c:v>85.029345163870019</c:v>
              </c:pt>
              <c:pt idx="54">
                <c:v>79.416096652151808</c:v>
              </c:pt>
              <c:pt idx="55">
                <c:v>77.499957924118476</c:v>
              </c:pt>
              <c:pt idx="56">
                <c:v>78.194002753405258</c:v>
              </c:pt>
              <c:pt idx="57">
                <c:v>90.364746878640489</c:v>
              </c:pt>
              <c:pt idx="58">
                <c:v>97.71422925515192</c:v>
              </c:pt>
              <c:pt idx="59">
                <c:v>107.75968299227063</c:v>
              </c:pt>
              <c:pt idx="60">
                <c:v>105.09829098960122</c:v>
              </c:pt>
              <c:pt idx="61">
                <c:v>96.884417760358502</c:v>
              </c:pt>
              <c:pt idx="62">
                <c:v>95.188684493492318</c:v>
              </c:pt>
              <c:pt idx="63">
                <c:v>80.161619545121894</c:v>
              </c:pt>
              <c:pt idx="64">
                <c:v>75.820550172633247</c:v>
              </c:pt>
              <c:pt idx="65">
                <c:v>74.711244164644327</c:v>
              </c:pt>
              <c:pt idx="66">
                <c:v>81.547855802614919</c:v>
              </c:pt>
              <c:pt idx="67">
                <c:v>80.691584358440508</c:v>
              </c:pt>
              <c:pt idx="68">
                <c:v>77.09371670556348</c:v>
              </c:pt>
              <c:pt idx="69">
                <c:v>90.158936645145104</c:v>
              </c:pt>
              <c:pt idx="70">
                <c:v>97.277579206068083</c:v>
              </c:pt>
              <c:pt idx="71">
                <c:v>106.24754074566412</c:v>
              </c:pt>
              <c:pt idx="72">
                <c:v>109.87948447498295</c:v>
              </c:pt>
              <c:pt idx="73">
                <c:v>95.384121408028534</c:v>
              </c:pt>
            </c:numLit>
          </c:val>
          <c:smooth val="0"/>
        </c:ser>
        <c:ser>
          <c:idx val="1"/>
          <c:order val="1"/>
          <c:tx>
            <c:v>IPP sezónne očistený / IPI - seasonally adjusted data</c:v>
          </c:tx>
          <c:spPr>
            <a:ln w="38100">
              <a:solidFill>
                <a:srgbClr val="FFFFFF"/>
              </a:solidFill>
              <a:prstDash val="solid"/>
            </a:ln>
          </c:spPr>
          <c:marker>
            <c:symbol val="none"/>
          </c:marker>
          <c:cat>
            <c:numLit>
              <c:formatCode>General</c:formatCode>
              <c:ptCount val="74"/>
              <c:pt idx="0">
                <c:v>36526</c:v>
              </c:pt>
              <c:pt idx="1">
                <c:v>36557</c:v>
              </c:pt>
              <c:pt idx="2">
                <c:v>36586</c:v>
              </c:pt>
              <c:pt idx="3">
                <c:v>36617</c:v>
              </c:pt>
              <c:pt idx="4">
                <c:v>36647</c:v>
              </c:pt>
              <c:pt idx="5">
                <c:v>36678</c:v>
              </c:pt>
              <c:pt idx="6">
                <c:v>36708</c:v>
              </c:pt>
              <c:pt idx="7">
                <c:v>36739</c:v>
              </c:pt>
              <c:pt idx="8">
                <c:v>36770</c:v>
              </c:pt>
              <c:pt idx="9">
                <c:v>36800</c:v>
              </c:pt>
              <c:pt idx="10">
                <c:v>36831</c:v>
              </c:pt>
              <c:pt idx="11">
                <c:v>36861</c:v>
              </c:pt>
              <c:pt idx="12">
                <c:v>36892</c:v>
              </c:pt>
              <c:pt idx="13">
                <c:v>36923</c:v>
              </c:pt>
              <c:pt idx="14">
                <c:v>36951</c:v>
              </c:pt>
              <c:pt idx="15">
                <c:v>36982</c:v>
              </c:pt>
              <c:pt idx="16">
                <c:v>37012</c:v>
              </c:pt>
              <c:pt idx="17">
                <c:v>37043</c:v>
              </c:pt>
              <c:pt idx="18">
                <c:v>37073</c:v>
              </c:pt>
              <c:pt idx="19">
                <c:v>37104</c:v>
              </c:pt>
              <c:pt idx="20">
                <c:v>37135</c:v>
              </c:pt>
              <c:pt idx="21">
                <c:v>37165</c:v>
              </c:pt>
              <c:pt idx="22">
                <c:v>37196</c:v>
              </c:pt>
              <c:pt idx="23">
                <c:v>37226</c:v>
              </c:pt>
              <c:pt idx="24">
                <c:v>37257</c:v>
              </c:pt>
              <c:pt idx="25">
                <c:v>37288</c:v>
              </c:pt>
              <c:pt idx="26">
                <c:v>37316</c:v>
              </c:pt>
              <c:pt idx="27">
                <c:v>37347</c:v>
              </c:pt>
              <c:pt idx="28">
                <c:v>37377</c:v>
              </c:pt>
              <c:pt idx="29">
                <c:v>37408</c:v>
              </c:pt>
              <c:pt idx="30">
                <c:v>37438</c:v>
              </c:pt>
              <c:pt idx="31">
                <c:v>37469</c:v>
              </c:pt>
              <c:pt idx="32">
                <c:v>37500</c:v>
              </c:pt>
              <c:pt idx="33">
                <c:v>37530</c:v>
              </c:pt>
              <c:pt idx="34">
                <c:v>37561</c:v>
              </c:pt>
              <c:pt idx="35">
                <c:v>37591</c:v>
              </c:pt>
              <c:pt idx="36">
                <c:v>37622</c:v>
              </c:pt>
              <c:pt idx="37">
                <c:v>37653</c:v>
              </c:pt>
              <c:pt idx="38">
                <c:v>37681</c:v>
              </c:pt>
              <c:pt idx="39">
                <c:v>37712</c:v>
              </c:pt>
              <c:pt idx="40">
                <c:v>37742</c:v>
              </c:pt>
              <c:pt idx="41">
                <c:v>37773</c:v>
              </c:pt>
              <c:pt idx="42">
                <c:v>37803</c:v>
              </c:pt>
              <c:pt idx="43">
                <c:v>37834</c:v>
              </c:pt>
              <c:pt idx="44">
                <c:v>37865</c:v>
              </c:pt>
              <c:pt idx="45">
                <c:v>37895</c:v>
              </c:pt>
              <c:pt idx="46">
                <c:v>37926</c:v>
              </c:pt>
              <c:pt idx="47">
                <c:v>37956</c:v>
              </c:pt>
              <c:pt idx="48">
                <c:v>37987</c:v>
              </c:pt>
              <c:pt idx="49">
                <c:v>38018</c:v>
              </c:pt>
              <c:pt idx="50">
                <c:v>38047</c:v>
              </c:pt>
              <c:pt idx="51">
                <c:v>38078</c:v>
              </c:pt>
              <c:pt idx="52">
                <c:v>38108</c:v>
              </c:pt>
              <c:pt idx="53">
                <c:v>38139</c:v>
              </c:pt>
              <c:pt idx="54">
                <c:v>38169</c:v>
              </c:pt>
              <c:pt idx="55">
                <c:v>38200</c:v>
              </c:pt>
              <c:pt idx="56">
                <c:v>38231</c:v>
              </c:pt>
              <c:pt idx="57">
                <c:v>38261</c:v>
              </c:pt>
              <c:pt idx="58">
                <c:v>38292</c:v>
              </c:pt>
              <c:pt idx="59">
                <c:v>38322</c:v>
              </c:pt>
              <c:pt idx="60">
                <c:v>38353</c:v>
              </c:pt>
              <c:pt idx="61">
                <c:v>38384</c:v>
              </c:pt>
              <c:pt idx="62">
                <c:v>38412</c:v>
              </c:pt>
              <c:pt idx="63">
                <c:v>38443</c:v>
              </c:pt>
              <c:pt idx="64">
                <c:v>38473</c:v>
              </c:pt>
              <c:pt idx="65">
                <c:v>38504</c:v>
              </c:pt>
              <c:pt idx="66">
                <c:v>38534</c:v>
              </c:pt>
              <c:pt idx="67">
                <c:v>38565</c:v>
              </c:pt>
              <c:pt idx="68">
                <c:v>38596</c:v>
              </c:pt>
              <c:pt idx="69">
                <c:v>38626</c:v>
              </c:pt>
              <c:pt idx="70">
                <c:v>38657</c:v>
              </c:pt>
              <c:pt idx="71">
                <c:v>38687</c:v>
              </c:pt>
              <c:pt idx="72">
                <c:v>38718</c:v>
              </c:pt>
              <c:pt idx="73">
                <c:v>38749</c:v>
              </c:pt>
            </c:numLit>
          </c:cat>
          <c:val>
            <c:numLit>
              <c:formatCode>General</c:formatCode>
              <c:ptCount val="74"/>
              <c:pt idx="0">
                <c:v>97.626551370392548</c:v>
              </c:pt>
              <c:pt idx="1">
                <c:v>100.64012120190996</c:v>
              </c:pt>
              <c:pt idx="2">
                <c:v>101.86237658858714</c:v>
              </c:pt>
              <c:pt idx="3">
                <c:v>99.923924772300296</c:v>
              </c:pt>
              <c:pt idx="4">
                <c:v>102.16306804057071</c:v>
              </c:pt>
              <c:pt idx="5">
                <c:v>102.99005425162802</c:v>
              </c:pt>
              <c:pt idx="6">
                <c:v>97.563866475134262</c:v>
              </c:pt>
              <c:pt idx="7">
                <c:v>100.14611959351259</c:v>
              </c:pt>
              <c:pt idx="8">
                <c:v>103.14496438672937</c:v>
              </c:pt>
              <c:pt idx="9">
                <c:v>99.541126225850789</c:v>
              </c:pt>
              <c:pt idx="10">
                <c:v>97.063375831548058</c:v>
              </c:pt>
              <c:pt idx="11">
                <c:v>98.850250496152015</c:v>
              </c:pt>
              <c:pt idx="12">
                <c:v>92.070106543488407</c:v>
              </c:pt>
              <c:pt idx="13">
                <c:v>93.559549042093849</c:v>
              </c:pt>
              <c:pt idx="14">
                <c:v>96.793550748148647</c:v>
              </c:pt>
              <c:pt idx="15">
                <c:v>99.769027485814178</c:v>
              </c:pt>
              <c:pt idx="16">
                <c:v>95.852426285602533</c:v>
              </c:pt>
              <c:pt idx="17">
                <c:v>98.345725717588337</c:v>
              </c:pt>
              <c:pt idx="18">
                <c:v>98.173169252291558</c:v>
              </c:pt>
              <c:pt idx="19">
                <c:v>99.19519510331277</c:v>
              </c:pt>
              <c:pt idx="20">
                <c:v>101.19287390622235</c:v>
              </c:pt>
              <c:pt idx="21">
                <c:v>97.759570657758118</c:v>
              </c:pt>
              <c:pt idx="22">
                <c:v>101.406639969238</c:v>
              </c:pt>
              <c:pt idx="23">
                <c:v>104.13923778212821</c:v>
              </c:pt>
              <c:pt idx="24">
                <c:v>94.281403946132627</c:v>
              </c:pt>
              <c:pt idx="25">
                <c:v>86.562840287583469</c:v>
              </c:pt>
              <c:pt idx="26">
                <c:v>89.321633410528818</c:v>
              </c:pt>
              <c:pt idx="27">
                <c:v>96.480717064842167</c:v>
              </c:pt>
              <c:pt idx="28">
                <c:v>89.882645303057558</c:v>
              </c:pt>
              <c:pt idx="29">
                <c:v>87.554204573152617</c:v>
              </c:pt>
              <c:pt idx="30">
                <c:v>92.299685775106127</c:v>
              </c:pt>
              <c:pt idx="31">
                <c:v>89.433013579402896</c:v>
              </c:pt>
              <c:pt idx="32">
                <c:v>94.089232337694071</c:v>
              </c:pt>
              <c:pt idx="33">
                <c:v>97.965518981686785</c:v>
              </c:pt>
              <c:pt idx="34">
                <c:v>94.664471867248949</c:v>
              </c:pt>
              <c:pt idx="35">
                <c:v>94.057090031619211</c:v>
              </c:pt>
              <c:pt idx="36">
                <c:v>91.947560924111158</c:v>
              </c:pt>
              <c:pt idx="37">
                <c:v>97.057369090913767</c:v>
              </c:pt>
              <c:pt idx="38">
                <c:v>89.659107379900618</c:v>
              </c:pt>
              <c:pt idx="39">
                <c:v>87.563742161220958</c:v>
              </c:pt>
              <c:pt idx="40">
                <c:v>89.775153573610353</c:v>
              </c:pt>
              <c:pt idx="41">
                <c:v>89.426736527760298</c:v>
              </c:pt>
              <c:pt idx="42">
                <c:v>80.414851042031401</c:v>
              </c:pt>
              <c:pt idx="43">
                <c:v>84.932986533702618</c:v>
              </c:pt>
              <c:pt idx="44">
                <c:v>80.417922838135325</c:v>
              </c:pt>
              <c:pt idx="45">
                <c:v>87.159629955601801</c:v>
              </c:pt>
              <c:pt idx="46">
                <c:v>87.039417094192117</c:v>
              </c:pt>
              <c:pt idx="47">
                <c:v>84.798482865955478</c:v>
              </c:pt>
              <c:pt idx="48">
                <c:v>89.953330622211638</c:v>
              </c:pt>
              <c:pt idx="49">
                <c:v>92.528867129157859</c:v>
              </c:pt>
              <c:pt idx="50">
                <c:v>91.614512172038758</c:v>
              </c:pt>
              <c:pt idx="51">
                <c:v>86.944366581314711</c:v>
              </c:pt>
              <c:pt idx="52">
                <c:v>97.108691608993112</c:v>
              </c:pt>
              <c:pt idx="53">
                <c:v>98.174588173814655</c:v>
              </c:pt>
              <c:pt idx="54">
                <c:v>94.117794472115662</c:v>
              </c:pt>
              <c:pt idx="55">
                <c:v>90.8233990585573</c:v>
              </c:pt>
              <c:pt idx="56">
                <c:v>89.850560809262831</c:v>
              </c:pt>
              <c:pt idx="57">
                <c:v>88.16843585482475</c:v>
              </c:pt>
              <c:pt idx="58">
                <c:v>87.888673787516453</c:v>
              </c:pt>
              <c:pt idx="59">
                <c:v>87.992986821074354</c:v>
              </c:pt>
              <c:pt idx="60">
                <c:v>86.829917650730138</c:v>
              </c:pt>
              <c:pt idx="61">
                <c:v>89.509218828657012</c:v>
              </c:pt>
              <c:pt idx="62">
                <c:v>88.115146268305097</c:v>
              </c:pt>
              <c:pt idx="63">
                <c:v>85.322172573730114</c:v>
              </c:pt>
              <c:pt idx="64">
                <c:v>85.008735831850089</c:v>
              </c:pt>
              <c:pt idx="65">
                <c:v>86.260691805890133</c:v>
              </c:pt>
              <c:pt idx="66">
                <c:v>96.617810229506503</c:v>
              </c:pt>
              <c:pt idx="67">
                <c:v>94.544185834373792</c:v>
              </c:pt>
              <c:pt idx="68">
                <c:v>88.584114708683657</c:v>
              </c:pt>
              <c:pt idx="69">
                <c:v>87.970683143363928</c:v>
              </c:pt>
              <c:pt idx="70">
                <c:v>87.503173264984312</c:v>
              </c:pt>
              <c:pt idx="71">
                <c:v>86.770452905509558</c:v>
              </c:pt>
              <c:pt idx="72">
                <c:v>90.789251107647516</c:v>
              </c:pt>
              <c:pt idx="73">
                <c:v>88.303957321957583</c:v>
              </c:pt>
            </c:numLit>
          </c:val>
          <c:smooth val="0"/>
        </c:ser>
        <c:dLbls>
          <c:showLegendKey val="0"/>
          <c:showVal val="0"/>
          <c:showCatName val="0"/>
          <c:showSerName val="0"/>
          <c:showPercent val="0"/>
          <c:showBubbleSize val="0"/>
        </c:dLbls>
        <c:smooth val="0"/>
        <c:axId val="1105307520"/>
        <c:axId val="1105308080"/>
      </c:lineChart>
      <c:catAx>
        <c:axId val="1105307520"/>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150" b="0" i="0" u="none" strike="noStrike" baseline="0">
                <a:solidFill>
                  <a:srgbClr val="000000"/>
                </a:solidFill>
                <a:latin typeface="Arial CE"/>
                <a:ea typeface="Arial CE"/>
                <a:cs typeface="Arial CE"/>
              </a:defRPr>
            </a:pPr>
            <a:endParaRPr lang="sk-SK"/>
          </a:p>
        </c:txPr>
        <c:crossAx val="1105308080"/>
        <c:crossesAt val="100"/>
        <c:auto val="1"/>
        <c:lblAlgn val="ctr"/>
        <c:lblOffset val="100"/>
        <c:tickLblSkip val="2"/>
        <c:tickMarkSkip val="1"/>
        <c:noMultiLvlLbl val="0"/>
      </c:catAx>
      <c:valAx>
        <c:axId val="1105308080"/>
        <c:scaling>
          <c:orientation val="minMax"/>
          <c:max val="15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CE"/>
                <a:ea typeface="Arial CE"/>
                <a:cs typeface="Arial CE"/>
              </a:defRPr>
            </a:pPr>
            <a:endParaRPr lang="sk-SK"/>
          </a:p>
        </c:txPr>
        <c:crossAx val="1105307520"/>
        <c:crosses val="autoZero"/>
        <c:crossBetween val="between"/>
        <c:majorUnit val="10"/>
        <c:minorUnit val="10"/>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3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020010464656274E-2"/>
          <c:y val="0.11019283746556474"/>
          <c:w val="0.81333809772968002"/>
          <c:h val="0.77572981063320268"/>
        </c:manualLayout>
      </c:layout>
      <c:lineChart>
        <c:grouping val="standard"/>
        <c:varyColors val="0"/>
        <c:ser>
          <c:idx val="4"/>
          <c:order val="0"/>
          <c:tx>
            <c:strRef>
              <c:f>'8_9_CR'!$A$42</c:f>
              <c:strCache>
                <c:ptCount val="1"/>
                <c:pt idx="0">
                  <c:v>2014</c:v>
                </c:pt>
              </c:strCache>
            </c:strRef>
          </c:tx>
          <c:spPr>
            <a:ln w="12700">
              <a:solidFill>
                <a:srgbClr val="333333"/>
              </a:solidFill>
              <a:prstDash val="solid"/>
            </a:ln>
          </c:spPr>
          <c:marker>
            <c:symbol val="star"/>
            <c:size val="4"/>
            <c:spPr>
              <a:noFill/>
              <a:ln>
                <a:solidFill>
                  <a:srgbClr val="333333"/>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'8_9_CR'!$B$42:$M$42</c:f>
              <c:numCache>
                <c:formatCode>#\ ##0.0</c:formatCode>
                <c:ptCount val="12"/>
                <c:pt idx="0">
                  <c:v>101.17586807751793</c:v>
                </c:pt>
                <c:pt idx="1">
                  <c:v>101.46769939394929</c:v>
                </c:pt>
                <c:pt idx="2">
                  <c:v>101.81930826748946</c:v>
                </c:pt>
                <c:pt idx="3">
                  <c:v>101.72535333577166</c:v>
                </c:pt>
                <c:pt idx="4">
                  <c:v>101.86793346840075</c:v>
                </c:pt>
                <c:pt idx="5">
                  <c:v>101.64333721987877</c:v>
                </c:pt>
                <c:pt idx="6">
                  <c:v>101.58844044214617</c:v>
                </c:pt>
                <c:pt idx="7">
                  <c:v>101.52834349250955</c:v>
                </c:pt>
                <c:pt idx="8">
                  <c:v>101.8963139863818</c:v>
                </c:pt>
                <c:pt idx="9">
                  <c:v>101.66103729173679</c:v>
                </c:pt>
                <c:pt idx="10">
                  <c:v>101.44867767225033</c:v>
                </c:pt>
                <c:pt idx="11">
                  <c:v>101.65750791198664</c:v>
                </c:pt>
              </c:numCache>
            </c:numRef>
          </c:val>
          <c:smooth val="0"/>
        </c:ser>
        <c:ser>
          <c:idx val="0"/>
          <c:order val="1"/>
          <c:tx>
            <c:strRef>
              <c:f>'8_9_CR'!$A$43</c:f>
              <c:strCache>
                <c:ptCount val="1"/>
                <c:pt idx="0">
                  <c:v>2015</c:v>
                </c:pt>
              </c:strCache>
            </c:strRef>
          </c:tx>
          <c:spPr>
            <a:ln w="12700">
              <a:solidFill>
                <a:srgbClr val="003300"/>
              </a:solidFill>
              <a:prstDash val="solid"/>
            </a:ln>
          </c:spPr>
          <c:marker>
            <c:symbol val="triangle"/>
            <c:size val="5"/>
            <c:spPr>
              <a:solidFill>
                <a:srgbClr val="333300"/>
              </a:solidFill>
              <a:ln>
                <a:solidFill>
                  <a:srgbClr val="003300"/>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'8_9_CR'!$B$43:$M$43</c:f>
              <c:numCache>
                <c:formatCode>#\ ##0.0</c:formatCode>
                <c:ptCount val="12"/>
                <c:pt idx="0">
                  <c:v>101.28884846602631</c:v>
                </c:pt>
                <c:pt idx="1">
                  <c:v>101.36404392281744</c:v>
                </c:pt>
                <c:pt idx="2">
                  <c:v>101.68712270420008</c:v>
                </c:pt>
                <c:pt idx="3">
                  <c:v>101.74811339135606</c:v>
                </c:pt>
                <c:pt idx="4">
                  <c:v>101.87919274707384</c:v>
                </c:pt>
                <c:pt idx="5">
                  <c:v>101.86300711690339</c:v>
                </c:pt>
                <c:pt idx="6">
                  <c:v>102.1930176565008</c:v>
                </c:pt>
                <c:pt idx="7">
                  <c:v>101.91871941378463</c:v>
                </c:pt>
                <c:pt idx="8">
                  <c:v>101.70278236711461</c:v>
                </c:pt>
                <c:pt idx="9">
                  <c:v>102.18531067587485</c:v>
                </c:pt>
                <c:pt idx="10">
                  <c:v>102.01405273562045</c:v>
                </c:pt>
                <c:pt idx="11">
                  <c:v>102.43244430599154</c:v>
                </c:pt>
              </c:numCache>
            </c:numRef>
          </c:val>
          <c:smooth val="0"/>
        </c:ser>
        <c:ser>
          <c:idx val="1"/>
          <c:order val="2"/>
          <c:tx>
            <c:strRef>
              <c:f>'8_9_CR'!$A$44</c:f>
              <c:strCache>
                <c:ptCount val="1"/>
                <c:pt idx="0">
                  <c:v>2016</c:v>
                </c:pt>
              </c:strCache>
            </c:strRef>
          </c:tx>
          <c:spPr>
            <a:ln w="12700">
              <a:solidFill>
                <a:srgbClr val="333300"/>
              </a:solidFill>
              <a:prstDash val="solid"/>
            </a:ln>
          </c:spPr>
          <c:marker>
            <c:symbol val="square"/>
            <c:size val="4"/>
            <c:spPr>
              <a:solidFill>
                <a:srgbClr val="333300"/>
              </a:solidFill>
              <a:ln>
                <a:solidFill>
                  <a:srgbClr val="333300"/>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'8_9_CR'!$B$44:$M$44</c:f>
              <c:numCache>
                <c:formatCode>#\ ##0.0</c:formatCode>
                <c:ptCount val="12"/>
                <c:pt idx="0">
                  <c:v>103.27639071397283</c:v>
                </c:pt>
                <c:pt idx="1">
                  <c:v>103.67788370953764</c:v>
                </c:pt>
                <c:pt idx="2">
                  <c:v>103.45014241088739</c:v>
                </c:pt>
                <c:pt idx="3">
                  <c:v>103.80255609471054</c:v>
                </c:pt>
                <c:pt idx="4">
                  <c:v>104.07457625784463</c:v>
                </c:pt>
                <c:pt idx="5">
                  <c:v>103.72645783094644</c:v>
                </c:pt>
                <c:pt idx="6">
                  <c:v>103.58490566037737</c:v>
                </c:pt>
                <c:pt idx="7">
                  <c:v>103.67355748947735</c:v>
                </c:pt>
                <c:pt idx="8">
                  <c:v>103.99344713321877</c:v>
                </c:pt>
                <c:pt idx="9">
                  <c:v>103.45591406663192</c:v>
                </c:pt>
                <c:pt idx="10">
                  <c:v>103.94193748766925</c:v>
                </c:pt>
                <c:pt idx="11">
                  <c:v>103.08741736572355</c:v>
                </c:pt>
              </c:numCache>
            </c:numRef>
          </c:val>
          <c:smooth val="0"/>
        </c:ser>
        <c:ser>
          <c:idx val="2"/>
          <c:order val="3"/>
          <c:tx>
            <c:strRef>
              <c:f>'8_9_CR'!$A$45</c:f>
              <c:strCache>
                <c:ptCount val="1"/>
                <c:pt idx="0">
                  <c:v>2017</c:v>
                </c:pt>
              </c:strCache>
            </c:strRef>
          </c:tx>
          <c:spPr>
            <a:ln w="9525">
              <a:solidFill>
                <a:schemeClr val="tx1"/>
              </a:solidFill>
            </a:ln>
          </c:spPr>
          <c:marker>
            <c:symbol val="circle"/>
            <c:size val="5"/>
            <c:spPr>
              <a:solidFill>
                <a:schemeClr val="tx1"/>
              </a:solid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'8_9_CR'!$B$45:$M$45</c:f>
              <c:numCache>
                <c:formatCode>#\ ##0.0</c:formatCode>
                <c:ptCount val="12"/>
                <c:pt idx="0">
                  <c:v>96.19593293570658</c:v>
                </c:pt>
                <c:pt idx="1">
                  <c:v>96.302536740615935</c:v>
                </c:pt>
                <c:pt idx="2">
                  <c:v>96.467784889968698</c:v>
                </c:pt>
                <c:pt idx="3">
                  <c:v>96.830524344569284</c:v>
                </c:pt>
                <c:pt idx="4">
                  <c:v>96.884183030924959</c:v>
                </c:pt>
                <c:pt idx="5">
                  <c:v>97.142060504670297</c:v>
                </c:pt>
                <c:pt idx="6">
                  <c:v>97.612176503444431</c:v>
                </c:pt>
                <c:pt idx="7">
                  <c:v>97.843803846691188</c:v>
                </c:pt>
                <c:pt idx="8">
                  <c:v>101.60174207597387</c:v>
                </c:pt>
                <c:pt idx="9">
                  <c:v>99.254409023562587</c:v>
                </c:pt>
                <c:pt idx="10">
                  <c:v>98.976190476190467</c:v>
                </c:pt>
                <c:pt idx="11">
                  <c:v>99.326132670617469</c:v>
                </c:pt>
              </c:numCache>
            </c:numRef>
          </c:val>
          <c:smooth val="0"/>
        </c:ser>
        <c:ser>
          <c:idx val="3"/>
          <c:order val="4"/>
          <c:tx>
            <c:strRef>
              <c:f>'8_9_CR'!$A$46</c:f>
              <c:strCache>
                <c:ptCount val="1"/>
                <c:pt idx="0">
                  <c:v>2018</c:v>
                </c:pt>
              </c:strCache>
            </c:strRef>
          </c:tx>
          <c:spPr>
            <a:ln w="12700">
              <a:solidFill>
                <a:srgbClr val="000000"/>
              </a:solidFill>
            </a:ln>
          </c:spPr>
          <c:marker>
            <c:symbol val="x"/>
            <c:size val="4"/>
            <c:spPr>
              <a:noFill/>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'8_9_CR'!$B$46:$M$46</c:f>
              <c:numCache>
                <c:formatCode>#\ ##0.0</c:formatCode>
                <c:ptCount val="12"/>
                <c:pt idx="0">
                  <c:v>104.56122163439237</c:v>
                </c:pt>
                <c:pt idx="1">
                  <c:v>104.22918718498349</c:v>
                </c:pt>
                <c:pt idx="2">
                  <c:v>103.79550088578399</c:v>
                </c:pt>
                <c:pt idx="3">
                  <c:v>103.11365007221529</c:v>
                </c:pt>
                <c:pt idx="4">
                  <c:v>102.82801473917478</c:v>
                </c:pt>
                <c:pt idx="5">
                  <c:v>102.22892560467973</c:v>
                </c:pt>
                <c:pt idx="6">
                  <c:v>102.56423888652597</c:v>
                </c:pt>
                <c:pt idx="7">
                  <c:v>102.61108801134189</c:v>
                </c:pt>
                <c:pt idx="8">
                  <c:v>102.53831758638003</c:v>
                </c:pt>
                <c:pt idx="9">
                  <c:v>102.19019070093755</c:v>
                </c:pt>
                <c:pt idx="10">
                  <c:v>101.95922161243649</c:v>
                </c:pt>
                <c:pt idx="11">
                  <c:v>101.6854484344081</c:v>
                </c:pt>
              </c:numCache>
            </c:numRef>
          </c:val>
          <c:smooth val="0"/>
        </c:ser>
        <c:ser>
          <c:idx val="5"/>
          <c:order val="5"/>
          <c:tx>
            <c:strRef>
              <c:f>'8_9_CR'!$A$47</c:f>
              <c:strCache>
                <c:ptCount val="1"/>
                <c:pt idx="0">
                  <c:v>2019</c:v>
                </c:pt>
              </c:strCache>
            </c:strRef>
          </c:tx>
          <c:spPr>
            <a:ln w="12700">
              <a:solidFill>
                <a:schemeClr val="tx1"/>
              </a:solidFill>
            </a:ln>
          </c:spPr>
          <c:marker>
            <c:symbol val="diamond"/>
            <c:size val="5"/>
            <c:spPr>
              <a:solidFill>
                <a:schemeClr val="tx1"/>
              </a:solid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'8_9_CR'!$B$47:$M$47</c:f>
              <c:numCache>
                <c:formatCode>#\ ##0.0</c:formatCode>
                <c:ptCount val="12"/>
                <c:pt idx="0">
                  <c:v>100.7973000643013</c:v>
                </c:pt>
                <c:pt idx="1">
                  <c:v>100.83572252075858</c:v>
                </c:pt>
                <c:pt idx="2">
                  <c:v>100.4585424326186</c:v>
                </c:pt>
                <c:pt idx="3">
                  <c:v>101.01340049981306</c:v>
                </c:pt>
                <c:pt idx="4">
                  <c:v>100.70988886283536</c:v>
                </c:pt>
                <c:pt idx="5">
                  <c:v>100.33166811663095</c:v>
                </c:pt>
                <c:pt idx="6">
                  <c:v>99.823755789157588</c:v>
                </c:pt>
                <c:pt idx="7">
                  <c:v>99.274004098565499</c:v>
                </c:pt>
                <c:pt idx="8">
                  <c:v>98.665664817281183</c:v>
                </c:pt>
                <c:pt idx="9">
                  <c:v>98.613369853633486</c:v>
                </c:pt>
                <c:pt idx="10">
                  <c:v>98.441659262530194</c:v>
                </c:pt>
                <c:pt idx="11">
                  <c:v>98.323707589641046</c:v>
                </c:pt>
              </c:numCache>
            </c:numRef>
          </c:val>
          <c:smooth val="0"/>
        </c:ser>
        <c:ser>
          <c:idx val="6"/>
          <c:order val="6"/>
          <c:tx>
            <c:strRef>
              <c:f>'8_9_CR'!$A$48</c:f>
              <c:strCache>
                <c:ptCount val="1"/>
                <c:pt idx="0">
                  <c:v>2020</c:v>
                </c:pt>
              </c:strCache>
            </c:strRef>
          </c:tx>
          <c:spPr>
            <a:ln w="12700">
              <a:solidFill>
                <a:schemeClr val="tx1"/>
              </a:solidFill>
            </a:ln>
          </c:spPr>
          <c:marker>
            <c:symbol val="triangle"/>
            <c:size val="5"/>
            <c:spPr>
              <a:no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'8_9_CR'!$B$48:$M$48</c:f>
              <c:numCache>
                <c:formatCode>#\ ##0.0</c:formatCode>
                <c:ptCount val="12"/>
                <c:pt idx="0">
                  <c:v>97.86839014814683</c:v>
                </c:pt>
                <c:pt idx="1">
                  <c:v>97.275094935176952</c:v>
                </c:pt>
                <c:pt idx="2">
                  <c:v>95.221407509343294</c:v>
                </c:pt>
                <c:pt idx="3">
                  <c:v>93.848486029107065</c:v>
                </c:pt>
                <c:pt idx="4">
                  <c:v>93.356201512498998</c:v>
                </c:pt>
                <c:pt idx="5">
                  <c:v>93.65745690410381</c:v>
                </c:pt>
                <c:pt idx="6">
                  <c:v>92.031550768624712</c:v>
                </c:pt>
                <c:pt idx="7">
                  <c:v>93.014390546078346</c:v>
                </c:pt>
                <c:pt idx="8">
                  <c:v>93.511316757318625</c:v>
                </c:pt>
                <c:pt idx="9">
                  <c:v>93.894663368341867</c:v>
                </c:pt>
                <c:pt idx="10">
                  <c:v>93.891522615583028</c:v>
                </c:pt>
                <c:pt idx="11">
                  <c:v>93.707512383599621</c:v>
                </c:pt>
              </c:numCache>
            </c:numRef>
          </c:val>
          <c:smooth val="0"/>
        </c:ser>
        <c:ser>
          <c:idx val="7"/>
          <c:order val="7"/>
          <c:tx>
            <c:strRef>
              <c:f>'8_9_CR'!$A$49</c:f>
              <c:strCache>
                <c:ptCount val="1"/>
                <c:pt idx="0">
                  <c:v>2021</c:v>
                </c:pt>
              </c:strCache>
            </c:strRef>
          </c:tx>
          <c:spPr>
            <a:ln w="12700">
              <a:solidFill>
                <a:schemeClr val="tx1"/>
              </a:solidFill>
            </a:ln>
          </c:spPr>
          <c:marker>
            <c:symbol val="circle"/>
            <c:size val="5"/>
            <c:spPr>
              <a:noFill/>
              <a:ln>
                <a:solidFill>
                  <a:schemeClr val="tx1"/>
                </a:solidFill>
              </a:ln>
            </c:spPr>
          </c:marker>
          <c:val>
            <c:numRef>
              <c:f>'8_9_CR'!$B$49:$M$49</c:f>
              <c:numCache>
                <c:formatCode>#\ ##0.0</c:formatCode>
                <c:ptCount val="12"/>
                <c:pt idx="0">
                  <c:v>93.576247983305777</c:v>
                </c:pt>
                <c:pt idx="1">
                  <c:v>94.31071962892382</c:v>
                </c:pt>
              </c:numCache>
            </c:numRef>
          </c:val>
          <c:smooth val="0"/>
        </c:ser>
        <c:dLbls>
          <c:showLegendKey val="0"/>
          <c:showVal val="0"/>
          <c:showCatName val="0"/>
          <c:showSerName val="0"/>
          <c:showPercent val="0"/>
          <c:showBubbleSize val="0"/>
        </c:dLbls>
        <c:marker val="1"/>
        <c:smooth val="0"/>
        <c:axId val="1102874736"/>
        <c:axId val="1102875296"/>
      </c:lineChart>
      <c:catAx>
        <c:axId val="1102874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1102875296"/>
        <c:crosses val="autoZero"/>
        <c:auto val="1"/>
        <c:lblAlgn val="ctr"/>
        <c:lblOffset val="100"/>
        <c:tickLblSkip val="1"/>
        <c:tickMarkSkip val="1"/>
        <c:noMultiLvlLbl val="0"/>
      </c:catAx>
      <c:valAx>
        <c:axId val="1102875296"/>
        <c:scaling>
          <c:orientation val="minMax"/>
          <c:max val="105"/>
          <c:min val="9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874736"/>
        <c:crosses val="autoZero"/>
        <c:crossBetween val="between"/>
        <c:majorUnit val="2"/>
      </c:valAx>
      <c:spPr>
        <a:solidFill>
          <a:srgbClr val="C0C0C0"/>
        </a:solidFill>
        <a:ln w="12700">
          <a:solidFill>
            <a:srgbClr val="C0C0C0"/>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7905728598084532"/>
          <c:y val="0.21900826446281263"/>
          <c:w val="0.10632277934464027"/>
          <c:h val="0.6541272423591678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808080"/>
      </a:solidFill>
      <a:prstDash val="solid"/>
    </a:ln>
  </c:spPr>
  <c:txPr>
    <a:bodyPr/>
    <a:lstStyle/>
    <a:p>
      <a:pPr>
        <a:defRPr sz="9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417778385178491E-2"/>
          <c:y val="0.10575678040245121"/>
          <c:w val="0.81436526041721424"/>
          <c:h val="0.7791189956677107"/>
        </c:manualLayout>
      </c:layout>
      <c:lineChart>
        <c:grouping val="standard"/>
        <c:varyColors val="0"/>
        <c:ser>
          <c:idx val="4"/>
          <c:order val="0"/>
          <c:tx>
            <c:strRef>
              <c:f>'8_9_CR'!$A$76</c:f>
              <c:strCache>
                <c:ptCount val="1"/>
                <c:pt idx="0">
                  <c:v>2014</c:v>
                </c:pt>
              </c:strCache>
            </c:strRef>
          </c:tx>
          <c:spPr>
            <a:ln w="12700">
              <a:solidFill>
                <a:srgbClr val="333333"/>
              </a:solidFill>
              <a:prstDash val="solid"/>
            </a:ln>
          </c:spPr>
          <c:marker>
            <c:symbol val="star"/>
            <c:size val="4"/>
            <c:spPr>
              <a:no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'8_9_CR'!$B$76:$M$76</c:f>
              <c:numCache>
                <c:formatCode>#\ ##0.0</c:formatCode>
                <c:ptCount val="12"/>
                <c:pt idx="0">
                  <c:v>105.5753262158956</c:v>
                </c:pt>
                <c:pt idx="1">
                  <c:v>105.74282147315854</c:v>
                </c:pt>
                <c:pt idx="2">
                  <c:v>104.14269275028769</c:v>
                </c:pt>
                <c:pt idx="3">
                  <c:v>108.86814469078179</c:v>
                </c:pt>
                <c:pt idx="4">
                  <c:v>103.25630252100841</c:v>
                </c:pt>
                <c:pt idx="5">
                  <c:v>105.38720538720538</c:v>
                </c:pt>
                <c:pt idx="6">
                  <c:v>103.11111111111111</c:v>
                </c:pt>
                <c:pt idx="7">
                  <c:v>103.26721120186697</c:v>
                </c:pt>
                <c:pt idx="8">
                  <c:v>106.6588785046729</c:v>
                </c:pt>
                <c:pt idx="9">
                  <c:v>104.67502850627137</c:v>
                </c:pt>
                <c:pt idx="10">
                  <c:v>104.41176470588236</c:v>
                </c:pt>
                <c:pt idx="11">
                  <c:v>108.23529411764706</c:v>
                </c:pt>
              </c:numCache>
            </c:numRef>
          </c:val>
          <c:smooth val="0"/>
        </c:ser>
        <c:ser>
          <c:idx val="0"/>
          <c:order val="1"/>
          <c:tx>
            <c:strRef>
              <c:f>'8_9_CR'!$A$77</c:f>
              <c:strCache>
                <c:ptCount val="1"/>
                <c:pt idx="0">
                  <c:v>2015</c:v>
                </c:pt>
              </c:strCache>
            </c:strRef>
          </c:tx>
          <c:spPr>
            <a:ln w="12700">
              <a:solidFill>
                <a:srgbClr val="333333"/>
              </a:solidFill>
              <a:prstDash val="solid"/>
            </a:ln>
          </c:spPr>
          <c:marker>
            <c:symbol val="triangle"/>
            <c:size val="5"/>
            <c:spPr>
              <a:solidFill>
                <a:srgbClr val="333300"/>
              </a:solid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'8_9_CR'!$B$77:$M$77</c:f>
              <c:numCache>
                <c:formatCode>#\ ##0.0</c:formatCode>
                <c:ptCount val="12"/>
                <c:pt idx="0">
                  <c:v>101.68539325842696</c:v>
                </c:pt>
                <c:pt idx="1">
                  <c:v>104.72255017709564</c:v>
                </c:pt>
                <c:pt idx="2">
                  <c:v>102.54143646408839</c:v>
                </c:pt>
                <c:pt idx="3">
                  <c:v>102.67952840300107</c:v>
                </c:pt>
                <c:pt idx="4">
                  <c:v>99.796541200406921</c:v>
                </c:pt>
                <c:pt idx="5">
                  <c:v>104.47284345047922</c:v>
                </c:pt>
                <c:pt idx="6">
                  <c:v>103.01724137931035</c:v>
                </c:pt>
                <c:pt idx="7">
                  <c:v>103.72881355932205</c:v>
                </c:pt>
                <c:pt idx="8">
                  <c:v>103.83351588170866</c:v>
                </c:pt>
                <c:pt idx="9">
                  <c:v>103.05010893246187</c:v>
                </c:pt>
                <c:pt idx="10">
                  <c:v>105.1643192488263</c:v>
                </c:pt>
                <c:pt idx="11">
                  <c:v>103.26086956521738</c:v>
                </c:pt>
              </c:numCache>
            </c:numRef>
          </c:val>
          <c:smooth val="0"/>
        </c:ser>
        <c:ser>
          <c:idx val="1"/>
          <c:order val="2"/>
          <c:tx>
            <c:strRef>
              <c:f>'8_9_CR'!$A$78</c:f>
              <c:strCache>
                <c:ptCount val="1"/>
                <c:pt idx="0">
                  <c:v>2016</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'8_9_CR'!$B$78:$M$78</c:f>
              <c:numCache>
                <c:formatCode>#\ ##0.0</c:formatCode>
                <c:ptCount val="12"/>
                <c:pt idx="0">
                  <c:v>102.87292817679558</c:v>
                </c:pt>
                <c:pt idx="1">
                  <c:v>104.96054114994362</c:v>
                </c:pt>
                <c:pt idx="2">
                  <c:v>106.57327586206897</c:v>
                </c:pt>
                <c:pt idx="3">
                  <c:v>101.56576200417537</c:v>
                </c:pt>
                <c:pt idx="4">
                  <c:v>103.05810397553516</c:v>
                </c:pt>
                <c:pt idx="5">
                  <c:v>101.9367991845056</c:v>
                </c:pt>
                <c:pt idx="6">
                  <c:v>101.35983263598327</c:v>
                </c:pt>
                <c:pt idx="7">
                  <c:v>104.90196078431373</c:v>
                </c:pt>
                <c:pt idx="8">
                  <c:v>102.74261603375527</c:v>
                </c:pt>
                <c:pt idx="9">
                  <c:v>103.06553911205074</c:v>
                </c:pt>
                <c:pt idx="10">
                  <c:v>105.35714285714286</c:v>
                </c:pt>
                <c:pt idx="11">
                  <c:v>103.44497607655502</c:v>
                </c:pt>
              </c:numCache>
            </c:numRef>
          </c:val>
          <c:smooth val="0"/>
        </c:ser>
        <c:ser>
          <c:idx val="2"/>
          <c:order val="3"/>
          <c:tx>
            <c:strRef>
              <c:f>'8_9_CR'!$A$79</c:f>
              <c:strCache>
                <c:ptCount val="1"/>
                <c:pt idx="0">
                  <c:v>2017</c:v>
                </c:pt>
              </c:strCache>
            </c:strRef>
          </c:tx>
          <c:spPr>
            <a:ln w="9525">
              <a:solidFill>
                <a:schemeClr val="tx1"/>
              </a:solidFill>
            </a:ln>
          </c:spPr>
          <c:marker>
            <c:symbol val="circle"/>
            <c:size val="5"/>
            <c:spPr>
              <a:solidFill>
                <a:schemeClr val="tx1"/>
              </a:solidFill>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'8_9_CR'!$B$79:$M$79</c:f>
              <c:numCache>
                <c:formatCode>#\ ##0.0</c:formatCode>
                <c:ptCount val="12"/>
                <c:pt idx="0">
                  <c:v>101.7605633802817</c:v>
                </c:pt>
                <c:pt idx="1">
                  <c:v>95.243757431629021</c:v>
                </c:pt>
                <c:pt idx="2">
                  <c:v>97.013274336283189</c:v>
                </c:pt>
                <c:pt idx="3">
                  <c:v>99.105145413870247</c:v>
                </c:pt>
                <c:pt idx="4">
                  <c:v>102.71493212669682</c:v>
                </c:pt>
                <c:pt idx="5">
                  <c:v>103.24384787472036</c:v>
                </c:pt>
                <c:pt idx="6">
                  <c:v>95.336787564766837</c:v>
                </c:pt>
                <c:pt idx="7">
                  <c:v>100.89285714285714</c:v>
                </c:pt>
                <c:pt idx="8">
                  <c:v>101.7605633802817</c:v>
                </c:pt>
                <c:pt idx="9">
                  <c:v>104.01785714285714</c:v>
                </c:pt>
                <c:pt idx="10">
                  <c:v>101.39737991266375</c:v>
                </c:pt>
                <c:pt idx="11">
                  <c:v>104.75698035160291</c:v>
                </c:pt>
              </c:numCache>
            </c:numRef>
          </c:val>
          <c:smooth val="0"/>
        </c:ser>
        <c:ser>
          <c:idx val="3"/>
          <c:order val="4"/>
          <c:tx>
            <c:strRef>
              <c:f>'8_9_CR'!$A$80</c:f>
              <c:strCache>
                <c:ptCount val="1"/>
                <c:pt idx="0">
                  <c:v>2018</c:v>
                </c:pt>
              </c:strCache>
            </c:strRef>
          </c:tx>
          <c:spPr>
            <a:ln w="12700">
              <a:solidFill>
                <a:schemeClr val="tx1"/>
              </a:solidFill>
            </a:ln>
          </c:spPr>
          <c:marker>
            <c:symbol val="x"/>
            <c:size val="4"/>
            <c:spPr>
              <a:no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'8_9_CR'!$B$80:$M$80</c:f>
              <c:numCache>
                <c:formatCode>#\ ##0.0</c:formatCode>
                <c:ptCount val="12"/>
                <c:pt idx="0">
                  <c:v>107.43034055727554</c:v>
                </c:pt>
                <c:pt idx="1">
                  <c:v>105.34591194968554</c:v>
                </c:pt>
                <c:pt idx="2">
                  <c:v>105.69744597249509</c:v>
                </c:pt>
                <c:pt idx="3">
                  <c:v>105.78034682080926</c:v>
                </c:pt>
                <c:pt idx="4">
                  <c:v>109.88483685220729</c:v>
                </c:pt>
                <c:pt idx="5">
                  <c:v>105.37037037037038</c:v>
                </c:pt>
                <c:pt idx="6">
                  <c:v>110.70726915520628</c:v>
                </c:pt>
                <c:pt idx="7">
                  <c:v>107.42913000977516</c:v>
                </c:pt>
                <c:pt idx="8">
                  <c:v>105.10304219823357</c:v>
                </c:pt>
                <c:pt idx="9">
                  <c:v>108.76338851022396</c:v>
                </c:pt>
                <c:pt idx="10">
                  <c:v>106.23003194888179</c:v>
                </c:pt>
                <c:pt idx="11">
                  <c:v>105.95667870036101</c:v>
                </c:pt>
              </c:numCache>
            </c:numRef>
          </c:val>
          <c:smooth val="0"/>
        </c:ser>
        <c:ser>
          <c:idx val="5"/>
          <c:order val="5"/>
          <c:tx>
            <c:strRef>
              <c:f>'8_9_CR'!$A$81</c:f>
              <c:strCache>
                <c:ptCount val="1"/>
                <c:pt idx="0">
                  <c:v>2019</c:v>
                </c:pt>
              </c:strCache>
            </c:strRef>
          </c:tx>
          <c:spPr>
            <a:ln w="12700">
              <a:solidFill>
                <a:schemeClr val="tx1"/>
              </a:solidFill>
            </a:ln>
          </c:spPr>
          <c:marker>
            <c:symbol val="diamond"/>
            <c:size val="5"/>
            <c:spPr>
              <a:solidFill>
                <a:schemeClr val="tx1"/>
              </a:solid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'8_9_CR'!$B$81:$M$81</c:f>
              <c:numCache>
                <c:formatCode>#\ ##0.0</c:formatCode>
                <c:ptCount val="12"/>
                <c:pt idx="0">
                  <c:v>106.53218059558118</c:v>
                </c:pt>
                <c:pt idx="1">
                  <c:v>106.3681592039801</c:v>
                </c:pt>
                <c:pt idx="2">
                  <c:v>104.83271375464685</c:v>
                </c:pt>
                <c:pt idx="3">
                  <c:v>108.10564663023679</c:v>
                </c:pt>
                <c:pt idx="4">
                  <c:v>110.48034934497817</c:v>
                </c:pt>
                <c:pt idx="5">
                  <c:v>99.472759226713535</c:v>
                </c:pt>
                <c:pt idx="6">
                  <c:v>102.66193433895296</c:v>
                </c:pt>
                <c:pt idx="7">
                  <c:v>102.27479526842585</c:v>
                </c:pt>
                <c:pt idx="8">
                  <c:v>105.22875816993465</c:v>
                </c:pt>
                <c:pt idx="9">
                  <c:v>102.23813786929274</c:v>
                </c:pt>
                <c:pt idx="10">
                  <c:v>103.83458646616542</c:v>
                </c:pt>
                <c:pt idx="11">
                  <c:v>104.68483816013629</c:v>
                </c:pt>
              </c:numCache>
            </c:numRef>
          </c:val>
          <c:smooth val="0"/>
        </c:ser>
        <c:ser>
          <c:idx val="6"/>
          <c:order val="6"/>
          <c:tx>
            <c:strRef>
              <c:f>'8_9_CR'!$A$82</c:f>
              <c:strCache>
                <c:ptCount val="1"/>
                <c:pt idx="0">
                  <c:v>2020</c:v>
                </c:pt>
              </c:strCache>
            </c:strRef>
          </c:tx>
          <c:spPr>
            <a:ln w="12700">
              <a:solidFill>
                <a:schemeClr val="tx1"/>
              </a:solidFill>
            </a:ln>
          </c:spPr>
          <c:marker>
            <c:symbol val="triangle"/>
            <c:size val="5"/>
            <c:spPr>
              <a:no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'8_9_CR'!$B$82:$M$82</c:f>
              <c:numCache>
                <c:formatCode>#\ ##0.0</c:formatCode>
                <c:ptCount val="12"/>
                <c:pt idx="0">
                  <c:v>105.04959422903516</c:v>
                </c:pt>
                <c:pt idx="1">
                  <c:v>104.95790458372312</c:v>
                </c:pt>
                <c:pt idx="2">
                  <c:v>101.50709219858156</c:v>
                </c:pt>
                <c:pt idx="3">
                  <c:v>91.238416175231677</c:v>
                </c:pt>
                <c:pt idx="4">
                  <c:v>95.810276679841905</c:v>
                </c:pt>
                <c:pt idx="5">
                  <c:v>100.08833922261485</c:v>
                </c:pt>
                <c:pt idx="6">
                  <c:v>100.69144338807261</c:v>
                </c:pt>
                <c:pt idx="7">
                  <c:v>100.1779359430605</c:v>
                </c:pt>
                <c:pt idx="8">
                  <c:v>105.59006211180125</c:v>
                </c:pt>
                <c:pt idx="9">
                  <c:v>101.92644483362523</c:v>
                </c:pt>
                <c:pt idx="10">
                  <c:v>106.51701665459812</c:v>
                </c:pt>
                <c:pt idx="11">
                  <c:v>104.39381611065907</c:v>
                </c:pt>
              </c:numCache>
            </c:numRef>
          </c:val>
          <c:smooth val="0"/>
        </c:ser>
        <c:ser>
          <c:idx val="7"/>
          <c:order val="7"/>
          <c:tx>
            <c:strRef>
              <c:f>'8_9_CR'!$A$83</c:f>
              <c:strCache>
                <c:ptCount val="1"/>
                <c:pt idx="0">
                  <c:v>2021</c:v>
                </c:pt>
              </c:strCache>
            </c:strRef>
          </c:tx>
          <c:spPr>
            <a:ln w="12700">
              <a:solidFill>
                <a:schemeClr val="tx1"/>
              </a:solidFill>
            </a:ln>
          </c:spPr>
          <c:marker>
            <c:symbol val="circle"/>
            <c:size val="5"/>
            <c:spPr>
              <a:noFill/>
              <a:ln>
                <a:solidFill>
                  <a:schemeClr val="tx1"/>
                </a:solidFill>
              </a:ln>
            </c:spPr>
          </c:marker>
          <c:val>
            <c:numRef>
              <c:f>'8_9_CR'!$B$83:$M$83</c:f>
              <c:numCache>
                <c:formatCode>#\ ##0.0</c:formatCode>
                <c:ptCount val="12"/>
                <c:pt idx="0">
                  <c:v>101.03004291845494</c:v>
                </c:pt>
                <c:pt idx="1">
                  <c:v>101.24777183600713</c:v>
                </c:pt>
              </c:numCache>
            </c:numRef>
          </c:val>
          <c:smooth val="0"/>
        </c:ser>
        <c:dLbls>
          <c:showLegendKey val="0"/>
          <c:showVal val="0"/>
          <c:showCatName val="0"/>
          <c:showSerName val="0"/>
          <c:showPercent val="0"/>
          <c:showBubbleSize val="0"/>
        </c:dLbls>
        <c:marker val="1"/>
        <c:smooth val="0"/>
        <c:axId val="1102925760"/>
        <c:axId val="1102926320"/>
      </c:lineChart>
      <c:catAx>
        <c:axId val="1102925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1102926320"/>
        <c:crossesAt val="0"/>
        <c:auto val="1"/>
        <c:lblAlgn val="ctr"/>
        <c:lblOffset val="100"/>
        <c:tickLblSkip val="1"/>
        <c:tickMarkSkip val="1"/>
        <c:noMultiLvlLbl val="0"/>
      </c:catAx>
      <c:valAx>
        <c:axId val="1102926320"/>
        <c:scaling>
          <c:orientation val="minMax"/>
          <c:max val="112"/>
          <c:min val="9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925760"/>
        <c:crosses val="autoZero"/>
        <c:crossBetween val="between"/>
        <c:majorUnit val="2"/>
      </c:valAx>
      <c:spPr>
        <a:solidFill>
          <a:srgbClr val="C0C0C0"/>
        </a:solidFill>
        <a:ln w="3175">
          <a:solidFill>
            <a:srgbClr val="969696"/>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8643191724928183"/>
          <c:y val="0.1191440828932528"/>
          <c:w val="0.10200079123010758"/>
          <c:h val="0.7659762409216921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292010702876072E-2"/>
          <c:y val="0.10689214481101421"/>
          <c:w val="0.81049103059848471"/>
          <c:h val="0.7763744088950979"/>
        </c:manualLayout>
      </c:layout>
      <c:lineChart>
        <c:grouping val="standard"/>
        <c:varyColors val="0"/>
        <c:ser>
          <c:idx val="4"/>
          <c:order val="0"/>
          <c:tx>
            <c:strRef>
              <c:f>'8_9_CR'!$A$107</c:f>
              <c:strCache>
                <c:ptCount val="1"/>
                <c:pt idx="0">
                  <c:v>2014</c:v>
                </c:pt>
              </c:strCache>
            </c:strRef>
          </c:tx>
          <c:spPr>
            <a:ln w="12700">
              <a:solidFill>
                <a:srgbClr val="333333"/>
              </a:solidFill>
              <a:prstDash val="solid"/>
            </a:ln>
          </c:spPr>
          <c:marker>
            <c:symbol val="star"/>
            <c:size val="4"/>
            <c:spPr>
              <a:no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'8_9_CR'!$B$107:$M$107</c:f>
              <c:numCache>
                <c:formatCode>#\ ##0.0</c:formatCode>
                <c:ptCount val="12"/>
                <c:pt idx="0">
                  <c:v>104.21702024761848</c:v>
                </c:pt>
                <c:pt idx="1">
                  <c:v>104.09860772301103</c:v>
                </c:pt>
                <c:pt idx="2">
                  <c:v>102.88258115560582</c:v>
                </c:pt>
                <c:pt idx="3">
                  <c:v>99.030644418074928</c:v>
                </c:pt>
                <c:pt idx="4">
                  <c:v>101.34338142100057</c:v>
                </c:pt>
                <c:pt idx="5">
                  <c:v>103.80502386120227</c:v>
                </c:pt>
                <c:pt idx="6">
                  <c:v>103.26079514177657</c:v>
                </c:pt>
                <c:pt idx="7">
                  <c:v>98.115261632260129</c:v>
                </c:pt>
                <c:pt idx="8">
                  <c:v>99.447441122131423</c:v>
                </c:pt>
                <c:pt idx="9">
                  <c:v>98.605648869027604</c:v>
                </c:pt>
                <c:pt idx="10">
                  <c:v>94.820018602810379</c:v>
                </c:pt>
                <c:pt idx="11">
                  <c:v>101.19055567800856</c:v>
                </c:pt>
              </c:numCache>
            </c:numRef>
          </c:val>
          <c:smooth val="0"/>
        </c:ser>
        <c:ser>
          <c:idx val="0"/>
          <c:order val="1"/>
          <c:tx>
            <c:strRef>
              <c:f>'8_9_CR'!$A$108</c:f>
              <c:strCache>
                <c:ptCount val="1"/>
                <c:pt idx="0">
                  <c:v>2015</c:v>
                </c:pt>
              </c:strCache>
            </c:strRef>
          </c:tx>
          <c:spPr>
            <a:ln w="12700">
              <a:solidFill>
                <a:srgbClr val="003300"/>
              </a:solidFill>
              <a:prstDash val="solid"/>
            </a:ln>
          </c:spPr>
          <c:marker>
            <c:symbol val="triangle"/>
            <c:size val="5"/>
            <c:spPr>
              <a:solidFill>
                <a:srgbClr val="333333"/>
              </a:solid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'8_9_CR'!$B$108:$M$108</c:f>
              <c:numCache>
                <c:formatCode>#\ ##0.0</c:formatCode>
                <c:ptCount val="12"/>
                <c:pt idx="0">
                  <c:v>99.522394425229493</c:v>
                </c:pt>
                <c:pt idx="1">
                  <c:v>105.37846657261602</c:v>
                </c:pt>
                <c:pt idx="2">
                  <c:v>108.99478828030695</c:v>
                </c:pt>
                <c:pt idx="3">
                  <c:v>101.69973006026673</c:v>
                </c:pt>
                <c:pt idx="4">
                  <c:v>98.566810726257685</c:v>
                </c:pt>
                <c:pt idx="5">
                  <c:v>108.4798216886486</c:v>
                </c:pt>
                <c:pt idx="6">
                  <c:v>112.97604531387981</c:v>
                </c:pt>
                <c:pt idx="7">
                  <c:v>103.45883493241944</c:v>
                </c:pt>
                <c:pt idx="8">
                  <c:v>108.25959966309443</c:v>
                </c:pt>
                <c:pt idx="9">
                  <c:v>106.57603733761701</c:v>
                </c:pt>
                <c:pt idx="10">
                  <c:v>111.00305109382265</c:v>
                </c:pt>
                <c:pt idx="11">
                  <c:v>108.82297268708901</c:v>
                </c:pt>
              </c:numCache>
            </c:numRef>
          </c:val>
          <c:smooth val="0"/>
        </c:ser>
        <c:ser>
          <c:idx val="1"/>
          <c:order val="2"/>
          <c:tx>
            <c:strRef>
              <c:f>'8_9_CR'!$A$109</c:f>
              <c:strCache>
                <c:ptCount val="1"/>
                <c:pt idx="0">
                  <c:v>2016</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'8_9_CR'!$B$109:$M$109</c:f>
              <c:numCache>
                <c:formatCode>#\ ##0.0</c:formatCode>
                <c:ptCount val="12"/>
                <c:pt idx="0">
                  <c:v>103.3917551821953</c:v>
                </c:pt>
                <c:pt idx="1">
                  <c:v>105.06321942010315</c:v>
                </c:pt>
                <c:pt idx="2">
                  <c:v>96.430588988021299</c:v>
                </c:pt>
                <c:pt idx="3">
                  <c:v>104.34824045155777</c:v>
                </c:pt>
                <c:pt idx="4">
                  <c:v>107.81232544900645</c:v>
                </c:pt>
                <c:pt idx="5">
                  <c:v>101.71839270161686</c:v>
                </c:pt>
                <c:pt idx="6">
                  <c:v>79.446433199521508</c:v>
                </c:pt>
                <c:pt idx="7">
                  <c:v>113.88685531734239</c:v>
                </c:pt>
                <c:pt idx="8">
                  <c:v>98.235505107942018</c:v>
                </c:pt>
                <c:pt idx="9">
                  <c:v>98.722781529133101</c:v>
                </c:pt>
                <c:pt idx="10">
                  <c:v>100.88559968810458</c:v>
                </c:pt>
                <c:pt idx="11">
                  <c:v>102.18010751500621</c:v>
                </c:pt>
              </c:numCache>
            </c:numRef>
          </c:val>
          <c:smooth val="0"/>
        </c:ser>
        <c:ser>
          <c:idx val="2"/>
          <c:order val="3"/>
          <c:tx>
            <c:strRef>
              <c:f>'8_9_CR'!$A$110</c:f>
              <c:strCache>
                <c:ptCount val="1"/>
                <c:pt idx="0">
                  <c:v>2017</c:v>
                </c:pt>
              </c:strCache>
            </c:strRef>
          </c:tx>
          <c:spPr>
            <a:ln w="9525">
              <a:solidFill>
                <a:schemeClr val="tx1"/>
              </a:solidFill>
            </a:ln>
          </c:spPr>
          <c:marker>
            <c:symbol val="circle"/>
            <c:size val="5"/>
            <c:spPr>
              <a:solidFill>
                <a:schemeClr val="tx1"/>
              </a:solidFill>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'8_9_CR'!$B$110:$M$110</c:f>
              <c:numCache>
                <c:formatCode>#\ ##0.0</c:formatCode>
                <c:ptCount val="12"/>
                <c:pt idx="0">
                  <c:v>104.37246397939894</c:v>
                </c:pt>
                <c:pt idx="1">
                  <c:v>98.381544191732445</c:v>
                </c:pt>
                <c:pt idx="2">
                  <c:v>109.503246348696</c:v>
                </c:pt>
                <c:pt idx="3">
                  <c:v>92.804395761207786</c:v>
                </c:pt>
                <c:pt idx="4">
                  <c:v>98.174722179988947</c:v>
                </c:pt>
                <c:pt idx="5">
                  <c:v>94.971088272341461</c:v>
                </c:pt>
                <c:pt idx="6">
                  <c:v>105.35937857306233</c:v>
                </c:pt>
                <c:pt idx="7">
                  <c:v>97.835692199391815</c:v>
                </c:pt>
                <c:pt idx="8">
                  <c:v>95.91968631124044</c:v>
                </c:pt>
                <c:pt idx="9">
                  <c:v>99.359071604686704</c:v>
                </c:pt>
                <c:pt idx="10">
                  <c:v>100.84884318601395</c:v>
                </c:pt>
                <c:pt idx="11">
                  <c:v>96.389311501880798</c:v>
                </c:pt>
              </c:numCache>
            </c:numRef>
          </c:val>
          <c:smooth val="0"/>
        </c:ser>
        <c:ser>
          <c:idx val="3"/>
          <c:order val="4"/>
          <c:tx>
            <c:strRef>
              <c:f>'8_9_CR'!$A$111</c:f>
              <c:strCache>
                <c:ptCount val="1"/>
                <c:pt idx="0">
                  <c:v>2018</c:v>
                </c:pt>
              </c:strCache>
            </c:strRef>
          </c:tx>
          <c:spPr>
            <a:ln w="12700">
              <a:solidFill>
                <a:schemeClr val="tx1"/>
              </a:solidFill>
            </a:ln>
          </c:spPr>
          <c:marker>
            <c:symbol val="x"/>
            <c:size val="4"/>
            <c:spPr>
              <a:no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'8_9_CR'!$B$111:$M$111</c:f>
              <c:numCache>
                <c:formatCode>#\ ##0.0</c:formatCode>
                <c:ptCount val="12"/>
                <c:pt idx="0">
                  <c:v>95.59177229324105</c:v>
                </c:pt>
                <c:pt idx="1">
                  <c:v>96.343725064477198</c:v>
                </c:pt>
                <c:pt idx="2">
                  <c:v>93.056965059811645</c:v>
                </c:pt>
                <c:pt idx="3">
                  <c:v>104.17537749331385</c:v>
                </c:pt>
                <c:pt idx="4">
                  <c:v>104.27447255908066</c:v>
                </c:pt>
                <c:pt idx="5">
                  <c:v>107.39664236227284</c:v>
                </c:pt>
                <c:pt idx="6">
                  <c:v>108.43378404171425</c:v>
                </c:pt>
                <c:pt idx="7">
                  <c:v>106.50218607980774</c:v>
                </c:pt>
                <c:pt idx="8">
                  <c:v>109.30095125707436</c:v>
                </c:pt>
                <c:pt idx="9">
                  <c:v>110.30374124081403</c:v>
                </c:pt>
                <c:pt idx="10">
                  <c:v>105.69319689048082</c:v>
                </c:pt>
                <c:pt idx="11">
                  <c:v>105.11901010577247</c:v>
                </c:pt>
              </c:numCache>
            </c:numRef>
          </c:val>
          <c:smooth val="0"/>
        </c:ser>
        <c:ser>
          <c:idx val="5"/>
          <c:order val="5"/>
          <c:tx>
            <c:strRef>
              <c:f>'8_9_CR'!$A$112</c:f>
              <c:strCache>
                <c:ptCount val="1"/>
                <c:pt idx="0">
                  <c:v>2019</c:v>
                </c:pt>
              </c:strCache>
            </c:strRef>
          </c:tx>
          <c:spPr>
            <a:ln w="12700">
              <a:solidFill>
                <a:schemeClr val="tx1"/>
              </a:solidFill>
            </a:ln>
          </c:spPr>
          <c:marker>
            <c:symbol val="diamond"/>
            <c:size val="5"/>
            <c:spPr>
              <a:solidFill>
                <a:schemeClr val="tx1"/>
              </a:solid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'8_9_CR'!$B$112:$L$112</c:f>
              <c:numCache>
                <c:formatCode>#\ ##0.0</c:formatCode>
                <c:ptCount val="11"/>
                <c:pt idx="0">
                  <c:v>111.62449221294284</c:v>
                </c:pt>
                <c:pt idx="1">
                  <c:v>107.51665462340785</c:v>
                </c:pt>
                <c:pt idx="2">
                  <c:v>106.39778536826761</c:v>
                </c:pt>
                <c:pt idx="3">
                  <c:v>104.05719707490266</c:v>
                </c:pt>
                <c:pt idx="4">
                  <c:v>101.92163807093209</c:v>
                </c:pt>
                <c:pt idx="5">
                  <c:v>93.252275675358149</c:v>
                </c:pt>
                <c:pt idx="6">
                  <c:v>97.4095893905655</c:v>
                </c:pt>
                <c:pt idx="7">
                  <c:v>92.804137293334648</c:v>
                </c:pt>
                <c:pt idx="8">
                  <c:v>97.524051187760591</c:v>
                </c:pt>
                <c:pt idx="9">
                  <c:v>95.286465416207818</c:v>
                </c:pt>
                <c:pt idx="10">
                  <c:v>93.291458911176164</c:v>
                </c:pt>
              </c:numCache>
            </c:numRef>
          </c:val>
          <c:smooth val="0"/>
        </c:ser>
        <c:ser>
          <c:idx val="6"/>
          <c:order val="6"/>
          <c:tx>
            <c:strRef>
              <c:f>'8_9_CR'!$A$113</c:f>
              <c:strCache>
                <c:ptCount val="1"/>
                <c:pt idx="0">
                  <c:v>2020</c:v>
                </c:pt>
              </c:strCache>
            </c:strRef>
          </c:tx>
          <c:spPr>
            <a:ln w="12700">
              <a:solidFill>
                <a:schemeClr val="tx1"/>
              </a:solidFill>
            </a:ln>
          </c:spPr>
          <c:marker>
            <c:symbol val="triangle"/>
            <c:size val="5"/>
            <c:spPr>
              <a:no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'8_9_CR'!$B$113:$M$113</c:f>
              <c:numCache>
                <c:formatCode>#\ ##0.0</c:formatCode>
                <c:ptCount val="12"/>
                <c:pt idx="0">
                  <c:v>100.27154825011544</c:v>
                </c:pt>
                <c:pt idx="1">
                  <c:v>98.798083784994503</c:v>
                </c:pt>
                <c:pt idx="2">
                  <c:v>84.039675863285339</c:v>
                </c:pt>
                <c:pt idx="3">
                  <c:v>58.823968539345891</c:v>
                </c:pt>
                <c:pt idx="4">
                  <c:v>70.808548402208061</c:v>
                </c:pt>
                <c:pt idx="5">
                  <c:v>102.06437589186579</c:v>
                </c:pt>
                <c:pt idx="6">
                  <c:v>108.59552026269471</c:v>
                </c:pt>
                <c:pt idx="7">
                  <c:v>104.69593221328341</c:v>
                </c:pt>
                <c:pt idx="8">
                  <c:v>106.85122929716941</c:v>
                </c:pt>
                <c:pt idx="9">
                  <c:v>103.29742656923251</c:v>
                </c:pt>
                <c:pt idx="10">
                  <c:v>109.76224059593724</c:v>
                </c:pt>
                <c:pt idx="11">
                  <c:v>109.23586137883017</c:v>
                </c:pt>
              </c:numCache>
            </c:numRef>
          </c:val>
          <c:smooth val="0"/>
        </c:ser>
        <c:ser>
          <c:idx val="7"/>
          <c:order val="7"/>
          <c:tx>
            <c:strRef>
              <c:f>'8_9_CR'!$A$114</c:f>
              <c:strCache>
                <c:ptCount val="1"/>
                <c:pt idx="0">
                  <c:v>2021</c:v>
                </c:pt>
              </c:strCache>
            </c:strRef>
          </c:tx>
          <c:spPr>
            <a:ln w="12700">
              <a:solidFill>
                <a:schemeClr val="tx1"/>
              </a:solidFill>
            </a:ln>
          </c:spPr>
          <c:marker>
            <c:symbol val="circle"/>
            <c:size val="5"/>
            <c:spPr>
              <a:noFill/>
              <a:ln>
                <a:solidFill>
                  <a:schemeClr val="tx1"/>
                </a:solidFill>
              </a:ln>
            </c:spPr>
          </c:marker>
          <c:val>
            <c:numRef>
              <c:f>'8_9_CR'!$B$114:$M$114</c:f>
              <c:numCache>
                <c:formatCode>#\ ##0.0</c:formatCode>
                <c:ptCount val="12"/>
                <c:pt idx="0">
                  <c:v>100.28210056794791</c:v>
                </c:pt>
                <c:pt idx="1">
                  <c:v>107.2739660213899</c:v>
                </c:pt>
              </c:numCache>
            </c:numRef>
          </c:val>
          <c:smooth val="0"/>
        </c:ser>
        <c:dLbls>
          <c:showLegendKey val="0"/>
          <c:showVal val="0"/>
          <c:showCatName val="0"/>
          <c:showSerName val="0"/>
          <c:showPercent val="0"/>
          <c:showBubbleSize val="0"/>
        </c:dLbls>
        <c:marker val="1"/>
        <c:smooth val="0"/>
        <c:axId val="1102990736"/>
        <c:axId val="1102991296"/>
      </c:lineChart>
      <c:catAx>
        <c:axId val="1102990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1102991296"/>
        <c:crosses val="autoZero"/>
        <c:auto val="1"/>
        <c:lblAlgn val="ctr"/>
        <c:lblOffset val="100"/>
        <c:tickLblSkip val="1"/>
        <c:tickMarkSkip val="1"/>
        <c:noMultiLvlLbl val="0"/>
      </c:catAx>
      <c:valAx>
        <c:axId val="1102991296"/>
        <c:scaling>
          <c:orientation val="minMax"/>
          <c:max val="120"/>
          <c:min val="5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990736"/>
        <c:crosses val="autoZero"/>
        <c:crossBetween val="between"/>
        <c:majorUnit val="10"/>
      </c:valAx>
      <c:spPr>
        <a:solidFill>
          <a:srgbClr val="C0C0C0"/>
        </a:solidFill>
        <a:ln w="3175">
          <a:solidFill>
            <a:srgbClr val="969696"/>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805322122345326"/>
          <c:y val="0.1139249365981151"/>
          <c:w val="9.7678803115574891E-2"/>
          <c:h val="0.7747265136161777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63851727271952E-2"/>
          <c:y val="8.9260808926082694E-2"/>
          <c:w val="0.82302542279302471"/>
          <c:h val="0.7952299058851956"/>
        </c:manualLayout>
      </c:layout>
      <c:lineChart>
        <c:grouping val="standard"/>
        <c:varyColors val="0"/>
        <c:ser>
          <c:idx val="4"/>
          <c:order val="0"/>
          <c:tx>
            <c:strRef>
              <c:f>'8_9_CR'!$A$11</c:f>
              <c:strCache>
                <c:ptCount val="1"/>
                <c:pt idx="0">
                  <c:v>2014</c:v>
                </c:pt>
              </c:strCache>
            </c:strRef>
          </c:tx>
          <c:spPr>
            <a:ln w="12700">
              <a:solidFill>
                <a:srgbClr val="333333"/>
              </a:solidFill>
              <a:prstDash val="solid"/>
            </a:ln>
          </c:spPr>
          <c:marker>
            <c:symbol val="star"/>
            <c:size val="4"/>
            <c:spPr>
              <a:no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'8_9_CR'!$B$11:$M$11</c:f>
              <c:numCache>
                <c:formatCode>#\ ##0.0</c:formatCode>
                <c:ptCount val="12"/>
                <c:pt idx="0">
                  <c:v>105.44247492005061</c:v>
                </c:pt>
                <c:pt idx="1">
                  <c:v>105.6264623576713</c:v>
                </c:pt>
                <c:pt idx="2">
                  <c:v>104.75433246037633</c:v>
                </c:pt>
                <c:pt idx="3">
                  <c:v>100.73927294497835</c:v>
                </c:pt>
                <c:pt idx="4">
                  <c:v>103.23640836057247</c:v>
                </c:pt>
                <c:pt idx="5">
                  <c:v>105.51089045441744</c:v>
                </c:pt>
                <c:pt idx="6">
                  <c:v>104.90103137269027</c:v>
                </c:pt>
                <c:pt idx="7">
                  <c:v>99.614799848575501</c:v>
                </c:pt>
                <c:pt idx="8">
                  <c:v>101.33327685722921</c:v>
                </c:pt>
                <c:pt idx="9">
                  <c:v>100.24352546850119</c:v>
                </c:pt>
                <c:pt idx="10">
                  <c:v>96.193655041132914</c:v>
                </c:pt>
                <c:pt idx="11">
                  <c:v>102.86779714455479</c:v>
                </c:pt>
              </c:numCache>
            </c:numRef>
          </c:val>
          <c:smooth val="0"/>
        </c:ser>
        <c:ser>
          <c:idx val="0"/>
          <c:order val="1"/>
          <c:tx>
            <c:strRef>
              <c:f>'8_9_CR'!$A$12</c:f>
              <c:strCache>
                <c:ptCount val="1"/>
                <c:pt idx="0">
                  <c:v>2015</c:v>
                </c:pt>
              </c:strCache>
            </c:strRef>
          </c:tx>
          <c:spPr>
            <a:ln w="12700">
              <a:solidFill>
                <a:srgbClr val="333333"/>
              </a:solidFill>
              <a:prstDash val="solid"/>
            </a:ln>
          </c:spPr>
          <c:marker>
            <c:symbol val="triangle"/>
            <c:size val="5"/>
            <c:spPr>
              <a:solidFill>
                <a:srgbClr val="333333"/>
              </a:solid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'8_9_CR'!$B$12:$M$12</c:f>
              <c:numCache>
                <c:formatCode>#\ ##0.0</c:formatCode>
                <c:ptCount val="12"/>
                <c:pt idx="0">
                  <c:v>100.80508727913171</c:v>
                </c:pt>
                <c:pt idx="1">
                  <c:v>106.815875141858</c:v>
                </c:pt>
                <c:pt idx="2">
                  <c:v>110.83366409977884</c:v>
                </c:pt>
                <c:pt idx="3">
                  <c:v>103.4775566604232</c:v>
                </c:pt>
                <c:pt idx="4">
                  <c:v>100.41907108444752</c:v>
                </c:pt>
                <c:pt idx="5">
                  <c:v>110.50080848711224</c:v>
                </c:pt>
                <c:pt idx="6">
                  <c:v>115.45362993522954</c:v>
                </c:pt>
                <c:pt idx="7">
                  <c:v>105.44391968354314</c:v>
                </c:pt>
                <c:pt idx="8">
                  <c:v>110.10302503686647</c:v>
                </c:pt>
                <c:pt idx="9">
                  <c:v>108.9050548594803</c:v>
                </c:pt>
                <c:pt idx="10">
                  <c:v>113.23871108099995</c:v>
                </c:pt>
                <c:pt idx="11">
                  <c:v>111.47003088982683</c:v>
                </c:pt>
              </c:numCache>
            </c:numRef>
          </c:val>
          <c:smooth val="0"/>
        </c:ser>
        <c:ser>
          <c:idx val="1"/>
          <c:order val="2"/>
          <c:tx>
            <c:strRef>
              <c:f>'8_9_CR'!$A$13</c:f>
              <c:strCache>
                <c:ptCount val="1"/>
                <c:pt idx="0">
                  <c:v>2016</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'8_9_CR'!$B$13:$M$13</c:f>
              <c:numCache>
                <c:formatCode>#\ ##0.0</c:formatCode>
                <c:ptCount val="12"/>
                <c:pt idx="0">
                  <c:v>106.77927304799827</c:v>
                </c:pt>
                <c:pt idx="1">
                  <c:v>108.92732245187086</c:v>
                </c:pt>
                <c:pt idx="2">
                  <c:v>99.757581635765533</c:v>
                </c:pt>
                <c:pt idx="3">
                  <c:v>108.31614082857169</c:v>
                </c:pt>
                <c:pt idx="4">
                  <c:v>112.20522086478184</c:v>
                </c:pt>
                <c:pt idx="5">
                  <c:v>105.50888571195911</c:v>
                </c:pt>
                <c:pt idx="6">
                  <c:v>82.294512880259063</c:v>
                </c:pt>
                <c:pt idx="7">
                  <c:v>118.07055442038288</c:v>
                </c:pt>
                <c:pt idx="8">
                  <c:v>102.15848807047809</c:v>
                </c:pt>
                <c:pt idx="9">
                  <c:v>102.13455602296872</c:v>
                </c:pt>
                <c:pt idx="10">
                  <c:v>104.86244696186988</c:v>
                </c:pt>
                <c:pt idx="11">
                  <c:v>105.33483389873952</c:v>
                </c:pt>
              </c:numCache>
            </c:numRef>
          </c:val>
          <c:smooth val="0"/>
        </c:ser>
        <c:ser>
          <c:idx val="2"/>
          <c:order val="3"/>
          <c:tx>
            <c:strRef>
              <c:f>'8_9_CR'!$A$14</c:f>
              <c:strCache>
                <c:ptCount val="1"/>
                <c:pt idx="0">
                  <c:v>2017</c:v>
                </c:pt>
              </c:strCache>
            </c:strRef>
          </c:tx>
          <c:spPr>
            <a:ln w="9525">
              <a:solidFill>
                <a:schemeClr val="tx1"/>
              </a:solidFill>
            </a:ln>
          </c:spPr>
          <c:marker>
            <c:symbol val="circle"/>
            <c:size val="5"/>
            <c:spPr>
              <a:solidFill>
                <a:schemeClr val="tx1"/>
              </a:solid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'8_9_CR'!$B$14:$M$14</c:f>
              <c:numCache>
                <c:formatCode>#\ ##0.0</c:formatCode>
                <c:ptCount val="12"/>
                <c:pt idx="0">
                  <c:v>107.13934557198664</c:v>
                </c:pt>
                <c:pt idx="1">
                  <c:v>100.7046981868826</c:v>
                </c:pt>
                <c:pt idx="2">
                  <c:v>112.19954749317569</c:v>
                </c:pt>
                <c:pt idx="3">
                  <c:v>95.683574234385844</c:v>
                </c:pt>
                <c:pt idx="4">
                  <c:v>100.85864773491937</c:v>
                </c:pt>
                <c:pt idx="5">
                  <c:v>98.128741729645895</c:v>
                </c:pt>
                <c:pt idx="6">
                  <c:v>108.9290111696356</c:v>
                </c:pt>
                <c:pt idx="7">
                  <c:v>101.09573384177524</c:v>
                </c:pt>
                <c:pt idx="8">
                  <c:v>98.998681310791923</c:v>
                </c:pt>
                <c:pt idx="9">
                  <c:v>102.85656790474698</c:v>
                </c:pt>
                <c:pt idx="10">
                  <c:v>104.39676898428193</c:v>
                </c:pt>
                <c:pt idx="11">
                  <c:v>100.22344750696897</c:v>
                </c:pt>
              </c:numCache>
            </c:numRef>
          </c:val>
          <c:smooth val="0"/>
        </c:ser>
        <c:ser>
          <c:idx val="3"/>
          <c:order val="4"/>
          <c:tx>
            <c:strRef>
              <c:f>'8_9_CR'!$A$15</c:f>
              <c:strCache>
                <c:ptCount val="1"/>
                <c:pt idx="0">
                  <c:v>2018</c:v>
                </c:pt>
              </c:strCache>
            </c:strRef>
          </c:tx>
          <c:spPr>
            <a:ln w="12700">
              <a:solidFill>
                <a:srgbClr val="000000"/>
              </a:solidFill>
            </a:ln>
          </c:spPr>
          <c:marker>
            <c:symbol val="x"/>
            <c:size val="4"/>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'8_9_CR'!$B$15:$M$15</c:f>
              <c:numCache>
                <c:formatCode>#\ ##0.0</c:formatCode>
                <c:ptCount val="12"/>
                <c:pt idx="0">
                  <c:v>99.951924891779456</c:v>
                </c:pt>
                <c:pt idx="1">
                  <c:v>100.41828153843981</c:v>
                </c:pt>
                <c:pt idx="2">
                  <c:v>96.588942992940503</c:v>
                </c:pt>
                <c:pt idx="3">
                  <c:v>107.41903420986496</c:v>
                </c:pt>
                <c:pt idx="4">
                  <c:v>107.2233700122482</c:v>
                </c:pt>
                <c:pt idx="5">
                  <c:v>109.79043362245187</c:v>
                </c:pt>
                <c:pt idx="6">
                  <c:v>111.21428529824347</c:v>
                </c:pt>
                <c:pt idx="7">
                  <c:v>109.28305189235464</c:v>
                </c:pt>
                <c:pt idx="8">
                  <c:v>112.07535652491333</c:v>
                </c:pt>
                <c:pt idx="9">
                  <c:v>112.71960352425656</c:v>
                </c:pt>
                <c:pt idx="10">
                  <c:v>107.76396084683417</c:v>
                </c:pt>
                <c:pt idx="11">
                  <c:v>106.89073681586552</c:v>
                </c:pt>
              </c:numCache>
            </c:numRef>
          </c:val>
          <c:smooth val="0"/>
        </c:ser>
        <c:ser>
          <c:idx val="5"/>
          <c:order val="5"/>
          <c:tx>
            <c:strRef>
              <c:f>'8_9_CR'!$A$16</c:f>
              <c:strCache>
                <c:ptCount val="1"/>
                <c:pt idx="0">
                  <c:v>2019</c:v>
                </c:pt>
              </c:strCache>
            </c:strRef>
          </c:tx>
          <c:spPr>
            <a:ln w="12700">
              <a:solidFill>
                <a:schemeClr val="tx1"/>
              </a:solidFill>
            </a:ln>
          </c:spPr>
          <c:marker>
            <c:symbol val="diamond"/>
            <c:size val="5"/>
            <c:spPr>
              <a:solidFill>
                <a:schemeClr val="tx1"/>
              </a:solid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'8_9_CR'!$B$16:$M$16</c:f>
              <c:numCache>
                <c:formatCode>#\ ##0.0</c:formatCode>
                <c:ptCount val="12"/>
                <c:pt idx="0">
                  <c:v>112.51447436113263</c:v>
                </c:pt>
                <c:pt idx="1">
                  <c:v>108.41519551966189</c:v>
                </c:pt>
                <c:pt idx="2">
                  <c:v>106.88566436154755</c:v>
                </c:pt>
                <c:pt idx="3">
                  <c:v>105.11171323015118</c:v>
                </c:pt>
                <c:pt idx="4">
                  <c:v>102.64516842841699</c:v>
                </c:pt>
                <c:pt idx="5">
                  <c:v>93.561563741806111</c:v>
                </c:pt>
                <c:pt idx="6">
                  <c:v>97.237910628459261</c:v>
                </c:pt>
                <c:pt idx="7">
                  <c:v>92.130383060223394</c:v>
                </c:pt>
                <c:pt idx="8">
                  <c:v>96.222753461149594</c:v>
                </c:pt>
                <c:pt idx="9">
                  <c:v>93.965194561339587</c:v>
                </c:pt>
                <c:pt idx="10">
                  <c:v>91.837660102383396</c:v>
                </c:pt>
                <c:pt idx="11">
                  <c:v>92.977896767246577</c:v>
                </c:pt>
              </c:numCache>
            </c:numRef>
          </c:val>
          <c:smooth val="0"/>
        </c:ser>
        <c:ser>
          <c:idx val="6"/>
          <c:order val="6"/>
          <c:tx>
            <c:strRef>
              <c:f>'8_9_CR'!$A$17</c:f>
              <c:strCache>
                <c:ptCount val="1"/>
                <c:pt idx="0">
                  <c:v>2020</c:v>
                </c:pt>
              </c:strCache>
            </c:strRef>
          </c:tx>
          <c:spPr>
            <a:ln w="12700">
              <a:solidFill>
                <a:schemeClr val="tx1"/>
              </a:solidFill>
            </a:ln>
          </c:spPr>
          <c:marker>
            <c:symbol val="triangle"/>
            <c:size val="5"/>
            <c:spPr>
              <a:no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'8_9_CR'!$B$17:$M$17</c:f>
              <c:numCache>
                <c:formatCode>#\ ##0.0</c:formatCode>
                <c:ptCount val="12"/>
                <c:pt idx="0">
                  <c:v>98.134150049010273</c:v>
                </c:pt>
                <c:pt idx="1">
                  <c:v>96.10592979598907</c:v>
                </c:pt>
                <c:pt idx="2">
                  <c:v>80.023762223310143</c:v>
                </c:pt>
                <c:pt idx="3">
                  <c:v>55.20540389641436</c:v>
                </c:pt>
                <c:pt idx="4">
                  <c:v>66.104171134440733</c:v>
                </c:pt>
                <c:pt idx="5">
                  <c:v>95.590898865366711</c:v>
                </c:pt>
                <c:pt idx="6">
                  <c:v>99.942141363014017</c:v>
                </c:pt>
                <c:pt idx="7">
                  <c:v>97.382283274720876</c:v>
                </c:pt>
                <c:pt idx="8">
                  <c:v>99.91799148716494</c:v>
                </c:pt>
                <c:pt idx="9">
                  <c:v>96.990770945340984</c:v>
                </c:pt>
                <c:pt idx="10">
                  <c:v>103.05743895250505</c:v>
                </c:pt>
                <c:pt idx="11">
                  <c:v>102.362208328899</c:v>
                </c:pt>
              </c:numCache>
            </c:numRef>
          </c:val>
          <c:smooth val="0"/>
        </c:ser>
        <c:ser>
          <c:idx val="7"/>
          <c:order val="7"/>
          <c:tx>
            <c:strRef>
              <c:f>'8_9_CR'!$A$18</c:f>
              <c:strCache>
                <c:ptCount val="1"/>
                <c:pt idx="0">
                  <c:v>2021</c:v>
                </c:pt>
              </c:strCache>
            </c:strRef>
          </c:tx>
          <c:spPr>
            <a:ln w="12700">
              <a:solidFill>
                <a:schemeClr val="tx1"/>
              </a:solidFill>
            </a:ln>
          </c:spPr>
          <c:marker>
            <c:symbol val="circle"/>
            <c:size val="5"/>
            <c:spPr>
              <a:noFill/>
              <a:ln>
                <a:solidFill>
                  <a:schemeClr val="tx1"/>
                </a:solidFill>
              </a:ln>
            </c:spPr>
          </c:marker>
          <c:val>
            <c:numRef>
              <c:f>'8_9_CR'!$B$18:$M$18</c:f>
              <c:numCache>
                <c:formatCode>#\ ##0.0</c:formatCode>
                <c:ptCount val="12"/>
                <c:pt idx="0">
                  <c:v>93.840227110331014</c:v>
                </c:pt>
                <c:pt idx="1">
                  <c:v>101.17084932926004</c:v>
                </c:pt>
              </c:numCache>
            </c:numRef>
          </c:val>
          <c:smooth val="0"/>
        </c:ser>
        <c:dLbls>
          <c:showLegendKey val="0"/>
          <c:showVal val="0"/>
          <c:showCatName val="0"/>
          <c:showSerName val="0"/>
          <c:showPercent val="0"/>
          <c:showBubbleSize val="0"/>
        </c:dLbls>
        <c:marker val="1"/>
        <c:smooth val="0"/>
        <c:axId val="1103035232"/>
        <c:axId val="1103035792"/>
      </c:lineChart>
      <c:catAx>
        <c:axId val="1103035232"/>
        <c:scaling>
          <c:orientation val="minMax"/>
        </c:scaling>
        <c:delete val="0"/>
        <c:axPos val="b"/>
        <c:numFmt formatCode="General" sourceLinked="1"/>
        <c:majorTickMark val="out"/>
        <c:minorTickMark val="none"/>
        <c:tickLblPos val="nextTo"/>
        <c:spPr>
          <a:ln w="12700">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sk-SK"/>
          </a:p>
        </c:txPr>
        <c:crossAx val="1103035792"/>
        <c:crosses val="autoZero"/>
        <c:auto val="1"/>
        <c:lblAlgn val="ctr"/>
        <c:lblOffset val="100"/>
        <c:tickLblSkip val="1"/>
        <c:tickMarkSkip val="1"/>
        <c:noMultiLvlLbl val="0"/>
      </c:catAx>
      <c:valAx>
        <c:axId val="1103035792"/>
        <c:scaling>
          <c:orientation val="minMax"/>
          <c:max val="120"/>
          <c:min val="50"/>
        </c:scaling>
        <c:delete val="0"/>
        <c:axPos val="l"/>
        <c:majorGridlines>
          <c:spPr>
            <a:ln w="3175">
              <a:solidFill>
                <a:srgbClr val="000000"/>
              </a:solidFill>
              <a:prstDash val="solid"/>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3035232"/>
        <c:crosses val="autoZero"/>
        <c:crossBetween val="between"/>
        <c:majorUnit val="10"/>
        <c:minorUnit val="3"/>
      </c:valAx>
      <c:spPr>
        <a:solidFill>
          <a:srgbClr val="C0C0C0"/>
        </a:solidFill>
        <a:ln w="3175">
          <a:solidFill>
            <a:srgbClr val="C0C0C0"/>
          </a:solidFill>
          <a:prstDash val="solid"/>
        </a:ln>
      </c:spPr>
    </c:plotArea>
    <c:legend>
      <c:legendPos val="r"/>
      <c:layout>
        <c:manualLayout>
          <c:xMode val="edge"/>
          <c:yMode val="edge"/>
          <c:x val="0.89396240518478876"/>
          <c:y val="0.18967921896792189"/>
          <c:w val="9.103583701521846E-2"/>
          <c:h val="0.6976962189349762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596171677970727E-2"/>
          <c:y val="0.28318645254263286"/>
          <c:w val="0.8546808308488385"/>
          <c:h val="0.45132840873982727"/>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 </c:v>
                </c:pt>
                <c:pt idx="1">
                  <c:v>III. </c:v>
                </c:pt>
                <c:pt idx="2">
                  <c:v>IV. </c:v>
                </c:pt>
                <c:pt idx="3">
                  <c:v>V. </c:v>
                </c:pt>
                <c:pt idx="4">
                  <c:v>VI. </c:v>
                </c:pt>
                <c:pt idx="5">
                  <c:v>VII. </c:v>
                </c:pt>
                <c:pt idx="6">
                  <c:v>VIII. </c:v>
                </c:pt>
                <c:pt idx="7">
                  <c:v>IX. </c:v>
                </c:pt>
                <c:pt idx="8">
                  <c:v>X. </c:v>
                </c:pt>
                <c:pt idx="9">
                  <c:v>XI. </c:v>
                </c:pt>
                <c:pt idx="10">
                  <c:v>XII. </c:v>
                </c:pt>
                <c:pt idx="11">
                  <c:v>I.</c:v>
                </c:pt>
                <c:pt idx="12">
                  <c:v>II.</c:v>
                </c:pt>
              </c:strCache>
            </c:strRef>
          </c:cat>
          <c:val>
            <c:numRef>
              <c:f>'10_MIG'!$D$15:$P$15</c:f>
              <c:numCache>
                <c:formatCode>#\ ##0.0</c:formatCode>
                <c:ptCount val="13"/>
                <c:pt idx="0">
                  <c:v>106.14641639116486</c:v>
                </c:pt>
                <c:pt idx="1">
                  <c:v>104.26339975791319</c:v>
                </c:pt>
                <c:pt idx="2">
                  <c:v>75.268158128431224</c:v>
                </c:pt>
                <c:pt idx="3">
                  <c:v>81.530173825300238</c:v>
                </c:pt>
                <c:pt idx="4">
                  <c:v>96.611882643851104</c:v>
                </c:pt>
                <c:pt idx="5">
                  <c:v>100.42535191460802</c:v>
                </c:pt>
                <c:pt idx="6">
                  <c:v>95.38481337461792</c:v>
                </c:pt>
                <c:pt idx="7">
                  <c:v>108.01345759275809</c:v>
                </c:pt>
                <c:pt idx="8">
                  <c:v>116.68028216086917</c:v>
                </c:pt>
                <c:pt idx="9">
                  <c:v>112.55083565589278</c:v>
                </c:pt>
                <c:pt idx="10">
                  <c:v>91.57449023794743</c:v>
                </c:pt>
                <c:pt idx="11">
                  <c:v>102.26977192908846</c:v>
                </c:pt>
                <c:pt idx="12">
                  <c:v>105.03714247926008</c:v>
                </c:pt>
              </c:numCache>
            </c:numRef>
          </c:val>
          <c:smooth val="0"/>
        </c:ser>
        <c:dLbls>
          <c:showLegendKey val="0"/>
          <c:showVal val="0"/>
          <c:showCatName val="0"/>
          <c:showSerName val="0"/>
          <c:showPercent val="0"/>
          <c:showBubbleSize val="0"/>
        </c:dLbls>
        <c:marker val="1"/>
        <c:smooth val="0"/>
        <c:axId val="1103038592"/>
        <c:axId val="1103039152"/>
      </c:lineChart>
      <c:catAx>
        <c:axId val="1103038592"/>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9408866995073892E-2"/>
              <c:y val="0.15044294241981088"/>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3039152"/>
        <c:crossesAt val="0"/>
        <c:auto val="0"/>
        <c:lblAlgn val="ctr"/>
        <c:lblOffset val="100"/>
        <c:tickLblSkip val="2"/>
        <c:tickMarkSkip val="1"/>
        <c:noMultiLvlLbl val="0"/>
      </c:catAx>
      <c:valAx>
        <c:axId val="1103039152"/>
        <c:scaling>
          <c:orientation val="minMax"/>
          <c:max val="120"/>
          <c:min val="7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3038592"/>
        <c:crosses val="autoZero"/>
        <c:crossBetween val="midCat"/>
        <c:majorUnit val="10"/>
      </c:valAx>
      <c:spPr>
        <a:solidFill>
          <a:srgbClr val="C0C0C0"/>
        </a:solidFill>
        <a:ln w="12700">
          <a:solidFill>
            <a:srgbClr val="808080"/>
          </a:solidFill>
          <a:prstDash val="solid"/>
        </a:ln>
      </c:spPr>
    </c:plotArea>
    <c:legend>
      <c:legendPos val="r"/>
      <c:layout>
        <c:manualLayout>
          <c:xMode val="edge"/>
          <c:yMode val="edge"/>
          <c:x val="0.28817759848984892"/>
          <c:y val="0.84513460153763953"/>
          <c:w val="0.47044386693043005"/>
          <c:h val="0.1415933848976873"/>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848740463055962E-2"/>
          <c:y val="0.26754500558955935"/>
          <c:w val="0.85111765653794869"/>
          <c:h val="0.43859836981895689"/>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 </c:v>
                </c:pt>
                <c:pt idx="1">
                  <c:v>III. </c:v>
                </c:pt>
                <c:pt idx="2">
                  <c:v>IV. </c:v>
                </c:pt>
                <c:pt idx="3">
                  <c:v>V. </c:v>
                </c:pt>
                <c:pt idx="4">
                  <c:v>VI. </c:v>
                </c:pt>
                <c:pt idx="5">
                  <c:v>VII. </c:v>
                </c:pt>
                <c:pt idx="6">
                  <c:v>VIII. </c:v>
                </c:pt>
                <c:pt idx="7">
                  <c:v>IX. </c:v>
                </c:pt>
                <c:pt idx="8">
                  <c:v>X. </c:v>
                </c:pt>
                <c:pt idx="9">
                  <c:v>XI. </c:v>
                </c:pt>
                <c:pt idx="10">
                  <c:v>XII. </c:v>
                </c:pt>
                <c:pt idx="11">
                  <c:v>I.</c:v>
                </c:pt>
                <c:pt idx="12">
                  <c:v>II.</c:v>
                </c:pt>
              </c:strCache>
            </c:strRef>
          </c:cat>
          <c:val>
            <c:numRef>
              <c:f>'10_MIG'!$D$13:$P$13</c:f>
              <c:numCache>
                <c:formatCode>#\ ##0.0</c:formatCode>
                <c:ptCount val="13"/>
                <c:pt idx="0">
                  <c:v>119.65518964958603</c:v>
                </c:pt>
                <c:pt idx="1">
                  <c:v>106.69212119329079</c:v>
                </c:pt>
                <c:pt idx="2">
                  <c:v>90.481326529474586</c:v>
                </c:pt>
                <c:pt idx="3">
                  <c:v>99.630904892864052</c:v>
                </c:pt>
                <c:pt idx="4">
                  <c:v>100.30005640557233</c:v>
                </c:pt>
                <c:pt idx="5">
                  <c:v>100.0202559756261</c:v>
                </c:pt>
                <c:pt idx="6">
                  <c:v>102.81057568276933</c:v>
                </c:pt>
                <c:pt idx="7">
                  <c:v>102.81892956774215</c:v>
                </c:pt>
                <c:pt idx="8">
                  <c:v>109.82594320523928</c:v>
                </c:pt>
                <c:pt idx="9">
                  <c:v>120.2794814928974</c:v>
                </c:pt>
                <c:pt idx="10">
                  <c:v>124.38315596679332</c:v>
                </c:pt>
                <c:pt idx="11">
                  <c:v>128.6248855667256</c:v>
                </c:pt>
                <c:pt idx="12">
                  <c:v>121.24113133585067</c:v>
                </c:pt>
              </c:numCache>
            </c:numRef>
          </c:val>
          <c:smooth val="0"/>
        </c:ser>
        <c:dLbls>
          <c:showLegendKey val="0"/>
          <c:showVal val="0"/>
          <c:showCatName val="0"/>
          <c:showSerName val="0"/>
          <c:showPercent val="0"/>
          <c:showBubbleSize val="0"/>
        </c:dLbls>
        <c:marker val="1"/>
        <c:smooth val="0"/>
        <c:axId val="1102418640"/>
        <c:axId val="1102419200"/>
      </c:lineChart>
      <c:catAx>
        <c:axId val="1102418640"/>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4739454094292778E-2"/>
              <c:y val="0.12280747801261686"/>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419200"/>
        <c:crosses val="autoZero"/>
        <c:auto val="0"/>
        <c:lblAlgn val="ctr"/>
        <c:lblOffset val="100"/>
        <c:tickLblSkip val="2"/>
        <c:tickMarkSkip val="1"/>
        <c:noMultiLvlLbl val="0"/>
      </c:catAx>
      <c:valAx>
        <c:axId val="1102419200"/>
        <c:scaling>
          <c:orientation val="minMax"/>
          <c:max val="130"/>
          <c:min val="8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418640"/>
        <c:crosses val="autoZero"/>
        <c:crossBetween val="midCat"/>
        <c:majorUnit val="10"/>
        <c:minorUnit val="2"/>
      </c:valAx>
      <c:spPr>
        <a:solidFill>
          <a:srgbClr val="C0C0C0"/>
        </a:solidFill>
        <a:ln w="12700">
          <a:solidFill>
            <a:srgbClr val="808080"/>
          </a:solidFill>
          <a:prstDash val="solid"/>
        </a:ln>
      </c:spPr>
    </c:plotArea>
    <c:legend>
      <c:legendPos val="b"/>
      <c:layout>
        <c:manualLayout>
          <c:xMode val="edge"/>
          <c:yMode val="edge"/>
          <c:x val="0.18858586845378819"/>
          <c:y val="0.84210894690795157"/>
          <c:w val="0.51364816370658384"/>
          <c:h val="0.1447373025740240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000000000000011E-2"/>
          <c:y val="0.23041526501130974"/>
          <c:w val="0.8818181818181815"/>
          <c:h val="0.45622222472238783"/>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 </c:v>
                </c:pt>
                <c:pt idx="1">
                  <c:v>III. </c:v>
                </c:pt>
                <c:pt idx="2">
                  <c:v>IV. </c:v>
                </c:pt>
                <c:pt idx="3">
                  <c:v>V. </c:v>
                </c:pt>
                <c:pt idx="4">
                  <c:v>VI. </c:v>
                </c:pt>
                <c:pt idx="5">
                  <c:v>VII. </c:v>
                </c:pt>
                <c:pt idx="6">
                  <c:v>VIII. </c:v>
                </c:pt>
                <c:pt idx="7">
                  <c:v>IX. </c:v>
                </c:pt>
                <c:pt idx="8">
                  <c:v>X. </c:v>
                </c:pt>
                <c:pt idx="9">
                  <c:v>XI. </c:v>
                </c:pt>
                <c:pt idx="10">
                  <c:v>XII. </c:v>
                </c:pt>
                <c:pt idx="11">
                  <c:v>I.</c:v>
                </c:pt>
                <c:pt idx="12">
                  <c:v>II.</c:v>
                </c:pt>
              </c:strCache>
            </c:strRef>
          </c:cat>
          <c:val>
            <c:numRef>
              <c:f>'10_MIG'!$D$21:$P$21</c:f>
              <c:numCache>
                <c:formatCode>#\ ##0.0</c:formatCode>
                <c:ptCount val="13"/>
                <c:pt idx="0">
                  <c:v>97.097131811695263</c:v>
                </c:pt>
                <c:pt idx="1">
                  <c:v>102.6970522983855</c:v>
                </c:pt>
                <c:pt idx="2">
                  <c:v>81.708540428864879</c:v>
                </c:pt>
                <c:pt idx="3">
                  <c:v>91.911647238116657</c:v>
                </c:pt>
                <c:pt idx="4">
                  <c:v>102.55833143447592</c:v>
                </c:pt>
                <c:pt idx="5">
                  <c:v>98.66480568566071</c:v>
                </c:pt>
                <c:pt idx="6">
                  <c:v>94.317355613815749</c:v>
                </c:pt>
                <c:pt idx="7">
                  <c:v>102.88498585822678</c:v>
                </c:pt>
                <c:pt idx="8">
                  <c:v>101.23726490345942</c:v>
                </c:pt>
                <c:pt idx="9">
                  <c:v>96.776249172909246</c:v>
                </c:pt>
                <c:pt idx="10">
                  <c:v>87.486700551062825</c:v>
                </c:pt>
                <c:pt idx="11">
                  <c:v>90.155892027734069</c:v>
                </c:pt>
                <c:pt idx="12">
                  <c:v>93.892174730194228</c:v>
                </c:pt>
              </c:numCache>
            </c:numRef>
          </c:val>
          <c:smooth val="0"/>
        </c:ser>
        <c:dLbls>
          <c:showLegendKey val="0"/>
          <c:showVal val="0"/>
          <c:showCatName val="0"/>
          <c:showSerName val="0"/>
          <c:showPercent val="0"/>
          <c:showBubbleSize val="0"/>
        </c:dLbls>
        <c:marker val="1"/>
        <c:smooth val="0"/>
        <c:axId val="1102421440"/>
        <c:axId val="1102422000"/>
      </c:lineChart>
      <c:catAx>
        <c:axId val="1102421440"/>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2.5000000000000001E-2"/>
              <c:y val="8.2949308755760398E-2"/>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422000"/>
        <c:crossesAt val="0"/>
        <c:auto val="0"/>
        <c:lblAlgn val="ctr"/>
        <c:lblOffset val="100"/>
        <c:tickLblSkip val="2"/>
        <c:tickMarkSkip val="1"/>
        <c:noMultiLvlLbl val="0"/>
      </c:catAx>
      <c:valAx>
        <c:axId val="1102422000"/>
        <c:scaling>
          <c:orientation val="minMax"/>
          <c:max val="120"/>
          <c:min val="8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102421440"/>
        <c:crosses val="autoZero"/>
        <c:crossBetween val="midCat"/>
        <c:majorUnit val="10"/>
      </c:valAx>
      <c:spPr>
        <a:solidFill>
          <a:srgbClr val="C0C0C0"/>
        </a:solidFill>
        <a:ln w="12700">
          <a:solidFill>
            <a:srgbClr val="808080"/>
          </a:solidFill>
          <a:prstDash val="solid"/>
        </a:ln>
      </c:spPr>
    </c:plotArea>
    <c:legend>
      <c:legendPos val="b"/>
      <c:layout>
        <c:manualLayout>
          <c:xMode val="edge"/>
          <c:yMode val="edge"/>
          <c:x val="0.24090909090909357"/>
          <c:y val="0.83410331773044488"/>
          <c:w val="0.45227272727272788"/>
          <c:h val="0.1520742165293854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19.xml"/><Relationship Id="rId3" Type="http://schemas.openxmlformats.org/officeDocument/2006/relationships/chart" Target="../charts/chart14.xml"/><Relationship Id="rId7" Type="http://schemas.openxmlformats.org/officeDocument/2006/relationships/chart" Target="../charts/chart18.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5" Type="http://schemas.openxmlformats.org/officeDocument/2006/relationships/chart" Target="../charts/chart16.xml"/><Relationship Id="rId4" Type="http://schemas.openxmlformats.org/officeDocument/2006/relationships/chart" Target="../charts/chart15.xml"/><Relationship Id="rId9"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561975</xdr:colOff>
      <xdr:row>80</xdr:row>
      <xdr:rowOff>0</xdr:rowOff>
    </xdr:from>
    <xdr:to>
      <xdr:col>6</xdr:col>
      <xdr:colOff>571500</xdr:colOff>
      <xdr:row>80</xdr:row>
      <xdr:rowOff>0</xdr:rowOff>
    </xdr:to>
    <xdr:sp macro="" textlink="">
      <xdr:nvSpPr>
        <xdr:cNvPr id="2" name="Line 3"/>
        <xdr:cNvSpPr>
          <a:spLocks noChangeShapeType="1"/>
        </xdr:cNvSpPr>
      </xdr:nvSpPr>
      <xdr:spPr bwMode="auto">
        <a:xfrm>
          <a:off x="4038600" y="12811125"/>
          <a:ext cx="9525" cy="0"/>
        </a:xfrm>
        <a:prstGeom prst="line">
          <a:avLst/>
        </a:prstGeom>
        <a:noFill/>
        <a:ln w="9525">
          <a:noFill/>
          <a:round/>
          <a:headEnd/>
          <a:tailEnd/>
        </a:ln>
      </xdr:spPr>
    </xdr:sp>
    <xdr:clientData/>
  </xdr:twoCellAnchor>
  <xdr:twoCellAnchor>
    <xdr:from>
      <xdr:col>6</xdr:col>
      <xdr:colOff>581025</xdr:colOff>
      <xdr:row>80</xdr:row>
      <xdr:rowOff>0</xdr:rowOff>
    </xdr:from>
    <xdr:to>
      <xdr:col>6</xdr:col>
      <xdr:colOff>600075</xdr:colOff>
      <xdr:row>80</xdr:row>
      <xdr:rowOff>0</xdr:rowOff>
    </xdr:to>
    <xdr:sp macro="" textlink="">
      <xdr:nvSpPr>
        <xdr:cNvPr id="3" name="Line 4"/>
        <xdr:cNvSpPr>
          <a:spLocks noChangeShapeType="1"/>
        </xdr:cNvSpPr>
      </xdr:nvSpPr>
      <xdr:spPr bwMode="auto">
        <a:xfrm>
          <a:off x="4057650" y="12811125"/>
          <a:ext cx="19050" cy="0"/>
        </a:xfrm>
        <a:prstGeom prst="line">
          <a:avLst/>
        </a:prstGeom>
        <a:noFill/>
        <a:ln w="9525">
          <a:noFill/>
          <a:round/>
          <a:headEnd/>
          <a:tailEnd/>
        </a:ln>
      </xdr:spPr>
    </xdr:sp>
    <xdr:clientData/>
  </xdr:twoCellAnchor>
  <xdr:twoCellAnchor>
    <xdr:from>
      <xdr:col>0</xdr:col>
      <xdr:colOff>457200</xdr:colOff>
      <xdr:row>80</xdr:row>
      <xdr:rowOff>0</xdr:rowOff>
    </xdr:from>
    <xdr:to>
      <xdr:col>11</xdr:col>
      <xdr:colOff>95250</xdr:colOff>
      <xdr:row>80</xdr:row>
      <xdr:rowOff>0</xdr:rowOff>
    </xdr:to>
    <xdr:sp macro="" textlink="">
      <xdr:nvSpPr>
        <xdr:cNvPr id="4" name="Line 5"/>
        <xdr:cNvSpPr>
          <a:spLocks noChangeShapeType="1"/>
        </xdr:cNvSpPr>
      </xdr:nvSpPr>
      <xdr:spPr bwMode="auto">
        <a:xfrm flipV="1">
          <a:off x="457200" y="12811125"/>
          <a:ext cx="6029325" cy="0"/>
        </a:xfrm>
        <a:prstGeom prst="line">
          <a:avLst/>
        </a:prstGeom>
        <a:noFill/>
        <a:ln w="9525">
          <a:noFill/>
          <a:round/>
          <a:headEnd/>
          <a:tailEnd/>
        </a:ln>
      </xdr:spPr>
    </xdr:sp>
    <xdr:clientData/>
  </xdr:twoCellAnchor>
  <xdr:twoCellAnchor>
    <xdr:from>
      <xdr:col>6</xdr:col>
      <xdr:colOff>133350</xdr:colOff>
      <xdr:row>39</xdr:row>
      <xdr:rowOff>85725</xdr:rowOff>
    </xdr:from>
    <xdr:to>
      <xdr:col>6</xdr:col>
      <xdr:colOff>133350</xdr:colOff>
      <xdr:row>75</xdr:row>
      <xdr:rowOff>219075</xdr:rowOff>
    </xdr:to>
    <xdr:sp macro="" textlink="">
      <xdr:nvSpPr>
        <xdr:cNvPr id="5" name="Line 8"/>
        <xdr:cNvSpPr>
          <a:spLocks noChangeShapeType="1"/>
        </xdr:cNvSpPr>
      </xdr:nvSpPr>
      <xdr:spPr bwMode="auto">
        <a:xfrm flipH="1">
          <a:off x="3609975" y="6248400"/>
          <a:ext cx="0" cy="5962650"/>
        </a:xfrm>
        <a:prstGeom prst="line">
          <a:avLst/>
        </a:prstGeom>
        <a:noFill/>
        <a:ln w="9525">
          <a:solidFill>
            <a:srgbClr val="000000"/>
          </a:solidFill>
          <a:round/>
          <a:headEnd/>
          <a:tailEnd/>
        </a:ln>
      </xdr:spPr>
    </xdr:sp>
    <xdr:clientData/>
  </xdr:twoCellAnchor>
  <xdr:twoCellAnchor>
    <xdr:from>
      <xdr:col>0</xdr:col>
      <xdr:colOff>19050</xdr:colOff>
      <xdr:row>16</xdr:row>
      <xdr:rowOff>200025</xdr:rowOff>
    </xdr:from>
    <xdr:to>
      <xdr:col>14</xdr:col>
      <xdr:colOff>0</xdr:colOff>
      <xdr:row>38</xdr:row>
      <xdr:rowOff>152401</xdr:rowOff>
    </xdr:to>
    <xdr:graphicFrame macro="">
      <xdr:nvGraphicFramePr>
        <xdr:cNvPr id="6"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77</xdr:row>
      <xdr:rowOff>0</xdr:rowOff>
    </xdr:from>
    <xdr:to>
      <xdr:col>13</xdr:col>
      <xdr:colOff>238125</xdr:colOff>
      <xdr:row>80</xdr:row>
      <xdr:rowOff>66675</xdr:rowOff>
    </xdr:to>
    <xdr:sp macro="" textlink="">
      <xdr:nvSpPr>
        <xdr:cNvPr id="7" name="Rectangle 16"/>
        <xdr:cNvSpPr>
          <a:spLocks noChangeArrowheads="1"/>
        </xdr:cNvSpPr>
      </xdr:nvSpPr>
      <xdr:spPr bwMode="auto">
        <a:xfrm>
          <a:off x="19050" y="12325350"/>
          <a:ext cx="7343775" cy="55245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sk-SK" sz="950" b="0" i="0" u="none" strike="noStrike" baseline="0">
              <a:solidFill>
                <a:srgbClr val="000000"/>
              </a:solidFill>
              <a:latin typeface="Arial"/>
              <a:cs typeface="Arial"/>
            </a:rPr>
            <a:t> 1)    očistený o vplyv počtu pracovných dní / </a:t>
          </a:r>
          <a:r>
            <a:rPr lang="sk-SK" sz="950" b="0" i="1" u="none" strike="noStrike" baseline="0">
              <a:solidFill>
                <a:srgbClr val="000000"/>
              </a:solidFill>
              <a:latin typeface="Arial"/>
              <a:cs typeface="Arial"/>
            </a:rPr>
            <a:t>adjusted by working days</a:t>
          </a:r>
          <a:endParaRPr lang="sk-SK" sz="950" b="0" i="0" u="none" strike="noStrike" baseline="0">
            <a:solidFill>
              <a:srgbClr val="000000"/>
            </a:solidFill>
            <a:latin typeface="Arial"/>
            <a:cs typeface="Arial"/>
          </a:endParaRPr>
        </a:p>
        <a:p>
          <a:pPr algn="l" rtl="0">
            <a:defRPr sz="1000"/>
          </a:pPr>
          <a:r>
            <a:rPr lang="sk-SK" sz="950" b="0" i="0" u="none" strike="noStrike" baseline="0">
              <a:solidFill>
                <a:srgbClr val="000000"/>
              </a:solidFill>
              <a:latin typeface="Arial"/>
              <a:cs typeface="Arial"/>
            </a:rPr>
            <a:t> 2)    index rovnaké obdobie minulého roka = 100 v stálych cenách (december 2015)/</a:t>
          </a:r>
        </a:p>
        <a:p>
          <a:pPr algn="l" rtl="0">
            <a:defRPr sz="1000"/>
          </a:pPr>
          <a:r>
            <a:rPr lang="sk-SK" sz="950" b="0" i="0" u="none" strike="noStrike" baseline="0">
              <a:solidFill>
                <a:srgbClr val="000000"/>
              </a:solidFill>
              <a:latin typeface="Arial"/>
              <a:cs typeface="Arial"/>
            </a:rPr>
            <a:t>       </a:t>
          </a:r>
          <a:r>
            <a:rPr lang="sk-SK" sz="950" b="0" i="1" u="none" strike="noStrike" baseline="0">
              <a:solidFill>
                <a:srgbClr val="000000"/>
              </a:solidFill>
              <a:latin typeface="Arial"/>
              <a:cs typeface="Arial"/>
            </a:rPr>
            <a:t> Index the same period of the previous year = 100 at constant prices (December 2015)</a:t>
          </a:r>
          <a:endParaRPr lang="sk-SK" sz="950" b="0" i="0" u="none" strike="noStrike" baseline="0">
            <a:solidFill>
              <a:srgbClr val="000000"/>
            </a:solidFill>
            <a:latin typeface="Arial"/>
            <a:cs typeface="Arial"/>
          </a:endParaRPr>
        </a:p>
        <a:p>
          <a:pPr algn="l" rtl="0">
            <a:defRPr sz="1000"/>
          </a:pPr>
          <a:r>
            <a:rPr lang="sk-SK" sz="950" b="0" i="0" u="none" strike="noStrike" baseline="0">
              <a:solidFill>
                <a:srgbClr val="000000"/>
              </a:solidFill>
              <a:latin typeface="Arial"/>
              <a:cs typeface="Arial"/>
            </a:rPr>
            <a:t>      </a:t>
          </a:r>
          <a:r>
            <a:rPr lang="sk-SK" sz="950" b="0" i="1" u="none" strike="noStrike" baseline="0">
              <a:solidFill>
                <a:srgbClr val="000000"/>
              </a:solidFill>
              <a:latin typeface="Arial"/>
              <a:cs typeface="Arial"/>
            </a:rPr>
            <a:t> </a:t>
          </a:r>
        </a:p>
        <a:p>
          <a:pPr algn="l" rtl="0">
            <a:defRPr sz="1000"/>
          </a:pPr>
          <a:endParaRPr lang="sk-SK" sz="950" b="0" i="1" u="none" strike="noStrike" baseline="0">
            <a:solidFill>
              <a:srgbClr val="000000"/>
            </a:solidFill>
            <a:latin typeface="Arial"/>
            <a:cs typeface="Arial"/>
          </a:endParaRPr>
        </a:p>
      </xdr:txBody>
    </xdr:sp>
    <xdr:clientData/>
  </xdr:twoCellAnchor>
  <xdr:twoCellAnchor>
    <xdr:from>
      <xdr:col>0</xdr:col>
      <xdr:colOff>47625</xdr:colOff>
      <xdr:row>75</xdr:row>
      <xdr:rowOff>152400</xdr:rowOff>
    </xdr:from>
    <xdr:to>
      <xdr:col>13</xdr:col>
      <xdr:colOff>209550</xdr:colOff>
      <xdr:row>76</xdr:row>
      <xdr:rowOff>0</xdr:rowOff>
    </xdr:to>
    <xdr:sp macro="" textlink="">
      <xdr:nvSpPr>
        <xdr:cNvPr id="8" name="Line 30"/>
        <xdr:cNvSpPr>
          <a:spLocks noChangeShapeType="1"/>
        </xdr:cNvSpPr>
      </xdr:nvSpPr>
      <xdr:spPr bwMode="auto">
        <a:xfrm>
          <a:off x="47625" y="12144375"/>
          <a:ext cx="7286625" cy="114300"/>
        </a:xfrm>
        <a:prstGeom prst="line">
          <a:avLst/>
        </a:prstGeom>
        <a:noFill/>
        <a:ln w="9525">
          <a:noFill/>
          <a:round/>
          <a:headEnd/>
          <a:tailEnd/>
        </a:ln>
      </xdr:spPr>
    </xdr:sp>
    <xdr:clientData/>
  </xdr:twoCellAnchor>
  <xdr:twoCellAnchor>
    <xdr:from>
      <xdr:col>0</xdr:col>
      <xdr:colOff>38100</xdr:colOff>
      <xdr:row>72</xdr:row>
      <xdr:rowOff>152400</xdr:rowOff>
    </xdr:from>
    <xdr:to>
      <xdr:col>13</xdr:col>
      <xdr:colOff>276225</xdr:colOff>
      <xdr:row>75</xdr:row>
      <xdr:rowOff>9525</xdr:rowOff>
    </xdr:to>
    <xdr:sp macro="" textlink="">
      <xdr:nvSpPr>
        <xdr:cNvPr id="9" name="Line 31"/>
        <xdr:cNvSpPr>
          <a:spLocks noChangeShapeType="1"/>
        </xdr:cNvSpPr>
      </xdr:nvSpPr>
      <xdr:spPr bwMode="auto">
        <a:xfrm flipV="1">
          <a:off x="38100" y="11658600"/>
          <a:ext cx="7362825" cy="342900"/>
        </a:xfrm>
        <a:prstGeom prst="line">
          <a:avLst/>
        </a:prstGeom>
        <a:noFill/>
        <a:ln w="9525">
          <a:noFill/>
          <a:round/>
          <a:headEnd/>
          <a:tailEnd/>
        </a:ln>
      </xdr:spPr>
    </xdr:sp>
    <xdr:clientData/>
  </xdr:twoCellAnchor>
  <mc:AlternateContent xmlns:mc="http://schemas.openxmlformats.org/markup-compatibility/2006">
    <mc:Choice xmlns:a14="http://schemas.microsoft.com/office/drawing/2010/main" Requires="a14">
      <xdr:twoCellAnchor editAs="oneCell">
        <xdr:from>
          <xdr:col>0</xdr:col>
          <xdr:colOff>19050</xdr:colOff>
          <xdr:row>37</xdr:row>
          <xdr:rowOff>85725</xdr:rowOff>
        </xdr:from>
        <xdr:to>
          <xdr:col>6</xdr:col>
          <xdr:colOff>114300</xdr:colOff>
          <xdr:row>81</xdr:row>
          <xdr:rowOff>0</xdr:rowOff>
        </xdr:to>
        <xdr:sp macro="" textlink="">
          <xdr:nvSpPr>
            <xdr:cNvPr id="590849" name="Object 1" hidden="1">
              <a:extLst>
                <a:ext uri="{63B3BB69-23CF-44E3-9099-C40C66FF867C}">
                  <a14:compatExt spid="_x0000_s590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38</xdr:row>
          <xdr:rowOff>28575</xdr:rowOff>
        </xdr:from>
        <xdr:to>
          <xdr:col>13</xdr:col>
          <xdr:colOff>190500</xdr:colOff>
          <xdr:row>82</xdr:row>
          <xdr:rowOff>28575</xdr:rowOff>
        </xdr:to>
        <xdr:sp macro="" textlink="">
          <xdr:nvSpPr>
            <xdr:cNvPr id="590850" name="Object 2" hidden="1">
              <a:extLst>
                <a:ext uri="{63B3BB69-23CF-44E3-9099-C40C66FF867C}">
                  <a14:compatExt spid="_x0000_s590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19050</xdr:rowOff>
    </xdr:from>
    <xdr:to>
      <xdr:col>4</xdr:col>
      <xdr:colOff>196850</xdr:colOff>
      <xdr:row>7</xdr:row>
      <xdr:rowOff>73025</xdr:rowOff>
    </xdr:to>
    <xdr:sp macro="" textlink="">
      <xdr:nvSpPr>
        <xdr:cNvPr id="12" name="Obdĺžnik 11"/>
        <xdr:cNvSpPr/>
      </xdr:nvSpPr>
      <xdr:spPr>
        <a:xfrm>
          <a:off x="0" y="19050"/>
          <a:ext cx="2501900" cy="118745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10</xdr:col>
      <xdr:colOff>114300</xdr:colOff>
      <xdr:row>9</xdr:row>
      <xdr:rowOff>152400</xdr:rowOff>
    </xdr:from>
    <xdr:to>
      <xdr:col>13</xdr:col>
      <xdr:colOff>274320</xdr:colOff>
      <xdr:row>15</xdr:row>
      <xdr:rowOff>28575</xdr:rowOff>
    </xdr:to>
    <xdr:sp macro="" textlink="">
      <xdr:nvSpPr>
        <xdr:cNvPr id="13" name="Obdĺžnik 12"/>
        <xdr:cNvSpPr/>
      </xdr:nvSpPr>
      <xdr:spPr>
        <a:xfrm>
          <a:off x="6162675" y="1609725"/>
          <a:ext cx="1236345" cy="676275"/>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b" anchorCtr="0" forceAA="0" compatLnSpc="1">
          <a:prstTxWarp prst="textNoShape">
            <a:avLst/>
          </a:prstTxWarp>
          <a:noAutofit/>
        </a:bodyPr>
        <a:lstStyle/>
        <a:p>
          <a:endParaRPr lang="sk-SK"/>
        </a:p>
      </xdr:txBody>
    </xdr:sp>
    <xdr:clientData/>
  </xdr:twoCellAnchor>
  <xdr:twoCellAnchor editAs="oneCell">
    <xdr:from>
      <xdr:col>0</xdr:col>
      <xdr:colOff>495300</xdr:colOff>
      <xdr:row>1</xdr:row>
      <xdr:rowOff>104775</xdr:rowOff>
    </xdr:from>
    <xdr:to>
      <xdr:col>3</xdr:col>
      <xdr:colOff>133350</xdr:colOff>
      <xdr:row>5</xdr:row>
      <xdr:rowOff>152400</xdr:rowOff>
    </xdr:to>
    <xdr:pic>
      <xdr:nvPicPr>
        <xdr:cNvPr id="14" name="Obrázok 1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66700"/>
          <a:ext cx="1466850" cy="695325"/>
        </a:xfrm>
        <a:prstGeom prst="rect">
          <a:avLst/>
        </a:prstGeom>
      </xdr:spPr>
    </xdr:pic>
    <xdr:clientData/>
  </xdr:twoCellAnchor>
  <xdr:twoCellAnchor>
    <xdr:from>
      <xdr:col>10</xdr:col>
      <xdr:colOff>57149</xdr:colOff>
      <xdr:row>10</xdr:row>
      <xdr:rowOff>37465</xdr:rowOff>
    </xdr:from>
    <xdr:to>
      <xdr:col>13</xdr:col>
      <xdr:colOff>19049</xdr:colOff>
      <xdr:row>15</xdr:row>
      <xdr:rowOff>44659</xdr:rowOff>
    </xdr:to>
    <xdr:sp macro="" textlink="">
      <xdr:nvSpPr>
        <xdr:cNvPr id="15" name="Textové pole 2"/>
        <xdr:cNvSpPr txBox="1">
          <a:spLocks noChangeArrowheads="1"/>
        </xdr:cNvSpPr>
      </xdr:nvSpPr>
      <xdr:spPr bwMode="auto">
        <a:xfrm>
          <a:off x="6105524" y="1656715"/>
          <a:ext cx="1038225" cy="645369"/>
        </a:xfrm>
        <a:prstGeom prst="rect">
          <a:avLst/>
        </a:prstGeom>
        <a:noFill/>
        <a:ln w="9525">
          <a:noFill/>
          <a:miter lim="800000"/>
          <a:headEnd/>
          <a:tailEnd/>
        </a:ln>
      </xdr:spPr>
      <xdr:txBody>
        <a:bodyPr rot="0" vert="horz" wrap="square" lIns="91440" tIns="45720" rIns="91440" bIns="45720" anchor="t" anchorCtr="0">
          <a:spAutoFit/>
        </a:bodyPr>
        <a:lstStyle/>
        <a:p>
          <a:pPr algn="r">
            <a:lnSpc>
              <a:spcPct val="107000"/>
            </a:lnSpc>
            <a:spcAft>
              <a:spcPts val="0"/>
            </a:spcAft>
          </a:pPr>
          <a:r>
            <a:rPr lang="sk-SK" sz="1700">
              <a:solidFill>
                <a:schemeClr val="bg1"/>
              </a:solidFill>
              <a:effectLst/>
              <a:latin typeface="Arial" panose="020B0604020202020204" pitchFamily="34" charset="0"/>
              <a:ea typeface="Calibri" panose="020F0502020204030204" pitchFamily="34" charset="0"/>
              <a:cs typeface="Arial" panose="020B0604020202020204" pitchFamily="34" charset="0"/>
            </a:rPr>
            <a:t>2</a:t>
          </a:r>
        </a:p>
        <a:p>
          <a:pPr algn="r">
            <a:lnSpc>
              <a:spcPct val="107000"/>
            </a:lnSpc>
            <a:spcAft>
              <a:spcPts val="0"/>
            </a:spcAft>
          </a:pPr>
          <a:r>
            <a:rPr lang="sk-SK" sz="1700" b="1">
              <a:solidFill>
                <a:srgbClr val="FFFFFF"/>
              </a:solidFill>
              <a:effectLst/>
              <a:latin typeface="Arial" panose="020B0604020202020204" pitchFamily="34" charset="0"/>
              <a:ea typeface="Calibri" panose="020F0502020204030204" pitchFamily="34" charset="0"/>
              <a:cs typeface="Times New Roman" panose="02020603050405020304" pitchFamily="18" charset="0"/>
            </a:rPr>
            <a:t>2021</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314325</xdr:colOff>
      <xdr:row>0</xdr:row>
      <xdr:rowOff>37465</xdr:rowOff>
    </xdr:from>
    <xdr:to>
      <xdr:col>14</xdr:col>
      <xdr:colOff>381000</xdr:colOff>
      <xdr:row>7</xdr:row>
      <xdr:rowOff>66675</xdr:rowOff>
    </xdr:to>
    <xdr:sp macro="" textlink="">
      <xdr:nvSpPr>
        <xdr:cNvPr id="16" name="Textové pole 2"/>
        <xdr:cNvSpPr txBox="1">
          <a:spLocks noChangeArrowheads="1"/>
        </xdr:cNvSpPr>
      </xdr:nvSpPr>
      <xdr:spPr bwMode="auto">
        <a:xfrm>
          <a:off x="2619375" y="37465"/>
          <a:ext cx="5162550" cy="1162685"/>
        </a:xfrm>
        <a:prstGeom prst="rect">
          <a:avLst/>
        </a:prstGeom>
        <a:noFill/>
        <a:ln w="9525">
          <a:noFill/>
          <a:miter lim="800000"/>
          <a:headEnd/>
          <a:tailEnd/>
        </a:ln>
      </xdr:spPr>
      <xdr:txBody>
        <a:bodyPr rot="0" vert="horz" wrap="square" lIns="91440" tIns="45720" rIns="91440" bIns="45720" anchor="t" anchorCtr="0">
          <a:noAutofit/>
        </a:bodyPr>
        <a:lstStyle/>
        <a:p>
          <a:pPr>
            <a:lnSpc>
              <a:spcPct val="107000"/>
            </a:lnSpc>
            <a:spcAft>
              <a:spcPts val="0"/>
            </a:spcAft>
          </a:pPr>
          <a:r>
            <a:rPr lang="en-US"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Vybran</a:t>
          </a:r>
          <a:r>
            <a:rPr lang="sk-SK"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é</a:t>
          </a:r>
          <a:r>
            <a:rPr lang="en-US"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 ukazovatele</a:t>
          </a:r>
          <a:r>
            <a:rPr lang="sk-SK" sz="1100" b="0" baseline="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rPr>
            <a:t> </a:t>
          </a:r>
          <a:r>
            <a:rPr lang="sk-SK"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a priemyselná produkcia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Bef>
              <a:spcPts val="200"/>
            </a:spcBef>
            <a:spcAft>
              <a:spcPts val="0"/>
            </a:spcAft>
          </a:pPr>
          <a:r>
            <a:rPr lang="sk-SK" sz="163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Selected indicators and Industrial production</a:t>
          </a:r>
        </a:p>
        <a:p>
          <a:pPr>
            <a:lnSpc>
              <a:spcPct val="107000"/>
            </a:lnSpc>
            <a:spcBef>
              <a:spcPts val="300"/>
            </a:spcBef>
            <a:spcAft>
              <a:spcPts val="0"/>
            </a:spcAft>
          </a:pPr>
          <a:endPar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endParaRPr>
        </a:p>
        <a:p>
          <a:pPr>
            <a:lnSpc>
              <a:spcPct val="107000"/>
            </a:lnSpc>
            <a:spcBef>
              <a:spcPts val="300"/>
            </a:spcBef>
            <a:spcAft>
              <a:spcPts val="0"/>
            </a:spcAft>
          </a:pPr>
          <a:r>
            <a:rPr lang="sk-SK" sz="2400" b="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PRIEMYSEL / INDUSTRY</a:t>
          </a:r>
          <a:endParaRPr lang="sk-SK" sz="2400" b="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9526</xdr:colOff>
      <xdr:row>9</xdr:row>
      <xdr:rowOff>41275</xdr:rowOff>
    </xdr:from>
    <xdr:to>
      <xdr:col>6</xdr:col>
      <xdr:colOff>533401</xdr:colOff>
      <xdr:row>15</xdr:row>
      <xdr:rowOff>125776</xdr:rowOff>
    </xdr:to>
    <xdr:sp macro="" textlink="">
      <xdr:nvSpPr>
        <xdr:cNvPr id="17" name="Textové pole 2"/>
        <xdr:cNvSpPr txBox="1">
          <a:spLocks noChangeArrowheads="1"/>
        </xdr:cNvSpPr>
      </xdr:nvSpPr>
      <xdr:spPr bwMode="auto">
        <a:xfrm>
          <a:off x="9526" y="1498600"/>
          <a:ext cx="4000500" cy="884601"/>
        </a:xfrm>
        <a:prstGeom prst="rect">
          <a:avLst/>
        </a:prstGeom>
        <a:noFill/>
        <a:ln w="9525">
          <a:noFill/>
          <a:miter lim="800000"/>
          <a:headEnd/>
          <a:tailEnd/>
        </a:ln>
      </xdr:spPr>
      <xdr:txBody>
        <a:bodyPr rot="0" vert="horz" wrap="square" lIns="0" tIns="45720" rIns="91440" bIns="45720" anchor="t" anchorCtr="0">
          <a:spAutoFit/>
        </a:bodyPr>
        <a:lstStyle/>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Kód/Code: 051821</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Oblasť/Scope: Odvetvové štatistiky/Sectoral statistics</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Okruh/Area: Priemysel/Industry</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Dátum/Date: apríl 2021/April 2021</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0.19691</cdr:x>
      <cdr:y>0.02203</cdr:y>
    </cdr:from>
    <cdr:to>
      <cdr:x>0.85016</cdr:x>
      <cdr:y>0.28204</cdr:y>
    </cdr:to>
    <cdr:sp macro="" textlink="">
      <cdr:nvSpPr>
        <cdr:cNvPr id="161793" name="text 2"/>
        <cdr:cNvSpPr txBox="1">
          <a:spLocks xmlns:a="http://schemas.openxmlformats.org/drawingml/2006/main" noChangeArrowheads="1"/>
        </cdr:cNvSpPr>
      </cdr:nvSpPr>
      <cdr:spPr bwMode="auto">
        <a:xfrm xmlns:a="http://schemas.openxmlformats.org/drawingml/2006/main">
          <a:off x="765575" y="50800"/>
          <a:ext cx="2533774" cy="5622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CD Predmety dlhobej spotreby</a:t>
          </a:r>
        </a:p>
        <a:p xmlns:a="http://schemas.openxmlformats.org/drawingml/2006/main">
          <a:pPr algn="ctr" rtl="0">
            <a:defRPr sz="1000"/>
          </a:pPr>
          <a:r>
            <a:rPr lang="sk-SK" sz="1000" b="0" i="0" u="none" strike="noStrike" baseline="0">
              <a:solidFill>
                <a:srgbClr val="000000"/>
              </a:solidFill>
              <a:latin typeface="Arial"/>
              <a:cs typeface="Arial"/>
            </a:rPr>
            <a:t>CD Consumer durables</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22</xdr:row>
      <xdr:rowOff>28576</xdr:rowOff>
    </xdr:from>
    <xdr:to>
      <xdr:col>13</xdr:col>
      <xdr:colOff>504825</xdr:colOff>
      <xdr:row>36</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56</xdr:row>
      <xdr:rowOff>1</xdr:rowOff>
    </xdr:from>
    <xdr:to>
      <xdr:col>13</xdr:col>
      <xdr:colOff>504825</xdr:colOff>
      <xdr:row>71</xdr:row>
      <xdr:rowOff>104775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99</xdr:row>
      <xdr:rowOff>38100</xdr:rowOff>
    </xdr:from>
    <xdr:to>
      <xdr:col>13</xdr:col>
      <xdr:colOff>514350</xdr:colOff>
      <xdr:row>114</xdr:row>
      <xdr:rowOff>1</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38100</xdr:colOff>
      <xdr:row>134</xdr:row>
      <xdr:rowOff>28575</xdr:rowOff>
    </xdr:from>
    <xdr:to>
      <xdr:col>13</xdr:col>
      <xdr:colOff>514350</xdr:colOff>
      <xdr:row>147</xdr:row>
      <xdr:rowOff>152400</xdr:rowOff>
    </xdr:to>
    <xdr:graphicFrame macro="">
      <xdr:nvGraphicFramePr>
        <xdr:cNvPr id="5"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175</xdr:row>
      <xdr:rowOff>133350</xdr:rowOff>
    </xdr:from>
    <xdr:to>
      <xdr:col>13</xdr:col>
      <xdr:colOff>514350</xdr:colOff>
      <xdr:row>191</xdr:row>
      <xdr:rowOff>66675</xdr:rowOff>
    </xdr:to>
    <xdr:graphicFrame macro="">
      <xdr:nvGraphicFramePr>
        <xdr:cNvPr id="6"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38100</xdr:colOff>
      <xdr:row>211</xdr:row>
      <xdr:rowOff>19051</xdr:rowOff>
    </xdr:from>
    <xdr:to>
      <xdr:col>13</xdr:col>
      <xdr:colOff>514350</xdr:colOff>
      <xdr:row>226</xdr:row>
      <xdr:rowOff>66676</xdr:rowOff>
    </xdr:to>
    <xdr:graphicFrame macro="">
      <xdr:nvGraphicFramePr>
        <xdr:cNvPr id="7"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253</xdr:row>
      <xdr:rowOff>28575</xdr:rowOff>
    </xdr:from>
    <xdr:to>
      <xdr:col>13</xdr:col>
      <xdr:colOff>504825</xdr:colOff>
      <xdr:row>267</xdr:row>
      <xdr:rowOff>0</xdr:rowOff>
    </xdr:to>
    <xdr:graphicFrame macro="">
      <xdr:nvGraphicFramePr>
        <xdr:cNvPr id="8"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28575</xdr:colOff>
      <xdr:row>287</xdr:row>
      <xdr:rowOff>47624</xdr:rowOff>
    </xdr:from>
    <xdr:to>
      <xdr:col>13</xdr:col>
      <xdr:colOff>504825</xdr:colOff>
      <xdr:row>303</xdr:row>
      <xdr:rowOff>0</xdr:rowOff>
    </xdr:to>
    <xdr:graphicFrame macro="">
      <xdr:nvGraphicFramePr>
        <xdr:cNvPr id="9"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330</xdr:row>
      <xdr:rowOff>38100</xdr:rowOff>
    </xdr:from>
    <xdr:to>
      <xdr:col>13</xdr:col>
      <xdr:colOff>504825</xdr:colOff>
      <xdr:row>344</xdr:row>
      <xdr:rowOff>0</xdr:rowOff>
    </xdr:to>
    <xdr:graphicFrame macro="">
      <xdr:nvGraphicFramePr>
        <xdr:cNvPr id="1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142875</xdr:colOff>
          <xdr:row>351</xdr:row>
          <xdr:rowOff>66675</xdr:rowOff>
        </xdr:from>
        <xdr:to>
          <xdr:col>13</xdr:col>
          <xdr:colOff>342900</xdr:colOff>
          <xdr:row>393</xdr:row>
          <xdr:rowOff>123825</xdr:rowOff>
        </xdr:to>
        <xdr:sp macro="" textlink="">
          <xdr:nvSpPr>
            <xdr:cNvPr id="587777" name="Object 1" hidden="1">
              <a:extLst>
                <a:ext uri="{63B3BB69-23CF-44E3-9099-C40C66FF867C}">
                  <a14:compatExt spid="_x0000_s587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0.05476</cdr:x>
      <cdr:y>0.77471</cdr:y>
    </cdr:from>
    <cdr:to>
      <cdr:x>0.11869</cdr:x>
      <cdr:y>0.91075</cdr:y>
    </cdr:to>
    <cdr:sp macro="" textlink="">
      <cdr:nvSpPr>
        <cdr:cNvPr id="481281" name="Text Box 1"/>
        <cdr:cNvSpPr txBox="1">
          <a:spLocks xmlns:a="http://schemas.openxmlformats.org/drawingml/2006/main" noChangeArrowheads="1"/>
        </cdr:cNvSpPr>
      </cdr:nvSpPr>
      <cdr:spPr bwMode="auto">
        <a:xfrm xmlns:a="http://schemas.openxmlformats.org/drawingml/2006/main">
          <a:off x="421932" y="1809877"/>
          <a:ext cx="480289" cy="27417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0.30746</cdr:x>
      <cdr:y>0.02101</cdr:y>
    </cdr:from>
    <cdr:to>
      <cdr:x>0.60434</cdr:x>
      <cdr:y>0.08295</cdr:y>
    </cdr:to>
    <cdr:sp macro="" textlink="">
      <cdr:nvSpPr>
        <cdr:cNvPr id="481282" name="Rectangle 2"/>
        <cdr:cNvSpPr>
          <a:spLocks xmlns:a="http://schemas.openxmlformats.org/drawingml/2006/main" noChangeArrowheads="1"/>
        </cdr:cNvSpPr>
      </cdr:nvSpPr>
      <cdr:spPr bwMode="auto">
        <a:xfrm xmlns:a="http://schemas.openxmlformats.org/drawingml/2006/main">
          <a:off x="2263774" y="47829"/>
          <a:ext cx="2185855"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producton </a:t>
          </a:r>
        </a:p>
      </cdr:txBody>
    </cdr:sp>
  </cdr:relSizeAnchor>
</c:userShapes>
</file>

<file path=xl/drawings/drawing13.xml><?xml version="1.0" encoding="utf-8"?>
<c:userShapes xmlns:c="http://schemas.openxmlformats.org/drawingml/2006/chart">
  <cdr:relSizeAnchor xmlns:cdr="http://schemas.openxmlformats.org/drawingml/2006/chartDrawing">
    <cdr:from>
      <cdr:x>0.30384</cdr:x>
      <cdr:y>0.01969</cdr:y>
    </cdr:from>
    <cdr:to>
      <cdr:x>0.60109</cdr:x>
      <cdr:y>0.07513</cdr:y>
    </cdr:to>
    <cdr:sp macro="" textlink="">
      <cdr:nvSpPr>
        <cdr:cNvPr id="482305" name="Rectangle 1"/>
        <cdr:cNvSpPr>
          <a:spLocks xmlns:a="http://schemas.openxmlformats.org/drawingml/2006/main" noChangeArrowheads="1"/>
        </cdr:cNvSpPr>
      </cdr:nvSpPr>
      <cdr:spPr bwMode="auto">
        <a:xfrm xmlns:a="http://schemas.openxmlformats.org/drawingml/2006/main">
          <a:off x="2228439" y="50075"/>
          <a:ext cx="218008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4.xml><?xml version="1.0" encoding="utf-8"?>
<c:userShapes xmlns:c="http://schemas.openxmlformats.org/drawingml/2006/chart">
  <cdr:relSizeAnchor xmlns:cdr="http://schemas.openxmlformats.org/drawingml/2006/chartDrawing">
    <cdr:from>
      <cdr:x>0.06193</cdr:x>
      <cdr:y>0.7649</cdr:y>
    </cdr:from>
    <cdr:to>
      <cdr:x>0.12411</cdr:x>
      <cdr:y>0.90692</cdr:y>
    </cdr:to>
    <cdr:sp macro="" textlink="">
      <cdr:nvSpPr>
        <cdr:cNvPr id="555009" name="Text Box 1025"/>
        <cdr:cNvSpPr txBox="1">
          <a:spLocks xmlns:a="http://schemas.openxmlformats.org/drawingml/2006/main" noChangeArrowheads="1"/>
        </cdr:cNvSpPr>
      </cdr:nvSpPr>
      <cdr:spPr bwMode="auto">
        <a:xfrm xmlns:a="http://schemas.openxmlformats.org/drawingml/2006/main">
          <a:off x="469233" y="1783817"/>
          <a:ext cx="474831" cy="291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0.30303</cdr:x>
      <cdr:y>0.02101</cdr:y>
    </cdr:from>
    <cdr:to>
      <cdr:x>0.603</cdr:x>
      <cdr:y>0.07999</cdr:y>
    </cdr:to>
    <cdr:sp macro="" textlink="">
      <cdr:nvSpPr>
        <cdr:cNvPr id="555010" name="Rectangle 1026"/>
        <cdr:cNvSpPr>
          <a:spLocks xmlns:a="http://schemas.openxmlformats.org/drawingml/2006/main" noChangeArrowheads="1"/>
        </cdr:cNvSpPr>
      </cdr:nvSpPr>
      <cdr:spPr bwMode="auto">
        <a:xfrm xmlns:a="http://schemas.openxmlformats.org/drawingml/2006/main">
          <a:off x="2231157" y="50230"/>
          <a:ext cx="2208618"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5.xml><?xml version="1.0" encoding="utf-8"?>
<c:userShapes xmlns:c="http://schemas.openxmlformats.org/drawingml/2006/chart">
  <cdr:relSizeAnchor xmlns:cdr="http://schemas.openxmlformats.org/drawingml/2006/chartDrawing">
    <cdr:from>
      <cdr:x>0.30137</cdr:x>
      <cdr:y>0.02336</cdr:y>
    </cdr:from>
    <cdr:to>
      <cdr:x>0.61429</cdr:x>
      <cdr:y>0.09829</cdr:y>
    </cdr:to>
    <cdr:sp macro="" textlink="">
      <cdr:nvSpPr>
        <cdr:cNvPr id="556033" name="Rectangle 1025"/>
        <cdr:cNvSpPr>
          <a:spLocks xmlns:a="http://schemas.openxmlformats.org/drawingml/2006/main" noChangeArrowheads="1"/>
        </cdr:cNvSpPr>
      </cdr:nvSpPr>
      <cdr:spPr bwMode="auto">
        <a:xfrm xmlns:a="http://schemas.openxmlformats.org/drawingml/2006/main">
          <a:off x="2210323" y="52066"/>
          <a:ext cx="2295002" cy="16700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6.xml><?xml version="1.0" encoding="utf-8"?>
<c:userShapes xmlns:c="http://schemas.openxmlformats.org/drawingml/2006/chart">
  <cdr:relSizeAnchor xmlns:cdr="http://schemas.openxmlformats.org/drawingml/2006/chartDrawing">
    <cdr:from>
      <cdr:x>0.04909</cdr:x>
      <cdr:y>0.76107</cdr:y>
    </cdr:from>
    <cdr:to>
      <cdr:x>0.11326</cdr:x>
      <cdr:y>0.90684</cdr:y>
    </cdr:to>
    <cdr:sp macro="" textlink="">
      <cdr:nvSpPr>
        <cdr:cNvPr id="557057" name="Text Box 1025"/>
        <cdr:cNvSpPr txBox="1">
          <a:spLocks xmlns:a="http://schemas.openxmlformats.org/drawingml/2006/main" noChangeArrowheads="1"/>
        </cdr:cNvSpPr>
      </cdr:nvSpPr>
      <cdr:spPr bwMode="auto">
        <a:xfrm xmlns:a="http://schemas.openxmlformats.org/drawingml/2006/main">
          <a:off x="374631" y="1774594"/>
          <a:ext cx="485746" cy="29297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0.30327</cdr:x>
      <cdr:y>0.0211</cdr:y>
    </cdr:from>
    <cdr:to>
      <cdr:x>0.61021</cdr:x>
      <cdr:y>0.07739</cdr:y>
    </cdr:to>
    <cdr:sp macro="" textlink="">
      <cdr:nvSpPr>
        <cdr:cNvPr id="557058" name="Rectangle 1026"/>
        <cdr:cNvSpPr>
          <a:spLocks xmlns:a="http://schemas.openxmlformats.org/drawingml/2006/main" noChangeArrowheads="1"/>
        </cdr:cNvSpPr>
      </cdr:nvSpPr>
      <cdr:spPr bwMode="auto">
        <a:xfrm xmlns:a="http://schemas.openxmlformats.org/drawingml/2006/main">
          <a:off x="2232924" y="52857"/>
          <a:ext cx="225991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7.xml><?xml version="1.0" encoding="utf-8"?>
<c:userShapes xmlns:c="http://schemas.openxmlformats.org/drawingml/2006/chart">
  <cdr:relSizeAnchor xmlns:cdr="http://schemas.openxmlformats.org/drawingml/2006/chartDrawing">
    <cdr:from>
      <cdr:x>0.30336</cdr:x>
      <cdr:y>0.02183</cdr:y>
    </cdr:from>
    <cdr:to>
      <cdr:x>0.60371</cdr:x>
      <cdr:y>0.08509</cdr:y>
    </cdr:to>
    <cdr:sp macro="" textlink="">
      <cdr:nvSpPr>
        <cdr:cNvPr id="558081" name="Rectangle 1025"/>
        <cdr:cNvSpPr>
          <a:spLocks xmlns:a="http://schemas.openxmlformats.org/drawingml/2006/main" noChangeArrowheads="1"/>
        </cdr:cNvSpPr>
      </cdr:nvSpPr>
      <cdr:spPr bwMode="auto">
        <a:xfrm xmlns:a="http://schemas.openxmlformats.org/drawingml/2006/main">
          <a:off x="2224918" y="48656"/>
          <a:ext cx="2202847"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18.xml><?xml version="1.0" encoding="utf-8"?>
<c:userShapes xmlns:c="http://schemas.openxmlformats.org/drawingml/2006/chart">
  <cdr:relSizeAnchor xmlns:cdr="http://schemas.openxmlformats.org/drawingml/2006/chartDrawing">
    <cdr:from>
      <cdr:x>0.05526</cdr:x>
      <cdr:y>0.76013</cdr:y>
    </cdr:from>
    <cdr:to>
      <cdr:x>0.11918</cdr:x>
      <cdr:y>0.9047</cdr:y>
    </cdr:to>
    <cdr:sp macro="" textlink="">
      <cdr:nvSpPr>
        <cdr:cNvPr id="559105" name="Text Box 1025"/>
        <cdr:cNvSpPr txBox="1">
          <a:spLocks xmlns:a="http://schemas.openxmlformats.org/drawingml/2006/main" noChangeArrowheads="1"/>
        </cdr:cNvSpPr>
      </cdr:nvSpPr>
      <cdr:spPr bwMode="auto">
        <a:xfrm xmlns:a="http://schemas.openxmlformats.org/drawingml/2006/main">
          <a:off x="420113" y="1775135"/>
          <a:ext cx="483927" cy="2897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0.305</cdr:x>
      <cdr:y>0.0211</cdr:y>
    </cdr:from>
    <cdr:to>
      <cdr:x>0.61194</cdr:x>
      <cdr:y>0.08409</cdr:y>
    </cdr:to>
    <cdr:sp macro="" textlink="">
      <cdr:nvSpPr>
        <cdr:cNvPr id="559106" name="Rectangle 1026"/>
        <cdr:cNvSpPr>
          <a:spLocks xmlns:a="http://schemas.openxmlformats.org/drawingml/2006/main" noChangeArrowheads="1"/>
        </cdr:cNvSpPr>
      </cdr:nvSpPr>
      <cdr:spPr bwMode="auto">
        <a:xfrm xmlns:a="http://schemas.openxmlformats.org/drawingml/2006/main">
          <a:off x="2245662" y="47230"/>
          <a:ext cx="225991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9.xml><?xml version="1.0" encoding="utf-8"?>
<c:userShapes xmlns:c="http://schemas.openxmlformats.org/drawingml/2006/chart">
  <cdr:relSizeAnchor xmlns:cdr="http://schemas.openxmlformats.org/drawingml/2006/chartDrawing">
    <cdr:from>
      <cdr:x>0.30161</cdr:x>
      <cdr:y>0.01946</cdr:y>
    </cdr:from>
    <cdr:to>
      <cdr:x>0.59807</cdr:x>
      <cdr:y>0.0749</cdr:y>
    </cdr:to>
    <cdr:sp macro="" textlink="">
      <cdr:nvSpPr>
        <cdr:cNvPr id="560129" name="Rectangle 1025"/>
        <cdr:cNvSpPr>
          <a:spLocks xmlns:a="http://schemas.openxmlformats.org/drawingml/2006/main" noChangeArrowheads="1"/>
        </cdr:cNvSpPr>
      </cdr:nvSpPr>
      <cdr:spPr bwMode="auto">
        <a:xfrm xmlns:a="http://schemas.openxmlformats.org/drawingml/2006/main">
          <a:off x="2212083" y="49490"/>
          <a:ext cx="2174313"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2.xml><?xml version="1.0" encoding="utf-8"?>
<xdr:wsDr xmlns:xdr="http://schemas.openxmlformats.org/drawingml/2006/spreadsheetDrawing" xmlns:a="http://schemas.openxmlformats.org/drawingml/2006/main">
  <xdr:twoCellAnchor>
    <xdr:from>
      <xdr:col>5</xdr:col>
      <xdr:colOff>561975</xdr:colOff>
      <xdr:row>50</xdr:row>
      <xdr:rowOff>76200</xdr:rowOff>
    </xdr:from>
    <xdr:to>
      <xdr:col>5</xdr:col>
      <xdr:colOff>571500</xdr:colOff>
      <xdr:row>53</xdr:row>
      <xdr:rowOff>114300</xdr:rowOff>
    </xdr:to>
    <xdr:sp macro="" textlink="">
      <xdr:nvSpPr>
        <xdr:cNvPr id="2" name="Line 1"/>
        <xdr:cNvSpPr>
          <a:spLocks noChangeShapeType="1"/>
        </xdr:cNvSpPr>
      </xdr:nvSpPr>
      <xdr:spPr bwMode="auto">
        <a:xfrm>
          <a:off x="3429000" y="8181975"/>
          <a:ext cx="9525" cy="514350"/>
        </a:xfrm>
        <a:prstGeom prst="line">
          <a:avLst/>
        </a:prstGeom>
        <a:noFill/>
        <a:ln w="9525">
          <a:noFill/>
          <a:round/>
          <a:headEnd/>
          <a:tailEnd/>
        </a:ln>
      </xdr:spPr>
    </xdr:sp>
    <xdr:clientData/>
  </xdr:twoCellAnchor>
  <xdr:twoCellAnchor>
    <xdr:from>
      <xdr:col>5</xdr:col>
      <xdr:colOff>581025</xdr:colOff>
      <xdr:row>50</xdr:row>
      <xdr:rowOff>95250</xdr:rowOff>
    </xdr:from>
    <xdr:to>
      <xdr:col>5</xdr:col>
      <xdr:colOff>600075</xdr:colOff>
      <xdr:row>55</xdr:row>
      <xdr:rowOff>9525</xdr:rowOff>
    </xdr:to>
    <xdr:sp macro="" textlink="">
      <xdr:nvSpPr>
        <xdr:cNvPr id="3" name="Line 2"/>
        <xdr:cNvSpPr>
          <a:spLocks noChangeShapeType="1"/>
        </xdr:cNvSpPr>
      </xdr:nvSpPr>
      <xdr:spPr bwMode="auto">
        <a:xfrm>
          <a:off x="3448050" y="8201025"/>
          <a:ext cx="19050" cy="714375"/>
        </a:xfrm>
        <a:prstGeom prst="line">
          <a:avLst/>
        </a:prstGeom>
        <a:noFill/>
        <a:ln w="9525">
          <a:noFill/>
          <a:round/>
          <a:headEnd/>
          <a:tailEnd/>
        </a:ln>
      </xdr:spPr>
    </xdr:sp>
    <xdr:clientData/>
  </xdr:twoCellAnchor>
  <xdr:twoCellAnchor>
    <xdr:from>
      <xdr:col>0</xdr:col>
      <xdr:colOff>0</xdr:colOff>
      <xdr:row>0</xdr:row>
      <xdr:rowOff>0</xdr:rowOff>
    </xdr:from>
    <xdr:to>
      <xdr:col>10</xdr:col>
      <xdr:colOff>95250</xdr:colOff>
      <xdr:row>0</xdr:row>
      <xdr:rowOff>0</xdr:rowOff>
    </xdr:to>
    <xdr:sp macro="" textlink="">
      <xdr:nvSpPr>
        <xdr:cNvPr id="4" name="Line 3"/>
        <xdr:cNvSpPr>
          <a:spLocks noChangeShapeType="1"/>
        </xdr:cNvSpPr>
      </xdr:nvSpPr>
      <xdr:spPr bwMode="auto">
        <a:xfrm flipV="1">
          <a:off x="0" y="0"/>
          <a:ext cx="6686550" cy="0"/>
        </a:xfrm>
        <a:prstGeom prst="line">
          <a:avLst/>
        </a:prstGeom>
        <a:noFill/>
        <a:ln w="9525">
          <a:noFill/>
          <a:round/>
          <a:headEnd/>
          <a:tailEnd/>
        </a:ln>
      </xdr:spPr>
    </xdr:sp>
    <xdr:clientData/>
  </xdr:twoCellAnchor>
  <xdr:twoCellAnchor>
    <xdr:from>
      <xdr:col>6</xdr:col>
      <xdr:colOff>371475</xdr:colOff>
      <xdr:row>0</xdr:row>
      <xdr:rowOff>28575</xdr:rowOff>
    </xdr:from>
    <xdr:to>
      <xdr:col>6</xdr:col>
      <xdr:colOff>371475</xdr:colOff>
      <xdr:row>33</xdr:row>
      <xdr:rowOff>19051</xdr:rowOff>
    </xdr:to>
    <xdr:sp macro="" textlink="">
      <xdr:nvSpPr>
        <xdr:cNvPr id="5" name="Line 4"/>
        <xdr:cNvSpPr>
          <a:spLocks noChangeShapeType="1"/>
        </xdr:cNvSpPr>
      </xdr:nvSpPr>
      <xdr:spPr bwMode="auto">
        <a:xfrm flipH="1">
          <a:off x="3857625" y="28575"/>
          <a:ext cx="0" cy="5343526"/>
        </a:xfrm>
        <a:prstGeom prst="line">
          <a:avLst/>
        </a:prstGeom>
        <a:noFill/>
        <a:ln w="9525">
          <a:solidFill>
            <a:srgbClr val="000000"/>
          </a:solidFill>
          <a:round/>
          <a:headEnd/>
          <a:tailEnd/>
        </a:ln>
      </xdr:spPr>
    </xdr:sp>
    <xdr:clientData/>
  </xdr:twoCellAnchor>
  <xdr:twoCellAnchor>
    <xdr:from>
      <xdr:col>0</xdr:col>
      <xdr:colOff>0</xdr:colOff>
      <xdr:row>76</xdr:row>
      <xdr:rowOff>66675</xdr:rowOff>
    </xdr:from>
    <xdr:to>
      <xdr:col>7</xdr:col>
      <xdr:colOff>981075</xdr:colOff>
      <xdr:row>78</xdr:row>
      <xdr:rowOff>142875</xdr:rowOff>
    </xdr:to>
    <xdr:sp macro="" textlink="">
      <xdr:nvSpPr>
        <xdr:cNvPr id="6" name="Rectangle 8"/>
        <xdr:cNvSpPr>
          <a:spLocks noChangeArrowheads="1"/>
        </xdr:cNvSpPr>
      </xdr:nvSpPr>
      <xdr:spPr bwMode="auto">
        <a:xfrm>
          <a:off x="0" y="12306300"/>
          <a:ext cx="5505450" cy="409575"/>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sk-SK" sz="900" b="0" i="0" u="none" strike="noStrike" baseline="0">
              <a:solidFill>
                <a:srgbClr val="000000"/>
              </a:solidFill>
              <a:latin typeface="Arial"/>
              <a:cs typeface="Arial"/>
            </a:rPr>
            <a:t>1)   index rovnaké obdobie minulého roka = 100 v stálych cenách (december 2015)</a:t>
          </a:r>
        </a:p>
        <a:p>
          <a:pPr algn="l" rtl="0">
            <a:defRPr sz="1000"/>
          </a:pPr>
          <a:r>
            <a:rPr lang="sk-SK" sz="900" b="0" i="0" u="none" strike="noStrike" baseline="0">
              <a:solidFill>
                <a:srgbClr val="000000"/>
              </a:solidFill>
              <a:latin typeface="Arial"/>
              <a:cs typeface="Arial"/>
            </a:rPr>
            <a:t>     </a:t>
          </a:r>
          <a:r>
            <a:rPr lang="sk-SK" sz="900" b="0" i="1" u="none" strike="noStrike" baseline="0">
              <a:solidFill>
                <a:srgbClr val="000000"/>
              </a:solidFill>
              <a:latin typeface="Arial"/>
              <a:cs typeface="Arial"/>
            </a:rPr>
            <a:t> Index the same period of the previous year = 100 at constant prices (December 2015)</a:t>
          </a:r>
        </a:p>
        <a:p>
          <a:pPr algn="l" rtl="0">
            <a:defRPr sz="1000"/>
          </a:pPr>
          <a:endParaRPr lang="sk-SK" sz="900" b="0" i="1" u="none" strike="noStrike" baseline="0">
            <a:solidFill>
              <a:srgbClr val="000000"/>
            </a:solidFill>
            <a:latin typeface="Arial"/>
            <a:cs typeface="Arial"/>
          </a:endParaRPr>
        </a:p>
      </xdr:txBody>
    </xdr:sp>
    <xdr:clientData/>
  </xdr:twoCellAnchor>
  <xdr:twoCellAnchor>
    <xdr:from>
      <xdr:col>0</xdr:col>
      <xdr:colOff>19050</xdr:colOff>
      <xdr:row>34</xdr:row>
      <xdr:rowOff>85725</xdr:rowOff>
    </xdr:from>
    <xdr:to>
      <xdr:col>11</xdr:col>
      <xdr:colOff>285750</xdr:colOff>
      <xdr:row>70</xdr:row>
      <xdr:rowOff>123825</xdr:rowOff>
    </xdr:to>
    <xdr:graphicFrame macro="">
      <xdr:nvGraphicFramePr>
        <xdr:cNvPr id="7"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6</xdr:col>
          <xdr:colOff>352425</xdr:colOff>
          <xdr:row>50</xdr:row>
          <xdr:rowOff>85725</xdr:rowOff>
        </xdr:to>
        <xdr:sp macro="" textlink="">
          <xdr:nvSpPr>
            <xdr:cNvPr id="570369" name="Object 1" hidden="1">
              <a:extLst>
                <a:ext uri="{63B3BB69-23CF-44E3-9099-C40C66FF867C}">
                  <a14:compatExt spid="_x0000_s570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0</xdr:row>
          <xdr:rowOff>0</xdr:rowOff>
        </xdr:from>
        <xdr:to>
          <xdr:col>11</xdr:col>
          <xdr:colOff>352425</xdr:colOff>
          <xdr:row>62</xdr:row>
          <xdr:rowOff>123825</xdr:rowOff>
        </xdr:to>
        <xdr:sp macro="" textlink="">
          <xdr:nvSpPr>
            <xdr:cNvPr id="570370" name="Object 2" hidden="1">
              <a:extLst>
                <a:ext uri="{63B3BB69-23CF-44E3-9099-C40C66FF867C}">
                  <a14:compatExt spid="_x0000_s570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c:userShapes xmlns:c="http://schemas.openxmlformats.org/drawingml/2006/chart">
  <cdr:relSizeAnchor xmlns:cdr="http://schemas.openxmlformats.org/drawingml/2006/chartDrawing">
    <cdr:from>
      <cdr:x>0.05526</cdr:x>
      <cdr:y>0.7628</cdr:y>
    </cdr:from>
    <cdr:to>
      <cdr:x>0.11918</cdr:x>
      <cdr:y>0.90596</cdr:y>
    </cdr:to>
    <cdr:sp macro="" textlink="">
      <cdr:nvSpPr>
        <cdr:cNvPr id="561153" name="Text Box 1025"/>
        <cdr:cNvSpPr txBox="1">
          <a:spLocks xmlns:a="http://schemas.openxmlformats.org/drawingml/2006/main" noChangeArrowheads="1"/>
        </cdr:cNvSpPr>
      </cdr:nvSpPr>
      <cdr:spPr bwMode="auto">
        <a:xfrm xmlns:a="http://schemas.openxmlformats.org/drawingml/2006/main">
          <a:off x="420113" y="1783817"/>
          <a:ext cx="483927" cy="28992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0.30303</cdr:x>
      <cdr:y>0.02101</cdr:y>
    </cdr:from>
    <cdr:to>
      <cdr:x>0.59834</cdr:x>
      <cdr:y>0.08427</cdr:y>
    </cdr:to>
    <cdr:sp macro="" textlink="">
      <cdr:nvSpPr>
        <cdr:cNvPr id="561154" name="Rectangle 1026"/>
        <cdr:cNvSpPr>
          <a:spLocks xmlns:a="http://schemas.openxmlformats.org/drawingml/2006/main" noChangeArrowheads="1"/>
        </cdr:cNvSpPr>
      </cdr:nvSpPr>
      <cdr:spPr bwMode="auto">
        <a:xfrm xmlns:a="http://schemas.openxmlformats.org/drawingml/2006/main">
          <a:off x="2231157" y="46828"/>
          <a:ext cx="2174313"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11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0</xdr:row>
      <xdr:rowOff>0</xdr:rowOff>
    </xdr:from>
    <xdr:to>
      <xdr:col>9</xdr:col>
      <xdr:colOff>0</xdr:colOff>
      <xdr:row>0</xdr:row>
      <xdr:rowOff>0</xdr:rowOff>
    </xdr:to>
    <xdr:sp macro="" textlink="">
      <xdr:nvSpPr>
        <xdr:cNvPr id="3" name="Rectangle 2"/>
        <xdr:cNvSpPr>
          <a:spLocks noChangeArrowheads="1"/>
        </xdr:cNvSpPr>
      </xdr:nvSpPr>
      <xdr:spPr bwMode="auto">
        <a:xfrm>
          <a:off x="142875" y="0"/>
          <a:ext cx="5553075" cy="0"/>
        </a:xfrm>
        <a:prstGeom prst="rect">
          <a:avLst/>
        </a:prstGeom>
        <a:solidFill>
          <a:srgbClr val="FFFFFF"/>
        </a:solidFill>
        <a:ln w="15875">
          <a:noFill/>
          <a:prstDash val="sysDot"/>
          <a:miter lim="800000"/>
          <a:headEnd/>
          <a:tailEnd/>
        </a:ln>
        <a:effectLst/>
      </xdr:spPr>
      <xdr:txBody>
        <a:bodyPr vertOverflow="clip" wrap="square" lIns="27432" tIns="22860" rIns="0" bIns="0" anchor="t" upright="1"/>
        <a:lstStyle/>
        <a:p>
          <a:pPr algn="l" rtl="0">
            <a:defRPr sz="1000"/>
          </a:pPr>
          <a:r>
            <a:rPr lang="sk-SK" sz="800" b="0" i="0" u="none" strike="noStrike" baseline="0">
              <a:solidFill>
                <a:srgbClr val="000000"/>
              </a:solidFill>
              <a:latin typeface="Arial CE"/>
              <a:cs typeface="Arial CE"/>
            </a:rPr>
            <a:t>  </a:t>
          </a:r>
          <a:r>
            <a:rPr lang="sk-SK" sz="900" b="0" i="0" u="none" strike="noStrike" baseline="0">
              <a:solidFill>
                <a:srgbClr val="000000"/>
              </a:solidFill>
              <a:latin typeface="Arial CE"/>
              <a:cs typeface="Arial CE"/>
            </a:rPr>
            <a:t>1)   priemerný mesiac roku 2000 = 100 / </a:t>
          </a:r>
          <a:r>
            <a:rPr lang="sk-SK" sz="900" b="0" i="1" u="none" strike="noStrike" baseline="0">
              <a:solidFill>
                <a:srgbClr val="000000"/>
              </a:solidFill>
              <a:latin typeface="Arial CE"/>
              <a:cs typeface="Arial CE"/>
            </a:rPr>
            <a:t>average month of 2000 = 100</a:t>
          </a:r>
          <a:endParaRPr lang="sk-SK" sz="900" b="0" i="0" u="none" strike="noStrike" baseline="0">
            <a:solidFill>
              <a:srgbClr val="000000"/>
            </a:solidFill>
            <a:latin typeface="Arial CE"/>
            <a:cs typeface="Arial CE"/>
          </a:endParaRPr>
        </a:p>
        <a:p>
          <a:pPr algn="l" rtl="0">
            <a:defRPr sz="1000"/>
          </a:pPr>
          <a:r>
            <a:rPr lang="sk-SK" sz="900" b="0" i="0" u="none" strike="noStrike" baseline="0">
              <a:solidFill>
                <a:srgbClr val="000000"/>
              </a:solidFill>
              <a:latin typeface="Arial CE"/>
              <a:cs typeface="Arial CE"/>
            </a:rPr>
            <a:t>  a    očistené o vplyv počtu pracovných dní / </a:t>
          </a:r>
          <a:r>
            <a:rPr lang="sk-SK" sz="800" b="0" i="1" u="none" strike="noStrike" baseline="0">
              <a:solidFill>
                <a:srgbClr val="000000"/>
              </a:solidFill>
              <a:latin typeface="Arial CE"/>
              <a:cs typeface="Arial CE"/>
            </a:rPr>
            <a:t>adjusted by working days</a:t>
          </a:r>
          <a:r>
            <a:rPr lang="sk-SK" sz="900" b="0" i="0" u="none" strike="noStrike" baseline="0">
              <a:solidFill>
                <a:srgbClr val="000000"/>
              </a:solidFill>
              <a:latin typeface="Arial CE"/>
              <a:cs typeface="Arial CE"/>
            </a:rPr>
            <a:t>   </a:t>
          </a:r>
        </a:p>
        <a:p>
          <a:pPr algn="l" rtl="0">
            <a:defRPr sz="1000"/>
          </a:pPr>
          <a:r>
            <a:rPr lang="sk-SK" sz="900" b="0" i="0" u="none" strike="noStrike" baseline="0">
              <a:solidFill>
                <a:srgbClr val="000000"/>
              </a:solidFill>
              <a:latin typeface="Arial CE"/>
              <a:cs typeface="Arial CE"/>
            </a:rPr>
            <a:t>  b    očistené o vplyv sezónnosti / </a:t>
          </a:r>
          <a:r>
            <a:rPr lang="sk-SK" sz="900" b="0" i="1" u="none" strike="noStrike" baseline="0">
              <a:solidFill>
                <a:srgbClr val="000000"/>
              </a:solidFill>
              <a:latin typeface="Arial CE"/>
              <a:cs typeface="Arial CE"/>
            </a:rPr>
            <a:t>seansonally adjusted data</a:t>
          </a:r>
        </a:p>
      </xdr:txBody>
    </xdr:sp>
    <xdr:clientData/>
  </xdr:twoCellAnchor>
  <mc:AlternateContent xmlns:mc="http://schemas.openxmlformats.org/markup-compatibility/2006">
    <mc:Choice xmlns:a14="http://schemas.microsoft.com/office/drawing/2010/main" Requires="a14">
      <xdr:twoCellAnchor editAs="oneCell">
        <xdr:from>
          <xdr:col>2</xdr:col>
          <xdr:colOff>123825</xdr:colOff>
          <xdr:row>1</xdr:row>
          <xdr:rowOff>47625</xdr:rowOff>
        </xdr:from>
        <xdr:to>
          <xdr:col>9</xdr:col>
          <xdr:colOff>942975</xdr:colOff>
          <xdr:row>49</xdr:row>
          <xdr:rowOff>66675</xdr:rowOff>
        </xdr:to>
        <xdr:sp macro="" textlink="">
          <xdr:nvSpPr>
            <xdr:cNvPr id="591873" name="Object 1" hidden="1">
              <a:extLst>
                <a:ext uri="{63B3BB69-23CF-44E3-9099-C40C66FF867C}">
                  <a14:compatExt spid="_x0000_s591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45</xdr:row>
      <xdr:rowOff>28575</xdr:rowOff>
    </xdr:from>
    <xdr:to>
      <xdr:col>3</xdr:col>
      <xdr:colOff>513715</xdr:colOff>
      <xdr:row>50</xdr:row>
      <xdr:rowOff>19050</xdr:rowOff>
    </xdr:to>
    <xdr:sp macro="" textlink="">
      <xdr:nvSpPr>
        <xdr:cNvPr id="5" name="Obdĺžnik 4"/>
        <xdr:cNvSpPr/>
      </xdr:nvSpPr>
      <xdr:spPr>
        <a:xfrm>
          <a:off x="142875" y="7658100"/>
          <a:ext cx="1180465" cy="70485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9</xdr:col>
      <xdr:colOff>619125</xdr:colOff>
      <xdr:row>54</xdr:row>
      <xdr:rowOff>110490</xdr:rowOff>
    </xdr:from>
    <xdr:to>
      <xdr:col>10</xdr:col>
      <xdr:colOff>0</xdr:colOff>
      <xdr:row>59</xdr:row>
      <xdr:rowOff>142875</xdr:rowOff>
    </xdr:to>
    <xdr:sp macro="" textlink="">
      <xdr:nvSpPr>
        <xdr:cNvPr id="6" name="Obdĺžnik 5"/>
        <xdr:cNvSpPr/>
      </xdr:nvSpPr>
      <xdr:spPr>
        <a:xfrm>
          <a:off x="6315075" y="9102090"/>
          <a:ext cx="1066800" cy="89916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0</xdr:col>
      <xdr:colOff>61595</xdr:colOff>
      <xdr:row>51</xdr:row>
      <xdr:rowOff>57150</xdr:rowOff>
    </xdr:from>
    <xdr:to>
      <xdr:col>6</xdr:col>
      <xdr:colOff>633095</xdr:colOff>
      <xdr:row>60</xdr:row>
      <xdr:rowOff>47625</xdr:rowOff>
    </xdr:to>
    <xdr:sp macro="" textlink="">
      <xdr:nvSpPr>
        <xdr:cNvPr id="7" name="Textové pole 2"/>
        <xdr:cNvSpPr txBox="1">
          <a:spLocks noChangeArrowheads="1"/>
        </xdr:cNvSpPr>
      </xdr:nvSpPr>
      <xdr:spPr bwMode="auto">
        <a:xfrm>
          <a:off x="61595" y="8562975"/>
          <a:ext cx="2971800" cy="150495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Štatistický úrad Slovenskej republiky/</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Statistical Office of the Slovak Republic</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Informačný servis/Information service</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Miletičova 3, 824 67 Bratislava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Slovenská republika/Slovak Republic</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Tel./Phone: +421 2 50236 339</a:t>
          </a:r>
        </a:p>
        <a:p>
          <a:pPr marL="0" marR="0" lvl="0" indent="0" defTabSz="914400" eaLnBrk="1" fontAlgn="auto" latinLnBrk="0" hangingPunct="1">
            <a:lnSpc>
              <a:spcPct val="115000"/>
            </a:lnSpc>
            <a:spcBef>
              <a:spcPts val="0"/>
            </a:spcBef>
            <a:spcAft>
              <a:spcPts val="0"/>
            </a:spcAft>
            <a:buClrTx/>
            <a:buSzTx/>
            <a:buFontTx/>
            <a:buNone/>
            <a:tabLst/>
            <a:defRPr/>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E-mail: info@statistics.sk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www.statistics.sk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6</xdr:col>
      <xdr:colOff>1518920</xdr:colOff>
      <xdr:row>54</xdr:row>
      <xdr:rowOff>38100</xdr:rowOff>
    </xdr:from>
    <xdr:to>
      <xdr:col>9</xdr:col>
      <xdr:colOff>1195070</xdr:colOff>
      <xdr:row>58</xdr:row>
      <xdr:rowOff>161925</xdr:rowOff>
    </xdr:to>
    <xdr:sp macro="" textlink="">
      <xdr:nvSpPr>
        <xdr:cNvPr id="8" name="Textové pole 2"/>
        <xdr:cNvSpPr txBox="1">
          <a:spLocks noChangeArrowheads="1"/>
        </xdr:cNvSpPr>
      </xdr:nvSpPr>
      <xdr:spPr bwMode="auto">
        <a:xfrm>
          <a:off x="3919220" y="9029700"/>
          <a:ext cx="2971800" cy="828675"/>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Priemysel/Industry:</a:t>
          </a: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Kontaktná osoba/Contact person: </a:t>
          </a: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Roman Török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Tel./Phone: +421 2 50236 310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E-mail: roman.torok@statistics.sk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80645</xdr:colOff>
      <xdr:row>45</xdr:row>
      <xdr:rowOff>57150</xdr:rowOff>
    </xdr:from>
    <xdr:to>
      <xdr:col>9</xdr:col>
      <xdr:colOff>880745</xdr:colOff>
      <xdr:row>51</xdr:row>
      <xdr:rowOff>76200</xdr:rowOff>
    </xdr:to>
    <xdr:sp macro="" textlink="">
      <xdr:nvSpPr>
        <xdr:cNvPr id="9" name="Textové pole 2"/>
        <xdr:cNvSpPr txBox="1">
          <a:spLocks noChangeArrowheads="1"/>
        </xdr:cNvSpPr>
      </xdr:nvSpPr>
      <xdr:spPr bwMode="auto">
        <a:xfrm>
          <a:off x="1414145" y="7686675"/>
          <a:ext cx="5162550" cy="89535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Sekcia podnikových štatistík/Business Statistics Section</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Generálna riaditeľka sekcie/General Director of the Section: Libuša Kolesárová</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Odbor štatistiky priemyslu/Industry Statistics </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xdr:col>
      <xdr:colOff>25400</xdr:colOff>
      <xdr:row>62</xdr:row>
      <xdr:rowOff>146685</xdr:rowOff>
    </xdr:from>
    <xdr:to>
      <xdr:col>10</xdr:col>
      <xdr:colOff>0</xdr:colOff>
      <xdr:row>62</xdr:row>
      <xdr:rowOff>152400</xdr:rowOff>
    </xdr:to>
    <xdr:cxnSp macro="">
      <xdr:nvCxnSpPr>
        <xdr:cNvPr id="10" name="Rovná spojnica 9"/>
        <xdr:cNvCxnSpPr/>
      </xdr:nvCxnSpPr>
      <xdr:spPr>
        <a:xfrm>
          <a:off x="168275" y="10490835"/>
          <a:ext cx="7213600" cy="5715"/>
        </a:xfrm>
        <a:prstGeom prst="line">
          <a:avLst/>
        </a:prstGeom>
        <a:ln w="22225" cap="rnd">
          <a:solidFill>
            <a:srgbClr val="DFDFDF"/>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47624</xdr:colOff>
      <xdr:row>63</xdr:row>
      <xdr:rowOff>66675</xdr:rowOff>
    </xdr:from>
    <xdr:to>
      <xdr:col>16</xdr:col>
      <xdr:colOff>85724</xdr:colOff>
      <xdr:row>72</xdr:row>
      <xdr:rowOff>48105</xdr:rowOff>
    </xdr:to>
    <xdr:sp macro="" textlink="">
      <xdr:nvSpPr>
        <xdr:cNvPr id="11" name="Textové pole 2"/>
        <xdr:cNvSpPr txBox="1">
          <a:spLocks noChangeArrowheads="1"/>
        </xdr:cNvSpPr>
      </xdr:nvSpPr>
      <xdr:spPr bwMode="auto">
        <a:xfrm>
          <a:off x="47624" y="10572750"/>
          <a:ext cx="7419975" cy="1257780"/>
        </a:xfrm>
        <a:prstGeom prst="rect">
          <a:avLst/>
        </a:prstGeom>
        <a:noFill/>
        <a:ln w="9525">
          <a:noFill/>
          <a:miter lim="800000"/>
          <a:headEnd/>
          <a:tailEnd/>
        </a:ln>
      </xdr:spPr>
      <xdr:txBody>
        <a:bodyPr rot="0" vert="horz" wrap="square" lIns="91440" tIns="45720" rIns="91440" bIns="45720" anchor="t" anchorCtr="0">
          <a:spAutoFit/>
        </a:bodyPr>
        <a:lstStyle/>
        <a:p>
          <a:pPr algn="just">
            <a:lnSpc>
              <a:spcPct val="107000"/>
            </a:lnSpc>
            <a:spcAft>
              <a:spcPts val="800"/>
            </a:spcAft>
          </a:pPr>
          <a:r>
            <a:rPr lang="sk-SK" sz="1100">
              <a:effectLst/>
              <a:latin typeface="Arial" panose="020B0604020202020204" pitchFamily="34" charset="0"/>
              <a:ea typeface="Calibri" panose="020F0502020204030204" pitchFamily="34" charset="0"/>
              <a:cs typeface="Times New Roman" panose="02020603050405020304" pitchFamily="18" charset="0"/>
            </a:rPr>
            <a:t>Rozmnožovanie obsahu tejto publikácie, ako aj jej jednotlivých častí, v pôvodnej alebo upravenej podobe pre komerčné účely, je možné len s písomným súhlasom Štatistického úradu SR. Údaje, ktoré sú obsahom tejto publikácie, je možné použiť len s uvedením zdroja.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sk-SK" sz="1100">
              <a:effectLst/>
              <a:latin typeface="Arial" panose="020B0604020202020204" pitchFamily="34" charset="0"/>
              <a:ea typeface="Calibri" panose="020F0502020204030204" pitchFamily="34" charset="0"/>
              <a:cs typeface="Times New Roman" panose="02020603050405020304" pitchFamily="18" charset="0"/>
            </a:rPr>
            <a:t>Copying contents of this publication either whole or single parts, both in original and adjusted form for commercial purposes is possible only unless the Statistical Office of the Slovak Republic gives written permission. Data of this publication can be used only with identification of the source.</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142875</xdr:colOff>
      <xdr:row>103</xdr:row>
      <xdr:rowOff>0</xdr:rowOff>
    </xdr:from>
    <xdr:to>
      <xdr:col>13</xdr:col>
      <xdr:colOff>0</xdr:colOff>
      <xdr:row>105</xdr:row>
      <xdr:rowOff>152400</xdr:rowOff>
    </xdr:to>
    <xdr:sp macro="" textlink="">
      <xdr:nvSpPr>
        <xdr:cNvPr id="2" name="Rectangle 1025"/>
        <xdr:cNvSpPr>
          <a:spLocks noChangeArrowheads="1"/>
        </xdr:cNvSpPr>
      </xdr:nvSpPr>
      <xdr:spPr bwMode="auto">
        <a:xfrm>
          <a:off x="5743575" y="17830800"/>
          <a:ext cx="714375" cy="476250"/>
        </a:xfrm>
        <a:prstGeom prst="rect">
          <a:avLst/>
        </a:prstGeom>
        <a:noFill/>
        <a:ln w="9525">
          <a:noFill/>
          <a:miter lim="800000"/>
          <a:headEnd/>
          <a:tailEnd/>
        </a:ln>
      </xdr:spPr>
    </xdr:sp>
    <xdr:clientData/>
  </xdr:twoCellAnchor>
  <xdr:twoCellAnchor>
    <xdr:from>
      <xdr:col>11</xdr:col>
      <xdr:colOff>257175</xdr:colOff>
      <xdr:row>30</xdr:row>
      <xdr:rowOff>95250</xdr:rowOff>
    </xdr:from>
    <xdr:to>
      <xdr:col>12</xdr:col>
      <xdr:colOff>266700</xdr:colOff>
      <xdr:row>31</xdr:row>
      <xdr:rowOff>0</xdr:rowOff>
    </xdr:to>
    <xdr:sp macro="" textlink="">
      <xdr:nvSpPr>
        <xdr:cNvPr id="3" name="Rectangle 1026"/>
        <xdr:cNvSpPr>
          <a:spLocks noChangeArrowheads="1"/>
        </xdr:cNvSpPr>
      </xdr:nvSpPr>
      <xdr:spPr bwMode="auto">
        <a:xfrm>
          <a:off x="5857875" y="5248275"/>
          <a:ext cx="438150" cy="66675"/>
        </a:xfrm>
        <a:prstGeom prst="rect">
          <a:avLst/>
        </a:prstGeom>
        <a:noFill/>
        <a:ln w="9525">
          <a:noFill/>
          <a:miter lim="800000"/>
          <a:headEnd/>
          <a:tailEnd/>
        </a:ln>
      </xdr:spPr>
    </xdr:sp>
    <xdr:clientData/>
  </xdr:twoCellAnchor>
  <xdr:twoCellAnchor>
    <xdr:from>
      <xdr:col>11</xdr:col>
      <xdr:colOff>400050</xdr:colOff>
      <xdr:row>131</xdr:row>
      <xdr:rowOff>0</xdr:rowOff>
    </xdr:from>
    <xdr:to>
      <xdr:col>13</xdr:col>
      <xdr:colOff>0</xdr:colOff>
      <xdr:row>131</xdr:row>
      <xdr:rowOff>0</xdr:rowOff>
    </xdr:to>
    <xdr:sp macro="" textlink="">
      <xdr:nvSpPr>
        <xdr:cNvPr id="4" name="Rectangle 1027"/>
        <xdr:cNvSpPr>
          <a:spLocks noChangeArrowheads="1"/>
        </xdr:cNvSpPr>
      </xdr:nvSpPr>
      <xdr:spPr bwMode="auto">
        <a:xfrm>
          <a:off x="6000750" y="22374225"/>
          <a:ext cx="457200" cy="0"/>
        </a:xfrm>
        <a:prstGeom prst="rect">
          <a:avLst/>
        </a:prstGeom>
        <a:noFill/>
        <a:ln w="9525">
          <a:noFill/>
          <a:miter lim="800000"/>
          <a:headEnd/>
          <a:tailEnd/>
        </a:ln>
      </xdr:spPr>
    </xdr:sp>
    <xdr:clientData/>
  </xdr:twoCellAnchor>
  <xdr:twoCellAnchor>
    <xdr:from>
      <xdr:col>0</xdr:col>
      <xdr:colOff>0</xdr:colOff>
      <xdr:row>50</xdr:row>
      <xdr:rowOff>9525</xdr:rowOff>
    </xdr:from>
    <xdr:to>
      <xdr:col>13</xdr:col>
      <xdr:colOff>0</xdr:colOff>
      <xdr:row>64</xdr:row>
      <xdr:rowOff>47625</xdr:rowOff>
    </xdr:to>
    <xdr:graphicFrame macro="">
      <xdr:nvGraphicFramePr>
        <xdr:cNvPr id="5" name="Chart 10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84</xdr:row>
      <xdr:rowOff>9525</xdr:rowOff>
    </xdr:from>
    <xdr:to>
      <xdr:col>13</xdr:col>
      <xdr:colOff>9525</xdr:colOff>
      <xdr:row>98</xdr:row>
      <xdr:rowOff>9525</xdr:rowOff>
    </xdr:to>
    <xdr:graphicFrame macro="">
      <xdr:nvGraphicFramePr>
        <xdr:cNvPr id="6" name="Chart 10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115</xdr:row>
      <xdr:rowOff>9525</xdr:rowOff>
    </xdr:from>
    <xdr:to>
      <xdr:col>13</xdr:col>
      <xdr:colOff>0</xdr:colOff>
      <xdr:row>129</xdr:row>
      <xdr:rowOff>0</xdr:rowOff>
    </xdr:to>
    <xdr:graphicFrame macro="">
      <xdr:nvGraphicFramePr>
        <xdr:cNvPr id="7" name="Chart 10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57150</xdr:colOff>
      <xdr:row>50</xdr:row>
      <xdr:rowOff>19050</xdr:rowOff>
    </xdr:from>
    <xdr:to>
      <xdr:col>0</xdr:col>
      <xdr:colOff>219075</xdr:colOff>
      <xdr:row>51</xdr:row>
      <xdr:rowOff>66675</xdr:rowOff>
    </xdr:to>
    <xdr:sp macro="" textlink="">
      <xdr:nvSpPr>
        <xdr:cNvPr id="8" name="Rectangle 1031"/>
        <xdr:cNvSpPr>
          <a:spLocks noChangeArrowheads="1"/>
        </xdr:cNvSpPr>
      </xdr:nvSpPr>
      <xdr:spPr bwMode="auto">
        <a:xfrm>
          <a:off x="57150" y="8867775"/>
          <a:ext cx="161925" cy="2095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161925</xdr:colOff>
      <xdr:row>84</xdr:row>
      <xdr:rowOff>38100</xdr:rowOff>
    </xdr:from>
    <xdr:to>
      <xdr:col>0</xdr:col>
      <xdr:colOff>304800</xdr:colOff>
      <xdr:row>85</xdr:row>
      <xdr:rowOff>9525</xdr:rowOff>
    </xdr:to>
    <xdr:sp macro="" textlink="">
      <xdr:nvSpPr>
        <xdr:cNvPr id="9" name="Rectangle 1032"/>
        <xdr:cNvSpPr>
          <a:spLocks noChangeArrowheads="1"/>
        </xdr:cNvSpPr>
      </xdr:nvSpPr>
      <xdr:spPr bwMode="auto">
        <a:xfrm>
          <a:off x="161925" y="14925675"/>
          <a:ext cx="142875" cy="1333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104775</xdr:colOff>
      <xdr:row>115</xdr:row>
      <xdr:rowOff>47625</xdr:rowOff>
    </xdr:from>
    <xdr:to>
      <xdr:col>0</xdr:col>
      <xdr:colOff>266700</xdr:colOff>
      <xdr:row>116</xdr:row>
      <xdr:rowOff>95250</xdr:rowOff>
    </xdr:to>
    <xdr:sp macro="" textlink="">
      <xdr:nvSpPr>
        <xdr:cNvPr id="10" name="Rectangle 1033"/>
        <xdr:cNvSpPr>
          <a:spLocks noChangeArrowheads="1"/>
        </xdr:cNvSpPr>
      </xdr:nvSpPr>
      <xdr:spPr bwMode="auto">
        <a:xfrm>
          <a:off x="104775" y="20345400"/>
          <a:ext cx="161925" cy="2095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0</xdr:colOff>
      <xdr:row>18</xdr:row>
      <xdr:rowOff>123825</xdr:rowOff>
    </xdr:from>
    <xdr:to>
      <xdr:col>13</xdr:col>
      <xdr:colOff>9525</xdr:colOff>
      <xdr:row>32</xdr:row>
      <xdr:rowOff>142875</xdr:rowOff>
    </xdr:to>
    <xdr:graphicFrame macro="">
      <xdr:nvGraphicFramePr>
        <xdr:cNvPr id="11" name="Chart 10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0.01923</cdr:x>
      <cdr:y>0.00409</cdr:y>
    </cdr:from>
    <cdr:to>
      <cdr:x>0.0446</cdr:x>
      <cdr:y>0.09106</cdr:y>
    </cdr:to>
    <cdr:sp macro="" textlink="">
      <cdr:nvSpPr>
        <cdr:cNvPr id="756737" name="Rectangle 1"/>
        <cdr:cNvSpPr>
          <a:spLocks xmlns:a="http://schemas.openxmlformats.org/drawingml/2006/main" noChangeArrowheads="1"/>
        </cdr:cNvSpPr>
      </cdr:nvSpPr>
      <cdr:spPr bwMode="auto">
        <a:xfrm xmlns:a="http://schemas.openxmlformats.org/drawingml/2006/main">
          <a:off x="113189" y="9319"/>
          <a:ext cx="149340" cy="197985"/>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sk-SK" sz="700" b="0" i="0" u="none" strike="noStrike" baseline="0">
              <a:solidFill>
                <a:srgbClr val="000000"/>
              </a:solidFill>
              <a:latin typeface="Arial"/>
              <a:cs typeface="Arial"/>
            </a:rPr>
            <a:t>%</a:t>
          </a:r>
        </a:p>
      </cdr:txBody>
    </cdr:sp>
  </cdr:relSizeAnchor>
</c:userShapes>
</file>

<file path=xl/drawings/drawing5.xml><?xml version="1.0" encoding="utf-8"?>
<xdr:wsDr xmlns:xdr="http://schemas.openxmlformats.org/drawingml/2006/spreadsheetDrawing" xmlns:a="http://schemas.openxmlformats.org/drawingml/2006/main">
  <xdr:twoCellAnchor>
    <xdr:from>
      <xdr:col>7</xdr:col>
      <xdr:colOff>0</xdr:colOff>
      <xdr:row>34</xdr:row>
      <xdr:rowOff>9525</xdr:rowOff>
    </xdr:from>
    <xdr:to>
      <xdr:col>16</xdr:col>
      <xdr:colOff>0</xdr:colOff>
      <xdr:row>49</xdr:row>
      <xdr:rowOff>9525</xdr:rowOff>
    </xdr:to>
    <xdr:graphicFrame macro="">
      <xdr:nvGraphicFramePr>
        <xdr:cNvPr id="15743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33</xdr:row>
      <xdr:rowOff>133350</xdr:rowOff>
    </xdr:from>
    <xdr:to>
      <xdr:col>6</xdr:col>
      <xdr:colOff>257175</xdr:colOff>
      <xdr:row>49</xdr:row>
      <xdr:rowOff>9525</xdr:rowOff>
    </xdr:to>
    <xdr:graphicFrame macro="">
      <xdr:nvGraphicFramePr>
        <xdr:cNvPr id="157439"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1619250</xdr:colOff>
      <xdr:row>68</xdr:row>
      <xdr:rowOff>9525</xdr:rowOff>
    </xdr:from>
    <xdr:to>
      <xdr:col>11</xdr:col>
      <xdr:colOff>304800</xdr:colOff>
      <xdr:row>82</xdr:row>
      <xdr:rowOff>76200</xdr:rowOff>
    </xdr:to>
    <xdr:graphicFrame macro="">
      <xdr:nvGraphicFramePr>
        <xdr:cNvPr id="15744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50</xdr:row>
      <xdr:rowOff>133350</xdr:rowOff>
    </xdr:from>
    <xdr:to>
      <xdr:col>6</xdr:col>
      <xdr:colOff>257175</xdr:colOff>
      <xdr:row>66</xdr:row>
      <xdr:rowOff>0</xdr:rowOff>
    </xdr:to>
    <xdr:graphicFrame macro="">
      <xdr:nvGraphicFramePr>
        <xdr:cNvPr id="1574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51</xdr:row>
      <xdr:rowOff>0</xdr:rowOff>
    </xdr:from>
    <xdr:to>
      <xdr:col>15</xdr:col>
      <xdr:colOff>419100</xdr:colOff>
      <xdr:row>66</xdr:row>
      <xdr:rowOff>9525</xdr:rowOff>
    </xdr:to>
    <xdr:graphicFrame macro="">
      <xdr:nvGraphicFramePr>
        <xdr:cNvPr id="1574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0.22054</cdr:x>
      <cdr:y>0.06672</cdr:y>
    </cdr:from>
    <cdr:to>
      <cdr:x>0.82824</cdr:x>
      <cdr:y>0.25169</cdr:y>
    </cdr:to>
    <cdr:sp macro="" textlink="">
      <cdr:nvSpPr>
        <cdr:cNvPr id="157697" name="text 2"/>
        <cdr:cNvSpPr txBox="1">
          <a:spLocks xmlns:a="http://schemas.openxmlformats.org/drawingml/2006/main" noChangeArrowheads="1"/>
        </cdr:cNvSpPr>
      </cdr:nvSpPr>
      <cdr:spPr bwMode="auto">
        <a:xfrm xmlns:a="http://schemas.openxmlformats.org/drawingml/2006/main">
          <a:off x="860025" y="147429"/>
          <a:ext cx="2362445" cy="3999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AI  Medzispotreba (okrem energií)</a:t>
          </a:r>
        </a:p>
        <a:p xmlns:a="http://schemas.openxmlformats.org/drawingml/2006/main">
          <a:pPr algn="ctr" rtl="0">
            <a:defRPr sz="1000"/>
          </a:pPr>
          <a:r>
            <a:rPr lang="sk-SK" sz="1000" b="0" i="0" u="none" strike="noStrike" baseline="0">
              <a:solidFill>
                <a:srgbClr val="000000"/>
              </a:solidFill>
              <a:latin typeface="Arial"/>
              <a:cs typeface="Arial"/>
            </a:rPr>
            <a:t>AI  Intermediate goods (except energy)</a:t>
          </a:r>
        </a:p>
        <a:p xmlns:a="http://schemas.openxmlformats.org/drawingml/2006/main">
          <a:pPr algn="ctr" rtl="0">
            <a:defRPr sz="1000"/>
          </a:pPr>
          <a:endParaRPr lang="sk-SK" sz="900" b="1" i="0" u="none" strike="noStrike" baseline="0">
            <a:solidFill>
              <a:srgbClr val="000000"/>
            </a:solidFill>
            <a:latin typeface="Arial CE"/>
            <a:cs typeface="Arial CE"/>
          </a:endParaRPr>
        </a:p>
        <a:p xmlns:a="http://schemas.openxmlformats.org/drawingml/2006/main">
          <a:pPr algn="ctr" rtl="0">
            <a:defRPr sz="1000"/>
          </a:pPr>
          <a:endParaRPr lang="sk-SK" sz="900" b="1" i="0" u="none" strike="noStrike" baseline="0">
            <a:solidFill>
              <a:srgbClr val="000000"/>
            </a:solidFill>
            <a:latin typeface="Arial CE"/>
            <a:cs typeface="Arial CE"/>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0.20596</cdr:x>
      <cdr:y>0.06989</cdr:y>
    </cdr:from>
    <cdr:to>
      <cdr:x>0.83305</cdr:x>
      <cdr:y>0.27957</cdr:y>
    </cdr:to>
    <cdr:sp macro="" textlink="">
      <cdr:nvSpPr>
        <cdr:cNvPr id="158721" name="text 2"/>
        <cdr:cNvSpPr txBox="1">
          <a:spLocks xmlns:a="http://schemas.openxmlformats.org/drawingml/2006/main" noChangeArrowheads="1"/>
        </cdr:cNvSpPr>
      </cdr:nvSpPr>
      <cdr:spPr bwMode="auto">
        <a:xfrm xmlns:a="http://schemas.openxmlformats.org/drawingml/2006/main">
          <a:off x="797617" y="155620"/>
          <a:ext cx="2419650" cy="4573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CE"/>
              <a:cs typeface="Arial CE"/>
            </a:rPr>
            <a:t>AE Produkcia súvisiaca s energetikou</a:t>
          </a:r>
        </a:p>
        <a:p xmlns:a="http://schemas.openxmlformats.org/drawingml/2006/main">
          <a:pPr algn="ctr" rtl="0">
            <a:defRPr sz="1000"/>
          </a:pPr>
          <a:r>
            <a:rPr lang="sk-SK" sz="1000" b="0" i="0" u="none" strike="noStrike" baseline="0">
              <a:solidFill>
                <a:srgbClr val="000000"/>
              </a:solidFill>
              <a:latin typeface="Arial CE"/>
              <a:cs typeface="Arial CE"/>
            </a:rPr>
            <a:t>AE Energy related activities</a:t>
          </a:r>
          <a:endParaRPr lang="sk-SK" sz="1000" b="1" i="0" u="none" strike="noStrike" baseline="0">
            <a:solidFill>
              <a:srgbClr val="000000"/>
            </a:solidFill>
            <a:latin typeface="Arial CE"/>
            <a:cs typeface="Arial CE"/>
          </a:endParaRPr>
        </a:p>
        <a:p xmlns:a="http://schemas.openxmlformats.org/drawingml/2006/main">
          <a:pPr algn="ctr" rtl="0">
            <a:defRPr sz="1000"/>
          </a:pPr>
          <a:endParaRPr lang="sk-SK" sz="1000" b="1" i="0" u="none" strike="noStrike" baseline="0">
            <a:solidFill>
              <a:srgbClr val="000000"/>
            </a:solidFill>
            <a:latin typeface="Arial CE"/>
            <a:cs typeface="Arial CE"/>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0.20216</cdr:x>
      <cdr:y>0.03224</cdr:y>
    </cdr:from>
    <cdr:to>
      <cdr:x>0.79003</cdr:x>
      <cdr:y>0.2295</cdr:y>
    </cdr:to>
    <cdr:sp macro="" textlink="">
      <cdr:nvSpPr>
        <cdr:cNvPr id="159745" name="text 2"/>
        <cdr:cNvSpPr txBox="1">
          <a:spLocks xmlns:a="http://schemas.openxmlformats.org/drawingml/2006/main" noChangeArrowheads="1"/>
        </cdr:cNvSpPr>
      </cdr:nvSpPr>
      <cdr:spPr bwMode="auto">
        <a:xfrm xmlns:a="http://schemas.openxmlformats.org/drawingml/2006/main">
          <a:off x="853381" y="70117"/>
          <a:ext cx="2476507" cy="40961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CE"/>
              <a:cs typeface="Arial CE"/>
            </a:rPr>
            <a:t>CN Predmety krátkodobej spotreby</a:t>
          </a:r>
        </a:p>
        <a:p xmlns:a="http://schemas.openxmlformats.org/drawingml/2006/main">
          <a:pPr algn="ctr" rtl="0">
            <a:defRPr sz="1000"/>
          </a:pPr>
          <a:r>
            <a:rPr lang="sk-SK" sz="1000" b="0" i="0" u="none" strike="noStrike" baseline="0">
              <a:solidFill>
                <a:srgbClr val="000000"/>
              </a:solidFill>
              <a:latin typeface="Arial CE"/>
              <a:cs typeface="Arial CE"/>
            </a:rPr>
            <a:t>CN Consumer non-durables</a:t>
          </a:r>
        </a:p>
      </cdr:txBody>
    </cdr:sp>
  </cdr:relSizeAnchor>
</c:userShapes>
</file>

<file path=xl/drawings/drawing9.xml><?xml version="1.0" encoding="utf-8"?>
<c:userShapes xmlns:c="http://schemas.openxmlformats.org/drawingml/2006/chart">
  <cdr:relSizeAnchor xmlns:cdr="http://schemas.openxmlformats.org/drawingml/2006/chartDrawing">
    <cdr:from>
      <cdr:x>0.18864</cdr:x>
      <cdr:y>0.05357</cdr:y>
    </cdr:from>
    <cdr:to>
      <cdr:x>0.77211</cdr:x>
      <cdr:y>0.25169</cdr:y>
    </cdr:to>
    <cdr:sp macro="" textlink="">
      <cdr:nvSpPr>
        <cdr:cNvPr id="160769" name="text 2"/>
        <cdr:cNvSpPr txBox="1">
          <a:spLocks xmlns:a="http://schemas.openxmlformats.org/drawingml/2006/main" noChangeArrowheads="1"/>
        </cdr:cNvSpPr>
      </cdr:nvSpPr>
      <cdr:spPr bwMode="auto">
        <a:xfrm xmlns:a="http://schemas.openxmlformats.org/drawingml/2006/main">
          <a:off x="731790" y="119009"/>
          <a:ext cx="2257425" cy="42837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B Investičné prostriedky</a:t>
          </a:r>
        </a:p>
        <a:p xmlns:a="http://schemas.openxmlformats.org/drawingml/2006/main">
          <a:pPr algn="ctr" rtl="0">
            <a:defRPr sz="1000"/>
          </a:pPr>
          <a:r>
            <a:rPr lang="sk-SK" sz="1000" b="0" i="0" u="none" strike="noStrike" baseline="0">
              <a:solidFill>
                <a:srgbClr val="000000"/>
              </a:solidFill>
              <a:latin typeface="Arial"/>
              <a:cs typeface="Arial"/>
            </a:rPr>
            <a:t>B Capital goods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Spracovanie/Publikacia/Elpub2021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pracovanie/Publikacia/Elpub2016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pracovanie/Publikacia/Elpub2015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PP_20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pracovanie/Publikacia/Elpub2021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Hárok1"/>
    </sheetNames>
    <sheetDataSet>
      <sheetData sheetId="0">
        <row r="1">
          <cell r="B1" t="str">
            <v>II.20</v>
          </cell>
          <cell r="C1" t="str">
            <v>III.20</v>
          </cell>
          <cell r="D1" t="str">
            <v>IV.20</v>
          </cell>
          <cell r="E1" t="str">
            <v>V.20</v>
          </cell>
          <cell r="F1" t="str">
            <v>VI.20</v>
          </cell>
          <cell r="G1" t="str">
            <v>VII.20</v>
          </cell>
          <cell r="H1" t="str">
            <v>VIII.20</v>
          </cell>
          <cell r="I1" t="str">
            <v>IX.20</v>
          </cell>
          <cell r="J1" t="str">
            <v>X.20</v>
          </cell>
          <cell r="K1" t="str">
            <v>XI.20</v>
          </cell>
          <cell r="L1" t="str">
            <v>XII.20</v>
          </cell>
          <cell r="M1" t="str">
            <v>I.21</v>
          </cell>
          <cell r="N1" t="str">
            <v>II.21</v>
          </cell>
        </row>
        <row r="2">
          <cell r="B2">
            <v>98.26007470870735</v>
          </cell>
          <cell r="C2">
            <v>80.441793038575184</v>
          </cell>
          <cell r="D2">
            <v>57.982745395697087</v>
          </cell>
          <cell r="E2">
            <v>66.576881366955959</v>
          </cell>
          <cell r="F2">
            <v>91.580639991472722</v>
          </cell>
          <cell r="G2">
            <v>96.503078887795496</v>
          </cell>
          <cell r="H2">
            <v>99.116364918628406</v>
          </cell>
          <cell r="I2">
            <v>99.809320234060394</v>
          </cell>
          <cell r="J2">
            <v>97.416617710414783</v>
          </cell>
          <cell r="K2">
            <v>102.19352901430143</v>
          </cell>
          <cell r="L2">
            <v>106.71716140690106</v>
          </cell>
          <cell r="M2">
            <v>96.052299732794594</v>
          </cell>
          <cell r="N2">
            <v>100.97787779581695</v>
          </cell>
        </row>
        <row r="3">
          <cell r="B3">
            <v>96.10592979598907</v>
          </cell>
          <cell r="C3">
            <v>80.023762223310143</v>
          </cell>
          <cell r="D3">
            <v>55.20540389641436</v>
          </cell>
          <cell r="E3">
            <v>66.104171134440733</v>
          </cell>
          <cell r="F3">
            <v>95.590898865366711</v>
          </cell>
          <cell r="G3">
            <v>99.942141363014017</v>
          </cell>
          <cell r="H3">
            <v>97.382283274720876</v>
          </cell>
          <cell r="I3">
            <v>99.91799148716494</v>
          </cell>
          <cell r="J3">
            <v>96.990770945340984</v>
          </cell>
          <cell r="K3">
            <v>103.05743895250505</v>
          </cell>
          <cell r="L3">
            <v>102.362208328899</v>
          </cell>
          <cell r="M3">
            <v>93.840227110331014</v>
          </cell>
          <cell r="N3">
            <v>101.17084932926004</v>
          </cell>
        </row>
        <row r="4">
          <cell r="B4">
            <v>97.275094935176952</v>
          </cell>
          <cell r="C4">
            <v>95.221407509343294</v>
          </cell>
          <cell r="D4">
            <v>93.848486029107065</v>
          </cell>
          <cell r="E4">
            <v>93.356201512498998</v>
          </cell>
          <cell r="F4">
            <v>93.65745690410381</v>
          </cell>
          <cell r="G4">
            <v>92.031550768624712</v>
          </cell>
          <cell r="H4">
            <v>93.014390546078346</v>
          </cell>
          <cell r="I4">
            <v>93.511316757318625</v>
          </cell>
          <cell r="J4">
            <v>93.894663368341867</v>
          </cell>
          <cell r="K4">
            <v>93.891522615583028</v>
          </cell>
          <cell r="L4">
            <v>93.707512383599621</v>
          </cell>
          <cell r="M4">
            <v>93.576247983305777</v>
          </cell>
          <cell r="N4">
            <v>94.31071962892382</v>
          </cell>
        </row>
        <row r="5">
          <cell r="B5">
            <v>104.95790458372312</v>
          </cell>
          <cell r="C5">
            <v>101.50709219858156</v>
          </cell>
          <cell r="D5">
            <v>91.238416175231677</v>
          </cell>
          <cell r="E5">
            <v>95.810276679841905</v>
          </cell>
          <cell r="F5">
            <v>100.08833922261485</v>
          </cell>
          <cell r="G5">
            <v>100.69144338807261</v>
          </cell>
          <cell r="H5">
            <v>100.1779359430605</v>
          </cell>
          <cell r="I5">
            <v>105.59006211180125</v>
          </cell>
          <cell r="J5">
            <v>101.92644483362523</v>
          </cell>
          <cell r="K5">
            <v>106.51701665459812</v>
          </cell>
          <cell r="L5">
            <v>104.39381611065907</v>
          </cell>
          <cell r="M5">
            <v>101.03004291845494</v>
          </cell>
          <cell r="N5">
            <v>101.24777183600713</v>
          </cell>
        </row>
        <row r="6">
          <cell r="B6">
            <v>98.798083784994503</v>
          </cell>
          <cell r="C6">
            <v>84.039675863285339</v>
          </cell>
          <cell r="D6">
            <v>58.823968539345891</v>
          </cell>
          <cell r="E6">
            <v>70.808548402208061</v>
          </cell>
          <cell r="F6">
            <v>102.06437589186579</v>
          </cell>
          <cell r="G6">
            <v>108.59552026269471</v>
          </cell>
          <cell r="H6">
            <v>104.69593221328341</v>
          </cell>
          <cell r="I6">
            <v>106.85122929716941</v>
          </cell>
          <cell r="J6">
            <v>103.29742656923251</v>
          </cell>
          <cell r="K6">
            <v>109.76224059593724</v>
          </cell>
          <cell r="L6">
            <v>109.23586137883017</v>
          </cell>
          <cell r="M6">
            <v>100.28210056794791</v>
          </cell>
          <cell r="N6">
            <v>107.2739660213899</v>
          </cell>
        </row>
      </sheetData>
      <sheetData sheetId="1"/>
      <sheetData sheetId="2">
        <row r="2">
          <cell r="C2">
            <v>104.04509344355886</v>
          </cell>
          <cell r="D2">
            <v>112.87966493576747</v>
          </cell>
          <cell r="E2">
            <v>86.699582623396282</v>
          </cell>
          <cell r="F2">
            <v>86.911334431684992</v>
          </cell>
          <cell r="G2">
            <v>105.15318422914757</v>
          </cell>
          <cell r="H2">
            <v>100.72804539731683</v>
          </cell>
          <cell r="I2">
            <v>98.24921759386504</v>
          </cell>
          <cell r="J2">
            <v>99.322437043095306</v>
          </cell>
          <cell r="K2">
            <v>96.291225755432492</v>
          </cell>
          <cell r="L2">
            <v>98.114430007243385</v>
          </cell>
          <cell r="M2">
            <v>105.0954189765384</v>
          </cell>
          <cell r="N2">
            <v>89.680346450713671</v>
          </cell>
          <cell r="O2">
            <v>96.256013045586215</v>
          </cell>
        </row>
        <row r="3">
          <cell r="C3">
            <v>99.991230454153182</v>
          </cell>
          <cell r="D3">
            <v>88.189650453163878</v>
          </cell>
          <cell r="E3">
            <v>74.277530014196401</v>
          </cell>
          <cell r="F3">
            <v>72.812390620850863</v>
          </cell>
          <cell r="G3">
            <v>82.869418260038827</v>
          </cell>
          <cell r="H3">
            <v>86.50331224715147</v>
          </cell>
          <cell r="I3">
            <v>90.171033464903289</v>
          </cell>
          <cell r="J3">
            <v>85.138544518335252</v>
          </cell>
          <cell r="K3">
            <v>79.136146610469538</v>
          </cell>
          <cell r="L3">
            <v>85.188091294008188</v>
          </cell>
          <cell r="M3">
            <v>92.958538283182591</v>
          </cell>
          <cell r="N3">
            <v>84.581953030681817</v>
          </cell>
          <cell r="O3">
            <v>85.135770788839366</v>
          </cell>
        </row>
        <row r="4">
          <cell r="C4">
            <v>98.958497112088764</v>
          </cell>
          <cell r="D4">
            <v>99.677283354795506</v>
          </cell>
          <cell r="E4">
            <v>71.731732854965188</v>
          </cell>
          <cell r="F4">
            <v>74.650821680467004</v>
          </cell>
          <cell r="G4">
            <v>91.930208752409598</v>
          </cell>
          <cell r="H4">
            <v>91.701070194736729</v>
          </cell>
          <cell r="I4">
            <v>89.923962349959439</v>
          </cell>
          <cell r="J4">
            <v>103.08454689241286</v>
          </cell>
          <cell r="K4">
            <v>97.049048496729455</v>
          </cell>
          <cell r="L4">
            <v>96.001584613217389</v>
          </cell>
          <cell r="M4">
            <v>95.282217846888699</v>
          </cell>
          <cell r="N4">
            <v>106.04440440802763</v>
          </cell>
          <cell r="O4">
            <v>106.48907271610138</v>
          </cell>
        </row>
        <row r="5">
          <cell r="C5">
            <v>105.36884143494586</v>
          </cell>
          <cell r="D5">
            <v>76.0794782941894</v>
          </cell>
          <cell r="E5">
            <v>66.172980759153162</v>
          </cell>
          <cell r="F5">
            <v>127.51458619533832</v>
          </cell>
          <cell r="G5">
            <v>134.10995111354578</v>
          </cell>
          <cell r="H5">
            <v>94.951115042222384</v>
          </cell>
          <cell r="I5">
            <v>102.59356212627134</v>
          </cell>
          <cell r="J5">
            <v>70.523068157140699</v>
          </cell>
          <cell r="K5">
            <v>71.021930089729253</v>
          </cell>
          <cell r="L5">
            <v>94.919565461946775</v>
          </cell>
          <cell r="M5">
            <v>92.751771417027712</v>
          </cell>
          <cell r="N5">
            <v>96.892736539312182</v>
          </cell>
          <cell r="O5">
            <v>87.225269566471283</v>
          </cell>
        </row>
        <row r="6">
          <cell r="C6">
            <v>110.81170060161942</v>
          </cell>
          <cell r="D6">
            <v>113.83334051374774</v>
          </cell>
          <cell r="E6">
            <v>93.723905688146871</v>
          </cell>
          <cell r="F6">
            <v>88.994891215941692</v>
          </cell>
          <cell r="G6">
            <v>112.61147595783009</v>
          </cell>
          <cell r="H6">
            <v>101.64472759965639</v>
          </cell>
          <cell r="I6">
            <v>96.710966728234709</v>
          </cell>
          <cell r="J6">
            <v>97.976815261576789</v>
          </cell>
          <cell r="K6">
            <v>100.52870188930731</v>
          </cell>
          <cell r="L6">
            <v>106.90537677463337</v>
          </cell>
          <cell r="M6">
            <v>109.20209251847355</v>
          </cell>
          <cell r="N6">
            <v>91.014554763732164</v>
          </cell>
          <cell r="O6">
            <v>92.584047904722624</v>
          </cell>
        </row>
        <row r="7">
          <cell r="C7">
            <v>95.523285398818729</v>
          </cell>
          <cell r="D7">
            <v>129.57671337302367</v>
          </cell>
          <cell r="E7">
            <v>111.24263728513155</v>
          </cell>
          <cell r="F7">
            <v>102.33370945583221</v>
          </cell>
          <cell r="G7">
            <v>115.03776452843724</v>
          </cell>
          <cell r="H7">
            <v>103.40197205063947</v>
          </cell>
          <cell r="I7">
            <v>83.300314715203442</v>
          </cell>
          <cell r="J7">
            <v>102.84227319560839</v>
          </cell>
          <cell r="K7">
            <v>97.987513341727933</v>
          </cell>
          <cell r="L7">
            <v>84.443641552734661</v>
          </cell>
          <cell r="M7">
            <v>99.961204359146521</v>
          </cell>
          <cell r="N7">
            <v>90.261926349258871</v>
          </cell>
          <cell r="O7">
            <v>106.41187771040927</v>
          </cell>
        </row>
        <row r="8">
          <cell r="C8">
            <v>101.86851562568555</v>
          </cell>
          <cell r="D8">
            <v>87.862330018560513</v>
          </cell>
          <cell r="E8">
            <v>60.053390393671435</v>
          </cell>
          <cell r="F8">
            <v>76.11401466795526</v>
          </cell>
          <cell r="G8">
            <v>94.140305024473648</v>
          </cell>
          <cell r="H8">
            <v>92.309287642290897</v>
          </cell>
          <cell r="I8">
            <v>102.00968798862797</v>
          </cell>
          <cell r="J8">
            <v>97.702184069485099</v>
          </cell>
          <cell r="K8">
            <v>94.944748300335561</v>
          </cell>
          <cell r="L8">
            <v>103.83028780886394</v>
          </cell>
          <cell r="M8">
            <v>103.36355070727321</v>
          </cell>
          <cell r="N8">
            <v>92.121398041112457</v>
          </cell>
          <cell r="O8">
            <v>98.327192163784346</v>
          </cell>
        </row>
        <row r="9">
          <cell r="C9">
            <v>94.241782787236474</v>
          </cell>
          <cell r="D9">
            <v>91.503869748055493</v>
          </cell>
          <cell r="E9">
            <v>70.146723574552823</v>
          </cell>
          <cell r="F9">
            <v>68.738462062637041</v>
          </cell>
          <cell r="G9">
            <v>86.559903698704829</v>
          </cell>
          <cell r="H9">
            <v>89.628953013820279</v>
          </cell>
          <cell r="I9">
            <v>92.979225923940405</v>
          </cell>
          <cell r="J9">
            <v>99.342704457464279</v>
          </cell>
          <cell r="K9">
            <v>97.637551512169097</v>
          </cell>
          <cell r="L9">
            <v>103.73246815713635</v>
          </cell>
          <cell r="M9">
            <v>104.19313759298194</v>
          </cell>
          <cell r="N9">
            <v>104.79426417277131</v>
          </cell>
          <cell r="O9">
            <v>105.15082976924457</v>
          </cell>
        </row>
        <row r="10">
          <cell r="C10">
            <v>92.639034337791017</v>
          </cell>
          <cell r="D10">
            <v>59.528458397671372</v>
          </cell>
          <cell r="E10">
            <v>56.07896693519416</v>
          </cell>
          <cell r="F10">
            <v>77.581510642081142</v>
          </cell>
          <cell r="G10">
            <v>100.33342104563312</v>
          </cell>
          <cell r="H10">
            <v>117.08928019086764</v>
          </cell>
          <cell r="I10">
            <v>113.54868801612888</v>
          </cell>
          <cell r="J10">
            <v>101.12486491592986</v>
          </cell>
          <cell r="K10">
            <v>97.089882030275675</v>
          </cell>
          <cell r="L10">
            <v>93.021886660278369</v>
          </cell>
          <cell r="M10">
            <v>91.823843889377585</v>
          </cell>
          <cell r="N10">
            <v>126.17306325400205</v>
          </cell>
          <cell r="O10">
            <v>121.51238226621544</v>
          </cell>
        </row>
        <row r="11">
          <cell r="C11">
            <v>100.50116133087046</v>
          </cell>
          <cell r="D11">
            <v>93.308504508522631</v>
          </cell>
          <cell r="E11">
            <v>65.827061936642224</v>
          </cell>
          <cell r="F11">
            <v>66.664792505949549</v>
          </cell>
          <cell r="G11">
            <v>96.632436728283764</v>
          </cell>
          <cell r="H11">
            <v>103.91838223041263</v>
          </cell>
          <cell r="I11">
            <v>95.749336423445712</v>
          </cell>
          <cell r="J11">
            <v>104.10246360088028</v>
          </cell>
          <cell r="K11">
            <v>100.78185778848233</v>
          </cell>
          <cell r="L11">
            <v>105.94344399644893</v>
          </cell>
          <cell r="M11">
            <v>97.519578341353878</v>
          </cell>
          <cell r="N11">
            <v>94.635836480293108</v>
          </cell>
          <cell r="O11">
            <v>101.27601685807556</v>
          </cell>
        </row>
        <row r="12">
          <cell r="C12">
            <v>97.059439438467194</v>
          </cell>
          <cell r="D12">
            <v>86.708453280405635</v>
          </cell>
          <cell r="E12">
            <v>64.624563937567387</v>
          </cell>
          <cell r="F12">
            <v>71.774357414556079</v>
          </cell>
          <cell r="G12">
            <v>89.184459860688037</v>
          </cell>
          <cell r="H12">
            <v>90.059961791843861</v>
          </cell>
          <cell r="I12">
            <v>91.891098187056258</v>
          </cell>
          <cell r="J12">
            <v>94.471595317140427</v>
          </cell>
          <cell r="K12">
            <v>93.110800057839626</v>
          </cell>
          <cell r="L12">
            <v>97.626761958710091</v>
          </cell>
          <cell r="M12">
            <v>104.10840348868433</v>
          </cell>
          <cell r="N12">
            <v>87.437898795629081</v>
          </cell>
          <cell r="O12">
            <v>105.98792549585596</v>
          </cell>
        </row>
        <row r="13">
          <cell r="C13">
            <v>93.644061378040576</v>
          </cell>
          <cell r="D13">
            <v>63.490490559236747</v>
          </cell>
          <cell r="E13">
            <v>22.950434868602336</v>
          </cell>
          <cell r="F13">
            <v>46.091505591886914</v>
          </cell>
          <cell r="G13">
            <v>99.080509572563017</v>
          </cell>
          <cell r="H13">
            <v>113.17620721337495</v>
          </cell>
          <cell r="I13">
            <v>99.991447477771686</v>
          </cell>
          <cell r="J13">
            <v>104.66145356540007</v>
          </cell>
          <cell r="K13">
            <v>101.77811855954104</v>
          </cell>
          <cell r="L13">
            <v>110.48290518411676</v>
          </cell>
          <cell r="M13">
            <v>110.56621537038484</v>
          </cell>
          <cell r="N13">
            <v>91.591787805106804</v>
          </cell>
          <cell r="O13">
            <v>102.12451793840853</v>
          </cell>
        </row>
        <row r="14">
          <cell r="C14">
            <v>99.133295631835892</v>
          </cell>
          <cell r="D14">
            <v>80.666481528224338</v>
          </cell>
          <cell r="E14">
            <v>65.526370359520214</v>
          </cell>
          <cell r="F14">
            <v>70.82595470707804</v>
          </cell>
          <cell r="G14">
            <v>86.72275599248978</v>
          </cell>
          <cell r="H14">
            <v>89.437537171138956</v>
          </cell>
          <cell r="I14">
            <v>85.510704219220429</v>
          </cell>
          <cell r="J14">
            <v>101.69212067146924</v>
          </cell>
          <cell r="K14">
            <v>92.018648400292122</v>
          </cell>
          <cell r="L14">
            <v>86.286044301834735</v>
          </cell>
          <cell r="M14">
            <v>87.405153202196544</v>
          </cell>
          <cell r="N14">
            <v>95.68147102087967</v>
          </cell>
          <cell r="O14">
            <v>94.842537577125469</v>
          </cell>
        </row>
        <row r="15">
          <cell r="C15">
            <v>106.53351878063148</v>
          </cell>
          <cell r="D15">
            <v>96.063169318272628</v>
          </cell>
          <cell r="E15">
            <v>91.49220474759953</v>
          </cell>
          <cell r="F15">
            <v>84.585388932841198</v>
          </cell>
          <cell r="G15">
            <v>95.757066766856241</v>
          </cell>
          <cell r="H15">
            <v>93.854000458824402</v>
          </cell>
          <cell r="I15">
            <v>102.85240977006383</v>
          </cell>
          <cell r="J15">
            <v>103.35089139098072</v>
          </cell>
          <cell r="K15">
            <v>87.813044057699443</v>
          </cell>
          <cell r="L15">
            <v>89.176380001455868</v>
          </cell>
          <cell r="M15">
            <v>99.864035474526588</v>
          </cell>
          <cell r="N15">
            <v>91.605387590402216</v>
          </cell>
          <cell r="O15">
            <v>88.799782150185493</v>
          </cell>
        </row>
        <row r="16">
          <cell r="C16">
            <v>96.5502365554823</v>
          </cell>
          <cell r="D16">
            <v>78.483068930577716</v>
          </cell>
          <cell r="E16">
            <v>50.543228864560973</v>
          </cell>
          <cell r="F16">
            <v>63.36402742248535</v>
          </cell>
          <cell r="G16">
            <v>96.199422966572584</v>
          </cell>
          <cell r="H16">
            <v>100.41768062386373</v>
          </cell>
          <cell r="I16">
            <v>97.597699584448918</v>
          </cell>
          <cell r="J16">
            <v>100.42364780851611</v>
          </cell>
          <cell r="K16">
            <v>97.495755217030577</v>
          </cell>
          <cell r="L16">
            <v>103.68179428056212</v>
          </cell>
          <cell r="M16">
            <v>103.75990488305023</v>
          </cell>
          <cell r="N16">
            <v>95.295840615784243</v>
          </cell>
          <cell r="O16">
            <v>101.8971977839802</v>
          </cell>
        </row>
        <row r="17">
          <cell r="C17">
            <v>90.971659699600465</v>
          </cell>
          <cell r="D17">
            <v>88.839267795230811</v>
          </cell>
          <cell r="E17">
            <v>89.284431849544717</v>
          </cell>
          <cell r="F17">
            <v>87.461910690687844</v>
          </cell>
          <cell r="G17">
            <v>90.708283287652407</v>
          </cell>
          <cell r="H17">
            <v>97.623154037146691</v>
          </cell>
          <cell r="I17">
            <v>95.694820920601899</v>
          </cell>
          <cell r="J17">
            <v>95.052428168422551</v>
          </cell>
          <cell r="K17">
            <v>92.327285013980671</v>
          </cell>
          <cell r="L17">
            <v>99.232930871086666</v>
          </cell>
          <cell r="M17">
            <v>95.509996566504995</v>
          </cell>
          <cell r="N17">
            <v>84.747656412790178</v>
          </cell>
          <cell r="O17">
            <v>96.680566727971325</v>
          </cell>
        </row>
        <row r="18">
          <cell r="C18">
            <v>110.96648826936695</v>
          </cell>
          <cell r="D18">
            <v>101.63968279225016</v>
          </cell>
          <cell r="E18">
            <v>86.23785001390047</v>
          </cell>
          <cell r="F18">
            <v>85.941766731239738</v>
          </cell>
          <cell r="G18">
            <v>91.09936458153372</v>
          </cell>
          <cell r="H18">
            <v>93.4333486265228</v>
          </cell>
          <cell r="I18">
            <v>94.030366902581392</v>
          </cell>
          <cell r="J18">
            <v>98.776208955635582</v>
          </cell>
          <cell r="K18">
            <v>102.02807737817115</v>
          </cell>
          <cell r="L18">
            <v>98.68890475173842</v>
          </cell>
          <cell r="M18">
            <v>92.815447460312271</v>
          </cell>
          <cell r="N18">
            <v>95.324793431795555</v>
          </cell>
          <cell r="O18">
            <v>97.151603519151578</v>
          </cell>
        </row>
        <row r="19">
          <cell r="C19">
            <v>96.10592979598907</v>
          </cell>
          <cell r="D19">
            <v>80.023762223310143</v>
          </cell>
          <cell r="E19">
            <v>55.20540389641436</v>
          </cell>
          <cell r="F19">
            <v>66.104171134440733</v>
          </cell>
          <cell r="G19">
            <v>95.590898865366711</v>
          </cell>
          <cell r="H19">
            <v>99.942141363014017</v>
          </cell>
          <cell r="I19">
            <v>97.382283274720876</v>
          </cell>
          <cell r="J19">
            <v>99.91799148716494</v>
          </cell>
          <cell r="K19">
            <v>96.990770945340984</v>
          </cell>
          <cell r="L19">
            <v>103.05743895250505</v>
          </cell>
          <cell r="M19">
            <v>102.362208328899</v>
          </cell>
          <cell r="N19">
            <v>93.840227110331014</v>
          </cell>
          <cell r="O19">
            <v>101.17084932926004</v>
          </cell>
        </row>
      </sheetData>
      <sheetData sheetId="3"/>
      <sheetData sheetId="4">
        <row r="2">
          <cell r="C2">
            <v>101.383514206032</v>
          </cell>
          <cell r="D2">
            <v>99.041125299867517</v>
          </cell>
          <cell r="E2">
            <v>94.358776973225247</v>
          </cell>
          <cell r="F2">
            <v>93.242299448498429</v>
          </cell>
          <cell r="G2">
            <v>95.156874621441546</v>
          </cell>
          <cell r="H2">
            <v>97.084785995104212</v>
          </cell>
          <cell r="I2">
            <v>98.137232957795518</v>
          </cell>
          <cell r="J2">
            <v>98.703209556348042</v>
          </cell>
          <cell r="K2">
            <v>97.860092604179698</v>
          </cell>
          <cell r="L2">
            <v>97.897611947778586</v>
          </cell>
          <cell r="M2">
            <v>98.243314766741435</v>
          </cell>
          <cell r="N2">
            <v>94.396048448536519</v>
          </cell>
          <cell r="O2">
            <v>94.813998439802276</v>
          </cell>
        </row>
        <row r="3">
          <cell r="C3">
            <v>93.081979025037342</v>
          </cell>
          <cell r="D3">
            <v>89.489664841180712</v>
          </cell>
          <cell r="E3">
            <v>86.899602208632672</v>
          </cell>
          <cell r="F3">
            <v>86.782915594903386</v>
          </cell>
          <cell r="G3">
            <v>86.661638256147228</v>
          </cell>
          <cell r="H3">
            <v>85.453492624649513</v>
          </cell>
          <cell r="I3">
            <v>87.080087446500599</v>
          </cell>
          <cell r="J3">
            <v>87.262830482115078</v>
          </cell>
          <cell r="K3">
            <v>88.946409740197481</v>
          </cell>
          <cell r="L3">
            <v>89.038368919569749</v>
          </cell>
          <cell r="M3">
            <v>89.757623143080536</v>
          </cell>
          <cell r="N3">
            <v>86.740502946093684</v>
          </cell>
          <cell r="O3">
            <v>87.715760920266447</v>
          </cell>
        </row>
        <row r="4">
          <cell r="C4">
            <v>98.381439503790517</v>
          </cell>
          <cell r="D4">
            <v>96.317641302171864</v>
          </cell>
          <cell r="E4">
            <v>91.231905178276492</v>
          </cell>
          <cell r="F4">
            <v>90.886998784933169</v>
          </cell>
          <cell r="G4">
            <v>91.261922767301741</v>
          </cell>
          <cell r="H4">
            <v>88.233996126216681</v>
          </cell>
          <cell r="I4">
            <v>90.480164964650427</v>
          </cell>
          <cell r="J4">
            <v>90.900778450512789</v>
          </cell>
          <cell r="K4">
            <v>90.472185807217585</v>
          </cell>
          <cell r="L4">
            <v>90.096660156732838</v>
          </cell>
          <cell r="M4">
            <v>89.41545040901066</v>
          </cell>
          <cell r="N4">
            <v>94.082708019599565</v>
          </cell>
          <cell r="O4">
            <v>95.261363810910538</v>
          </cell>
        </row>
        <row r="5">
          <cell r="C5">
            <v>91.309813735780224</v>
          </cell>
          <cell r="D5">
            <v>91.151991072237166</v>
          </cell>
          <cell r="E5">
            <v>91.135840368380656</v>
          </cell>
          <cell r="F5">
            <v>91.150442477876098</v>
          </cell>
          <cell r="G5">
            <v>95.73863636363636</v>
          </cell>
          <cell r="H5">
            <v>95.330897279740157</v>
          </cell>
          <cell r="I5">
            <v>95.127892813641907</v>
          </cell>
          <cell r="J5">
            <v>94.947453516572352</v>
          </cell>
          <cell r="K5">
            <v>97.838736492103067</v>
          </cell>
          <cell r="L5">
            <v>98.167430237401092</v>
          </cell>
          <cell r="M5">
            <v>98.708871303623496</v>
          </cell>
          <cell r="N5">
            <v>98.143775354396695</v>
          </cell>
          <cell r="O5">
            <v>97.522667502066966</v>
          </cell>
        </row>
        <row r="6">
          <cell r="C6">
            <v>94.54334343605727</v>
          </cell>
          <cell r="D6">
            <v>92.063652116734644</v>
          </cell>
          <cell r="E6">
            <v>89.713363940935594</v>
          </cell>
          <cell r="F6">
            <v>94.43545375326778</v>
          </cell>
          <cell r="G6">
            <v>93.958980733374759</v>
          </cell>
          <cell r="H6">
            <v>96.018969175090476</v>
          </cell>
          <cell r="I6">
            <v>96.469262551646423</v>
          </cell>
          <cell r="J6">
            <v>96.882433955177163</v>
          </cell>
          <cell r="K6">
            <v>95.747599451303159</v>
          </cell>
          <cell r="L6">
            <v>94.643966695662982</v>
          </cell>
          <cell r="M6">
            <v>95.443101711983886</v>
          </cell>
          <cell r="N6">
            <v>96.580499393781764</v>
          </cell>
          <cell r="O6">
            <v>96.891099451549096</v>
          </cell>
        </row>
        <row r="7">
          <cell r="C7">
            <v>96.108176239246774</v>
          </cell>
          <cell r="D7">
            <v>97.982769393553809</v>
          </cell>
          <cell r="E7">
            <v>99.8162609095085</v>
          </cell>
          <cell r="F7">
            <v>98.516187050359719</v>
          </cell>
          <cell r="G7">
            <v>99.144914491449143</v>
          </cell>
          <cell r="H7">
            <v>100.32036613272311</v>
          </cell>
          <cell r="I7">
            <v>99.13832199546485</v>
          </cell>
          <cell r="J7">
            <v>98.414855072463766</v>
          </cell>
          <cell r="K7">
            <v>99.042844120328169</v>
          </cell>
          <cell r="L7">
            <v>98.059566787003604</v>
          </cell>
          <cell r="M7">
            <v>102.8746465598492</v>
          </cell>
          <cell r="N7">
            <v>102.81684570337978</v>
          </cell>
          <cell r="O7">
            <v>104.75781740365568</v>
          </cell>
        </row>
        <row r="8">
          <cell r="C8">
            <v>101.41022113746993</v>
          </cell>
          <cell r="D8">
            <v>96.756180612466508</v>
          </cell>
          <cell r="E8">
            <v>97.225590984570033</v>
          </cell>
          <cell r="F8">
            <v>96.374740852804393</v>
          </cell>
          <cell r="G8">
            <v>96.169113241461957</v>
          </cell>
          <cell r="H8">
            <v>95.2189971646023</v>
          </cell>
          <cell r="I8">
            <v>95.314782217894461</v>
          </cell>
          <cell r="J8">
            <v>95.83854993926937</v>
          </cell>
          <cell r="K8">
            <v>98.014328425565523</v>
          </cell>
          <cell r="L8">
            <v>98.092341200548262</v>
          </cell>
          <cell r="M8">
            <v>96.615350206881118</v>
          </cell>
          <cell r="N8">
            <v>95.346560255163695</v>
          </cell>
          <cell r="O8">
            <v>95.866213136320141</v>
          </cell>
        </row>
        <row r="9">
          <cell r="C9">
            <v>97.626041515923816</v>
          </cell>
          <cell r="D9">
            <v>94.731260575468795</v>
          </cell>
          <cell r="E9">
            <v>92.266901187698096</v>
          </cell>
          <cell r="F9">
            <v>91.953181513147001</v>
          </cell>
          <cell r="G9">
            <v>92.225585610953701</v>
          </cell>
          <cell r="H9">
            <v>87.450781373046567</v>
          </cell>
          <cell r="I9">
            <v>89.745933262441895</v>
          </cell>
          <cell r="J9">
            <v>90.937914696164086</v>
          </cell>
          <cell r="K9">
            <v>91.014312934816317</v>
          </cell>
          <cell r="L9">
            <v>90.906832959293197</v>
          </cell>
          <cell r="M9">
            <v>90.226295218888879</v>
          </cell>
          <cell r="N9">
            <v>90.268527787548976</v>
          </cell>
          <cell r="O9">
            <v>91.280031216943513</v>
          </cell>
        </row>
        <row r="10">
          <cell r="C10">
            <v>88.428547755269932</v>
          </cell>
          <cell r="D10">
            <v>85.31226123373321</v>
          </cell>
          <cell r="E10">
            <v>86.387837577779209</v>
          </cell>
          <cell r="F10">
            <v>84.849851785023844</v>
          </cell>
          <cell r="G10">
            <v>85.330739299610897</v>
          </cell>
          <cell r="H10">
            <v>85.845407460827388</v>
          </cell>
          <cell r="I10">
            <v>83.554533508541397</v>
          </cell>
          <cell r="J10">
            <v>83.557880967952912</v>
          </cell>
          <cell r="K10">
            <v>81.750225544528931</v>
          </cell>
          <cell r="L10">
            <v>82.285639992199179</v>
          </cell>
          <cell r="M10">
            <v>86.349820392373587</v>
          </cell>
          <cell r="N10">
            <v>89.924474180953666</v>
          </cell>
          <cell r="O10">
            <v>90.875926683722952</v>
          </cell>
        </row>
        <row r="11">
          <cell r="C11">
            <v>97.270465331272263</v>
          </cell>
          <cell r="D11">
            <v>96.021678907556364</v>
          </cell>
          <cell r="E11">
            <v>95.003703070700169</v>
          </cell>
          <cell r="F11">
            <v>94.795485792850599</v>
          </cell>
          <cell r="G11">
            <v>95.070058573561496</v>
          </cell>
          <cell r="H11">
            <v>95.698708751793404</v>
          </cell>
          <cell r="I11">
            <v>95.853517877739336</v>
          </cell>
          <cell r="J11">
            <v>95.282447590760981</v>
          </cell>
          <cell r="K11">
            <v>95.085310507267195</v>
          </cell>
          <cell r="L11">
            <v>95.078802547036616</v>
          </cell>
          <cell r="M11">
            <v>95.56084256948877</v>
          </cell>
          <cell r="N11">
            <v>95.266869906578776</v>
          </cell>
          <cell r="O11">
            <v>96.133651220813405</v>
          </cell>
        </row>
        <row r="12">
          <cell r="C12">
            <v>94.621590566214209</v>
          </cell>
          <cell r="D12">
            <v>93.661542675152816</v>
          </cell>
          <cell r="E12">
            <v>93.535445535966005</v>
          </cell>
          <cell r="F12">
            <v>92.329006217955708</v>
          </cell>
          <cell r="G12">
            <v>92.879406470872297</v>
          </cell>
          <cell r="H12">
            <v>92.017713933198195</v>
          </cell>
          <cell r="I12">
            <v>92.207303022245853</v>
          </cell>
          <cell r="J12">
            <v>92.608299842351855</v>
          </cell>
          <cell r="K12">
            <v>93.593890386343219</v>
          </cell>
          <cell r="L12">
            <v>93.948535536594704</v>
          </cell>
          <cell r="M12">
            <v>94.316075062175003</v>
          </cell>
          <cell r="N12">
            <v>95.011471736026451</v>
          </cell>
          <cell r="O12">
            <v>95.844309007760316</v>
          </cell>
        </row>
        <row r="13">
          <cell r="C13">
            <v>96.936518318498074</v>
          </cell>
          <cell r="D13">
            <v>96.867119374975545</v>
          </cell>
          <cell r="E13">
            <v>97.065891427432689</v>
          </cell>
          <cell r="F13">
            <v>96.819930173383042</v>
          </cell>
          <cell r="G13">
            <v>96.64775290235275</v>
          </cell>
          <cell r="H13">
            <v>96.067006554989078</v>
          </cell>
          <cell r="I13">
            <v>96.245598907810589</v>
          </cell>
          <cell r="J13">
            <v>96.575195498760252</v>
          </cell>
          <cell r="K13">
            <v>97.439146860504039</v>
          </cell>
          <cell r="L13">
            <v>97.359602633267585</v>
          </cell>
          <cell r="M13">
            <v>96.681607951775717</v>
          </cell>
          <cell r="N13">
            <v>97.178713475973709</v>
          </cell>
          <cell r="O13">
            <v>97.880281367679089</v>
          </cell>
        </row>
        <row r="14">
          <cell r="C14">
            <v>96.949075342362406</v>
          </cell>
          <cell r="D14">
            <v>94.681485883816549</v>
          </cell>
          <cell r="E14">
            <v>93.4046649930537</v>
          </cell>
          <cell r="F14">
            <v>91.78427296074355</v>
          </cell>
          <cell r="G14">
            <v>92.525447655843678</v>
          </cell>
          <cell r="H14">
            <v>88.400029478959397</v>
          </cell>
          <cell r="I14">
            <v>90.54104154823402</v>
          </cell>
          <cell r="J14">
            <v>91.611138736946799</v>
          </cell>
          <cell r="K14">
            <v>91.951012670857025</v>
          </cell>
          <cell r="L14">
            <v>91.780719280719282</v>
          </cell>
          <cell r="M14">
            <v>91.494397582777282</v>
          </cell>
          <cell r="N14">
            <v>89.528963891063569</v>
          </cell>
          <cell r="O14">
            <v>89.787457437503008</v>
          </cell>
        </row>
        <row r="15">
          <cell r="C15">
            <v>90.916171131712332</v>
          </cell>
          <cell r="D15">
            <v>90.582394613143265</v>
          </cell>
          <cell r="E15">
            <v>91.824794433902596</v>
          </cell>
          <cell r="F15">
            <v>91.734223493880151</v>
          </cell>
          <cell r="G15">
            <v>91.326777365790747</v>
          </cell>
          <cell r="H15">
            <v>92.318748003832638</v>
          </cell>
          <cell r="I15">
            <v>92.432519280205668</v>
          </cell>
          <cell r="J15">
            <v>92.902490639752571</v>
          </cell>
          <cell r="K15">
            <v>92.74914648024712</v>
          </cell>
          <cell r="L15">
            <v>93.43125928371019</v>
          </cell>
          <cell r="M15">
            <v>91.257465162574647</v>
          </cell>
          <cell r="N15">
            <v>94.65841996652766</v>
          </cell>
          <cell r="O15">
            <v>94.520624597998776</v>
          </cell>
        </row>
        <row r="16">
          <cell r="C16">
            <v>97.243558981463934</v>
          </cell>
          <cell r="D16">
            <v>95.072241039304586</v>
          </cell>
          <cell r="E16">
            <v>93.497985999915528</v>
          </cell>
          <cell r="F16">
            <v>92.948601823122431</v>
          </cell>
          <cell r="G16">
            <v>93.29776443459221</v>
          </cell>
          <cell r="H16">
            <v>91.569299657174838</v>
          </cell>
          <cell r="I16">
            <v>92.614311844938427</v>
          </cell>
          <cell r="J16">
            <v>93.173725683087952</v>
          </cell>
          <cell r="K16">
            <v>93.606012969149148</v>
          </cell>
          <cell r="L16">
            <v>93.57821963518596</v>
          </cell>
          <cell r="M16">
            <v>93.398619538804965</v>
          </cell>
          <cell r="N16">
            <v>93.244283032741464</v>
          </cell>
          <cell r="O16">
            <v>94.014961820683993</v>
          </cell>
        </row>
        <row r="17">
          <cell r="C17">
            <v>99.64599940484139</v>
          </cell>
          <cell r="D17">
            <v>99.479216964671409</v>
          </cell>
          <cell r="E17">
            <v>100.86734390780015</v>
          </cell>
          <cell r="F17">
            <v>100.42745191165994</v>
          </cell>
          <cell r="G17">
            <v>100.07706443772602</v>
          </cell>
          <cell r="H17">
            <v>99.733349134866074</v>
          </cell>
          <cell r="I17">
            <v>99.697938877043356</v>
          </cell>
          <cell r="J17">
            <v>99.573762727918549</v>
          </cell>
          <cell r="K17">
            <v>98.743659313436353</v>
          </cell>
          <cell r="L17">
            <v>98.961651917404126</v>
          </cell>
          <cell r="M17">
            <v>98.634008478568063</v>
          </cell>
          <cell r="N17">
            <v>97.774861813984714</v>
          </cell>
          <cell r="O17">
            <v>97.92249815962208</v>
          </cell>
        </row>
        <row r="18">
          <cell r="C18">
            <v>98.073087566045245</v>
          </cell>
          <cell r="D18">
            <v>96.850337900390741</v>
          </cell>
          <cell r="E18">
            <v>97.585055413057148</v>
          </cell>
          <cell r="F18">
            <v>98.331716779825413</v>
          </cell>
          <cell r="G18">
            <v>98.096206946664736</v>
          </cell>
          <cell r="H18">
            <v>97.136532075653307</v>
          </cell>
          <cell r="I18">
            <v>97.625240847784198</v>
          </cell>
          <cell r="J18">
            <v>97.048928193790246</v>
          </cell>
          <cell r="K18">
            <v>97.309908108365477</v>
          </cell>
          <cell r="L18">
            <v>97.523809523809518</v>
          </cell>
          <cell r="M18">
            <v>97.87904843794783</v>
          </cell>
          <cell r="N18">
            <v>97.918249412996758</v>
          </cell>
          <cell r="O18">
            <v>98.473656077676836</v>
          </cell>
        </row>
        <row r="19">
          <cell r="C19">
            <v>97.275094935176952</v>
          </cell>
          <cell r="D19">
            <v>95.221407509343294</v>
          </cell>
          <cell r="E19">
            <v>93.848486029107065</v>
          </cell>
          <cell r="F19">
            <v>93.356201512498998</v>
          </cell>
          <cell r="G19">
            <v>93.65745690410381</v>
          </cell>
          <cell r="H19">
            <v>92.031550768624712</v>
          </cell>
          <cell r="I19">
            <v>93.014390546078346</v>
          </cell>
          <cell r="J19">
            <v>93.511316757318625</v>
          </cell>
          <cell r="K19">
            <v>93.894663368341867</v>
          </cell>
          <cell r="L19">
            <v>93.891522615583028</v>
          </cell>
          <cell r="M19">
            <v>93.707512383599621</v>
          </cell>
          <cell r="N19">
            <v>93.576247983305777</v>
          </cell>
          <cell r="O19">
            <v>94.31071962892382</v>
          </cell>
        </row>
      </sheetData>
      <sheetData sheetId="5">
        <row r="2">
          <cell r="C2">
            <v>928</v>
          </cell>
          <cell r="D2">
            <v>993</v>
          </cell>
          <cell r="E2">
            <v>956</v>
          </cell>
          <cell r="F2">
            <v>986</v>
          </cell>
          <cell r="G2">
            <v>973</v>
          </cell>
          <cell r="H2">
            <v>995</v>
          </cell>
          <cell r="I2">
            <v>969</v>
          </cell>
          <cell r="J2">
            <v>1001</v>
          </cell>
          <cell r="K2">
            <v>977</v>
          </cell>
          <cell r="L2">
            <v>1155</v>
          </cell>
          <cell r="M2">
            <v>1090</v>
          </cell>
          <cell r="N2">
            <v>992</v>
          </cell>
          <cell r="O2">
            <v>901</v>
          </cell>
        </row>
        <row r="3">
          <cell r="C3">
            <v>769</v>
          </cell>
          <cell r="D3">
            <v>752</v>
          </cell>
          <cell r="E3">
            <v>731</v>
          </cell>
          <cell r="F3">
            <v>747</v>
          </cell>
          <cell r="G3">
            <v>779</v>
          </cell>
          <cell r="H3">
            <v>801</v>
          </cell>
          <cell r="I3">
            <v>783</v>
          </cell>
          <cell r="J3">
            <v>803</v>
          </cell>
          <cell r="K3">
            <v>778</v>
          </cell>
          <cell r="L3">
            <v>905</v>
          </cell>
          <cell r="M3">
            <v>878</v>
          </cell>
          <cell r="N3">
            <v>787</v>
          </cell>
          <cell r="O3">
            <v>735</v>
          </cell>
        </row>
        <row r="4">
          <cell r="C4">
            <v>823</v>
          </cell>
          <cell r="D4">
            <v>885</v>
          </cell>
          <cell r="E4">
            <v>804</v>
          </cell>
          <cell r="F4">
            <v>849</v>
          </cell>
          <cell r="G4">
            <v>842</v>
          </cell>
          <cell r="H4">
            <v>876</v>
          </cell>
          <cell r="I4">
            <v>850</v>
          </cell>
          <cell r="J4">
            <v>879</v>
          </cell>
          <cell r="K4">
            <v>867</v>
          </cell>
          <cell r="L4">
            <v>998</v>
          </cell>
          <cell r="M4">
            <v>954</v>
          </cell>
          <cell r="N4">
            <v>891</v>
          </cell>
          <cell r="O4">
            <v>805</v>
          </cell>
        </row>
        <row r="5">
          <cell r="C5">
            <v>1930</v>
          </cell>
          <cell r="D5">
            <v>2039</v>
          </cell>
          <cell r="E5">
            <v>2222</v>
          </cell>
          <cell r="F5">
            <v>3469</v>
          </cell>
          <cell r="G5">
            <v>2640</v>
          </cell>
          <cell r="H5">
            <v>2190</v>
          </cell>
          <cell r="I5">
            <v>2098</v>
          </cell>
          <cell r="J5">
            <v>2274</v>
          </cell>
          <cell r="K5">
            <v>2000</v>
          </cell>
          <cell r="L5">
            <v>3616</v>
          </cell>
          <cell r="M5">
            <v>2499</v>
          </cell>
          <cell r="N5">
            <v>2103</v>
          </cell>
          <cell r="O5">
            <v>1991</v>
          </cell>
        </row>
        <row r="6">
          <cell r="C6">
            <v>1241</v>
          </cell>
          <cell r="D6">
            <v>1374</v>
          </cell>
          <cell r="E6">
            <v>1331</v>
          </cell>
          <cell r="F6">
            <v>1522</v>
          </cell>
          <cell r="G6">
            <v>1374</v>
          </cell>
          <cell r="H6">
            <v>1364</v>
          </cell>
          <cell r="I6">
            <v>1359</v>
          </cell>
          <cell r="J6">
            <v>1344</v>
          </cell>
          <cell r="K6">
            <v>1292</v>
          </cell>
          <cell r="L6">
            <v>1771</v>
          </cell>
          <cell r="M6">
            <v>1555</v>
          </cell>
          <cell r="N6">
            <v>1374</v>
          </cell>
          <cell r="O6">
            <v>1219</v>
          </cell>
        </row>
        <row r="7">
          <cell r="C7">
            <v>1287</v>
          </cell>
          <cell r="D7">
            <v>1218</v>
          </cell>
          <cell r="E7">
            <v>1319</v>
          </cell>
          <cell r="F7">
            <v>1314</v>
          </cell>
          <cell r="G7">
            <v>1276</v>
          </cell>
          <cell r="H7">
            <v>1427</v>
          </cell>
          <cell r="I7">
            <v>1320</v>
          </cell>
          <cell r="J7">
            <v>1312</v>
          </cell>
          <cell r="K7">
            <v>1352</v>
          </cell>
          <cell r="L7">
            <v>1513</v>
          </cell>
          <cell r="M7">
            <v>1365</v>
          </cell>
          <cell r="N7">
            <v>1357</v>
          </cell>
          <cell r="O7">
            <v>1214</v>
          </cell>
        </row>
        <row r="8">
          <cell r="C8">
            <v>1171</v>
          </cell>
          <cell r="D8">
            <v>1181</v>
          </cell>
          <cell r="E8">
            <v>1122</v>
          </cell>
          <cell r="F8">
            <v>1197</v>
          </cell>
          <cell r="G8">
            <v>1198</v>
          </cell>
          <cell r="H8">
            <v>1215</v>
          </cell>
          <cell r="I8">
            <v>1206</v>
          </cell>
          <cell r="J8">
            <v>1268</v>
          </cell>
          <cell r="K8">
            <v>1249</v>
          </cell>
          <cell r="L8">
            <v>1442</v>
          </cell>
          <cell r="M8">
            <v>1314</v>
          </cell>
          <cell r="N8">
            <v>1261</v>
          </cell>
          <cell r="O8">
            <v>1174</v>
          </cell>
        </row>
        <row r="9">
          <cell r="C9">
            <v>999</v>
          </cell>
          <cell r="D9">
            <v>1013</v>
          </cell>
          <cell r="E9">
            <v>951</v>
          </cell>
          <cell r="F9">
            <v>1046</v>
          </cell>
          <cell r="G9">
            <v>1005</v>
          </cell>
          <cell r="H9">
            <v>1037</v>
          </cell>
          <cell r="I9">
            <v>999</v>
          </cell>
          <cell r="J9">
            <v>1043</v>
          </cell>
          <cell r="K9">
            <v>1040</v>
          </cell>
          <cell r="L9">
            <v>1315</v>
          </cell>
          <cell r="M9">
            <v>1147</v>
          </cell>
          <cell r="N9">
            <v>1049</v>
          </cell>
          <cell r="O9">
            <v>1074</v>
          </cell>
        </row>
        <row r="10">
          <cell r="C10">
            <v>1205</v>
          </cell>
          <cell r="D10">
            <v>1115</v>
          </cell>
          <cell r="E10">
            <v>1149</v>
          </cell>
          <cell r="F10">
            <v>1198</v>
          </cell>
          <cell r="G10">
            <v>1203</v>
          </cell>
          <cell r="H10">
            <v>1166</v>
          </cell>
          <cell r="I10">
            <v>1198</v>
          </cell>
          <cell r="J10">
            <v>1326</v>
          </cell>
          <cell r="K10">
            <v>1236</v>
          </cell>
          <cell r="L10">
            <v>1665</v>
          </cell>
          <cell r="M10">
            <v>1276</v>
          </cell>
          <cell r="N10">
            <v>1189</v>
          </cell>
          <cell r="O10">
            <v>1162</v>
          </cell>
        </row>
        <row r="11">
          <cell r="C11">
            <v>1174</v>
          </cell>
          <cell r="D11">
            <v>1177</v>
          </cell>
          <cell r="E11">
            <v>1093</v>
          </cell>
          <cell r="F11">
            <v>1255</v>
          </cell>
          <cell r="G11">
            <v>1171</v>
          </cell>
          <cell r="H11">
            <v>1180</v>
          </cell>
          <cell r="I11">
            <v>1154</v>
          </cell>
          <cell r="J11">
            <v>1214</v>
          </cell>
          <cell r="K11">
            <v>1190</v>
          </cell>
          <cell r="L11">
            <v>1603</v>
          </cell>
          <cell r="M11">
            <v>1331</v>
          </cell>
          <cell r="N11">
            <v>1238</v>
          </cell>
          <cell r="O11">
            <v>1188</v>
          </cell>
        </row>
        <row r="12">
          <cell r="C12">
            <v>1267</v>
          </cell>
          <cell r="D12">
            <v>1323</v>
          </cell>
          <cell r="E12">
            <v>1288</v>
          </cell>
          <cell r="F12">
            <v>1259</v>
          </cell>
          <cell r="G12">
            <v>1278</v>
          </cell>
          <cell r="H12">
            <v>1299</v>
          </cell>
          <cell r="I12">
            <v>1246</v>
          </cell>
          <cell r="J12">
            <v>1330</v>
          </cell>
          <cell r="K12">
            <v>1304</v>
          </cell>
          <cell r="L12">
            <v>1494</v>
          </cell>
          <cell r="M12">
            <v>1472</v>
          </cell>
          <cell r="N12">
            <v>1368</v>
          </cell>
          <cell r="O12">
            <v>1271</v>
          </cell>
        </row>
        <row r="13">
          <cell r="C13">
            <v>1384</v>
          </cell>
          <cell r="D13">
            <v>1313</v>
          </cell>
          <cell r="E13">
            <v>1289</v>
          </cell>
          <cell r="F13">
            <v>1718</v>
          </cell>
          <cell r="G13">
            <v>1357</v>
          </cell>
          <cell r="H13">
            <v>1390</v>
          </cell>
          <cell r="I13">
            <v>1361</v>
          </cell>
          <cell r="J13">
            <v>1479</v>
          </cell>
          <cell r="K13">
            <v>1399</v>
          </cell>
          <cell r="L13">
            <v>2071</v>
          </cell>
          <cell r="M13">
            <v>1561</v>
          </cell>
          <cell r="N13">
            <v>1412</v>
          </cell>
          <cell r="O13">
            <v>1361</v>
          </cell>
        </row>
        <row r="14">
          <cell r="C14">
            <v>969</v>
          </cell>
          <cell r="D14">
            <v>978</v>
          </cell>
          <cell r="E14">
            <v>933</v>
          </cell>
          <cell r="F14">
            <v>968</v>
          </cell>
          <cell r="G14">
            <v>1025</v>
          </cell>
          <cell r="H14">
            <v>1076</v>
          </cell>
          <cell r="I14">
            <v>1015</v>
          </cell>
          <cell r="J14">
            <v>1074</v>
          </cell>
          <cell r="K14">
            <v>1029</v>
          </cell>
          <cell r="L14">
            <v>1246</v>
          </cell>
          <cell r="M14">
            <v>1151</v>
          </cell>
          <cell r="N14">
            <v>1021</v>
          </cell>
          <cell r="O14">
            <v>947</v>
          </cell>
        </row>
        <row r="15">
          <cell r="C15">
            <v>1465</v>
          </cell>
          <cell r="D15">
            <v>1143</v>
          </cell>
          <cell r="E15">
            <v>1206</v>
          </cell>
          <cell r="F15">
            <v>1200</v>
          </cell>
          <cell r="G15">
            <v>1236</v>
          </cell>
          <cell r="H15">
            <v>1267</v>
          </cell>
          <cell r="I15">
            <v>1241</v>
          </cell>
          <cell r="J15">
            <v>1231</v>
          </cell>
          <cell r="K15">
            <v>1209</v>
          </cell>
          <cell r="L15">
            <v>1375</v>
          </cell>
          <cell r="M15">
            <v>1393</v>
          </cell>
          <cell r="N15">
            <v>1218</v>
          </cell>
          <cell r="O15">
            <v>1468</v>
          </cell>
        </row>
        <row r="16">
          <cell r="C16">
            <v>1097</v>
          </cell>
          <cell r="D16">
            <v>1104</v>
          </cell>
          <cell r="E16">
            <v>1060</v>
          </cell>
          <cell r="F16">
            <v>1190</v>
          </cell>
          <cell r="G16">
            <v>1114</v>
          </cell>
          <cell r="H16">
            <v>1139</v>
          </cell>
          <cell r="I16">
            <v>1107</v>
          </cell>
          <cell r="J16">
            <v>1170</v>
          </cell>
          <cell r="K16">
            <v>1139</v>
          </cell>
          <cell r="L16">
            <v>1457</v>
          </cell>
          <cell r="M16">
            <v>1261</v>
          </cell>
          <cell r="N16">
            <v>1159</v>
          </cell>
          <cell r="O16">
            <v>1106</v>
          </cell>
        </row>
        <row r="17">
          <cell r="C17">
            <v>1931</v>
          </cell>
          <cell r="D17">
            <v>2476</v>
          </cell>
          <cell r="E17">
            <v>1771</v>
          </cell>
          <cell r="F17">
            <v>2056</v>
          </cell>
          <cell r="G17">
            <v>1764</v>
          </cell>
          <cell r="H17">
            <v>1914</v>
          </cell>
          <cell r="I17">
            <v>1713</v>
          </cell>
          <cell r="J17">
            <v>1825</v>
          </cell>
          <cell r="K17">
            <v>1932</v>
          </cell>
          <cell r="L17">
            <v>2023</v>
          </cell>
          <cell r="M17">
            <v>1916</v>
          </cell>
          <cell r="N17">
            <v>1826</v>
          </cell>
          <cell r="O17">
            <v>2004</v>
          </cell>
        </row>
        <row r="18">
          <cell r="C18">
            <v>993</v>
          </cell>
          <cell r="D18">
            <v>1006</v>
          </cell>
          <cell r="E18">
            <v>1025</v>
          </cell>
          <cell r="F18">
            <v>1044</v>
          </cell>
          <cell r="G18">
            <v>1034</v>
          </cell>
          <cell r="H18">
            <v>1111</v>
          </cell>
          <cell r="I18">
            <v>1039</v>
          </cell>
          <cell r="J18">
            <v>1101</v>
          </cell>
          <cell r="K18">
            <v>1117</v>
          </cell>
          <cell r="L18">
            <v>1370</v>
          </cell>
          <cell r="M18">
            <v>1239</v>
          </cell>
          <cell r="N18">
            <v>1067</v>
          </cell>
          <cell r="O18">
            <v>1034</v>
          </cell>
        </row>
        <row r="19">
          <cell r="C19">
            <v>1122</v>
          </cell>
          <cell r="D19">
            <v>1145</v>
          </cell>
          <cell r="E19">
            <v>1083</v>
          </cell>
          <cell r="F19">
            <v>1212</v>
          </cell>
          <cell r="G19">
            <v>1133</v>
          </cell>
          <cell r="H19">
            <v>1165</v>
          </cell>
          <cell r="I19">
            <v>1126</v>
          </cell>
          <cell r="J19">
            <v>1190</v>
          </cell>
          <cell r="K19">
            <v>1164</v>
          </cell>
          <cell r="L19">
            <v>1471</v>
          </cell>
          <cell r="M19">
            <v>1283</v>
          </cell>
          <cell r="N19">
            <v>1177</v>
          </cell>
          <cell r="O19">
            <v>1136</v>
          </cell>
        </row>
      </sheetData>
      <sheetData sheetId="6">
        <row r="2">
          <cell r="C2">
            <v>107.03575547866204</v>
          </cell>
          <cell r="D2">
            <v>106.65950590762621</v>
          </cell>
          <cell r="E2">
            <v>102.35546038543897</v>
          </cell>
          <cell r="F2">
            <v>100.30518819938963</v>
          </cell>
          <cell r="G2">
            <v>106.80570801317234</v>
          </cell>
          <cell r="H2">
            <v>103.10880829015545</v>
          </cell>
          <cell r="I2">
            <v>102.75715800636267</v>
          </cell>
          <cell r="J2">
            <v>107.05882352941177</v>
          </cell>
          <cell r="K2">
            <v>103.05907172995781</v>
          </cell>
          <cell r="L2">
            <v>106.45161290322579</v>
          </cell>
          <cell r="M2">
            <v>106.13437195715676</v>
          </cell>
          <cell r="N2">
            <v>102.3735810113519</v>
          </cell>
          <cell r="O2">
            <v>97.090517241379317</v>
          </cell>
        </row>
        <row r="3">
          <cell r="C3">
            <v>107.70308123249299</v>
          </cell>
          <cell r="D3">
            <v>102.31292517006803</v>
          </cell>
          <cell r="E3">
            <v>96.949602122015904</v>
          </cell>
          <cell r="F3">
            <v>93.609022556390968</v>
          </cell>
          <cell r="G3">
            <v>103.59042553191489</v>
          </cell>
          <cell r="H3">
            <v>101.39240506329115</v>
          </cell>
          <cell r="I3">
            <v>101.03225806451613</v>
          </cell>
          <cell r="J3">
            <v>107.35294117647058</v>
          </cell>
          <cell r="K3">
            <v>98.856416772553999</v>
          </cell>
          <cell r="L3">
            <v>105.47785547785548</v>
          </cell>
          <cell r="M3">
            <v>107.07317073170732</v>
          </cell>
          <cell r="N3">
            <v>97.763975155279496</v>
          </cell>
          <cell r="O3">
            <v>95.578673602080627</v>
          </cell>
        </row>
        <row r="4">
          <cell r="C4">
            <v>105.37772087067863</v>
          </cell>
          <cell r="D4">
            <v>105.48271752085816</v>
          </cell>
          <cell r="E4">
            <v>99.628252788104092</v>
          </cell>
          <cell r="F4">
            <v>102.53623188405795</v>
          </cell>
          <cell r="G4">
            <v>100.11890606420928</v>
          </cell>
          <cell r="H4">
            <v>103.66863905325442</v>
          </cell>
          <cell r="I4">
            <v>101.5531660692951</v>
          </cell>
          <cell r="J4">
            <v>105.90361445783132</v>
          </cell>
          <cell r="K4">
            <v>101.04895104895104</v>
          </cell>
          <cell r="L4">
            <v>109.79097909790978</v>
          </cell>
          <cell r="M4">
            <v>103.58306188925081</v>
          </cell>
          <cell r="N4">
            <v>100.90600226500565</v>
          </cell>
          <cell r="O4">
            <v>97.81287970838396</v>
          </cell>
        </row>
        <row r="5">
          <cell r="C5">
            <v>104.32432432432432</v>
          </cell>
          <cell r="D5">
            <v>95.998116760828623</v>
          </cell>
          <cell r="E5">
            <v>45.645028759244042</v>
          </cell>
          <cell r="F5">
            <v>155.28200537153089</v>
          </cell>
          <cell r="G5">
            <v>125.89413447782547</v>
          </cell>
          <cell r="H5">
            <v>101.67130919220055</v>
          </cell>
          <cell r="I5">
            <v>99.620132953466296</v>
          </cell>
          <cell r="J5">
            <v>106.21205044371789</v>
          </cell>
          <cell r="K5">
            <v>100.65425264217413</v>
          </cell>
          <cell r="L5">
            <v>103.64001146460305</v>
          </cell>
          <cell r="M5">
            <v>107.71551724137932</v>
          </cell>
          <cell r="N5">
            <v>102.08737864077671</v>
          </cell>
          <cell r="O5">
            <v>103.16062176165804</v>
          </cell>
        </row>
        <row r="6">
          <cell r="C6">
            <v>101.63800163800163</v>
          </cell>
          <cell r="D6">
            <v>105.85516178736518</v>
          </cell>
          <cell r="E6">
            <v>104.80314960629921</v>
          </cell>
          <cell r="F6">
            <v>104.31802604523645</v>
          </cell>
          <cell r="G6">
            <v>104.09090909090909</v>
          </cell>
          <cell r="H6">
            <v>105.40958268933539</v>
          </cell>
          <cell r="I6">
            <v>105.02318392581145</v>
          </cell>
          <cell r="J6">
            <v>106.75138999205717</v>
          </cell>
          <cell r="K6">
            <v>104.02576489533011</v>
          </cell>
          <cell r="L6">
            <v>106.43028846153845</v>
          </cell>
          <cell r="M6">
            <v>114.08657373440938</v>
          </cell>
          <cell r="N6">
            <v>103.77643504531721</v>
          </cell>
          <cell r="O6">
            <v>98.227236099919423</v>
          </cell>
        </row>
        <row r="7">
          <cell r="C7">
            <v>113.09314586994728</v>
          </cell>
          <cell r="D7">
            <v>102.6981450252951</v>
          </cell>
          <cell r="E7">
            <v>103.36990595611286</v>
          </cell>
          <cell r="F7">
            <v>100.84420567920185</v>
          </cell>
          <cell r="G7">
            <v>101.75438596491229</v>
          </cell>
          <cell r="H7">
            <v>105.78206078576724</v>
          </cell>
          <cell r="I7">
            <v>104.34782608695652</v>
          </cell>
          <cell r="J7">
            <v>105.55108608205954</v>
          </cell>
          <cell r="K7">
            <v>103.6015325670498</v>
          </cell>
          <cell r="L7">
            <v>106.17543859649123</v>
          </cell>
          <cell r="M7">
            <v>104.59770114942528</v>
          </cell>
          <cell r="N7">
            <v>93.650793650793645</v>
          </cell>
          <cell r="O7">
            <v>94.327894327894327</v>
          </cell>
        </row>
        <row r="8">
          <cell r="C8">
            <v>107.92626728110599</v>
          </cell>
          <cell r="D8">
            <v>99.327165685449955</v>
          </cell>
          <cell r="E8">
            <v>96.97493517718236</v>
          </cell>
          <cell r="F8">
            <v>97.080291970802918</v>
          </cell>
          <cell r="G8">
            <v>99.916597164303596</v>
          </cell>
          <cell r="H8">
            <v>100.66280033140016</v>
          </cell>
          <cell r="I8">
            <v>104.96083550913838</v>
          </cell>
          <cell r="J8">
            <v>109.68858131487889</v>
          </cell>
          <cell r="K8">
            <v>104.51882845188285</v>
          </cell>
          <cell r="L8">
            <v>104.72040668119101</v>
          </cell>
          <cell r="M8">
            <v>106.65584415584415</v>
          </cell>
          <cell r="N8">
            <v>102.52032520325203</v>
          </cell>
          <cell r="O8">
            <v>100.25619128949617</v>
          </cell>
        </row>
        <row r="9">
          <cell r="C9">
            <v>96.428571428571431</v>
          </cell>
          <cell r="D9">
            <v>99.313725490196077</v>
          </cell>
          <cell r="E9">
            <v>92.961876832844567</v>
          </cell>
          <cell r="F9">
            <v>91.593695271453583</v>
          </cell>
          <cell r="G9">
            <v>97.289448209099703</v>
          </cell>
          <cell r="H9">
            <v>98.667935299714557</v>
          </cell>
          <cell r="I9">
            <v>96.521739130434781</v>
          </cell>
          <cell r="J9">
            <v>101.36054421768708</v>
          </cell>
          <cell r="K9">
            <v>99.426386233269596</v>
          </cell>
          <cell r="L9">
            <v>107.87530762920427</v>
          </cell>
          <cell r="M9">
            <v>102.96229802513466</v>
          </cell>
          <cell r="N9">
            <v>101.35265700483092</v>
          </cell>
          <cell r="O9">
            <v>107.50750750750751</v>
          </cell>
        </row>
        <row r="10">
          <cell r="C10">
            <v>111.36783733826248</v>
          </cell>
          <cell r="D10">
            <v>100.90497737556561</v>
          </cell>
          <cell r="E10">
            <v>97.787234042553195</v>
          </cell>
          <cell r="F10">
            <v>92.940263770364623</v>
          </cell>
          <cell r="G10">
            <v>102.99657534246576</v>
          </cell>
          <cell r="H10">
            <v>99.743370402053031</v>
          </cell>
          <cell r="I10">
            <v>105.27240773286468</v>
          </cell>
          <cell r="J10">
            <v>117.55319148936169</v>
          </cell>
          <cell r="K10">
            <v>104.92359932088284</v>
          </cell>
          <cell r="L10">
            <v>106.59411011523687</v>
          </cell>
          <cell r="M10">
            <v>90.496453900709213</v>
          </cell>
          <cell r="N10">
            <v>94.515103338632755</v>
          </cell>
          <cell r="O10">
            <v>96.431535269709542</v>
          </cell>
        </row>
        <row r="11">
          <cell r="C11">
            <v>106.63033605812898</v>
          </cell>
          <cell r="D11">
            <v>97.838736492103067</v>
          </cell>
          <cell r="E11">
            <v>95.54195804195804</v>
          </cell>
          <cell r="F11">
            <v>96.836419753086417</v>
          </cell>
          <cell r="G11">
            <v>99.405772495755514</v>
          </cell>
          <cell r="H11">
            <v>99.24306139613121</v>
          </cell>
          <cell r="I11">
            <v>99.311531841652325</v>
          </cell>
          <cell r="J11">
            <v>103.31914893617021</v>
          </cell>
          <cell r="K11">
            <v>102.32158211521927</v>
          </cell>
          <cell r="L11">
            <v>103.88852883992223</v>
          </cell>
          <cell r="M11">
            <v>106.56525220176141</v>
          </cell>
          <cell r="N11">
            <v>101.39230139230139</v>
          </cell>
          <cell r="O11">
            <v>101.19250425894377</v>
          </cell>
        </row>
        <row r="12">
          <cell r="C12">
            <v>106.64983164983164</v>
          </cell>
          <cell r="D12">
            <v>100.91533180778032</v>
          </cell>
          <cell r="E12">
            <v>96.551724137931032</v>
          </cell>
          <cell r="F12">
            <v>90.902527075812273</v>
          </cell>
          <cell r="G12">
            <v>100</v>
          </cell>
          <cell r="H12">
            <v>98.185941043083901</v>
          </cell>
          <cell r="I12">
            <v>97.191887675507019</v>
          </cell>
          <cell r="J12">
            <v>106.14525139664805</v>
          </cell>
          <cell r="K12">
            <v>101.32090132090133</v>
          </cell>
          <cell r="L12">
            <v>104.18410041841004</v>
          </cell>
          <cell r="M12">
            <v>105.51971326164875</v>
          </cell>
          <cell r="N12">
            <v>101.25832716506291</v>
          </cell>
          <cell r="O12">
            <v>100.31570639305446</v>
          </cell>
        </row>
        <row r="13">
          <cell r="C13">
            <v>108.20953870211103</v>
          </cell>
          <cell r="D13">
            <v>96.402349486049928</v>
          </cell>
          <cell r="E13">
            <v>78.454047474132679</v>
          </cell>
          <cell r="F13">
            <v>91.188959660297243</v>
          </cell>
          <cell r="G13">
            <v>94.96151154653603</v>
          </cell>
          <cell r="H13">
            <v>97.475455820476853</v>
          </cell>
          <cell r="I13">
            <v>97.144896502498213</v>
          </cell>
          <cell r="J13">
            <v>102.42382271468145</v>
          </cell>
          <cell r="K13">
            <v>101.37681159420291</v>
          </cell>
          <cell r="L13">
            <v>107.64033264033263</v>
          </cell>
          <cell r="M13">
            <v>103.37748344370861</v>
          </cell>
          <cell r="N13">
            <v>98.81035689293212</v>
          </cell>
          <cell r="O13">
            <v>98.338150289017349</v>
          </cell>
        </row>
        <row r="14">
          <cell r="C14">
            <v>102.75715800636267</v>
          </cell>
          <cell r="D14">
            <v>95.414634146341456</v>
          </cell>
          <cell r="E14">
            <v>89.884393063583815</v>
          </cell>
          <cell r="F14">
            <v>91.406987724268177</v>
          </cell>
          <cell r="G14">
            <v>100</v>
          </cell>
          <cell r="H14">
            <v>102.08728652751422</v>
          </cell>
          <cell r="I14">
            <v>99.803343166175026</v>
          </cell>
          <cell r="J14">
            <v>104.8828125</v>
          </cell>
          <cell r="K14">
            <v>98.65771812080537</v>
          </cell>
          <cell r="L14">
            <v>101.96399345335516</v>
          </cell>
          <cell r="M14">
            <v>95.677472984206148</v>
          </cell>
          <cell r="N14">
            <v>98.362235067437382</v>
          </cell>
          <cell r="O14">
            <v>97.729618163054695</v>
          </cell>
        </row>
        <row r="15">
          <cell r="C15">
            <v>109.49177877429</v>
          </cell>
          <cell r="D15">
            <v>103.81471389645776</v>
          </cell>
          <cell r="E15">
            <v>101.42977291841883</v>
          </cell>
          <cell r="F15">
            <v>92.735703245749619</v>
          </cell>
          <cell r="G15">
            <v>103.60435875943001</v>
          </cell>
          <cell r="H15">
            <v>102.92445166531274</v>
          </cell>
          <cell r="I15">
            <v>100.73051948051948</v>
          </cell>
          <cell r="J15">
            <v>103.8818565400844</v>
          </cell>
          <cell r="K15">
            <v>98.936170212765958</v>
          </cell>
          <cell r="L15">
            <v>96.355991590749824</v>
          </cell>
          <cell r="M15">
            <v>106.9071373752878</v>
          </cell>
          <cell r="N15">
            <v>97.988736926790025</v>
          </cell>
          <cell r="O15">
            <v>100.20477815699658</v>
          </cell>
        </row>
        <row r="16">
          <cell r="C16">
            <v>104.67557251908397</v>
          </cell>
          <cell r="D16">
            <v>99.638989169675085</v>
          </cell>
          <cell r="E16">
            <v>91.222030981067121</v>
          </cell>
          <cell r="F16">
            <v>94.97206703910615</v>
          </cell>
          <cell r="G16">
            <v>99.731423455684876</v>
          </cell>
          <cell r="H16">
            <v>100.26408450704226</v>
          </cell>
          <cell r="I16">
            <v>99.819657348963034</v>
          </cell>
          <cell r="J16">
            <v>105.21582733812949</v>
          </cell>
          <cell r="K16">
            <v>101.78731009830206</v>
          </cell>
          <cell r="L16">
            <v>106.73992673992674</v>
          </cell>
          <cell r="M16">
            <v>104.04290429042904</v>
          </cell>
          <cell r="N16">
            <v>100.9581881533101</v>
          </cell>
          <cell r="O16">
            <v>100.82041932543299</v>
          </cell>
        </row>
        <row r="17">
          <cell r="C17">
            <v>107.03991130820398</v>
          </cell>
          <cell r="D17">
            <v>129.0255341323606</v>
          </cell>
          <cell r="E17">
            <v>81.612903225806448</v>
          </cell>
          <cell r="F17">
            <v>113.9689578713969</v>
          </cell>
          <cell r="G17">
            <v>102.73733255678511</v>
          </cell>
          <cell r="H17">
            <v>100.89615181866105</v>
          </cell>
          <cell r="I17">
            <v>103.75529981829195</v>
          </cell>
          <cell r="J17">
            <v>107.35294117647058</v>
          </cell>
          <cell r="K17">
            <v>101.04602510460252</v>
          </cell>
          <cell r="L17">
            <v>106.02725366876311</v>
          </cell>
          <cell r="M17">
            <v>105.33260032985157</v>
          </cell>
          <cell r="N17">
            <v>101.21951219512195</v>
          </cell>
          <cell r="O17">
            <v>103.7804246504402</v>
          </cell>
        </row>
        <row r="18">
          <cell r="C18">
            <v>110.08869179600886</v>
          </cell>
          <cell r="D18">
            <v>101.10552763819096</v>
          </cell>
          <cell r="E18">
            <v>100.49019607843137</v>
          </cell>
          <cell r="F18">
            <v>93.464637421665174</v>
          </cell>
          <cell r="G18">
            <v>102.07305034550839</v>
          </cell>
          <cell r="H18">
            <v>104.22138836772983</v>
          </cell>
          <cell r="I18">
            <v>102.465483234714</v>
          </cell>
          <cell r="J18">
            <v>107.20545277507303</v>
          </cell>
          <cell r="K18">
            <v>106.48236415633939</v>
          </cell>
          <cell r="L18">
            <v>102.69865067466266</v>
          </cell>
          <cell r="M18">
            <v>108.1151832460733</v>
          </cell>
          <cell r="N18">
            <v>102.99227799227799</v>
          </cell>
          <cell r="O18">
            <v>104.1289023162135</v>
          </cell>
        </row>
        <row r="19">
          <cell r="C19">
            <v>104.95790458372312</v>
          </cell>
          <cell r="D19">
            <v>101.50709219858156</v>
          </cell>
          <cell r="E19">
            <v>91.238416175231677</v>
          </cell>
          <cell r="F19">
            <v>95.810276679841905</v>
          </cell>
          <cell r="G19">
            <v>100.08833922261485</v>
          </cell>
          <cell r="H19">
            <v>100.69144338807261</v>
          </cell>
          <cell r="I19">
            <v>100.1779359430605</v>
          </cell>
          <cell r="J19">
            <v>105.59006211180125</v>
          </cell>
          <cell r="K19">
            <v>101.92644483362523</v>
          </cell>
          <cell r="L19">
            <v>106.51701665459812</v>
          </cell>
          <cell r="M19">
            <v>104.39381611065907</v>
          </cell>
          <cell r="N19">
            <v>101.03004291845494</v>
          </cell>
          <cell r="O19">
            <v>101.24777183600713</v>
          </cell>
        </row>
      </sheetData>
      <sheetData sheetId="7"/>
      <sheetData sheetId="8">
        <row r="2">
          <cell r="C2">
            <v>102.62525841441831</v>
          </cell>
          <cell r="D2">
            <v>113.97251858154974</v>
          </cell>
          <cell r="E2">
            <v>91.882902051600055</v>
          </cell>
          <cell r="F2">
            <v>93.210200676882408</v>
          </cell>
          <cell r="G2">
            <v>110.5050839967936</v>
          </cell>
          <cell r="H2">
            <v>103.75265739618187</v>
          </cell>
          <cell r="I2">
            <v>100.11411024408818</v>
          </cell>
          <cell r="J2">
            <v>100.62736307110029</v>
          </cell>
          <cell r="K2">
            <v>98.396826727833883</v>
          </cell>
          <cell r="L2">
            <v>100.2214743088733</v>
          </cell>
          <cell r="M2">
            <v>106.97462644258889</v>
          </cell>
          <cell r="N2">
            <v>95.004343851963483</v>
          </cell>
          <cell r="O2">
            <v>101.52088787469444</v>
          </cell>
        </row>
        <row r="3">
          <cell r="C3">
            <v>107.42275948737334</v>
          </cell>
          <cell r="D3">
            <v>98.547302204870263</v>
          </cell>
          <cell r="E3">
            <v>85.47510935190175</v>
          </cell>
          <cell r="F3">
            <v>83.90175660925479</v>
          </cell>
          <cell r="G3">
            <v>95.624107653146751</v>
          </cell>
          <cell r="H3">
            <v>101.22852746009252</v>
          </cell>
          <cell r="I3">
            <v>103.54954399913949</v>
          </cell>
          <cell r="J3">
            <v>97.565646275689815</v>
          </cell>
          <cell r="K3">
            <v>88.970591215111853</v>
          </cell>
          <cell r="L3">
            <v>95.675709615660637</v>
          </cell>
          <cell r="M3">
            <v>103.56617636253532</v>
          </cell>
          <cell r="N3">
            <v>97.511485589663522</v>
          </cell>
          <cell r="O3">
            <v>97.05869264045684</v>
          </cell>
        </row>
        <row r="4">
          <cell r="C4">
            <v>100.58655129586309</v>
          </cell>
          <cell r="D4">
            <v>103.48808588665874</v>
          </cell>
          <cell r="E4">
            <v>78.625709629535876</v>
          </cell>
          <cell r="F4">
            <v>82.135863961262473</v>
          </cell>
          <cell r="G4">
            <v>100.73227252379051</v>
          </cell>
          <cell r="H4">
            <v>103.92940841482512</v>
          </cell>
          <cell r="I4">
            <v>99.385276745562649</v>
          </cell>
          <cell r="J4">
            <v>113.40337085070513</v>
          </cell>
          <cell r="K4">
            <v>107.26948578818043</v>
          </cell>
          <cell r="L4">
            <v>106.55398817915372</v>
          </cell>
          <cell r="M4">
            <v>106.5612457478454</v>
          </cell>
          <cell r="N4">
            <v>112.71402220473522</v>
          </cell>
          <cell r="O4">
            <v>111.78621474229291</v>
          </cell>
        </row>
        <row r="5">
          <cell r="C5">
            <v>115.39706097730935</v>
          </cell>
          <cell r="D5">
            <v>83.464417396979357</v>
          </cell>
          <cell r="E5">
            <v>72.609173835096058</v>
          </cell>
          <cell r="F5">
            <v>139.89464310750708</v>
          </cell>
          <cell r="G5">
            <v>140.07923677141875</v>
          </cell>
          <cell r="H5">
            <v>99.601616843694103</v>
          </cell>
          <cell r="I5">
            <v>107.84803393811625</v>
          </cell>
          <cell r="J5">
            <v>74.275892133148616</v>
          </cell>
          <cell r="K5">
            <v>72.590808749315443</v>
          </cell>
          <cell r="L5">
            <v>96.691504740829117</v>
          </cell>
          <cell r="M5">
            <v>93.96498024146986</v>
          </cell>
          <cell r="N5">
            <v>98.725299887265379</v>
          </cell>
          <cell r="O5">
            <v>89.441021047360664</v>
          </cell>
        </row>
        <row r="6">
          <cell r="C6">
            <v>117.20730045533554</v>
          </cell>
          <cell r="D6">
            <v>123.64634456322634</v>
          </cell>
          <cell r="E6">
            <v>104.4703950125554</v>
          </cell>
          <cell r="F6">
            <v>94.238855936944319</v>
          </cell>
          <cell r="G6">
            <v>119.85174283380648</v>
          </cell>
          <cell r="H6">
            <v>105.8590073116775</v>
          </cell>
          <cell r="I6">
            <v>100.25055045534208</v>
          </cell>
          <cell r="J6">
            <v>101.12959724660296</v>
          </cell>
          <cell r="K6">
            <v>104.9934436637608</v>
          </cell>
          <cell r="L6">
            <v>112.95530027645412</v>
          </cell>
          <cell r="M6">
            <v>114.4159091224946</v>
          </cell>
          <cell r="N6">
            <v>94.236989180024921</v>
          </cell>
          <cell r="O6">
            <v>95.554750053197353</v>
          </cell>
        </row>
        <row r="7">
          <cell r="C7">
            <v>99.391424472594238</v>
          </cell>
          <cell r="D7">
            <v>132.24438763571871</v>
          </cell>
          <cell r="E7">
            <v>111.44740974216816</v>
          </cell>
          <cell r="F7">
            <v>103.87502046087211</v>
          </cell>
          <cell r="G7">
            <v>116.02991955614503</v>
          </cell>
          <cell r="H7">
            <v>103.07176502310551</v>
          </cell>
          <cell r="I7">
            <v>84.02433391904097</v>
          </cell>
          <cell r="J7">
            <v>104.49872950570793</v>
          </cell>
          <cell r="K7">
            <v>98.934470442591376</v>
          </cell>
          <cell r="L7">
            <v>86.114638601408217</v>
          </cell>
          <cell r="M7">
            <v>97.167968689926198</v>
          </cell>
          <cell r="N7">
            <v>87.789044423380687</v>
          </cell>
          <cell r="O7">
            <v>101.57893735068964</v>
          </cell>
        </row>
        <row r="8">
          <cell r="C8">
            <v>100.45192139714827</v>
          </cell>
          <cell r="D8">
            <v>90.807976774601968</v>
          </cell>
          <cell r="E8">
            <v>61.767061311257109</v>
          </cell>
          <cell r="F8">
            <v>78.977140684825429</v>
          </cell>
          <cell r="G8">
            <v>97.890374415853913</v>
          </cell>
          <cell r="H8">
            <v>96.944192221136831</v>
          </cell>
          <cell r="I8">
            <v>107.02399524496487</v>
          </cell>
          <cell r="J8">
            <v>101.94455585085196</v>
          </cell>
          <cell r="K8">
            <v>96.868233273096322</v>
          </cell>
          <cell r="L8">
            <v>105.8495357925901</v>
          </cell>
          <cell r="M8">
            <v>106.98460491623976</v>
          </cell>
          <cell r="N8">
            <v>96.617432023326103</v>
          </cell>
          <cell r="O8">
            <v>102.56709736094901</v>
          </cell>
        </row>
        <row r="9">
          <cell r="C9">
            <v>96.533446735996847</v>
          </cell>
          <cell r="D9">
            <v>96.593108961278787</v>
          </cell>
          <cell r="E9">
            <v>76.025879997696791</v>
          </cell>
          <cell r="F9">
            <v>74.753761568118421</v>
          </cell>
          <cell r="G9">
            <v>93.856713541349478</v>
          </cell>
          <cell r="H9">
            <v>102.49074005580587</v>
          </cell>
          <cell r="I9">
            <v>103.60271774325804</v>
          </cell>
          <cell r="J9">
            <v>109.24233834631214</v>
          </cell>
          <cell r="K9">
            <v>107.27713956605515</v>
          </cell>
          <cell r="L9">
            <v>114.10854913797988</v>
          </cell>
          <cell r="M9">
            <v>115.47979149560506</v>
          </cell>
          <cell r="N9">
            <v>116.09169523558565</v>
          </cell>
          <cell r="O9">
            <v>115.19587402345928</v>
          </cell>
        </row>
        <row r="10">
          <cell r="C10">
            <v>104.76145621454035</v>
          </cell>
          <cell r="D10">
            <v>69.777142859429091</v>
          </cell>
          <cell r="E10">
            <v>64.9153497848624</v>
          </cell>
          <cell r="F10">
            <v>91.433878798801175</v>
          </cell>
          <cell r="G10">
            <v>117.58180213738126</v>
          </cell>
          <cell r="H10">
            <v>136.39550868728458</v>
          </cell>
          <cell r="I10">
            <v>135.89769848277749</v>
          </cell>
          <cell r="J10">
            <v>121.02373078933685</v>
          </cell>
          <cell r="K10">
            <v>118.76405402379142</v>
          </cell>
          <cell r="L10">
            <v>113.04753377271781</v>
          </cell>
          <cell r="M10">
            <v>106.33935713141041</v>
          </cell>
          <cell r="N10">
            <v>140.31003728763082</v>
          </cell>
          <cell r="O10">
            <v>133.7123996425556</v>
          </cell>
        </row>
        <row r="11">
          <cell r="C11">
            <v>103.32135349470725</v>
          </cell>
          <cell r="D11">
            <v>97.174414746855447</v>
          </cell>
          <cell r="E11">
            <v>69.288943282194836</v>
          </cell>
          <cell r="F11">
            <v>70.324859826792874</v>
          </cell>
          <cell r="G11">
            <v>101.64339664681425</v>
          </cell>
          <cell r="H11">
            <v>108.58911639020958</v>
          </cell>
          <cell r="I11">
            <v>99.891311809310423</v>
          </cell>
          <cell r="J11">
            <v>109.25670596540651</v>
          </cell>
          <cell r="K11">
            <v>105.99098562209539</v>
          </cell>
          <cell r="L11">
            <v>111.4269859930529</v>
          </cell>
          <cell r="M11">
            <v>102.049726351503</v>
          </cell>
          <cell r="N11">
            <v>99.337615031432776</v>
          </cell>
          <cell r="O11">
            <v>105.34918373738917</v>
          </cell>
        </row>
        <row r="12">
          <cell r="C12">
            <v>102.57641924814931</v>
          </cell>
          <cell r="D12">
            <v>92.576366781761593</v>
          </cell>
          <cell r="E12">
            <v>69.090988520194884</v>
          </cell>
          <cell r="F12">
            <v>77.737604198969208</v>
          </cell>
          <cell r="G12">
            <v>96.021780553321022</v>
          </cell>
          <cell r="H12">
            <v>97.872418192462803</v>
          </cell>
          <cell r="I12">
            <v>99.657071810121906</v>
          </cell>
          <cell r="J12">
            <v>102.01201779749816</v>
          </cell>
          <cell r="K12">
            <v>99.483844162787278</v>
          </cell>
          <cell r="L12">
            <v>103.91515035450729</v>
          </cell>
          <cell r="M12">
            <v>110.3824596390955</v>
          </cell>
          <cell r="N12">
            <v>92.028780523009573</v>
          </cell>
          <cell r="O12">
            <v>110.58343118449979</v>
          </cell>
        </row>
        <row r="13">
          <cell r="C13">
            <v>96.603491648379944</v>
          </cell>
          <cell r="D13">
            <v>65.543902790649881</v>
          </cell>
          <cell r="E13">
            <v>23.644180804500504</v>
          </cell>
          <cell r="F13">
            <v>47.605390242842816</v>
          </cell>
          <cell r="G13">
            <v>102.51713733341342</v>
          </cell>
          <cell r="H13">
            <v>117.80965314932814</v>
          </cell>
          <cell r="I13">
            <v>103.89196868476978</v>
          </cell>
          <cell r="J13">
            <v>108.37301754853152</v>
          </cell>
          <cell r="K13">
            <v>104.45300665988873</v>
          </cell>
          <cell r="L13">
            <v>113.47920718234832</v>
          </cell>
          <cell r="M13">
            <v>114.36116725068814</v>
          </cell>
          <cell r="N13">
            <v>94.250875041427463</v>
          </cell>
          <cell r="O13">
            <v>104.33615076645144</v>
          </cell>
        </row>
        <row r="14">
          <cell r="C14">
            <v>102.25295628840215</v>
          </cell>
          <cell r="D14">
            <v>85.197735095972206</v>
          </cell>
          <cell r="E14">
            <v>70.153209547288967</v>
          </cell>
          <cell r="F14">
            <v>77.165676016598766</v>
          </cell>
          <cell r="G14">
            <v>93.728545162042877</v>
          </cell>
          <cell r="H14">
            <v>101.17365084411709</v>
          </cell>
          <cell r="I14">
            <v>94.444135783070521</v>
          </cell>
          <cell r="J14">
            <v>111.0041006732479</v>
          </cell>
          <cell r="K14">
            <v>100.07355626378711</v>
          </cell>
          <cell r="L14">
            <v>94.013257880363085</v>
          </cell>
          <cell r="M14">
            <v>95.530606803677685</v>
          </cell>
          <cell r="N14">
            <v>106.87208570547327</v>
          </cell>
          <cell r="O14">
            <v>105.63005155050868</v>
          </cell>
        </row>
        <row r="15">
          <cell r="C15">
            <v>117.17774456899855</v>
          </cell>
          <cell r="D15">
            <v>106.05059595579969</v>
          </cell>
          <cell r="E15">
            <v>99.637799694131118</v>
          </cell>
          <cell r="F15">
            <v>92.207014690089068</v>
          </cell>
          <cell r="G15">
            <v>104.85103003615346</v>
          </cell>
          <cell r="H15">
            <v>101.6629909830753</v>
          </cell>
          <cell r="I15">
            <v>111.27297034744954</v>
          </cell>
          <cell r="J15">
            <v>111.24663147271676</v>
          </cell>
          <cell r="K15">
            <v>94.678007712341682</v>
          </cell>
          <cell r="L15">
            <v>95.445978878081803</v>
          </cell>
          <cell r="M15">
            <v>109.43108631893226</v>
          </cell>
          <cell r="N15">
            <v>96.774684832891751</v>
          </cell>
          <cell r="O15">
            <v>93.947519420079658</v>
          </cell>
        </row>
        <row r="16">
          <cell r="C16">
            <v>99.287024834093344</v>
          </cell>
          <cell r="D16">
            <v>82.550982361014718</v>
          </cell>
          <cell r="E16">
            <v>54.058093684078536</v>
          </cell>
          <cell r="F16">
            <v>68.171038810314343</v>
          </cell>
          <cell r="G16">
            <v>103.11010510226602</v>
          </cell>
          <cell r="H16">
            <v>109.66304318130231</v>
          </cell>
          <cell r="I16">
            <v>105.38079659637707</v>
          </cell>
          <cell r="J16">
            <v>107.78107999039057</v>
          </cell>
          <cell r="K16">
            <v>104.15544057961685</v>
          </cell>
          <cell r="L16">
            <v>110.79692976075508</v>
          </cell>
          <cell r="M16">
            <v>111.09361722411795</v>
          </cell>
          <cell r="N16">
            <v>102.2001966408197</v>
          </cell>
          <cell r="O16">
            <v>108.3840229370407</v>
          </cell>
        </row>
        <row r="17">
          <cell r="C17">
            <v>91.294843990676569</v>
          </cell>
          <cell r="D17">
            <v>89.304349698269931</v>
          </cell>
          <cell r="E17">
            <v>88.516687750950354</v>
          </cell>
          <cell r="F17">
            <v>87.089644341093987</v>
          </cell>
          <cell r="G17">
            <v>90.638433288674818</v>
          </cell>
          <cell r="H17">
            <v>97.884163004627638</v>
          </cell>
          <cell r="I17">
            <v>95.984753545027189</v>
          </cell>
          <cell r="J17">
            <v>95.459311332996066</v>
          </cell>
          <cell r="K17">
            <v>93.501988538738914</v>
          </cell>
          <cell r="L17">
            <v>100.27412532877781</v>
          </cell>
          <cell r="M17">
            <v>96.832723357540658</v>
          </cell>
          <cell r="N17">
            <v>86.676324405368504</v>
          </cell>
          <cell r="O17">
            <v>98.731720028602311</v>
          </cell>
        </row>
        <row r="18">
          <cell r="C18">
            <v>113.14672661308731</v>
          </cell>
          <cell r="D18">
            <v>104.94509879437403</v>
          </cell>
          <cell r="E18">
            <v>88.371984469213729</v>
          </cell>
          <cell r="F18">
            <v>87.399843657435554</v>
          </cell>
          <cell r="G18">
            <v>92.867367064523492</v>
          </cell>
          <cell r="H18">
            <v>96.187651164809608</v>
          </cell>
          <cell r="I18">
            <v>96.317679819291911</v>
          </cell>
          <cell r="J18">
            <v>101.77980405759479</v>
          </cell>
          <cell r="K18">
            <v>104.84860109471224</v>
          </cell>
          <cell r="L18">
            <v>101.19467772395052</v>
          </cell>
          <cell r="M18">
            <v>94.826675311575258</v>
          </cell>
          <cell r="N18">
            <v>97.351406916740714</v>
          </cell>
          <cell r="O18">
            <v>98.657455596568468</v>
          </cell>
        </row>
        <row r="19">
          <cell r="C19">
            <v>98.798083784994503</v>
          </cell>
          <cell r="D19">
            <v>84.039675863285339</v>
          </cell>
          <cell r="E19">
            <v>58.823968539345891</v>
          </cell>
          <cell r="F19">
            <v>70.808548402208061</v>
          </cell>
          <cell r="G19">
            <v>102.06437589186579</v>
          </cell>
          <cell r="H19">
            <v>108.59552026269471</v>
          </cell>
          <cell r="I19">
            <v>104.69593221328341</v>
          </cell>
          <cell r="J19">
            <v>106.85122929716941</v>
          </cell>
          <cell r="K19">
            <v>103.29742656923251</v>
          </cell>
          <cell r="L19">
            <v>109.76224059593724</v>
          </cell>
          <cell r="M19">
            <v>109.23586137883017</v>
          </cell>
          <cell r="N19">
            <v>100.28210056794791</v>
          </cell>
          <cell r="O19">
            <v>107.2739660213899</v>
          </cell>
        </row>
      </sheetData>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List1"/>
    </sheetNames>
    <sheetDataSet>
      <sheetData sheetId="0">
        <row r="1">
          <cell r="B1" t="str">
            <v>XI.15</v>
          </cell>
          <cell r="C1" t="str">
            <v>XII.15</v>
          </cell>
          <cell r="D1" t="str">
            <v>I.16</v>
          </cell>
          <cell r="E1" t="str">
            <v>II.16</v>
          </cell>
          <cell r="F1" t="str">
            <v>III.16</v>
          </cell>
          <cell r="G1" t="str">
            <v>IV.16</v>
          </cell>
          <cell r="H1" t="str">
            <v>V.16</v>
          </cell>
          <cell r="I1" t="str">
            <v>VI.16</v>
          </cell>
          <cell r="J1" t="str">
            <v>VII.16</v>
          </cell>
          <cell r="K1" t="str">
            <v>VIII.16</v>
          </cell>
          <cell r="L1" t="str">
            <v>IX.16</v>
          </cell>
          <cell r="M1" t="str">
            <v>X.16</v>
          </cell>
          <cell r="N1" t="str">
            <v>XI.16</v>
          </cell>
        </row>
      </sheetData>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List1"/>
    </sheetNames>
    <sheetDataSet>
      <sheetData sheetId="0">
        <row r="1">
          <cell r="B1" t="str">
            <v>I.14</v>
          </cell>
          <cell r="C1" t="str">
            <v>II.14</v>
          </cell>
          <cell r="D1" t="str">
            <v>III.14</v>
          </cell>
          <cell r="E1" t="str">
            <v>IV.14</v>
          </cell>
          <cell r="F1" t="str">
            <v>V.14</v>
          </cell>
          <cell r="G1" t="str">
            <v>VI.14</v>
          </cell>
          <cell r="H1" t="str">
            <v>VII.14</v>
          </cell>
          <cell r="I1" t="str">
            <v>VIII.14</v>
          </cell>
          <cell r="J1" t="str">
            <v>IX.14</v>
          </cell>
          <cell r="K1" t="str">
            <v>X.14</v>
          </cell>
          <cell r="L1" t="str">
            <v>XI.14</v>
          </cell>
          <cell r="M1" t="str">
            <v>XII.14</v>
          </cell>
          <cell r="N1" t="str">
            <v>I.15</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str.TABL(IPP)hodnoty"/>
      <sheetName val="10stranaMIG"/>
      <sheetName val="11-15Čas.rady"/>
      <sheetName val="16str"/>
      <sheetName val="CR_grafA"/>
      <sheetName val="CR_grafB"/>
      <sheetName val="T"/>
    </sheetNames>
    <sheetDataSet>
      <sheetData sheetId="0">
        <row r="13">
          <cell r="D13">
            <v>89.362214252349361</v>
          </cell>
          <cell r="E13">
            <v>87.163802366850646</v>
          </cell>
          <cell r="F13">
            <v>90.973981633500983</v>
          </cell>
          <cell r="G13">
            <v>83.303015918605041</v>
          </cell>
          <cell r="H13">
            <v>91.18628418610048</v>
          </cell>
          <cell r="I13">
            <v>96.140849354121201</v>
          </cell>
          <cell r="J13">
            <v>97.357298559750888</v>
          </cell>
          <cell r="K13">
            <v>93.267972988359773</v>
          </cell>
          <cell r="L13">
            <v>97.631731327954384</v>
          </cell>
          <cell r="M13">
            <v>95.239100835212028</v>
          </cell>
          <cell r="N13">
            <v>93.031975112625872</v>
          </cell>
          <cell r="O13">
            <v>88.333936380646023</v>
          </cell>
          <cell r="P13">
            <v>88.637156029674543</v>
          </cell>
        </row>
        <row r="14">
          <cell r="D14">
            <v>117.86217620395654</v>
          </cell>
          <cell r="E14">
            <v>107.24427165469814</v>
          </cell>
          <cell r="F14">
            <v>99.652173456831804</v>
          </cell>
          <cell r="G14">
            <v>91.015719658545351</v>
          </cell>
          <cell r="H14">
            <v>99.267514680936259</v>
          </cell>
          <cell r="I14">
            <v>103.17835406428459</v>
          </cell>
          <cell r="J14">
            <v>112.792366826104</v>
          </cell>
          <cell r="K14">
            <v>113.25546758119785</v>
          </cell>
          <cell r="L14">
            <v>107.20048150587706</v>
          </cell>
          <cell r="M14">
            <v>105.57045054378985</v>
          </cell>
          <cell r="N14">
            <v>109.69382561058545</v>
          </cell>
          <cell r="O14">
            <v>102.04689279319801</v>
          </cell>
          <cell r="P14">
            <v>99.188629972140873</v>
          </cell>
        </row>
        <row r="16">
          <cell r="D16">
            <v>112.44812871662577</v>
          </cell>
          <cell r="E16">
            <v>100.30893506769691</v>
          </cell>
          <cell r="F16">
            <v>62.709699720472159</v>
          </cell>
          <cell r="G16">
            <v>77.752676200415735</v>
          </cell>
          <cell r="H16">
            <v>104.89823852695615</v>
          </cell>
          <cell r="I16">
            <v>94.920310390398001</v>
          </cell>
          <cell r="J16">
            <v>99.71923015293639</v>
          </cell>
          <cell r="K16">
            <v>115.90071488979289</v>
          </cell>
          <cell r="L16">
            <v>119.16699667875348</v>
          </cell>
          <cell r="M16">
            <v>121.53304330499716</v>
          </cell>
          <cell r="N16">
            <v>96.619523201442931</v>
          </cell>
          <cell r="O16">
            <v>105.04673148209369</v>
          </cell>
          <cell r="P16">
            <v>112.41140546657272</v>
          </cell>
        </row>
        <row r="17">
          <cell r="D17">
            <v>96.757243917970655</v>
          </cell>
          <cell r="E17">
            <v>78.651910040372769</v>
          </cell>
          <cell r="F17">
            <v>52.506573453918861</v>
          </cell>
          <cell r="G17">
            <v>62.498198219459489</v>
          </cell>
          <cell r="H17">
            <v>89.530466885848242</v>
          </cell>
          <cell r="I17">
            <v>93.739209771809968</v>
          </cell>
          <cell r="J17">
            <v>96.954714962690446</v>
          </cell>
          <cell r="K17">
            <v>97.965538494149556</v>
          </cell>
          <cell r="L17">
            <v>95.290601189097757</v>
          </cell>
          <cell r="M17">
            <v>100.46774188799388</v>
          </cell>
          <cell r="N17">
            <v>105.85799456879515</v>
          </cell>
          <cell r="O17">
            <v>93.994996100679458</v>
          </cell>
          <cell r="P17">
            <v>99.967342053200724</v>
          </cell>
        </row>
        <row r="19">
          <cell r="D19">
            <v>101.34917067309782</v>
          </cell>
          <cell r="E19">
            <v>115.9903328435345</v>
          </cell>
          <cell r="F19">
            <v>99.766355590193413</v>
          </cell>
          <cell r="G19">
            <v>107.77110143517919</v>
          </cell>
          <cell r="H19">
            <v>111.03697709051261</v>
          </cell>
          <cell r="I19">
            <v>114.72255556316382</v>
          </cell>
          <cell r="J19">
            <v>108.00569356592963</v>
          </cell>
          <cell r="K19">
            <v>113.48619703627575</v>
          </cell>
          <cell r="L19">
            <v>115.20273544764923</v>
          </cell>
          <cell r="M19">
            <v>109.34450065303467</v>
          </cell>
          <cell r="N19">
            <v>106.31982754767716</v>
          </cell>
          <cell r="O19">
            <v>101.89871910566073</v>
          </cell>
          <cell r="P19">
            <v>101.24594727567813</v>
          </cell>
        </row>
        <row r="20">
          <cell r="D20">
            <v>101.62084214422502</v>
          </cell>
          <cell r="E20">
            <v>100.76759856739844</v>
          </cell>
          <cell r="F20">
            <v>81.670231061487115</v>
          </cell>
          <cell r="G20">
            <v>90.594886863949526</v>
          </cell>
          <cell r="H20">
            <v>98.739597182295142</v>
          </cell>
          <cell r="I20">
            <v>98.013559961463898</v>
          </cell>
          <cell r="J20">
            <v>100.41310936110736</v>
          </cell>
          <cell r="K20">
            <v>104.46593281887311</v>
          </cell>
          <cell r="L20">
            <v>97.748492304846607</v>
          </cell>
          <cell r="M20">
            <v>101.31022064471225</v>
          </cell>
          <cell r="N20">
            <v>98.136959204834369</v>
          </cell>
          <cell r="O20">
            <v>95.571226755871038</v>
          </cell>
          <cell r="P20">
            <v>99.898150723154274</v>
          </cell>
        </row>
        <row r="22">
          <cell r="D22">
            <v>80.714994085902518</v>
          </cell>
          <cell r="E22">
            <v>73.889835091870722</v>
          </cell>
          <cell r="F22">
            <v>52.16138949378287</v>
          </cell>
          <cell r="G22">
            <v>49.702714902281201</v>
          </cell>
          <cell r="H22">
            <v>68.699768318636487</v>
          </cell>
          <cell r="I22">
            <v>62.372552202906448</v>
          </cell>
          <cell r="J22">
            <v>62.833503618507692</v>
          </cell>
          <cell r="K22">
            <v>71.622173415713888</v>
          </cell>
          <cell r="L22">
            <v>63.762298852775032</v>
          </cell>
          <cell r="M22">
            <v>67.879705823822846</v>
          </cell>
          <cell r="N22">
            <v>61.855393893372465</v>
          </cell>
          <cell r="O22">
            <v>64.147127823203135</v>
          </cell>
          <cell r="P22">
            <v>67.548488364087277</v>
          </cell>
        </row>
        <row r="23">
          <cell r="D23">
            <v>88.828427972308504</v>
          </cell>
          <cell r="E23">
            <v>75.512383221349836</v>
          </cell>
          <cell r="F23">
            <v>57.948656621511518</v>
          </cell>
          <cell r="G23">
            <v>53.036860971982591</v>
          </cell>
          <cell r="H23">
            <v>74.717224104879193</v>
          </cell>
          <cell r="I23">
            <v>71.905746082331063</v>
          </cell>
          <cell r="J23">
            <v>82.335536876877555</v>
          </cell>
          <cell r="K23">
            <v>78.504666534535417</v>
          </cell>
          <cell r="L23">
            <v>72.087991563508268</v>
          </cell>
          <cell r="M23">
            <v>82.92966395076138</v>
          </cell>
          <cell r="N23">
            <v>89.250622384919609</v>
          </cell>
          <cell r="O23">
            <v>79.29529055247005</v>
          </cell>
          <cell r="P23">
            <v>83.687658196688304</v>
          </cell>
        </row>
        <row r="25">
          <cell r="D25">
            <v>106.39506915182065</v>
          </cell>
          <cell r="E25">
            <v>105.99726554553708</v>
          </cell>
          <cell r="F25">
            <v>84.267604538116828</v>
          </cell>
          <cell r="G25">
            <v>100.22741023566755</v>
          </cell>
          <cell r="H25">
            <v>92.789482782183043</v>
          </cell>
          <cell r="I25">
            <v>98.91861503482437</v>
          </cell>
          <cell r="J25">
            <v>94.013108519661841</v>
          </cell>
          <cell r="K25">
            <v>103.33377798153577</v>
          </cell>
          <cell r="L25">
            <v>105.72593687828582</v>
          </cell>
          <cell r="M25">
            <v>106.16343692527734</v>
          </cell>
          <cell r="N25">
            <v>93.145957317482427</v>
          </cell>
          <cell r="O25">
            <v>102.29237302133552</v>
          </cell>
          <cell r="P25">
            <v>102.69614913039126</v>
          </cell>
        </row>
        <row r="26">
          <cell r="D26">
            <v>104.28948383317251</v>
          </cell>
          <cell r="E26">
            <v>94.641645687088001</v>
          </cell>
          <cell r="F26">
            <v>74.825348442087176</v>
          </cell>
          <cell r="G26">
            <v>89.374773629134737</v>
          </cell>
          <cell r="H26">
            <v>89.37505425851478</v>
          </cell>
          <cell r="I26">
            <v>97.002973153858591</v>
          </cell>
          <cell r="J26">
            <v>92.547829886946005</v>
          </cell>
          <cell r="K26">
            <v>117.82419817299601</v>
          </cell>
          <cell r="L26">
            <v>103.11243156746328</v>
          </cell>
          <cell r="M26">
            <v>101.06419316062815</v>
          </cell>
          <cell r="N26">
            <v>101.56580074411087</v>
          </cell>
          <cell r="O26">
            <v>98.148229005969995</v>
          </cell>
          <cell r="P26">
            <v>96.523410294370677</v>
          </cell>
        </row>
        <row r="28">
          <cell r="D28">
            <v>101.1779203468198</v>
          </cell>
          <cell r="E28">
            <v>92.439461376678793</v>
          </cell>
          <cell r="F28">
            <v>80.323224555497845</v>
          </cell>
          <cell r="G28">
            <v>94.292353695142666</v>
          </cell>
          <cell r="H28">
            <v>94.223308416379965</v>
          </cell>
          <cell r="I28">
            <v>83.001244225404491</v>
          </cell>
          <cell r="J28">
            <v>96.678494719404512</v>
          </cell>
          <cell r="K28">
            <v>87.960523537622819</v>
          </cell>
          <cell r="L28">
            <v>73.968647061119015</v>
          </cell>
          <cell r="M28">
            <v>86.09464923424629</v>
          </cell>
          <cell r="N28">
            <v>74.49295975058206</v>
          </cell>
          <cell r="O28">
            <v>84.096776230825853</v>
          </cell>
          <cell r="P28">
            <v>77.476900489649452</v>
          </cell>
        </row>
        <row r="29">
          <cell r="D29">
            <v>104.917241754473</v>
          </cell>
          <cell r="E29">
            <v>93.97017560618562</v>
          </cell>
          <cell r="F29">
            <v>93.546386601173495</v>
          </cell>
          <cell r="G29">
            <v>225.2038004945685</v>
          </cell>
          <cell r="H29">
            <v>196.24998237602648</v>
          </cell>
          <cell r="I29">
            <v>135.60457148497608</v>
          </cell>
          <cell r="J29">
            <v>114.77208330657591</v>
          </cell>
          <cell r="K29">
            <v>90.055082335048084</v>
          </cell>
          <cell r="L29">
            <v>78.439967866674834</v>
          </cell>
          <cell r="M29">
            <v>81.687953297094495</v>
          </cell>
          <cell r="N29">
            <v>75.684276212952824</v>
          </cell>
          <cell r="O29">
            <v>93.599752607919072</v>
          </cell>
          <cell r="P29">
            <v>76.574909055327993</v>
          </cell>
        </row>
        <row r="31">
          <cell r="D31">
            <v>92.3807879847853</v>
          </cell>
          <cell r="E31">
            <v>96.536656155065529</v>
          </cell>
          <cell r="F31">
            <v>85.144268537046599</v>
          </cell>
          <cell r="G31">
            <v>81.888113915644283</v>
          </cell>
          <cell r="H31">
            <v>86.348050189625098</v>
          </cell>
          <cell r="I31">
            <v>86.832333403812484</v>
          </cell>
          <cell r="J31">
            <v>72.190889481303174</v>
          </cell>
          <cell r="K31">
            <v>78.583133282150811</v>
          </cell>
          <cell r="L31">
            <v>95.973847993138577</v>
          </cell>
          <cell r="M31">
            <v>92.561668948844272</v>
          </cell>
          <cell r="N31">
            <v>82.798009086248499</v>
          </cell>
          <cell r="O31">
            <v>97.861617067361635</v>
          </cell>
          <cell r="P31">
            <v>89.192213375776959</v>
          </cell>
        </row>
        <row r="32">
          <cell r="D32">
            <v>98.863425860709981</v>
          </cell>
          <cell r="E32">
            <v>98.188962839310591</v>
          </cell>
          <cell r="F32">
            <v>89.50715442005415</v>
          </cell>
          <cell r="G32">
            <v>89.600605433928493</v>
          </cell>
          <cell r="H32">
            <v>127.15238681905761</v>
          </cell>
          <cell r="I32">
            <v>96.732768764679861</v>
          </cell>
          <cell r="J32">
            <v>88.740027207610453</v>
          </cell>
          <cell r="K32">
            <v>86.633583959902211</v>
          </cell>
          <cell r="L32">
            <v>108.58815850214461</v>
          </cell>
          <cell r="M32">
            <v>144.61049443950816</v>
          </cell>
          <cell r="N32">
            <v>104.05646046439472</v>
          </cell>
          <cell r="O32">
            <v>105.41429326355922</v>
          </cell>
          <cell r="P32">
            <v>96.548444023303333</v>
          </cell>
        </row>
        <row r="34">
          <cell r="D34">
            <v>96.239245056470807</v>
          </cell>
          <cell r="E34">
            <v>101.83925706032872</v>
          </cell>
          <cell r="F34">
            <v>77.024314598297849</v>
          </cell>
          <cell r="G34">
            <v>103.83713067078217</v>
          </cell>
          <cell r="H34">
            <v>129.1913128820222</v>
          </cell>
          <cell r="I34">
            <v>87.172835824791022</v>
          </cell>
          <cell r="J34">
            <v>75.990166031920808</v>
          </cell>
          <cell r="K34">
            <v>93.378559511142868</v>
          </cell>
          <cell r="L34">
            <v>97.636716961378184</v>
          </cell>
          <cell r="M34">
            <v>81.030025110114849</v>
          </cell>
          <cell r="N34">
            <v>63.94387832679493</v>
          </cell>
          <cell r="O34">
            <v>88.018123898685985</v>
          </cell>
          <cell r="P34">
            <v>105.3952069647591</v>
          </cell>
        </row>
        <row r="35">
          <cell r="D35">
            <v>74.822490964268923</v>
          </cell>
          <cell r="E35">
            <v>87.162205315684844</v>
          </cell>
          <cell r="F35">
            <v>59.582662944456779</v>
          </cell>
          <cell r="G35">
            <v>93.072688197150683</v>
          </cell>
          <cell r="H35">
            <v>126.0016360214715</v>
          </cell>
          <cell r="I35">
            <v>99.350211374289529</v>
          </cell>
          <cell r="J35">
            <v>92.366519145371996</v>
          </cell>
          <cell r="K35">
            <v>103.25157839839574</v>
          </cell>
          <cell r="L35">
            <v>79.357724837836756</v>
          </cell>
          <cell r="M35">
            <v>61.27273606088022</v>
          </cell>
          <cell r="N35">
            <v>93.374858910330047</v>
          </cell>
          <cell r="O35">
            <v>101.52715481089396</v>
          </cell>
          <cell r="P35">
            <v>109.51375076032215</v>
          </cell>
        </row>
        <row r="37">
          <cell r="D37">
            <v>104.6629684047853</v>
          </cell>
          <cell r="E37">
            <v>96.742314391594135</v>
          </cell>
          <cell r="F37">
            <v>63.464035659405951</v>
          </cell>
          <cell r="G37">
            <v>76.140551620498798</v>
          </cell>
          <cell r="H37">
            <v>98.362199296886217</v>
          </cell>
          <cell r="I37">
            <v>94.699577945676708</v>
          </cell>
          <cell r="J37">
            <v>97.898582950793923</v>
          </cell>
          <cell r="K37">
            <v>108.31666896457899</v>
          </cell>
          <cell r="L37">
            <v>114.56866640791816</v>
          </cell>
          <cell r="M37">
            <v>108.4039270097265</v>
          </cell>
          <cell r="N37">
            <v>77.878898516704325</v>
          </cell>
          <cell r="O37">
            <v>85.509145401441472</v>
          </cell>
          <cell r="P37">
            <v>91.297628727467099</v>
          </cell>
        </row>
        <row r="38">
          <cell r="D38">
            <v>102.5107335863906</v>
          </cell>
          <cell r="E38">
            <v>83.955815588482778</v>
          </cell>
          <cell r="F38">
            <v>56.868146632341066</v>
          </cell>
          <cell r="G38">
            <v>64.429851618292901</v>
          </cell>
          <cell r="H38">
            <v>89.260687288578424</v>
          </cell>
          <cell r="I38">
            <v>86.848218147049323</v>
          </cell>
          <cell r="J38">
            <v>112.50732067721401</v>
          </cell>
          <cell r="K38">
            <v>99.744387788084182</v>
          </cell>
          <cell r="L38">
            <v>96.286026930079643</v>
          </cell>
          <cell r="M38">
            <v>102.42315010702927</v>
          </cell>
          <cell r="N38">
            <v>109.66866008657507</v>
          </cell>
          <cell r="O38">
            <v>89.622831384662149</v>
          </cell>
          <cell r="P38">
            <v>87.230115979868259</v>
          </cell>
        </row>
        <row r="40">
          <cell r="D40">
            <v>103.98509855032214</v>
          </cell>
          <cell r="E40">
            <v>104.62472024930381</v>
          </cell>
          <cell r="F40">
            <v>78.764626799718783</v>
          </cell>
          <cell r="G40">
            <v>77.161047847475729</v>
          </cell>
          <cell r="H40">
            <v>88.31847981570175</v>
          </cell>
          <cell r="I40">
            <v>90.975597233143418</v>
          </cell>
          <cell r="J40">
            <v>92.054462828999277</v>
          </cell>
          <cell r="K40">
            <v>101.73578855915264</v>
          </cell>
          <cell r="L40">
            <v>111.15975412041892</v>
          </cell>
          <cell r="M40">
            <v>111.7242493176483</v>
          </cell>
          <cell r="N40">
            <v>93.275188035199477</v>
          </cell>
          <cell r="O40">
            <v>107.13425483966785</v>
          </cell>
          <cell r="P40">
            <v>107.29750115234791</v>
          </cell>
        </row>
        <row r="41">
          <cell r="D41">
            <v>100.36522170766624</v>
          </cell>
          <cell r="E41">
            <v>90.812275475960377</v>
          </cell>
          <cell r="F41">
            <v>73.626896610250625</v>
          </cell>
          <cell r="G41">
            <v>67.436365390631394</v>
          </cell>
          <cell r="H41">
            <v>80.697195773267339</v>
          </cell>
          <cell r="I41">
            <v>97.199469671503948</v>
          </cell>
          <cell r="J41">
            <v>100.46980935962291</v>
          </cell>
          <cell r="K41">
            <v>99.875130259312101</v>
          </cell>
          <cell r="L41">
            <v>104.1459170492145</v>
          </cell>
          <cell r="M41">
            <v>113.9597590666404</v>
          </cell>
          <cell r="N41">
            <v>112.61045941221361</v>
          </cell>
          <cell r="O41">
            <v>108.97745495771522</v>
          </cell>
          <cell r="P41">
            <v>103.1854589246004</v>
          </cell>
        </row>
        <row r="43">
          <cell r="D43">
            <v>66.374332068969139</v>
          </cell>
          <cell r="E43">
            <v>54.012373629796947</v>
          </cell>
          <cell r="F43">
            <v>40.826482127354403</v>
          </cell>
          <cell r="G43">
            <v>47.877875658555844</v>
          </cell>
          <cell r="H43">
            <v>64.619312808425903</v>
          </cell>
          <cell r="I43">
            <v>53.01420874945061</v>
          </cell>
          <cell r="J43">
            <v>70.643736857465456</v>
          </cell>
          <cell r="K43">
            <v>88.154888911940148</v>
          </cell>
          <cell r="L43">
            <v>95.065234069777276</v>
          </cell>
          <cell r="M43">
            <v>82.816998422106451</v>
          </cell>
          <cell r="N43">
            <v>56.933744218217065</v>
          </cell>
          <cell r="O43">
            <v>66.71768787213675</v>
          </cell>
          <cell r="P43">
            <v>76.489414077544666</v>
          </cell>
        </row>
        <row r="44">
          <cell r="D44">
            <v>86.770300491534542</v>
          </cell>
          <cell r="E44">
            <v>58.571532288349637</v>
          </cell>
          <cell r="F44">
            <v>55.284640427226037</v>
          </cell>
          <cell r="G44">
            <v>66.852189943104094</v>
          </cell>
          <cell r="H44">
            <v>83.699638846640354</v>
          </cell>
          <cell r="I44">
            <v>98.108549243530433</v>
          </cell>
          <cell r="J44">
            <v>106.06093056355522</v>
          </cell>
          <cell r="K44">
            <v>94.050858202020109</v>
          </cell>
          <cell r="L44">
            <v>89.858606859850738</v>
          </cell>
          <cell r="M44">
            <v>89.530874177648172</v>
          </cell>
          <cell r="N44">
            <v>106.46769860078402</v>
          </cell>
          <cell r="O44">
            <v>115.90829347092128</v>
          </cell>
          <cell r="P44">
            <v>115.23944828260571</v>
          </cell>
        </row>
        <row r="46">
          <cell r="D46">
            <v>144.41397649612335</v>
          </cell>
          <cell r="E46">
            <v>135.21368302487986</v>
          </cell>
          <cell r="F46">
            <v>78.495271167840812</v>
          </cell>
          <cell r="G46">
            <v>94.644739091030303</v>
          </cell>
          <cell r="H46">
            <v>131.10994355113289</v>
          </cell>
          <cell r="I46">
            <v>141.36252848020052</v>
          </cell>
          <cell r="J46">
            <v>116.82190970773634</v>
          </cell>
          <cell r="K46">
            <v>152.29328154457414</v>
          </cell>
          <cell r="L46">
            <v>163.87840658457503</v>
          </cell>
          <cell r="M46">
            <v>157.05594012713945</v>
          </cell>
          <cell r="N46">
            <v>120.97692752059392</v>
          </cell>
          <cell r="O46">
            <v>138.97462242464465</v>
          </cell>
          <cell r="P46">
            <v>145.6276996754878</v>
          </cell>
        </row>
        <row r="47">
          <cell r="D47">
            <v>118.30559071791411</v>
          </cell>
          <cell r="E47">
            <v>106.18811429393122</v>
          </cell>
          <cell r="F47">
            <v>57.842113163744621</v>
          </cell>
          <cell r="G47">
            <v>57.997340004814276</v>
          </cell>
          <cell r="H47">
            <v>87.137773460959295</v>
          </cell>
          <cell r="I47">
            <v>91.129050818196362</v>
          </cell>
          <cell r="J47">
            <v>89.713796117349858</v>
          </cell>
          <cell r="K47">
            <v>92.53037959776421</v>
          </cell>
          <cell r="L47">
            <v>101.52858133188802</v>
          </cell>
          <cell r="M47">
            <v>103.86409480660237</v>
          </cell>
          <cell r="N47">
            <v>109.68056627773774</v>
          </cell>
          <cell r="O47">
            <v>97.50401641339846</v>
          </cell>
          <cell r="P47">
            <v>100.84044717056663</v>
          </cell>
        </row>
        <row r="49">
          <cell r="D49">
            <v>128.16420496749248</v>
          </cell>
          <cell r="E49">
            <v>129.03720612757033</v>
          </cell>
          <cell r="F49">
            <v>91.198320572878117</v>
          </cell>
          <cell r="G49">
            <v>95.666219772063855</v>
          </cell>
          <cell r="H49">
            <v>121.42572990975553</v>
          </cell>
          <cell r="I49">
            <v>109.17029024294054</v>
          </cell>
          <cell r="J49">
            <v>99.742139235920234</v>
          </cell>
          <cell r="K49">
            <v>127.08705561328691</v>
          </cell>
          <cell r="L49">
            <v>133.50665699516298</v>
          </cell>
          <cell r="M49">
            <v>134.42665835771527</v>
          </cell>
          <cell r="N49">
            <v>121.98131662069702</v>
          </cell>
          <cell r="O49">
            <v>134.26288379520804</v>
          </cell>
          <cell r="P49">
            <v>151.76371806622564</v>
          </cell>
        </row>
        <row r="50">
          <cell r="D50">
            <v>90.260472442349325</v>
          </cell>
          <cell r="E50">
            <v>81.281967077313638</v>
          </cell>
          <cell r="F50">
            <v>65.446853931382122</v>
          </cell>
          <cell r="G50">
            <v>68.108118115922849</v>
          </cell>
          <cell r="H50">
            <v>85.222912530421809</v>
          </cell>
          <cell r="I50">
            <v>84.451089310569117</v>
          </cell>
          <cell r="J50">
            <v>90.58049803478815</v>
          </cell>
          <cell r="K50">
            <v>93.980181324307594</v>
          </cell>
          <cell r="L50">
            <v>91.554493366819472</v>
          </cell>
          <cell r="M50">
            <v>92.394009767839478</v>
          </cell>
          <cell r="N50">
            <v>117.16811901774228</v>
          </cell>
          <cell r="O50">
            <v>100.94230471644892</v>
          </cell>
          <cell r="P50">
            <v>118.41349782860115</v>
          </cell>
        </row>
        <row r="52">
          <cell r="D52">
            <v>136.33703434955586</v>
          </cell>
          <cell r="E52">
            <v>97.17041244866023</v>
          </cell>
          <cell r="F52">
            <v>30.54055601936232</v>
          </cell>
          <cell r="G52">
            <v>67.815165406849331</v>
          </cell>
          <cell r="H52">
            <v>127.64540439223964</v>
          </cell>
          <cell r="I52">
            <v>96.501294603129764</v>
          </cell>
          <cell r="J52">
            <v>121.09634941669172</v>
          </cell>
          <cell r="K52">
            <v>143.80239529690184</v>
          </cell>
          <cell r="L52">
            <v>142.91419493090146</v>
          </cell>
          <cell r="M52">
            <v>158.90068100456375</v>
          </cell>
          <cell r="N52">
            <v>112.32002060772186</v>
          </cell>
          <cell r="O52">
            <v>123.47204790604384</v>
          </cell>
          <cell r="P52">
            <v>138.51622643573907</v>
          </cell>
        </row>
        <row r="53">
          <cell r="D53">
            <v>92.309371042760759</v>
          </cell>
          <cell r="E53">
            <v>61.691876240687293</v>
          </cell>
          <cell r="F53">
            <v>21.140018452470596</v>
          </cell>
          <cell r="G53">
            <v>43.108324916320903</v>
          </cell>
          <cell r="H53">
            <v>90.608825675865091</v>
          </cell>
          <cell r="I53">
            <v>100.84019893319748</v>
          </cell>
          <cell r="J53">
            <v>97.046043569253953</v>
          </cell>
          <cell r="K53">
            <v>100.33339073965317</v>
          </cell>
          <cell r="L53">
            <v>95.289255651144998</v>
          </cell>
          <cell r="M53">
            <v>103.38135340893801</v>
          </cell>
          <cell r="N53">
            <v>109.89840683717465</v>
          </cell>
          <cell r="O53">
            <v>84.965165597769229</v>
          </cell>
          <cell r="P53">
            <v>101.5983860119738</v>
          </cell>
        </row>
        <row r="55">
          <cell r="D55">
            <v>84.666826477628689</v>
          </cell>
          <cell r="E55">
            <v>79.511359227988493</v>
          </cell>
          <cell r="F55">
            <v>56.354533711208752</v>
          </cell>
          <cell r="G55">
            <v>63.455068103346157</v>
          </cell>
          <cell r="H55">
            <v>79.185936174930063</v>
          </cell>
          <cell r="I55">
            <v>76.955308678491591</v>
          </cell>
          <cell r="J55">
            <v>73.389406512094894</v>
          </cell>
          <cell r="K55">
            <v>89.785882291998007</v>
          </cell>
          <cell r="L55">
            <v>84.950812001106968</v>
          </cell>
          <cell r="M55">
            <v>85.997112373460823</v>
          </cell>
          <cell r="N55">
            <v>91.504146731185116</v>
          </cell>
          <cell r="O55">
            <v>67.53813583653519</v>
          </cell>
          <cell r="P55">
            <v>74.213073645310288</v>
          </cell>
        </row>
        <row r="56">
          <cell r="D56">
            <v>88.9917226878881</v>
          </cell>
          <cell r="E56">
            <v>69.431833754004586</v>
          </cell>
          <cell r="F56">
            <v>53.615774847290176</v>
          </cell>
          <cell r="G56">
            <v>58.177023767836644</v>
          </cell>
          <cell r="H56">
            <v>69.812633935396534</v>
          </cell>
          <cell r="I56">
            <v>76.624638208929937</v>
          </cell>
          <cell r="J56">
            <v>72.252397338294145</v>
          </cell>
          <cell r="K56">
            <v>95.148815415783247</v>
          </cell>
          <cell r="L56">
            <v>84.475199682151285</v>
          </cell>
          <cell r="M56">
            <v>83.304465574002805</v>
          </cell>
          <cell r="N56">
            <v>85.730110343461263</v>
          </cell>
          <cell r="O56">
            <v>88.111648181562543</v>
          </cell>
          <cell r="P56">
            <v>87.653071141055975</v>
          </cell>
        </row>
        <row r="58">
          <cell r="D58">
            <v>126.92675396896385</v>
          </cell>
          <cell r="E58">
            <v>112.76790928890017</v>
          </cell>
          <cell r="F58">
            <v>95.122972232247932</v>
          </cell>
          <cell r="G58">
            <v>102.98163071264112</v>
          </cell>
          <cell r="H58">
            <v>104.13808231762943</v>
          </cell>
          <cell r="I58">
            <v>107.27597231243193</v>
          </cell>
          <cell r="J58">
            <v>106.85079044886918</v>
          </cell>
          <cell r="K58">
            <v>108.93926342053012</v>
          </cell>
          <cell r="L58">
            <v>122.14422154607094</v>
          </cell>
          <cell r="M58">
            <v>132.97533267543642</v>
          </cell>
          <cell r="N58">
            <v>140.77664897293772</v>
          </cell>
          <cell r="O58">
            <v>143.81621490450826</v>
          </cell>
          <cell r="P58">
            <v>136.41578619655806</v>
          </cell>
        </row>
        <row r="59">
          <cell r="D59">
            <v>105.87473308806798</v>
          </cell>
          <cell r="E59">
            <v>89.530796432531275</v>
          </cell>
          <cell r="F59">
            <v>96.20625346435699</v>
          </cell>
          <cell r="G59">
            <v>94.965714486242874</v>
          </cell>
          <cell r="H59">
            <v>107.34824241211582</v>
          </cell>
          <cell r="I59">
            <v>116.26340641840018</v>
          </cell>
          <cell r="J59">
            <v>112.93972662875433</v>
          </cell>
          <cell r="K59">
            <v>113.25761091003714</v>
          </cell>
          <cell r="L59">
            <v>112.85161899640332</v>
          </cell>
          <cell r="M59">
            <v>114.14860364923317</v>
          </cell>
          <cell r="N59">
            <v>110.60519513129124</v>
          </cell>
          <cell r="O59">
            <v>107.20588843093599</v>
          </cell>
          <cell r="P59">
            <v>107.47599062520298</v>
          </cell>
        </row>
        <row r="61">
          <cell r="D61">
            <v>113.64069036439415</v>
          </cell>
          <cell r="E61">
            <v>101.50356121291053</v>
          </cell>
          <cell r="F61">
            <v>67.38297141406909</v>
          </cell>
          <cell r="G61">
            <v>80.977906834459262</v>
          </cell>
          <cell r="H61">
            <v>104.4616268417836</v>
          </cell>
          <cell r="I61">
            <v>96.462306578734953</v>
          </cell>
          <cell r="J61">
            <v>100.53240921493378</v>
          </cell>
          <cell r="K61">
            <v>114.48197093102614</v>
          </cell>
          <cell r="L61">
            <v>118.99150662110918</v>
          </cell>
          <cell r="M61">
            <v>122.27379040114357</v>
          </cell>
          <cell r="N61">
            <v>101.93114864861197</v>
          </cell>
          <cell r="O61">
            <v>109.37039000418707</v>
          </cell>
          <cell r="P61">
            <v>114.75195744248066</v>
          </cell>
        </row>
        <row r="62">
          <cell r="D62">
            <v>98.26007470870735</v>
          </cell>
          <cell r="E62">
            <v>80.441793038575184</v>
          </cell>
          <cell r="F62">
            <v>57.982745395697087</v>
          </cell>
          <cell r="G62">
            <v>66.576881366955959</v>
          </cell>
          <cell r="H62">
            <v>91.580639991472722</v>
          </cell>
          <cell r="I62">
            <v>96.503078887795496</v>
          </cell>
          <cell r="J62">
            <v>99.116364918628406</v>
          </cell>
          <cell r="K62">
            <v>99.809320234060394</v>
          </cell>
          <cell r="L62">
            <v>97.416617710414783</v>
          </cell>
          <cell r="M62">
            <v>102.19352901430143</v>
          </cell>
          <cell r="N62">
            <v>106.71716140690106</v>
          </cell>
          <cell r="O62">
            <v>96.052299732794594</v>
          </cell>
          <cell r="P62">
            <v>100.97787779581695</v>
          </cell>
        </row>
      </sheetData>
      <sheetData sheetId="1">
        <row r="13">
          <cell r="D13">
            <v>119.65518964958603</v>
          </cell>
          <cell r="E13">
            <v>106.69212119329079</v>
          </cell>
          <cell r="F13">
            <v>90.481326529474586</v>
          </cell>
          <cell r="G13">
            <v>99.630904892864052</v>
          </cell>
          <cell r="H13">
            <v>100.30005640557233</v>
          </cell>
          <cell r="I13">
            <v>100.0202559756261</v>
          </cell>
          <cell r="J13">
            <v>102.81057568276933</v>
          </cell>
          <cell r="K13">
            <v>102.81892956774215</v>
          </cell>
          <cell r="L13">
            <v>109.82594320523928</v>
          </cell>
          <cell r="M13">
            <v>120.2794814928974</v>
          </cell>
          <cell r="N13">
            <v>124.38315596679332</v>
          </cell>
          <cell r="O13">
            <v>128.6248855667256</v>
          </cell>
          <cell r="P13">
            <v>121.24113133585067</v>
          </cell>
        </row>
        <row r="15">
          <cell r="D15">
            <v>106.14641639116486</v>
          </cell>
          <cell r="E15">
            <v>104.26339975791319</v>
          </cell>
          <cell r="F15">
            <v>75.268158128431224</v>
          </cell>
          <cell r="G15">
            <v>81.530173825300238</v>
          </cell>
          <cell r="H15">
            <v>96.611882643851104</v>
          </cell>
          <cell r="I15">
            <v>100.42535191460802</v>
          </cell>
          <cell r="J15">
            <v>95.38481337461792</v>
          </cell>
          <cell r="K15">
            <v>108.01345759275809</v>
          </cell>
          <cell r="L15">
            <v>116.68028216086917</v>
          </cell>
          <cell r="M15">
            <v>112.55083565589278</v>
          </cell>
          <cell r="N15">
            <v>91.57449023794743</v>
          </cell>
          <cell r="O15">
            <v>102.26977192908846</v>
          </cell>
          <cell r="P15">
            <v>105.03714247926008</v>
          </cell>
        </row>
        <row r="17">
          <cell r="D17">
            <v>130.9447159313824</v>
          </cell>
          <cell r="E17">
            <v>104.91775896998175</v>
          </cell>
          <cell r="F17">
            <v>51.486446707302477</v>
          </cell>
          <cell r="G17">
            <v>76.048605690275181</v>
          </cell>
          <cell r="H17">
            <v>122.11402218248071</v>
          </cell>
          <cell r="I17">
            <v>98.621200279720028</v>
          </cell>
          <cell r="J17">
            <v>111.45641005962588</v>
          </cell>
          <cell r="K17">
            <v>134.43447867579735</v>
          </cell>
          <cell r="L17">
            <v>133.90124867403679</v>
          </cell>
          <cell r="M17">
            <v>145.83425582854247</v>
          </cell>
          <cell r="N17">
            <v>113.78722075102795</v>
          </cell>
          <cell r="O17">
            <v>119.25207744567825</v>
          </cell>
          <cell r="P17">
            <v>133.76481868860216</v>
          </cell>
        </row>
        <row r="19">
          <cell r="D19">
            <v>64.213073027759691</v>
          </cell>
          <cell r="E19">
            <v>51.322152492530059</v>
          </cell>
          <cell r="F19">
            <v>33.198915497527629</v>
          </cell>
          <cell r="G19">
            <v>42.002041272287101</v>
          </cell>
          <cell r="H19">
            <v>61.803016212204533</v>
          </cell>
          <cell r="I19">
            <v>49.552986058974554</v>
          </cell>
          <cell r="J19">
            <v>69.891297844772751</v>
          </cell>
          <cell r="K19">
            <v>83.897091130053397</v>
          </cell>
          <cell r="L19">
            <v>95.525496393166449</v>
          </cell>
          <cell r="M19">
            <v>83.06125516858998</v>
          </cell>
          <cell r="N19">
            <v>53.55013524157323</v>
          </cell>
          <cell r="O19">
            <v>68.797624236738869</v>
          </cell>
          <cell r="P19">
            <v>72.742762737998603</v>
          </cell>
        </row>
        <row r="21">
          <cell r="D21">
            <v>97.097131811695263</v>
          </cell>
          <cell r="E21">
            <v>102.6970522983855</v>
          </cell>
          <cell r="F21">
            <v>81.708540428864879</v>
          </cell>
          <cell r="G21">
            <v>91.911647238116657</v>
          </cell>
          <cell r="H21">
            <v>102.55833143447592</v>
          </cell>
          <cell r="I21">
            <v>98.66480568566071</v>
          </cell>
          <cell r="J21">
            <v>94.317355613815749</v>
          </cell>
          <cell r="K21">
            <v>102.88498585822678</v>
          </cell>
          <cell r="L21">
            <v>101.23726490345942</v>
          </cell>
          <cell r="M21">
            <v>96.776249172909246</v>
          </cell>
          <cell r="N21">
            <v>87.486700551062825</v>
          </cell>
          <cell r="O21">
            <v>90.155892027734069</v>
          </cell>
          <cell r="P21">
            <v>93.892174730194228</v>
          </cell>
        </row>
        <row r="24">
          <cell r="D24">
            <v>113.64069036439419</v>
          </cell>
          <cell r="E24">
            <v>101.50356121291055</v>
          </cell>
          <cell r="F24">
            <v>67.382971414069033</v>
          </cell>
          <cell r="G24">
            <v>80.977906834459205</v>
          </cell>
          <cell r="H24">
            <v>104.46162684178348</v>
          </cell>
          <cell r="I24">
            <v>96.462306578734996</v>
          </cell>
          <cell r="J24">
            <v>100.53240921493378</v>
          </cell>
          <cell r="K24">
            <v>114.48197093102614</v>
          </cell>
          <cell r="L24">
            <v>118.99150662110898</v>
          </cell>
          <cell r="M24">
            <v>122.27379040114353</v>
          </cell>
          <cell r="N24">
            <v>101.9311486486119</v>
          </cell>
          <cell r="O24">
            <v>109.37039000418697</v>
          </cell>
          <cell r="P24">
            <v>114.75195744248067</v>
          </cell>
        </row>
      </sheetData>
      <sheetData sheetId="2">
        <row r="9">
          <cell r="C9">
            <v>94.302563311878245</v>
          </cell>
          <cell r="D9">
            <v>95.662808255022227</v>
          </cell>
          <cell r="E9">
            <v>105.06384040568074</v>
          </cell>
          <cell r="F9">
            <v>98.077661968360616</v>
          </cell>
          <cell r="G9">
            <v>99.409963373166576</v>
          </cell>
          <cell r="H9">
            <v>103.3436658132721</v>
          </cell>
          <cell r="I9">
            <v>96.382897338535216</v>
          </cell>
          <cell r="J9">
            <v>87.975696625775441</v>
          </cell>
          <cell r="K9">
            <v>104.82919730862379</v>
          </cell>
          <cell r="L9">
            <v>110.3337241305066</v>
          </cell>
          <cell r="M9">
            <v>111.03719944320243</v>
          </cell>
          <cell r="N9">
            <v>93.482483292743751</v>
          </cell>
        </row>
        <row r="10">
          <cell r="C10">
            <v>97.886593934106941</v>
          </cell>
          <cell r="D10">
            <v>95.92888577238854</v>
          </cell>
          <cell r="E10">
            <v>98.968163445380924</v>
          </cell>
          <cell r="F10">
            <v>97.837422349105069</v>
          </cell>
          <cell r="G10">
            <v>99.834448066924338</v>
          </cell>
          <cell r="H10">
            <v>99.853963626726483</v>
          </cell>
          <cell r="I10">
            <v>103.70131158926277</v>
          </cell>
          <cell r="J10">
            <v>96.652509991750776</v>
          </cell>
          <cell r="K10">
            <v>101.91547702828923</v>
          </cell>
          <cell r="L10">
            <v>101.66984118903017</v>
          </cell>
          <cell r="M10">
            <v>103.28277529562985</v>
          </cell>
          <cell r="N10">
            <v>102.03756037731101</v>
          </cell>
        </row>
        <row r="11">
          <cell r="C11">
            <v>98.480374168662976</v>
          </cell>
          <cell r="D11">
            <v>106.02235235052595</v>
          </cell>
          <cell r="E11">
            <v>106.35350274138253</v>
          </cell>
          <cell r="F11">
            <v>105.27954794777352</v>
          </cell>
          <cell r="G11">
            <v>107.32892475634974</v>
          </cell>
          <cell r="H11">
            <v>108.31089687795215</v>
          </cell>
          <cell r="I11">
            <v>86.854969743199604</v>
          </cell>
          <cell r="J11">
            <v>102.08479667480592</v>
          </cell>
          <cell r="K11">
            <v>108.53901602001545</v>
          </cell>
          <cell r="L11">
            <v>113.02723179828098</v>
          </cell>
          <cell r="M11">
            <v>114.82853040691221</v>
          </cell>
          <cell r="N11">
            <v>98.489942755808556</v>
          </cell>
        </row>
        <row r="12">
          <cell r="C12">
            <v>103.87360389128342</v>
          </cell>
          <cell r="D12">
            <v>105.6828244971189</v>
          </cell>
          <cell r="E12">
            <v>99.93897200561203</v>
          </cell>
          <cell r="F12">
            <v>104.80264926925832</v>
          </cell>
          <cell r="G12">
            <v>103.45706115647003</v>
          </cell>
          <cell r="H12">
            <v>104.26558844139879</v>
          </cell>
          <cell r="I12">
            <v>100.66687471506958</v>
          </cell>
          <cell r="J12">
            <v>108.44929598240979</v>
          </cell>
          <cell r="K12">
            <v>105.51757448009597</v>
          </cell>
          <cell r="L12">
            <v>106.1674536509617</v>
          </cell>
          <cell r="M12">
            <v>106.63205115281239</v>
          </cell>
          <cell r="N12">
            <v>106.18504556568315</v>
          </cell>
        </row>
        <row r="13">
          <cell r="C13">
            <v>103.96836087298358</v>
          </cell>
          <cell r="D13">
            <v>106.92583147117813</v>
          </cell>
          <cell r="E13">
            <v>117.62738597725033</v>
          </cell>
          <cell r="F13">
            <v>102.38751267383412</v>
          </cell>
          <cell r="G13">
            <v>110.45576299802138</v>
          </cell>
          <cell r="H13">
            <v>110.00085756982597</v>
          </cell>
          <cell r="I13">
            <v>92.964803820694925</v>
          </cell>
          <cell r="J13">
            <v>103.0510094448247</v>
          </cell>
          <cell r="K13">
            <v>111.2005604385345</v>
          </cell>
          <cell r="L13">
            <v>118.99287141843504</v>
          </cell>
          <cell r="M13">
            <v>121.27826253316236</v>
          </cell>
          <cell r="N13">
            <v>98.440078813569528</v>
          </cell>
        </row>
        <row r="14">
          <cell r="C14">
            <v>107.34919901161177</v>
          </cell>
          <cell r="D14">
            <v>106.80769226432459</v>
          </cell>
          <cell r="E14">
            <v>108.00169285324534</v>
          </cell>
          <cell r="F14">
            <v>106.08433029243194</v>
          </cell>
          <cell r="G14">
            <v>106.31861950390439</v>
          </cell>
          <cell r="H14">
            <v>106.79385600812765</v>
          </cell>
          <cell r="I14">
            <v>108.12707605585261</v>
          </cell>
          <cell r="J14">
            <v>108.89603778302013</v>
          </cell>
          <cell r="K14">
            <v>110.00946690460364</v>
          </cell>
          <cell r="L14">
            <v>110.2673607475536</v>
          </cell>
          <cell r="M14">
            <v>112.33547679375984</v>
          </cell>
          <cell r="N14">
            <v>110.10473852431493</v>
          </cell>
        </row>
        <row r="15">
          <cell r="C15">
            <v>105.52395572172466</v>
          </cell>
          <cell r="D15">
            <v>109.41835250353238</v>
          </cell>
          <cell r="E15">
            <v>117.57396019508819</v>
          </cell>
          <cell r="F15">
            <v>108.85652503290754</v>
          </cell>
          <cell r="G15">
            <v>116.02383913582899</v>
          </cell>
          <cell r="H15">
            <v>116.83609991892421</v>
          </cell>
          <cell r="I15">
            <v>97.540072478105131</v>
          </cell>
          <cell r="J15">
            <v>110.55930188788301</v>
          </cell>
          <cell r="K15">
            <v>117.14245192022878</v>
          </cell>
          <cell r="L15">
            <v>126.7913539735208</v>
          </cell>
          <cell r="M15">
            <v>124.61465950431827</v>
          </cell>
          <cell r="N15">
            <v>102.7185126559017</v>
          </cell>
        </row>
        <row r="16">
          <cell r="C16">
            <v>107.32112936008895</v>
          </cell>
          <cell r="D16">
            <v>109.45090288839258</v>
          </cell>
          <cell r="E16">
            <v>110.2238678065644</v>
          </cell>
          <cell r="F16">
            <v>109.27730301782218</v>
          </cell>
          <cell r="G16">
            <v>112.66927525944999</v>
          </cell>
          <cell r="H16">
            <v>113.98775696854439</v>
          </cell>
          <cell r="I16">
            <v>112.12225299542342</v>
          </cell>
          <cell r="J16">
            <v>116.27862723078114</v>
          </cell>
          <cell r="K16">
            <v>114.47358631988592</v>
          </cell>
          <cell r="L16">
            <v>117.09411089513549</v>
          </cell>
          <cell r="M16">
            <v>114.17704656247719</v>
          </cell>
          <cell r="N16">
            <v>117.06208646768465</v>
          </cell>
        </row>
        <row r="17">
          <cell r="C17">
            <v>113.28618112861832</v>
          </cell>
          <cell r="D17">
            <v>115.65296556234333</v>
          </cell>
          <cell r="E17">
            <v>126.18261898294007</v>
          </cell>
          <cell r="F17">
            <v>116.21210923046357</v>
          </cell>
          <cell r="G17">
            <v>121.63066994401295</v>
          </cell>
          <cell r="H17">
            <v>114.06518544914105</v>
          </cell>
          <cell r="I17">
            <v>99.95775025053041</v>
          </cell>
          <cell r="J17">
            <v>101.42866851247814</v>
          </cell>
          <cell r="K17">
            <v>114.70068192284776</v>
          </cell>
          <cell r="L17">
            <v>122.14703139748593</v>
          </cell>
          <cell r="M17">
            <v>119.64924940015725</v>
          </cell>
          <cell r="N17">
            <v>95.515236073380407</v>
          </cell>
        </row>
        <row r="18">
          <cell r="C18">
            <v>114.36552298013301</v>
          </cell>
          <cell r="D18">
            <v>115.36107338539297</v>
          </cell>
          <cell r="E18">
            <v>117.6577771919129</v>
          </cell>
          <cell r="F18">
            <v>116.25064153926077</v>
          </cell>
          <cell r="G18">
            <v>115.98504907086939</v>
          </cell>
          <cell r="H18">
            <v>114.30844370242775</v>
          </cell>
          <cell r="I18">
            <v>113.16405885090568</v>
          </cell>
          <cell r="J18">
            <v>109.82553304608166</v>
          </cell>
          <cell r="K18">
            <v>111.02914262182973</v>
          </cell>
          <cell r="L18">
            <v>112.34603376697622</v>
          </cell>
          <cell r="M18">
            <v>111.39274454480926</v>
          </cell>
          <cell r="N18">
            <v>109.9679429992008</v>
          </cell>
        </row>
        <row r="19">
          <cell r="C19">
            <v>113.86545695255785</v>
          </cell>
          <cell r="D19">
            <v>113.64069036439415</v>
          </cell>
          <cell r="E19">
            <v>101.50356121291053</v>
          </cell>
          <cell r="F19">
            <v>67.38297141406909</v>
          </cell>
          <cell r="G19">
            <v>80.977906834459262</v>
          </cell>
          <cell r="H19">
            <v>104.4616268417836</v>
          </cell>
          <cell r="I19">
            <v>96.462306578734953</v>
          </cell>
          <cell r="J19">
            <v>100.53240921493378</v>
          </cell>
          <cell r="K19">
            <v>114.48197093102614</v>
          </cell>
          <cell r="L19">
            <v>118.99150662110918</v>
          </cell>
          <cell r="M19">
            <v>122.27379040114357</v>
          </cell>
          <cell r="N19">
            <v>101.93114864861197</v>
          </cell>
        </row>
        <row r="20">
          <cell r="C20">
            <v>115.21360485793745</v>
          </cell>
          <cell r="D20">
            <v>114.39754145472449</v>
          </cell>
          <cell r="E20">
            <v>91.586915666262286</v>
          </cell>
          <cell r="F20">
            <v>66.459519946670895</v>
          </cell>
          <cell r="G20">
            <v>79.648906300856041</v>
          </cell>
          <cell r="H20">
            <v>101.83310586569625</v>
          </cell>
          <cell r="I20">
            <v>106.56564296704883</v>
          </cell>
          <cell r="J20">
            <v>109.51802299620125</v>
          </cell>
          <cell r="K20">
            <v>111.9024958064618</v>
          </cell>
          <cell r="L20">
            <v>110.64860408657772</v>
          </cell>
          <cell r="M20">
            <v>114.04121751364231</v>
          </cell>
          <cell r="N20">
            <v>113.66304527096472</v>
          </cell>
        </row>
        <row r="21">
          <cell r="C21">
            <v>109.37039000418707</v>
          </cell>
          <cell r="D21">
            <v>114.75195744248066</v>
          </cell>
        </row>
        <row r="22">
          <cell r="C22">
            <v>114.46659678974454</v>
          </cell>
          <cell r="D22">
            <v>114.41509778760141</v>
          </cell>
        </row>
        <row r="46">
          <cell r="C46">
            <v>93.631283047566598</v>
          </cell>
          <cell r="D46">
            <v>92.871445536806135</v>
          </cell>
          <cell r="E46">
            <v>108.98973516399148</v>
          </cell>
          <cell r="F46">
            <v>112.32229477355212</v>
          </cell>
          <cell r="G46">
            <v>99.084922551492596</v>
          </cell>
          <cell r="H46">
            <v>100.197149346787</v>
          </cell>
          <cell r="I46">
            <v>98.299108526453878</v>
          </cell>
          <cell r="J46">
            <v>95.310526448769068</v>
          </cell>
          <cell r="K46">
            <v>92.006707320061267</v>
          </cell>
          <cell r="L46">
            <v>97.802706047052553</v>
          </cell>
          <cell r="M46">
            <v>120.27480416187358</v>
          </cell>
          <cell r="N46">
            <v>89.209317075593646</v>
          </cell>
        </row>
        <row r="47">
          <cell r="C47">
            <v>102.60256787431557</v>
          </cell>
          <cell r="D47">
            <v>100.7566414398151</v>
          </cell>
          <cell r="E47">
            <v>108.37730817196844</v>
          </cell>
          <cell r="F47">
            <v>107.95097637017356</v>
          </cell>
          <cell r="G47">
            <v>96.90925980706713</v>
          </cell>
          <cell r="H47">
            <v>99.559985444083011</v>
          </cell>
          <cell r="I47">
            <v>95.559165129114803</v>
          </cell>
          <cell r="J47">
            <v>91.125630612427415</v>
          </cell>
          <cell r="K47">
            <v>90.370518386129788</v>
          </cell>
          <cell r="L47">
            <v>93.942464105506474</v>
          </cell>
          <cell r="M47">
            <v>118.42122767985008</v>
          </cell>
          <cell r="N47">
            <v>94.769982436660953</v>
          </cell>
        </row>
        <row r="48">
          <cell r="C48">
            <v>80.946207104008337</v>
          </cell>
          <cell r="D48">
            <v>84.81109674146326</v>
          </cell>
          <cell r="E48">
            <v>96.370105290779989</v>
          </cell>
          <cell r="F48">
            <v>99.810099395277277</v>
          </cell>
          <cell r="G48">
            <v>96.474190279360798</v>
          </cell>
          <cell r="H48">
            <v>96.245784248023242</v>
          </cell>
          <cell r="I48">
            <v>96.535055157037817</v>
          </cell>
          <cell r="J48">
            <v>102.15878370437832</v>
          </cell>
          <cell r="K48">
            <v>100.12257612974453</v>
          </cell>
          <cell r="L48">
            <v>102.70278090864994</v>
          </cell>
          <cell r="M48">
            <v>104.50155705383104</v>
          </cell>
          <cell r="N48">
            <v>95.391339605379088</v>
          </cell>
        </row>
        <row r="49">
          <cell r="C49">
            <v>88.701977692318152</v>
          </cell>
          <cell r="D49">
            <v>92.008079565096409</v>
          </cell>
          <cell r="E49">
            <v>95.808155310589001</v>
          </cell>
          <cell r="F49">
            <v>95.915542583560494</v>
          </cell>
          <cell r="G49">
            <v>94.376707376284656</v>
          </cell>
          <cell r="H49">
            <v>95.63258149276119</v>
          </cell>
          <cell r="I49">
            <v>93.860106175569172</v>
          </cell>
          <cell r="J49">
            <v>97.699072799480874</v>
          </cell>
          <cell r="K49">
            <v>98.370190349029713</v>
          </cell>
          <cell r="L49">
            <v>98.646912260560327</v>
          </cell>
          <cell r="M49">
            <v>102.8627684089352</v>
          </cell>
          <cell r="N49">
            <v>101.31216758322502</v>
          </cell>
        </row>
        <row r="50">
          <cell r="C50">
            <v>94.296564590778303</v>
          </cell>
          <cell r="D50">
            <v>89.02934912935703</v>
          </cell>
          <cell r="E50">
            <v>97.207882758242576</v>
          </cell>
          <cell r="F50">
            <v>90.339361194912655</v>
          </cell>
          <cell r="G50">
            <v>91.472671910682706</v>
          </cell>
          <cell r="H50">
            <v>86.31618683394862</v>
          </cell>
          <cell r="I50">
            <v>85.570867798554715</v>
          </cell>
          <cell r="J50">
            <v>91.214660767204478</v>
          </cell>
          <cell r="K50">
            <v>90.338030079907512</v>
          </cell>
          <cell r="L50">
            <v>96.554812323097735</v>
          </cell>
          <cell r="M50">
            <v>95.810628289142116</v>
          </cell>
          <cell r="N50">
            <v>80.484350444390373</v>
          </cell>
        </row>
        <row r="51">
          <cell r="C51">
            <v>103.32109171531256</v>
          </cell>
          <cell r="D51">
            <v>96.571814843476588</v>
          </cell>
          <cell r="E51">
            <v>96.623769179238039</v>
          </cell>
          <cell r="F51">
            <v>86.808396835760973</v>
          </cell>
          <cell r="G51">
            <v>89.501457400497685</v>
          </cell>
          <cell r="H51">
            <v>85.76468007515497</v>
          </cell>
          <cell r="I51">
            <v>83.208554054370552</v>
          </cell>
          <cell r="J51">
            <v>87.256343536943334</v>
          </cell>
          <cell r="K51">
            <v>88.783393501641498</v>
          </cell>
          <cell r="L51">
            <v>92.744235532093725</v>
          </cell>
          <cell r="M51">
            <v>94.294125294029584</v>
          </cell>
          <cell r="N51">
            <v>85.466070257271681</v>
          </cell>
        </row>
        <row r="52">
          <cell r="C52">
            <v>72.390382694035893</v>
          </cell>
          <cell r="D52">
            <v>75.672454207910448</v>
          </cell>
          <cell r="E52">
            <v>93.598796243576601</v>
          </cell>
          <cell r="F52">
            <v>91.047194067335482</v>
          </cell>
          <cell r="G52">
            <v>84.213867986813952</v>
          </cell>
          <cell r="H52">
            <v>82.860728585532598</v>
          </cell>
          <cell r="I52">
            <v>81.756372554228946</v>
          </cell>
          <cell r="J52">
            <v>82.241053708075455</v>
          </cell>
          <cell r="K52">
            <v>80.728721656082001</v>
          </cell>
          <cell r="L52">
            <v>79.985251874721968</v>
          </cell>
          <cell r="M52">
            <v>80.842048932549574</v>
          </cell>
          <cell r="N52">
            <v>77.3266118133281</v>
          </cell>
        </row>
        <row r="53">
          <cell r="C53">
            <v>79.313927360723355</v>
          </cell>
          <cell r="D53">
            <v>82.068447001148442</v>
          </cell>
          <cell r="E53">
            <v>93.019302200820178</v>
          </cell>
          <cell r="F53">
            <v>87.480633816310018</v>
          </cell>
          <cell r="G53">
            <v>82.415437102282127</v>
          </cell>
          <cell r="H53">
            <v>82.32562484070219</v>
          </cell>
          <cell r="I53">
            <v>79.497622521715002</v>
          </cell>
          <cell r="J53">
            <v>78.691780010607388</v>
          </cell>
          <cell r="K53">
            <v>79.367016938575432</v>
          </cell>
          <cell r="L53">
            <v>76.840229329238369</v>
          </cell>
          <cell r="M53">
            <v>79.565346033667879</v>
          </cell>
          <cell r="N53">
            <v>82.099299228376807</v>
          </cell>
        </row>
        <row r="54">
          <cell r="C54">
            <v>74.098880683291796</v>
          </cell>
          <cell r="D54">
            <v>75.819246793569334</v>
          </cell>
          <cell r="E54">
            <v>81.275951640100658</v>
          </cell>
          <cell r="F54">
            <v>91.291517763945095</v>
          </cell>
          <cell r="G54">
            <v>91.525965219112379</v>
          </cell>
          <cell r="H54">
            <v>91.859138892707946</v>
          </cell>
          <cell r="I54">
            <v>93.179281861989452</v>
          </cell>
          <cell r="J54">
            <v>86.315502812216081</v>
          </cell>
          <cell r="K54">
            <v>82.351850184620758</v>
          </cell>
          <cell r="L54">
            <v>91.073967165531727</v>
          </cell>
          <cell r="M54">
            <v>90.213786475892277</v>
          </cell>
          <cell r="N54">
            <v>84.810584911944474</v>
          </cell>
        </row>
        <row r="55">
          <cell r="C55">
            <v>81.170262795083985</v>
          </cell>
          <cell r="D55">
            <v>82.207455970727864</v>
          </cell>
          <cell r="E55">
            <v>80.771084132690603</v>
          </cell>
          <cell r="F55">
            <v>87.717239240500874</v>
          </cell>
          <cell r="G55">
            <v>89.590125175274054</v>
          </cell>
          <cell r="H55">
            <v>91.258214210800801</v>
          </cell>
          <cell r="I55">
            <v>90.595900659619929</v>
          </cell>
          <cell r="J55">
            <v>82.602039667863735</v>
          </cell>
          <cell r="K55">
            <v>80.981893660462774</v>
          </cell>
          <cell r="L55">
            <v>87.496157849701405</v>
          </cell>
          <cell r="M55">
            <v>88.788158984762589</v>
          </cell>
          <cell r="N55">
            <v>90.028160786125639</v>
          </cell>
        </row>
        <row r="56">
          <cell r="C56">
            <v>86.562102934048355</v>
          </cell>
          <cell r="D56">
            <v>89.362214252349361</v>
          </cell>
          <cell r="E56">
            <v>87.163802366850646</v>
          </cell>
          <cell r="F56">
            <v>90.973981633500983</v>
          </cell>
          <cell r="G56">
            <v>83.303015918605041</v>
          </cell>
          <cell r="H56">
            <v>91.18628418610048</v>
          </cell>
          <cell r="I56">
            <v>96.140849354121201</v>
          </cell>
          <cell r="J56">
            <v>97.357298559750888</v>
          </cell>
          <cell r="K56">
            <v>93.267972988359773</v>
          </cell>
          <cell r="L56">
            <v>97.631731327954384</v>
          </cell>
          <cell r="M56">
            <v>95.239100835212028</v>
          </cell>
          <cell r="N56">
            <v>93.031975112625872</v>
          </cell>
        </row>
        <row r="57">
          <cell r="C57">
            <v>94.800083084107399</v>
          </cell>
          <cell r="D57">
            <v>96.864657379307204</v>
          </cell>
          <cell r="E57">
            <v>86.618795896557515</v>
          </cell>
          <cell r="F57">
            <v>87.420961425147894</v>
          </cell>
          <cell r="G57">
            <v>81.564449273231517</v>
          </cell>
          <cell r="H57">
            <v>90.596216827761538</v>
          </cell>
          <cell r="I57">
            <v>93.474600250438698</v>
          </cell>
          <cell r="J57">
            <v>93.172093855423256</v>
          </cell>
          <cell r="K57">
            <v>91.723262997517878</v>
          </cell>
          <cell r="L57">
            <v>93.795637591970348</v>
          </cell>
          <cell r="M57">
            <v>93.732665142170191</v>
          </cell>
          <cell r="N57">
            <v>98.742216451549453</v>
          </cell>
        </row>
        <row r="58">
          <cell r="C58">
            <v>88.333936380646023</v>
          </cell>
          <cell r="D58">
            <v>88.637156029674543</v>
          </cell>
        </row>
        <row r="59">
          <cell r="C59">
            <v>96.72913466834963</v>
          </cell>
          <cell r="D59">
            <v>96.067700065687347</v>
          </cell>
        </row>
        <row r="93">
          <cell r="C93">
            <v>89.711788525735415</v>
          </cell>
          <cell r="D93">
            <v>93.823676857107259</v>
          </cell>
          <cell r="E93">
            <v>105.59621294669404</v>
          </cell>
          <cell r="F93">
            <v>99.03105468533002</v>
          </cell>
          <cell r="G93">
            <v>100.97344185959973</v>
          </cell>
          <cell r="H93">
            <v>106.67098557046219</v>
          </cell>
          <cell r="I93">
            <v>98.055858274660181</v>
          </cell>
          <cell r="J93">
            <v>87.898749068015846</v>
          </cell>
          <cell r="K93">
            <v>106.90385369491328</v>
          </cell>
          <cell r="L93">
            <v>111.28983594487094</v>
          </cell>
          <cell r="M93">
            <v>110.5116664913697</v>
          </cell>
          <cell r="N93">
            <v>89.417585133368291</v>
          </cell>
        </row>
        <row r="94">
          <cell r="C94">
            <v>96.562640226144822</v>
          </cell>
          <cell r="D94">
            <v>95.638043388875602</v>
          </cell>
          <cell r="E94">
            <v>97.86361353639542</v>
          </cell>
          <cell r="F94">
            <v>96.308729783566022</v>
          </cell>
          <cell r="G94">
            <v>98.013136212614214</v>
          </cell>
          <cell r="H94">
            <v>99.802446989494143</v>
          </cell>
          <cell r="I94">
            <v>108.31940246605852</v>
          </cell>
          <cell r="J94">
            <v>97.413097949390774</v>
          </cell>
          <cell r="K94">
            <v>101.56366541945742</v>
          </cell>
          <cell r="L94">
            <v>102.46526378311671</v>
          </cell>
          <cell r="M94">
            <v>103.15357700467297</v>
          </cell>
          <cell r="N94">
            <v>102.73798076627033</v>
          </cell>
        </row>
        <row r="95">
          <cell r="C95">
            <v>95.510656630466201</v>
          </cell>
          <cell r="D95">
            <v>105.19593401578832</v>
          </cell>
          <cell r="E95">
            <v>106.23657945093403</v>
          </cell>
          <cell r="F95">
            <v>107.53181629183841</v>
          </cell>
          <cell r="G95">
            <v>111.44700211308765</v>
          </cell>
          <cell r="H95">
            <v>112.5263037060874</v>
          </cell>
          <cell r="I95">
            <v>85.964159092498164</v>
          </cell>
          <cell r="J95">
            <v>103.45154731659795</v>
          </cell>
          <cell r="K95">
            <v>111.12122118820098</v>
          </cell>
          <cell r="L95">
            <v>113.75131123938506</v>
          </cell>
          <cell r="M95">
            <v>114.62772332186894</v>
          </cell>
          <cell r="N95">
            <v>93.079907155049057</v>
          </cell>
        </row>
        <row r="96">
          <cell r="C96">
            <v>104.22352825194298</v>
          </cell>
          <cell r="D96">
            <v>105.44631336892213</v>
          </cell>
          <cell r="E96">
            <v>96.001737509072456</v>
          </cell>
          <cell r="F96">
            <v>107.11614378399888</v>
          </cell>
          <cell r="G96">
            <v>106.62961356455767</v>
          </cell>
          <cell r="H96">
            <v>105.32009862433704</v>
          </cell>
          <cell r="I96">
            <v>102.51610292459293</v>
          </cell>
          <cell r="J96">
            <v>108.12241607618077</v>
          </cell>
          <cell r="K96">
            <v>105.35163343287613</v>
          </cell>
          <cell r="L96">
            <v>105.86855537577786</v>
          </cell>
          <cell r="M96">
            <v>105.7455403578014</v>
          </cell>
          <cell r="N96">
            <v>108.16337201254105</v>
          </cell>
        </row>
        <row r="97">
          <cell r="C97">
            <v>99.074646851312181</v>
          </cell>
          <cell r="D97">
            <v>105.26147613037136</v>
          </cell>
          <cell r="E97">
            <v>118.58745043622625</v>
          </cell>
          <cell r="F97">
            <v>103.7810521849255</v>
          </cell>
          <cell r="G97">
            <v>113.34631750262902</v>
          </cell>
          <cell r="H97">
            <v>114.00195311221802</v>
          </cell>
          <cell r="I97">
            <v>92.501053099143903</v>
          </cell>
          <cell r="J97">
            <v>104.42568937634977</v>
          </cell>
          <cell r="K97">
            <v>113.13666628379171</v>
          </cell>
          <cell r="L97">
            <v>119.7891426347054</v>
          </cell>
          <cell r="M97">
            <v>120.91653209416975</v>
          </cell>
          <cell r="N97">
            <v>94.248751910532718</v>
          </cell>
        </row>
        <row r="98">
          <cell r="C98">
            <v>106.56817690991807</v>
          </cell>
          <cell r="D98">
            <v>106.67769674759013</v>
          </cell>
          <cell r="E98">
            <v>107.27561074281061</v>
          </cell>
          <cell r="F98">
            <v>106.30021500753951</v>
          </cell>
          <cell r="G98">
            <v>106.26677447110094</v>
          </cell>
          <cell r="H98">
            <v>107.02401689509179</v>
          </cell>
          <cell r="I98">
            <v>109.2707064646691</v>
          </cell>
          <cell r="J98">
            <v>109.3588580174272</v>
          </cell>
          <cell r="K98">
            <v>108.73528325536354</v>
          </cell>
          <cell r="L98">
            <v>109.87247743277251</v>
          </cell>
          <cell r="M98">
            <v>111.17090461063985</v>
          </cell>
          <cell r="N98">
            <v>111.82354119734227</v>
          </cell>
        </row>
        <row r="99">
          <cell r="C99">
            <v>104.03999026001757</v>
          </cell>
          <cell r="D99">
            <v>110.04191978937629</v>
          </cell>
          <cell r="E99">
            <v>119.15394598691871</v>
          </cell>
          <cell r="F99">
            <v>111.68551603154518</v>
          </cell>
          <cell r="G99">
            <v>120.93782388833687</v>
          </cell>
          <cell r="H99">
            <v>122.49483945886401</v>
          </cell>
          <cell r="I99">
            <v>98.915745008919913</v>
          </cell>
          <cell r="J99">
            <v>113.95334827594364</v>
          </cell>
          <cell r="K99">
            <v>121.62854272308348</v>
          </cell>
          <cell r="L99">
            <v>131.58629185588509</v>
          </cell>
          <cell r="M99">
            <v>126.79420196780602</v>
          </cell>
          <cell r="N99">
            <v>99.569024836908397</v>
          </cell>
        </row>
        <row r="100">
          <cell r="C100">
            <v>109.26457704605313</v>
          </cell>
          <cell r="D100">
            <v>111.58371705228488</v>
          </cell>
          <cell r="E100">
            <v>110.30307293433185</v>
          </cell>
          <cell r="F100">
            <v>111.68041202155264</v>
          </cell>
          <cell r="G100">
            <v>114.66358203413185</v>
          </cell>
          <cell r="H100">
            <v>117.46512805123501</v>
          </cell>
          <cell r="I100">
            <v>114.38661915267502</v>
          </cell>
          <cell r="J100">
            <v>118.38419497439028</v>
          </cell>
          <cell r="K100">
            <v>119.02587958842565</v>
          </cell>
          <cell r="L100">
            <v>118.92365837520362</v>
          </cell>
          <cell r="M100">
            <v>117.17448833299697</v>
          </cell>
          <cell r="N100">
            <v>118.30032496860143</v>
          </cell>
        </row>
        <row r="101">
          <cell r="C101">
            <v>112.46909587408518</v>
          </cell>
          <cell r="D101">
            <v>116.21675459457859</v>
          </cell>
          <cell r="E101">
            <v>127.53528174485194</v>
          </cell>
          <cell r="F101">
            <v>119.43209315593187</v>
          </cell>
          <cell r="G101">
            <v>124.40786841148743</v>
          </cell>
          <cell r="H101">
            <v>117.16485144738706</v>
          </cell>
          <cell r="I101">
            <v>101.25998567884579</v>
          </cell>
          <cell r="J101">
            <v>102.85134682857844</v>
          </cell>
          <cell r="K101">
            <v>118.30763824843817</v>
          </cell>
          <cell r="L101">
            <v>125.05640135722791</v>
          </cell>
          <cell r="M101">
            <v>120.96722890466461</v>
          </cell>
          <cell r="N101">
            <v>91.272769331230521</v>
          </cell>
        </row>
        <row r="102">
          <cell r="C102">
            <v>117.72836982417331</v>
          </cell>
          <cell r="D102">
            <v>117.21091554919916</v>
          </cell>
          <cell r="E102">
            <v>119.12703455391483</v>
          </cell>
          <cell r="F102">
            <v>117.33208706607053</v>
          </cell>
          <cell r="G102">
            <v>116.96201177100274</v>
          </cell>
          <cell r="H102">
            <v>115.02823721941449</v>
          </cell>
          <cell r="I102">
            <v>113.95453481627828</v>
          </cell>
          <cell r="J102">
            <v>111.02493780403516</v>
          </cell>
          <cell r="K102">
            <v>113.37870685066677</v>
          </cell>
          <cell r="L102">
            <v>113.98857179098995</v>
          </cell>
          <cell r="M102">
            <v>113.37625936116235</v>
          </cell>
          <cell r="N102">
            <v>110.06029773521306</v>
          </cell>
        </row>
        <row r="103">
          <cell r="C103">
            <v>111.75779120154073</v>
          </cell>
          <cell r="D103">
            <v>112.44812871662577</v>
          </cell>
          <cell r="E103">
            <v>100.30893506769691</v>
          </cell>
          <cell r="F103">
            <v>62.709699720472159</v>
          </cell>
          <cell r="G103">
            <v>77.752676200415735</v>
          </cell>
          <cell r="H103">
            <v>104.89823852695615</v>
          </cell>
          <cell r="I103">
            <v>94.920310390398001</v>
          </cell>
          <cell r="J103">
            <v>99.71923015293639</v>
          </cell>
          <cell r="K103">
            <v>115.90071488979289</v>
          </cell>
          <cell r="L103">
            <v>119.16699667875348</v>
          </cell>
          <cell r="M103">
            <v>121.53304330499716</v>
          </cell>
          <cell r="N103">
            <v>96.619523201442931</v>
          </cell>
        </row>
        <row r="104">
          <cell r="C104">
            <v>115.41833635621738</v>
          </cell>
          <cell r="D104">
            <v>114.89051543859176</v>
          </cell>
          <cell r="E104">
            <v>89.567005095369666</v>
          </cell>
          <cell r="F104">
            <v>59.616719865187726</v>
          </cell>
          <cell r="G104">
            <v>74.95148898285251</v>
          </cell>
          <cell r="H104">
            <v>99.25045822605874</v>
          </cell>
          <cell r="I104">
            <v>106.40107954840795</v>
          </cell>
          <cell r="J104">
            <v>108.96633638736608</v>
          </cell>
          <cell r="K104">
            <v>109.79022594579453</v>
          </cell>
          <cell r="L104">
            <v>110.2981244915205</v>
          </cell>
          <cell r="M104">
            <v>113.0126651885091</v>
          </cell>
          <cell r="N104">
            <v>113.88335127875018</v>
          </cell>
        </row>
        <row r="105">
          <cell r="C105">
            <v>105.04673148209369</v>
          </cell>
          <cell r="D105">
            <v>112.41140546657272</v>
          </cell>
        </row>
        <row r="106">
          <cell r="C106">
            <v>113.13515357539129</v>
          </cell>
          <cell r="D106">
            <v>113.37598941374274</v>
          </cell>
        </row>
        <row r="130">
          <cell r="C130">
            <v>126.43807380384619</v>
          </cell>
          <cell r="D130">
            <v>109.05352467019065</v>
          </cell>
          <cell r="E130">
            <v>100.54888809035675</v>
          </cell>
          <cell r="F130">
            <v>88.514214097912074</v>
          </cell>
          <cell r="G130">
            <v>88.579010141049693</v>
          </cell>
          <cell r="H130">
            <v>80.796652789152617</v>
          </cell>
          <cell r="I130">
            <v>84.329688246336474</v>
          </cell>
          <cell r="J130">
            <v>87.009368713764232</v>
          </cell>
          <cell r="K130">
            <v>92.995604438611949</v>
          </cell>
          <cell r="L130">
            <v>106.23674435115807</v>
          </cell>
          <cell r="M130">
            <v>112.80772597065587</v>
          </cell>
          <cell r="N130">
            <v>122.69050468696558</v>
          </cell>
        </row>
        <row r="131">
          <cell r="C131">
            <v>101.10024383481979</v>
          </cell>
          <cell r="D131">
            <v>97.678165681188659</v>
          </cell>
          <cell r="E131">
            <v>97.789495733214139</v>
          </cell>
          <cell r="F131">
            <v>99.843826496796211</v>
          </cell>
          <cell r="G131">
            <v>101.89278354894104</v>
          </cell>
          <cell r="H131">
            <v>100.9975577364052</v>
          </cell>
          <cell r="I131">
            <v>98.579379406716228</v>
          </cell>
          <cell r="J131">
            <v>98.749194309211688</v>
          </cell>
          <cell r="K131">
            <v>102.22441682173272</v>
          </cell>
          <cell r="L131">
            <v>101.66808599615079</v>
          </cell>
          <cell r="M131">
            <v>100.47437305066128</v>
          </cell>
          <cell r="N131">
            <v>99.995299174173411</v>
          </cell>
        </row>
        <row r="132">
          <cell r="C132">
            <v>122.77164612925728</v>
          </cell>
          <cell r="D132">
            <v>116.12800493344932</v>
          </cell>
          <cell r="E132">
            <v>109.21372405979695</v>
          </cell>
          <cell r="F132">
            <v>90.701600447368875</v>
          </cell>
          <cell r="G132">
            <v>80.849433456648327</v>
          </cell>
          <cell r="H132">
            <v>81.400978387402887</v>
          </cell>
          <cell r="I132">
            <v>91.080855478006654</v>
          </cell>
          <cell r="J132">
            <v>92.543301612105793</v>
          </cell>
          <cell r="K132">
            <v>92.265126489943484</v>
          </cell>
          <cell r="L132">
            <v>110.09548161903828</v>
          </cell>
          <cell r="M132">
            <v>118.34381405042164</v>
          </cell>
          <cell r="N132">
            <v>136.83302839303252</v>
          </cell>
        </row>
        <row r="133">
          <cell r="C133">
            <v>98.367891730890491</v>
          </cell>
          <cell r="D133">
            <v>103.08078309528545</v>
          </cell>
          <cell r="E133">
            <v>103.49912311281601</v>
          </cell>
          <cell r="F133">
            <v>102.90705644241278</v>
          </cell>
          <cell r="G133">
            <v>97.297671691065247</v>
          </cell>
          <cell r="H133">
            <v>102.73944190993308</v>
          </cell>
          <cell r="I133">
            <v>104.39214867765082</v>
          </cell>
          <cell r="J133">
            <v>105.38815954254916</v>
          </cell>
          <cell r="K133">
            <v>102.237571853779</v>
          </cell>
          <cell r="L133">
            <v>104.93043376882646</v>
          </cell>
          <cell r="M133">
            <v>104.51451736958508</v>
          </cell>
          <cell r="N133">
            <v>109.93093498661371</v>
          </cell>
        </row>
        <row r="134">
          <cell r="C134">
            <v>140.05927649635646</v>
          </cell>
          <cell r="D134">
            <v>122.19287318050094</v>
          </cell>
          <cell r="E134">
            <v>115.11893837629701</v>
          </cell>
          <cell r="F134">
            <v>95.142711484365449</v>
          </cell>
          <cell r="G134">
            <v>94.197406781845444</v>
          </cell>
          <cell r="H134">
            <v>86.965154510025329</v>
          </cell>
          <cell r="I134">
            <v>97.711941478819895</v>
          </cell>
          <cell r="J134">
            <v>95.894269515277202</v>
          </cell>
          <cell r="K134">
            <v>101.97980439640433</v>
          </cell>
          <cell r="L134">
            <v>118.03960644387136</v>
          </cell>
          <cell r="M134">
            <v>129.01699860342222</v>
          </cell>
          <cell r="N134">
            <v>131.33240818937699</v>
          </cell>
        </row>
        <row r="135">
          <cell r="C135">
            <v>112.96673555287879</v>
          </cell>
          <cell r="D135">
            <v>109.89065925983006</v>
          </cell>
          <cell r="E135">
            <v>108.64280000478523</v>
          </cell>
          <cell r="F135">
            <v>108.41931959427247</v>
          </cell>
          <cell r="G135">
            <v>112.07633443895587</v>
          </cell>
          <cell r="H135">
            <v>108.99632509197362</v>
          </cell>
          <cell r="I135">
            <v>111.19360984076742</v>
          </cell>
          <cell r="J135">
            <v>108.84469652758013</v>
          </cell>
          <cell r="K135">
            <v>112.29297357910932</v>
          </cell>
          <cell r="L135">
            <v>112.63237402713318</v>
          </cell>
          <cell r="M135">
            <v>112.09142146978012</v>
          </cell>
          <cell r="N135">
            <v>106.69807211426135</v>
          </cell>
        </row>
        <row r="136">
          <cell r="C136">
            <v>122.65523041709454</v>
          </cell>
          <cell r="D136">
            <v>111.98543648148448</v>
          </cell>
          <cell r="E136">
            <v>111.47305602480708</v>
          </cell>
          <cell r="F136">
            <v>92.786806776274531</v>
          </cell>
          <cell r="G136">
            <v>88.28983882157992</v>
          </cell>
          <cell r="H136">
            <v>84.35472892185318</v>
          </cell>
          <cell r="I136">
            <v>91.185092111344275</v>
          </cell>
          <cell r="J136">
            <v>92.704031936471011</v>
          </cell>
          <cell r="K136">
            <v>93.334052947356511</v>
          </cell>
          <cell r="L136">
            <v>102.95931509897839</v>
          </cell>
          <cell r="M136">
            <v>118.39063136174524</v>
          </cell>
          <cell r="N136">
            <v>129.87257719257968</v>
          </cell>
        </row>
        <row r="137">
          <cell r="C137">
            <v>102.98873826515262</v>
          </cell>
          <cell r="D137">
            <v>103.19088633790156</v>
          </cell>
          <cell r="E137">
            <v>103.26967275052503</v>
          </cell>
          <cell r="F137">
            <v>105.25974419302601</v>
          </cell>
          <cell r="G137">
            <v>100.73451539313443</v>
          </cell>
          <cell r="H137">
            <v>102.95055876179828</v>
          </cell>
          <cell r="I137">
            <v>105.12216351429353</v>
          </cell>
          <cell r="J137">
            <v>105.90962639389349</v>
          </cell>
          <cell r="K137">
            <v>104.67297711672089</v>
          </cell>
          <cell r="L137">
            <v>102.88308673092111</v>
          </cell>
          <cell r="M137">
            <v>106.3099847857299</v>
          </cell>
          <cell r="N137">
            <v>108.32820097965551</v>
          </cell>
        </row>
        <row r="138">
          <cell r="C138">
            <v>127.00946187533646</v>
          </cell>
          <cell r="D138">
            <v>119.88389511535725</v>
          </cell>
          <cell r="E138">
            <v>125.95432385534507</v>
          </cell>
          <cell r="F138">
            <v>98.874001228506003</v>
          </cell>
          <cell r="G138">
            <v>108.4408528591226</v>
          </cell>
          <cell r="H138">
            <v>97.009582996093755</v>
          </cell>
          <cell r="I138">
            <v>92.269765369143812</v>
          </cell>
          <cell r="J138">
            <v>94.608685214990658</v>
          </cell>
          <cell r="K138">
            <v>96.187145874958318</v>
          </cell>
          <cell r="L138">
            <v>108.23435466172955</v>
          </cell>
          <cell r="M138">
            <v>116.49317505806364</v>
          </cell>
          <cell r="N138">
            <v>127.27851418356271</v>
          </cell>
        </row>
        <row r="139">
          <cell r="C139">
            <v>107.70600981754914</v>
          </cell>
          <cell r="D139">
            <v>108.79074021888826</v>
          </cell>
          <cell r="E139">
            <v>112.90122457015556</v>
          </cell>
          <cell r="F139">
            <v>111.99840096153046</v>
          </cell>
          <cell r="G139">
            <v>117.00900168236385</v>
          </cell>
          <cell r="H139">
            <v>112.12659293980683</v>
          </cell>
          <cell r="I139">
            <v>106.77276450489576</v>
          </cell>
          <cell r="J139">
            <v>108.47264167307145</v>
          </cell>
          <cell r="K139">
            <v>108.70377642186308</v>
          </cell>
          <cell r="L139">
            <v>109.80959949736206</v>
          </cell>
          <cell r="M139">
            <v>108.16177831934905</v>
          </cell>
          <cell r="N139">
            <v>109.52631544473384</v>
          </cell>
        </row>
        <row r="140">
          <cell r="C140">
            <v>134.14954813527552</v>
          </cell>
          <cell r="D140">
            <v>126.92675396896385</v>
          </cell>
          <cell r="E140">
            <v>112.76790928890017</v>
          </cell>
          <cell r="F140">
            <v>95.122972232247932</v>
          </cell>
          <cell r="G140">
            <v>102.98163071264112</v>
          </cell>
          <cell r="H140">
            <v>104.13808231762943</v>
          </cell>
          <cell r="I140">
            <v>107.27597231243193</v>
          </cell>
          <cell r="J140">
            <v>106.85079044886918</v>
          </cell>
          <cell r="K140">
            <v>108.93926342053012</v>
          </cell>
          <cell r="L140">
            <v>122.14422154607094</v>
          </cell>
          <cell r="M140">
            <v>132.97533267543642</v>
          </cell>
          <cell r="N140">
            <v>140.77664897293772</v>
          </cell>
        </row>
        <row r="141">
          <cell r="C141">
            <v>113.05088215135403</v>
          </cell>
          <cell r="D141">
            <v>113.55310139840664</v>
          </cell>
          <cell r="E141">
            <v>101.70950414932058</v>
          </cell>
          <cell r="F141">
            <v>111.89825971733326</v>
          </cell>
          <cell r="G141">
            <v>112.48837146492586</v>
          </cell>
          <cell r="H141">
            <v>117.81424676321974</v>
          </cell>
          <cell r="I141">
            <v>121.34159476634592</v>
          </cell>
          <cell r="J141">
            <v>120.72818577581137</v>
          </cell>
          <cell r="K141">
            <v>121.45164350379407</v>
          </cell>
          <cell r="L141">
            <v>121.8045788088983</v>
          </cell>
          <cell r="M141">
            <v>122.55640989741543</v>
          </cell>
          <cell r="N141">
            <v>121.58655796240201</v>
          </cell>
        </row>
        <row r="142">
          <cell r="C142">
            <v>143.81621490450826</v>
          </cell>
          <cell r="D142">
            <v>136.41578619655806</v>
          </cell>
        </row>
        <row r="143">
          <cell r="C143">
            <v>120.85446348782826</v>
          </cell>
          <cell r="D143">
            <v>121.25474455152394</v>
          </cell>
        </row>
        <row r="179">
          <cell r="C179">
            <v>117.8363331781614</v>
          </cell>
          <cell r="D179">
            <v>104.54300603476577</v>
          </cell>
          <cell r="E179">
            <v>99.382766762048817</v>
          </cell>
          <cell r="F179">
            <v>92.564406597042051</v>
          </cell>
          <cell r="G179">
            <v>92.374380417690219</v>
          </cell>
          <cell r="H179">
            <v>86.710544535498428</v>
          </cell>
          <cell r="I179">
            <v>89.885628464749018</v>
          </cell>
          <cell r="J179">
            <v>90.619321732027146</v>
          </cell>
          <cell r="K179">
            <v>95.878167777238161</v>
          </cell>
          <cell r="L179">
            <v>103.02070565125075</v>
          </cell>
          <cell r="M179">
            <v>111.16121619338053</v>
          </cell>
          <cell r="N179">
            <v>116.02352265614778</v>
          </cell>
        </row>
        <row r="180">
          <cell r="C180">
            <v>100.58767035581525</v>
          </cell>
          <cell r="D180">
            <v>96.135643722014436</v>
          </cell>
          <cell r="E180">
            <v>97.012319030201994</v>
          </cell>
          <cell r="F180">
            <v>103.83183377669707</v>
          </cell>
          <cell r="G180">
            <v>103.27893318748075</v>
          </cell>
          <cell r="H180">
            <v>102.09849502667886</v>
          </cell>
          <cell r="I180">
            <v>99.962983655914755</v>
          </cell>
          <cell r="J180">
            <v>98.172178196248211</v>
          </cell>
          <cell r="K180">
            <v>101.61036897878581</v>
          </cell>
          <cell r="L180">
            <v>99.067638796122566</v>
          </cell>
          <cell r="M180">
            <v>100.68335753556218</v>
          </cell>
          <cell r="N180">
            <v>98.57386656814316</v>
          </cell>
        </row>
        <row r="181">
          <cell r="C181">
            <v>117.81726601646656</v>
          </cell>
          <cell r="D181">
            <v>111.58913137165385</v>
          </cell>
          <cell r="E181">
            <v>100.88573454043468</v>
          </cell>
          <cell r="F181">
            <v>84.236628971382459</v>
          </cell>
          <cell r="G181">
            <v>84.704757508690676</v>
          </cell>
          <cell r="H181">
            <v>84.832606874745949</v>
          </cell>
          <cell r="I181">
            <v>93.065776114619354</v>
          </cell>
          <cell r="J181">
            <v>97.177524778138576</v>
          </cell>
          <cell r="K181">
            <v>95.667731589854526</v>
          </cell>
          <cell r="L181">
            <v>109.8317147438937</v>
          </cell>
          <cell r="M181">
            <v>115.18696897191982</v>
          </cell>
          <cell r="N181">
            <v>127.74743224977723</v>
          </cell>
        </row>
        <row r="182">
          <cell r="C182">
            <v>99.645531745256321</v>
          </cell>
          <cell r="D182">
            <v>102.3710751610748</v>
          </cell>
          <cell r="E182">
            <v>98.626683000038952</v>
          </cell>
          <cell r="F182">
            <v>95.639181451838368</v>
          </cell>
          <cell r="G182">
            <v>96.235442516251126</v>
          </cell>
          <cell r="H182">
            <v>100.548766014739</v>
          </cell>
          <cell r="I182">
            <v>103.30667029846582</v>
          </cell>
          <cell r="J182">
            <v>105.46285954145648</v>
          </cell>
          <cell r="K182">
            <v>101.41065698185805</v>
          </cell>
          <cell r="L182">
            <v>104.74531627564603</v>
          </cell>
          <cell r="M182">
            <v>103.57792450856843</v>
          </cell>
          <cell r="N182">
            <v>107.98994254783582</v>
          </cell>
        </row>
        <row r="183">
          <cell r="C183">
            <v>132.56845722118948</v>
          </cell>
          <cell r="D183">
            <v>116.36649491916403</v>
          </cell>
          <cell r="E183">
            <v>109.27153837664665</v>
          </cell>
          <cell r="F183">
            <v>92.438056732995349</v>
          </cell>
          <cell r="G183">
            <v>89.031129078623565</v>
          </cell>
          <cell r="H183">
            <v>85.826056461576641</v>
          </cell>
          <cell r="I183">
            <v>96.666111624167087</v>
          </cell>
          <cell r="J183">
            <v>98.598200583578844</v>
          </cell>
          <cell r="K183">
            <v>103.64985051993668</v>
          </cell>
          <cell r="L183">
            <v>117.84736543717311</v>
          </cell>
          <cell r="M183">
            <v>122.97791334947135</v>
          </cell>
          <cell r="N183">
            <v>123.14864085603571</v>
          </cell>
        </row>
        <row r="184">
          <cell r="C184">
            <v>111.84114051919005</v>
          </cell>
          <cell r="D184">
            <v>106.88016096874729</v>
          </cell>
          <cell r="E184">
            <v>106.24343847206246</v>
          </cell>
          <cell r="F184">
            <v>105.06692794427197</v>
          </cell>
          <cell r="G184">
            <v>101.43209057971599</v>
          </cell>
          <cell r="H184">
            <v>101.85849588199672</v>
          </cell>
          <cell r="I184">
            <v>107.64346077053068</v>
          </cell>
          <cell r="J184">
            <v>107.80598219870754</v>
          </cell>
          <cell r="K184">
            <v>110.12829517091745</v>
          </cell>
          <cell r="L184">
            <v>112.26193421652306</v>
          </cell>
          <cell r="M184">
            <v>110.2643430924561</v>
          </cell>
          <cell r="N184">
            <v>104.17852941918785</v>
          </cell>
        </row>
        <row r="185">
          <cell r="C185">
            <v>116.6363555898033</v>
          </cell>
          <cell r="D185">
            <v>106.34670788731258</v>
          </cell>
          <cell r="E185">
            <v>100.87234370054841</v>
          </cell>
          <cell r="F185">
            <v>90.551642881030034</v>
          </cell>
          <cell r="G185">
            <v>91.832196845920393</v>
          </cell>
          <cell r="H185">
            <v>87.386069715351994</v>
          </cell>
          <cell r="I185">
            <v>91.555371253873943</v>
          </cell>
          <cell r="J185">
            <v>87.845798666985658</v>
          </cell>
          <cell r="K185">
            <v>91.707718030826257</v>
          </cell>
          <cell r="L185">
            <v>102.56767963996316</v>
          </cell>
          <cell r="M185">
            <v>110.28700432831289</v>
          </cell>
          <cell r="N185">
            <v>122.38340492207973</v>
          </cell>
        </row>
        <row r="186">
          <cell r="C186">
            <v>99.20906379429934</v>
          </cell>
          <cell r="D186">
            <v>97.697905683295502</v>
          </cell>
          <cell r="E186">
            <v>96.855414819725866</v>
          </cell>
          <cell r="F186">
            <v>102.3623993239181</v>
          </cell>
          <cell r="G186">
            <v>103.27902384548695</v>
          </cell>
          <cell r="H186">
            <v>102.7303414819782</v>
          </cell>
          <cell r="I186">
            <v>102.84279559950048</v>
          </cell>
          <cell r="J186">
            <v>97.055148101655604</v>
          </cell>
          <cell r="K186">
            <v>98.21582465841233</v>
          </cell>
          <cell r="L186">
            <v>99.129815737749823</v>
          </cell>
          <cell r="M186">
            <v>99.689792878582381</v>
          </cell>
          <cell r="N186">
            <v>104.14067783830968</v>
          </cell>
        </row>
        <row r="187">
          <cell r="C187">
            <v>119.46147344990499</v>
          </cell>
          <cell r="D187">
            <v>114.2507248598986</v>
          </cell>
          <cell r="E187">
            <v>118.59207199826433</v>
          </cell>
          <cell r="F187">
            <v>95.375029728225684</v>
          </cell>
          <cell r="G187">
            <v>93.620300412299613</v>
          </cell>
          <cell r="H187">
            <v>86.261807400481302</v>
          </cell>
          <cell r="I187">
            <v>85.480033640430179</v>
          </cell>
          <cell r="J187">
            <v>91.468758980667829</v>
          </cell>
          <cell r="K187">
            <v>95.446988888217362</v>
          </cell>
          <cell r="L187">
            <v>104.07484902753762</v>
          </cell>
          <cell r="M187">
            <v>112.62268801373472</v>
          </cell>
          <cell r="N187">
            <v>119.44433676166216</v>
          </cell>
        </row>
        <row r="188">
          <cell r="C188">
            <v>102.00333729673959</v>
          </cell>
          <cell r="D188">
            <v>103.89206679480533</v>
          </cell>
          <cell r="E188">
            <v>111.84753579671951</v>
          </cell>
          <cell r="F188">
            <v>107.57635886755281</v>
          </cell>
          <cell r="G188">
            <v>103.92765985722407</v>
          </cell>
          <cell r="H188">
            <v>100.12273315968626</v>
          </cell>
          <cell r="I188">
            <v>96.760394758175906</v>
          </cell>
          <cell r="J188">
            <v>101.08430931356966</v>
          </cell>
          <cell r="K188">
            <v>102.55191579265113</v>
          </cell>
          <cell r="L188">
            <v>101.96060873900224</v>
          </cell>
          <cell r="M188">
            <v>102.56659279342462</v>
          </cell>
          <cell r="N188">
            <v>102.76463068511784</v>
          </cell>
        </row>
        <row r="189">
          <cell r="C189">
            <v>122.76921526931621</v>
          </cell>
          <cell r="D189">
            <v>119.65518964958603</v>
          </cell>
          <cell r="E189">
            <v>106.69212119329079</v>
          </cell>
          <cell r="F189">
            <v>90.481326529474586</v>
          </cell>
          <cell r="G189">
            <v>99.630904892864052</v>
          </cell>
          <cell r="H189">
            <v>100.30005640557233</v>
          </cell>
          <cell r="I189">
            <v>100.0202559756261</v>
          </cell>
          <cell r="J189">
            <v>102.81057568276933</v>
          </cell>
          <cell r="K189">
            <v>102.81892956774215</v>
          </cell>
          <cell r="L189">
            <v>109.82594320523928</v>
          </cell>
          <cell r="M189">
            <v>120.2794814928974</v>
          </cell>
          <cell r="N189">
            <v>124.38315596679332</v>
          </cell>
        </row>
        <row r="190">
          <cell r="C190">
            <v>104.88963154727182</v>
          </cell>
          <cell r="D190">
            <v>107.90612112287353</v>
          </cell>
          <cell r="E190">
            <v>100.42954066785586</v>
          </cell>
          <cell r="F190">
            <v>102.81832804301061</v>
          </cell>
          <cell r="G190">
            <v>109.88584513454819</v>
          </cell>
          <cell r="H190">
            <v>114.97208656483714</v>
          </cell>
          <cell r="I190">
            <v>112.931912955296</v>
          </cell>
          <cell r="J190">
            <v>112.93752498192052</v>
          </cell>
          <cell r="K190">
            <v>110.39190049380105</v>
          </cell>
          <cell r="L190">
            <v>108.20197688126241</v>
          </cell>
          <cell r="M190">
            <v>109.74780864790947</v>
          </cell>
          <cell r="N190">
            <v>107.68498726074945</v>
          </cell>
        </row>
        <row r="191">
          <cell r="C191">
            <v>128.6248855667256</v>
          </cell>
          <cell r="D191">
            <v>121.24113133585067</v>
          </cell>
        </row>
        <row r="192">
          <cell r="C192">
            <v>109.82422004291215</v>
          </cell>
          <cell r="D192">
            <v>109.09580883744177</v>
          </cell>
        </row>
        <row r="216">
          <cell r="C216">
            <v>91.76705344255393</v>
          </cell>
          <cell r="D216">
            <v>93.506476215038575</v>
          </cell>
          <cell r="E216">
            <v>106.43086687744395</v>
          </cell>
          <cell r="F216">
            <v>101.80090718831929</v>
          </cell>
          <cell r="G216">
            <v>101.85748317384531</v>
          </cell>
          <cell r="H216">
            <v>104.23020681473287</v>
          </cell>
          <cell r="I216">
            <v>97.949852508740662</v>
          </cell>
          <cell r="J216">
            <v>94.719295641959619</v>
          </cell>
          <cell r="K216">
            <v>104.60396312147545</v>
          </cell>
          <cell r="L216">
            <v>110.74643594047851</v>
          </cell>
          <cell r="M216">
            <v>106.71448943508379</v>
          </cell>
          <cell r="N216">
            <v>85.672969640328233</v>
          </cell>
        </row>
        <row r="217">
          <cell r="C217">
            <v>98.636716144283028</v>
          </cell>
          <cell r="D217">
            <v>97.79742138204081</v>
          </cell>
          <cell r="E217">
            <v>101.2233404270529</v>
          </cell>
          <cell r="F217">
            <v>97.392787879770509</v>
          </cell>
          <cell r="G217">
            <v>98.404245014843966</v>
          </cell>
          <cell r="H217">
            <v>99.746711543097746</v>
          </cell>
          <cell r="I217">
            <v>99.815362734965987</v>
          </cell>
          <cell r="J217">
            <v>99.754832098311283</v>
          </cell>
          <cell r="K217">
            <v>100.78311959417407</v>
          </cell>
          <cell r="L217">
            <v>102.65022893006946</v>
          </cell>
          <cell r="M217">
            <v>102.46610283256804</v>
          </cell>
          <cell r="N217">
            <v>101.8104975271019</v>
          </cell>
        </row>
        <row r="218">
          <cell r="C218">
            <v>94.785986722857174</v>
          </cell>
          <cell r="D218">
            <v>100.75567637241872</v>
          </cell>
          <cell r="E218">
            <v>107.96097088933799</v>
          </cell>
          <cell r="F218">
            <v>109.43748081280359</v>
          </cell>
          <cell r="G218">
            <v>111.66584035930181</v>
          </cell>
          <cell r="H218">
            <v>112.2683083505969</v>
          </cell>
          <cell r="I218">
            <v>97.37877984486812</v>
          </cell>
          <cell r="J218">
            <v>105.89537079082906</v>
          </cell>
          <cell r="K218">
            <v>109.47166403953798</v>
          </cell>
          <cell r="L218">
            <v>113.49222261136094</v>
          </cell>
          <cell r="M218">
            <v>111.23389010081644</v>
          </cell>
          <cell r="N218">
            <v>89.380315369104807</v>
          </cell>
        </row>
        <row r="219">
          <cell r="C219">
            <v>102.67648530741445</v>
          </cell>
          <cell r="D219">
            <v>103.52207107405749</v>
          </cell>
          <cell r="E219">
            <v>101.44651339002186</v>
          </cell>
          <cell r="F219">
            <v>107.7416116226875</v>
          </cell>
          <cell r="G219">
            <v>106.62110982043235</v>
          </cell>
          <cell r="H219">
            <v>105.59611084379991</v>
          </cell>
          <cell r="I219">
            <v>104.12897815266982</v>
          </cell>
          <cell r="J219">
            <v>107.5786774358476</v>
          </cell>
          <cell r="K219">
            <v>105.61333851461615</v>
          </cell>
          <cell r="L219">
            <v>105.28765690503232</v>
          </cell>
          <cell r="M219">
            <v>107.09011872552097</v>
          </cell>
          <cell r="N219">
            <v>107.6853466210726</v>
          </cell>
        </row>
        <row r="220">
          <cell r="C220">
            <v>101.43898555520052</v>
          </cell>
          <cell r="D220">
            <v>104.22606980719111</v>
          </cell>
          <cell r="E220">
            <v>118.38245368397531</v>
          </cell>
          <cell r="F220">
            <v>108.16456535282883</v>
          </cell>
          <cell r="G220">
            <v>117.28671669780964</v>
          </cell>
          <cell r="H220">
            <v>115.89154814882853</v>
          </cell>
          <cell r="I220">
            <v>103.36785495065087</v>
          </cell>
          <cell r="J220">
            <v>108.2990853591466</v>
          </cell>
          <cell r="K220">
            <v>114.25184923365588</v>
          </cell>
          <cell r="L220">
            <v>122.66142457767444</v>
          </cell>
          <cell r="M220">
            <v>118.17918434630516</v>
          </cell>
          <cell r="N220">
            <v>93.891046630048351</v>
          </cell>
        </row>
        <row r="221">
          <cell r="C221">
            <v>108.15695313993476</v>
          </cell>
          <cell r="D221">
            <v>108.59815132821714</v>
          </cell>
          <cell r="E221">
            <v>109.47548425318982</v>
          </cell>
          <cell r="F221">
            <v>108.59534325262352</v>
          </cell>
          <cell r="G221">
            <v>109.18021418681779</v>
          </cell>
          <cell r="H221">
            <v>109.87715856513734</v>
          </cell>
          <cell r="I221">
            <v>109.16398183090136</v>
          </cell>
          <cell r="J221">
            <v>111.97762815582607</v>
          </cell>
          <cell r="K221">
            <v>112.21824584355215</v>
          </cell>
          <cell r="L221">
            <v>113.57800375927849</v>
          </cell>
          <cell r="M221">
            <v>112.79724229658487</v>
          </cell>
          <cell r="N221">
            <v>113.77602150506929</v>
          </cell>
        </row>
        <row r="222">
          <cell r="C222">
            <v>108.66022081223086</v>
          </cell>
          <cell r="D222">
            <v>106.87188927499732</v>
          </cell>
          <cell r="E222">
            <v>117.33795742147537</v>
          </cell>
          <cell r="F222">
            <v>111.378158872527</v>
          </cell>
          <cell r="G222">
            <v>118.36983779172721</v>
          </cell>
          <cell r="H222">
            <v>116.94489842601921</v>
          </cell>
          <cell r="I222">
            <v>103.34577434692258</v>
          </cell>
          <cell r="J222">
            <v>109.90477865025943</v>
          </cell>
          <cell r="K222">
            <v>110.08285903400466</v>
          </cell>
          <cell r="L222">
            <v>122.62106589004394</v>
          </cell>
          <cell r="M222">
            <v>114.47445484016916</v>
          </cell>
          <cell r="N222">
            <v>88.168772503093777</v>
          </cell>
        </row>
        <row r="223">
          <cell r="C223">
            <v>112.45463937256235</v>
          </cell>
          <cell r="D223">
            <v>111.20530460999947</v>
          </cell>
          <cell r="E223">
            <v>111.96222776756395</v>
          </cell>
          <cell r="F223">
            <v>108.4346001738772</v>
          </cell>
          <cell r="G223">
            <v>111.82291000897256</v>
          </cell>
          <cell r="H223">
            <v>112.26077554628651</v>
          </cell>
          <cell r="I223">
            <v>107.8623806082488</v>
          </cell>
          <cell r="J223">
            <v>112.04806298636531</v>
          </cell>
          <cell r="K223">
            <v>110.08258235102819</v>
          </cell>
          <cell r="L223">
            <v>110.49233143170201</v>
          </cell>
          <cell r="M223">
            <v>110.58602223806024</v>
          </cell>
          <cell r="N223">
            <v>108.25305127590522</v>
          </cell>
        </row>
        <row r="224">
          <cell r="C224">
            <v>102.51974034131868</v>
          </cell>
          <cell r="D224">
            <v>102.46330004803583</v>
          </cell>
          <cell r="E224">
            <v>112.5962266462561</v>
          </cell>
          <cell r="F224">
            <v>111.1367819756923</v>
          </cell>
          <cell r="G224">
            <v>119.05326376182927</v>
          </cell>
          <cell r="H224">
            <v>110.42719037541791</v>
          </cell>
          <cell r="I224">
            <v>108.68649846296792</v>
          </cell>
          <cell r="J224">
            <v>95.030443201982706</v>
          </cell>
          <cell r="K224">
            <v>108.71484543442926</v>
          </cell>
          <cell r="L224">
            <v>115.10952295601031</v>
          </cell>
          <cell r="M224">
            <v>104.95825150037355</v>
          </cell>
          <cell r="N224">
            <v>82.553167727781769</v>
          </cell>
        </row>
        <row r="225">
          <cell r="C225">
            <v>108.12968456270663</v>
          </cell>
          <cell r="D225">
            <v>106.5318789922124</v>
          </cell>
          <cell r="E225">
            <v>107.90986034719961</v>
          </cell>
          <cell r="F225">
            <v>108.05574219663573</v>
          </cell>
          <cell r="G225">
            <v>110.33190969667476</v>
          </cell>
          <cell r="H225">
            <v>107.28321136142294</v>
          </cell>
          <cell r="I225">
            <v>109.02316489170981</v>
          </cell>
          <cell r="J225">
            <v>101.6487606232764</v>
          </cell>
          <cell r="K225">
            <v>105.46051358974009</v>
          </cell>
          <cell r="L225">
            <v>104.78386229344819</v>
          </cell>
          <cell r="M225">
            <v>103.35084101540868</v>
          </cell>
          <cell r="N225">
            <v>102.90034929868656</v>
          </cell>
        </row>
        <row r="226">
          <cell r="C226">
            <v>103.48689906342403</v>
          </cell>
          <cell r="D226">
            <v>106.14641639116486</v>
          </cell>
          <cell r="E226">
            <v>104.26339975791319</v>
          </cell>
          <cell r="F226">
            <v>75.268158128431224</v>
          </cell>
          <cell r="G226">
            <v>81.530173825300238</v>
          </cell>
          <cell r="H226">
            <v>96.611882643851104</v>
          </cell>
          <cell r="I226">
            <v>100.42535191460802</v>
          </cell>
          <cell r="J226">
            <v>95.38481337461792</v>
          </cell>
          <cell r="K226">
            <v>108.01345759275809</v>
          </cell>
          <cell r="L226">
            <v>116.68028216086917</v>
          </cell>
          <cell r="M226">
            <v>112.55083565589278</v>
          </cell>
          <cell r="N226">
            <v>91.57449023794743</v>
          </cell>
        </row>
        <row r="227">
          <cell r="C227">
            <v>106.95402920815401</v>
          </cell>
          <cell r="D227">
            <v>111.82222756725776</v>
          </cell>
          <cell r="E227">
            <v>98.266642600140671</v>
          </cell>
          <cell r="F227">
            <v>70.179879953899842</v>
          </cell>
          <cell r="G227">
            <v>78.108740036495973</v>
          </cell>
          <cell r="H227">
            <v>90.357109796800984</v>
          </cell>
          <cell r="I227">
            <v>99.364212893489693</v>
          </cell>
          <cell r="J227">
            <v>102.24331386646111</v>
          </cell>
          <cell r="K227">
            <v>104.70039167233986</v>
          </cell>
          <cell r="L227">
            <v>107.72128382653207</v>
          </cell>
          <cell r="M227">
            <v>109.28780187519855</v>
          </cell>
          <cell r="N227">
            <v>110.61277777761545</v>
          </cell>
        </row>
        <row r="228">
          <cell r="C228">
            <v>102.26977192908846</v>
          </cell>
          <cell r="D228">
            <v>105.03714247926008</v>
          </cell>
        </row>
        <row r="229">
          <cell r="C229">
            <v>110.47574690964061</v>
          </cell>
          <cell r="D229">
            <v>109.02722494652417</v>
          </cell>
        </row>
        <row r="266">
          <cell r="C266">
            <v>85.143965240932545</v>
          </cell>
          <cell r="D266">
            <v>94.425287543815898</v>
          </cell>
          <cell r="E266">
            <v>106.18866685803097</v>
          </cell>
          <cell r="F266">
            <v>98.222833380441614</v>
          </cell>
          <cell r="G266">
            <v>102.57779455339528</v>
          </cell>
          <cell r="H266">
            <v>110.22346519648278</v>
          </cell>
          <cell r="I266">
            <v>101.09556664865684</v>
          </cell>
          <cell r="J266">
            <v>78.890822353017413</v>
          </cell>
          <cell r="K266">
            <v>109.80168953228248</v>
          </cell>
          <cell r="L266">
            <v>111.3339877694596</v>
          </cell>
          <cell r="M266">
            <v>110.28700159301876</v>
          </cell>
          <cell r="N266">
            <v>91.527053271207734</v>
          </cell>
        </row>
        <row r="267">
          <cell r="C267">
            <v>93.126781889847251</v>
          </cell>
          <cell r="D267">
            <v>93.239542298398121</v>
          </cell>
          <cell r="E267">
            <v>97.449820790264255</v>
          </cell>
          <cell r="F267">
            <v>94.856838180748056</v>
          </cell>
          <cell r="G267">
            <v>96.834108405272829</v>
          </cell>
          <cell r="H267">
            <v>98.257260309064961</v>
          </cell>
          <cell r="I267">
            <v>113.93851644621522</v>
          </cell>
          <cell r="J267">
            <v>90.149336409599741</v>
          </cell>
          <cell r="K267">
            <v>103.40212314006814</v>
          </cell>
          <cell r="L267">
            <v>104.3828483727482</v>
          </cell>
          <cell r="M267">
            <v>105.34736269646751</v>
          </cell>
          <cell r="N267">
            <v>105.54326974282554</v>
          </cell>
        </row>
        <row r="268">
          <cell r="C268">
            <v>94.263189277455723</v>
          </cell>
          <cell r="D268">
            <v>111.46947739372828</v>
          </cell>
          <cell r="E268">
            <v>112.02272836294807</v>
          </cell>
          <cell r="F268">
            <v>112.80636089716319</v>
          </cell>
          <cell r="G268">
            <v>115.53133159830627</v>
          </cell>
          <cell r="H268">
            <v>119.70476407287107</v>
          </cell>
          <cell r="I268">
            <v>75.116982592466684</v>
          </cell>
          <cell r="J268">
            <v>104.32063887297511</v>
          </cell>
          <cell r="K268">
            <v>115.49484497576179</v>
          </cell>
          <cell r="L268">
            <v>114.70200311394156</v>
          </cell>
          <cell r="M268">
            <v>115.95259777930589</v>
          </cell>
          <cell r="N268">
            <v>96.407213499279052</v>
          </cell>
        </row>
        <row r="269">
          <cell r="C269">
            <v>106.01607264204156</v>
          </cell>
          <cell r="D269">
            <v>107.54810343146403</v>
          </cell>
          <cell r="E269">
            <v>102.04556146942461</v>
          </cell>
          <cell r="F269">
            <v>110.77477512677518</v>
          </cell>
          <cell r="G269">
            <v>108.3865251928341</v>
          </cell>
          <cell r="H269">
            <v>108.35261242073182</v>
          </cell>
          <cell r="I269">
            <v>95.228632520570031</v>
          </cell>
          <cell r="J269">
            <v>110.37172916301304</v>
          </cell>
          <cell r="K269">
            <v>108.81727460038415</v>
          </cell>
          <cell r="L269">
            <v>109.07974822060461</v>
          </cell>
          <cell r="M269">
            <v>107.53510904303445</v>
          </cell>
          <cell r="N269">
            <v>111.09558286478449</v>
          </cell>
        </row>
        <row r="270">
          <cell r="C270">
            <v>98.1439500451703</v>
          </cell>
          <cell r="D270">
            <v>110.36196033294388</v>
          </cell>
          <cell r="E270">
            <v>126.5302093615533</v>
          </cell>
          <cell r="F270">
            <v>105.36544068090321</v>
          </cell>
          <cell r="G270">
            <v>119.24386274930289</v>
          </cell>
          <cell r="H270">
            <v>120.32962785419666</v>
          </cell>
          <cell r="I270">
            <v>86.59674077095292</v>
          </cell>
          <cell r="J270">
            <v>103.40549442107627</v>
          </cell>
          <cell r="K270">
            <v>115.66191484100774</v>
          </cell>
          <cell r="L270">
            <v>118.73119256166336</v>
          </cell>
          <cell r="M270">
            <v>126.69069342559671</v>
          </cell>
          <cell r="N270">
            <v>96.867827499898269</v>
          </cell>
        </row>
        <row r="271">
          <cell r="C271">
            <v>110.73172288644646</v>
          </cell>
          <cell r="D271">
            <v>108.65184106422876</v>
          </cell>
          <cell r="E271">
            <v>112.98233008768767</v>
          </cell>
          <cell r="F271">
            <v>107.44503161740043</v>
          </cell>
          <cell r="G271">
            <v>110.26257209407451</v>
          </cell>
          <cell r="H271">
            <v>108.34528136955285</v>
          </cell>
          <cell r="I271">
            <v>110.18635683978796</v>
          </cell>
          <cell r="J271">
            <v>108.22851001908089</v>
          </cell>
          <cell r="K271">
            <v>109.06523773863194</v>
          </cell>
          <cell r="L271">
            <v>111.25593085149708</v>
          </cell>
          <cell r="M271">
            <v>115.88392947011181</v>
          </cell>
          <cell r="N271">
            <v>115.69176090500565</v>
          </cell>
        </row>
        <row r="272">
          <cell r="C272">
            <v>99.26510765015567</v>
          </cell>
          <cell r="D272">
            <v>120.4472813709706</v>
          </cell>
          <cell r="E272">
            <v>132.33230220940132</v>
          </cell>
          <cell r="F272">
            <v>121.44052171844464</v>
          </cell>
          <cell r="G272">
            <v>131.5453555213831</v>
          </cell>
          <cell r="H272">
            <v>139.73011738376607</v>
          </cell>
          <cell r="I272">
            <v>102.04272900963826</v>
          </cell>
          <cell r="J272">
            <v>131.02126544295521</v>
          </cell>
          <cell r="K272">
            <v>143.58018316918668</v>
          </cell>
          <cell r="L272">
            <v>145.81445432111514</v>
          </cell>
          <cell r="M272">
            <v>146.79107204123068</v>
          </cell>
          <cell r="N272">
            <v>114.04220080444267</v>
          </cell>
        </row>
        <row r="273">
          <cell r="C273">
            <v>112.78219483663102</v>
          </cell>
          <cell r="D273">
            <v>119.42196840897309</v>
          </cell>
          <cell r="E273">
            <v>119.61362265317082</v>
          </cell>
          <cell r="F273">
            <v>123.70573318004077</v>
          </cell>
          <cell r="G273">
            <v>124.46135564137093</v>
          </cell>
          <cell r="H273">
            <v>125.96821048754626</v>
          </cell>
          <cell r="I273">
            <v>125.42345003844366</v>
          </cell>
          <cell r="J273">
            <v>133.85136615480036</v>
          </cell>
          <cell r="K273">
            <v>136.13873091625987</v>
          </cell>
          <cell r="L273">
            <v>134.6881924717714</v>
          </cell>
          <cell r="M273">
            <v>133.51253879442768</v>
          </cell>
          <cell r="N273">
            <v>136.73798163582006</v>
          </cell>
        </row>
        <row r="274">
          <cell r="C274">
            <v>127.9652092466073</v>
          </cell>
          <cell r="D274">
            <v>138.25601187592628</v>
          </cell>
          <cell r="E274">
            <v>152.96366528662318</v>
          </cell>
          <cell r="F274">
            <v>138.60786082142363</v>
          </cell>
          <cell r="G274">
            <v>148.20918958604406</v>
          </cell>
          <cell r="H274">
            <v>139.77930573343883</v>
          </cell>
          <cell r="I274">
            <v>105.23496447021677</v>
          </cell>
          <cell r="J274">
            <v>119.71924650987145</v>
          </cell>
          <cell r="K274">
            <v>136.36659687183922</v>
          </cell>
          <cell r="L274">
            <v>142.83994622126741</v>
          </cell>
          <cell r="M274">
            <v>145.76374262441971</v>
          </cell>
          <cell r="N274">
            <v>105.37338958139675</v>
          </cell>
        </row>
        <row r="275">
          <cell r="C275">
            <v>140.85825356612185</v>
          </cell>
          <cell r="D275">
            <v>139.53315047592369</v>
          </cell>
          <cell r="E275">
            <v>141.88415237854724</v>
          </cell>
          <cell r="F275">
            <v>140.5059558273544</v>
          </cell>
          <cell r="G275">
            <v>143.71262708449754</v>
          </cell>
          <cell r="H275">
            <v>124.04374840267946</v>
          </cell>
          <cell r="I275">
            <v>124.20309562621594</v>
          </cell>
          <cell r="J275">
            <v>124.95470318623825</v>
          </cell>
          <cell r="K275">
            <v>127.37526369713136</v>
          </cell>
          <cell r="L275">
            <v>132.03116117256326</v>
          </cell>
          <cell r="M275">
            <v>132.63957800222565</v>
          </cell>
          <cell r="N275">
            <v>129.40891279146564</v>
          </cell>
        </row>
        <row r="276">
          <cell r="C276">
            <v>133.06829661753815</v>
          </cell>
          <cell r="D276">
            <v>130.9447159313824</v>
          </cell>
          <cell r="E276">
            <v>104.91775896998175</v>
          </cell>
          <cell r="F276">
            <v>51.486446707302477</v>
          </cell>
          <cell r="G276">
            <v>76.048605690275181</v>
          </cell>
          <cell r="H276">
            <v>122.11402218248071</v>
          </cell>
          <cell r="I276">
            <v>98.621200279720028</v>
          </cell>
          <cell r="J276">
            <v>111.45641005962588</v>
          </cell>
          <cell r="K276">
            <v>134.43447867579735</v>
          </cell>
          <cell r="L276">
            <v>133.90124867403679</v>
          </cell>
          <cell r="M276">
            <v>145.83425582854247</v>
          </cell>
          <cell r="N276">
            <v>113.78722075102795</v>
          </cell>
        </row>
        <row r="277">
          <cell r="C277">
            <v>146.05758769481599</v>
          </cell>
          <cell r="D277">
            <v>133.94489032989375</v>
          </cell>
          <cell r="E277">
            <v>92.745361658729223</v>
          </cell>
          <cell r="F277">
            <v>53.083890958761089</v>
          </cell>
          <cell r="G277">
            <v>76.868713159378615</v>
          </cell>
          <cell r="H277">
            <v>99.021088796774208</v>
          </cell>
          <cell r="I277">
            <v>113.02834321357679</v>
          </cell>
          <cell r="J277">
            <v>118.91696381028483</v>
          </cell>
          <cell r="K277">
            <v>124.21999926474642</v>
          </cell>
          <cell r="L277">
            <v>126.80039244000817</v>
          </cell>
          <cell r="M277">
            <v>132.25902166950095</v>
          </cell>
          <cell r="N277">
            <v>136.36258156007813</v>
          </cell>
        </row>
        <row r="278">
          <cell r="C278">
            <v>119.25207744567825</v>
          </cell>
          <cell r="D278">
            <v>133.76481868860216</v>
          </cell>
        </row>
        <row r="279">
          <cell r="C279">
            <v>136.80837774022541</v>
          </cell>
          <cell r="D279">
            <v>137.85580587252767</v>
          </cell>
        </row>
        <row r="303">
          <cell r="C303">
            <v>94.521227159478443</v>
          </cell>
          <cell r="D303">
            <v>92.992560199804458</v>
          </cell>
          <cell r="E303">
            <v>103.28266758742386</v>
          </cell>
          <cell r="F303">
            <v>92.117765101484835</v>
          </cell>
          <cell r="G303">
            <v>84.069973784836321</v>
          </cell>
          <cell r="H303">
            <v>98.332317055015238</v>
          </cell>
          <cell r="I303">
            <v>74.368804608081717</v>
          </cell>
          <cell r="J303">
            <v>80.684492548422284</v>
          </cell>
          <cell r="K303">
            <v>106.27690625934783</v>
          </cell>
          <cell r="L303">
            <v>132.87762816234053</v>
          </cell>
          <cell r="M303">
            <v>147.73974851021578</v>
          </cell>
          <cell r="N303">
            <v>92.735909023548672</v>
          </cell>
        </row>
        <row r="304">
          <cell r="C304">
            <v>97.670405799273766</v>
          </cell>
          <cell r="D304">
            <v>97.961922566601061</v>
          </cell>
          <cell r="E304">
            <v>100.36414012734491</v>
          </cell>
          <cell r="F304">
            <v>98.491202550583139</v>
          </cell>
          <cell r="G304">
            <v>94.976452337385126</v>
          </cell>
          <cell r="H304">
            <v>101.72738469187924</v>
          </cell>
          <cell r="I304">
            <v>102.11117953964043</v>
          </cell>
          <cell r="J304">
            <v>96.380846768903083</v>
          </cell>
          <cell r="K304">
            <v>100.9835628556403</v>
          </cell>
          <cell r="L304">
            <v>99.368849669450924</v>
          </cell>
          <cell r="M304">
            <v>102.60200012949524</v>
          </cell>
          <cell r="N304">
            <v>99.428225982114242</v>
          </cell>
        </row>
        <row r="305">
          <cell r="C305">
            <v>104.67751690452423</v>
          </cell>
          <cell r="D305">
            <v>96.976266785077087</v>
          </cell>
          <cell r="E305">
            <v>88.462465844351925</v>
          </cell>
          <cell r="F305">
            <v>102.80291030958104</v>
          </cell>
          <cell r="G305">
            <v>101.22545187551695</v>
          </cell>
          <cell r="H305">
            <v>88.239920411885691</v>
          </cell>
          <cell r="I305">
            <v>64.954973628850638</v>
          </cell>
          <cell r="J305">
            <v>85.69412578269305</v>
          </cell>
          <cell r="K305">
            <v>105.68272214826273</v>
          </cell>
          <cell r="L305">
            <v>122.43276083418939</v>
          </cell>
          <cell r="M305">
            <v>134.14542827288997</v>
          </cell>
          <cell r="N305">
            <v>89.512063181526457</v>
          </cell>
        </row>
        <row r="306">
          <cell r="C306">
            <v>101.53817600394851</v>
          </cell>
          <cell r="D306">
            <v>103.44402145727808</v>
          </cell>
          <cell r="E306">
            <v>94.000609706393007</v>
          </cell>
          <cell r="F306">
            <v>103.258625793829</v>
          </cell>
          <cell r="G306">
            <v>100.39494116325316</v>
          </cell>
          <cell r="H306">
            <v>96.512925064975789</v>
          </cell>
          <cell r="I306">
            <v>98.291515158272063</v>
          </cell>
          <cell r="J306">
            <v>97.531922168211466</v>
          </cell>
          <cell r="K306">
            <v>97.156588384915523</v>
          </cell>
          <cell r="L306">
            <v>95.022383190253919</v>
          </cell>
          <cell r="M306">
            <v>96.032019148086547</v>
          </cell>
          <cell r="N306">
            <v>98.747703942570851</v>
          </cell>
        </row>
        <row r="307">
          <cell r="C307">
            <v>87.940478862486614</v>
          </cell>
          <cell r="D307">
            <v>92.513912203903402</v>
          </cell>
          <cell r="E307">
            <v>98.906741958356264</v>
          </cell>
          <cell r="F307">
            <v>87.929469954987397</v>
          </cell>
          <cell r="G307">
            <v>85.862518377242054</v>
          </cell>
          <cell r="H307">
            <v>84.338245019370845</v>
          </cell>
          <cell r="I307">
            <v>58.272849076482402</v>
          </cell>
          <cell r="J307">
            <v>86.725268669044425</v>
          </cell>
          <cell r="K307">
            <v>100.38459628142131</v>
          </cell>
          <cell r="L307">
            <v>116.12421133047251</v>
          </cell>
          <cell r="M307">
            <v>121.65728253203261</v>
          </cell>
          <cell r="N307">
            <v>79.43469555330492</v>
          </cell>
        </row>
        <row r="308">
          <cell r="C308">
            <v>91.842340369812078</v>
          </cell>
          <cell r="D308">
            <v>96.581676519036577</v>
          </cell>
          <cell r="E308">
            <v>94.773247609226175</v>
          </cell>
          <cell r="F308">
            <v>92.869929738869047</v>
          </cell>
          <cell r="G308">
            <v>92.35605043937295</v>
          </cell>
          <cell r="H308">
            <v>93.335240547228651</v>
          </cell>
          <cell r="I308">
            <v>88.14495407541267</v>
          </cell>
          <cell r="J308">
            <v>93.911704804927354</v>
          </cell>
          <cell r="K308">
            <v>88.882474010497248</v>
          </cell>
          <cell r="L308">
            <v>88.637559238363949</v>
          </cell>
          <cell r="M308">
            <v>89.528578404645657</v>
          </cell>
          <cell r="N308">
            <v>87.404649966142088</v>
          </cell>
        </row>
        <row r="309">
          <cell r="C309">
            <v>91.45520760426858</v>
          </cell>
          <cell r="D309">
            <v>79.437718456661912</v>
          </cell>
          <cell r="E309">
            <v>84.256672172860604</v>
          </cell>
          <cell r="F309">
            <v>73.808942737725999</v>
          </cell>
          <cell r="G309">
            <v>79.068110341953783</v>
          </cell>
          <cell r="H309">
            <v>73.155159888503078</v>
          </cell>
          <cell r="I309">
            <v>51.042733000422594</v>
          </cell>
          <cell r="J309">
            <v>73.28457346132187</v>
          </cell>
          <cell r="K309">
            <v>91.931651873038561</v>
          </cell>
          <cell r="L309">
            <v>119.70055290857877</v>
          </cell>
          <cell r="M309">
            <v>113.27121895358867</v>
          </cell>
          <cell r="N309">
            <v>70.059208051424491</v>
          </cell>
        </row>
        <row r="310">
          <cell r="C310">
            <v>89.883670996384069</v>
          </cell>
          <cell r="D310">
            <v>84.162125471841037</v>
          </cell>
          <cell r="E310">
            <v>86.670097899763078</v>
          </cell>
          <cell r="F310">
            <v>82.39083117511565</v>
          </cell>
          <cell r="G310">
            <v>85.787080659483891</v>
          </cell>
          <cell r="H310">
            <v>81.95096367214137</v>
          </cell>
          <cell r="I310">
            <v>81.116041152214223</v>
          </cell>
          <cell r="J310">
            <v>83.447401086781568</v>
          </cell>
          <cell r="K310">
            <v>80.451846692486527</v>
          </cell>
          <cell r="L310">
            <v>83.851694519474535</v>
          </cell>
          <cell r="M310">
            <v>81.490881055667671</v>
          </cell>
          <cell r="N310">
            <v>81.573552265927461</v>
          </cell>
        </row>
        <row r="311">
          <cell r="C311">
            <v>80.556852089912269</v>
          </cell>
          <cell r="D311">
            <v>81.428937662175969</v>
          </cell>
          <cell r="E311">
            <v>87.588962782167599</v>
          </cell>
          <cell r="F311">
            <v>70.422815950208175</v>
          </cell>
          <cell r="G311">
            <v>69.427485589477683</v>
          </cell>
          <cell r="H311">
            <v>68.516346219257969</v>
          </cell>
          <cell r="I311">
            <v>50.093266917569366</v>
          </cell>
          <cell r="J311">
            <v>66.531374124960976</v>
          </cell>
          <cell r="K311">
            <v>88.079053943647054</v>
          </cell>
          <cell r="L311">
            <v>104.03360960276569</v>
          </cell>
          <cell r="M311">
            <v>91.902692442719598</v>
          </cell>
          <cell r="N311">
            <v>52.879553946426761</v>
          </cell>
        </row>
        <row r="312">
          <cell r="C312">
            <v>81.185402941787586</v>
          </cell>
          <cell r="D312">
            <v>80.259654396498192</v>
          </cell>
          <cell r="E312">
            <v>80.872270254608566</v>
          </cell>
          <cell r="F312">
            <v>77.245469746459776</v>
          </cell>
          <cell r="G312">
            <v>77.900606340930011</v>
          </cell>
          <cell r="H312">
            <v>75.156195999567444</v>
          </cell>
          <cell r="I312">
            <v>76.03592863126002</v>
          </cell>
          <cell r="J312">
            <v>73.444512189284495</v>
          </cell>
          <cell r="K312">
            <v>74.93964082190827</v>
          </cell>
          <cell r="L312">
            <v>73.731304788942609</v>
          </cell>
          <cell r="M312">
            <v>72.883971167760222</v>
          </cell>
          <cell r="N312">
            <v>71.394215516676823</v>
          </cell>
        </row>
        <row r="313">
          <cell r="C313">
            <v>61.002448625048245</v>
          </cell>
          <cell r="D313">
            <v>64.213073027759691</v>
          </cell>
          <cell r="E313">
            <v>51.322152492530059</v>
          </cell>
          <cell r="F313">
            <v>33.198915497527629</v>
          </cell>
          <cell r="G313">
            <v>42.002041272287101</v>
          </cell>
          <cell r="H313">
            <v>61.803016212204533</v>
          </cell>
          <cell r="I313">
            <v>49.552986058974554</v>
          </cell>
          <cell r="J313">
            <v>69.891297844772751</v>
          </cell>
          <cell r="K313">
            <v>83.897091130053397</v>
          </cell>
          <cell r="L313">
            <v>95.525496393166449</v>
          </cell>
          <cell r="M313">
            <v>83.06125516858998</v>
          </cell>
          <cell r="N313">
            <v>53.55013524157323</v>
          </cell>
        </row>
        <row r="314">
          <cell r="C314">
            <v>71.380413217917791</v>
          </cell>
          <cell r="D314">
            <v>71.540752394395909</v>
          </cell>
          <cell r="E314">
            <v>52.651991739875633</v>
          </cell>
          <cell r="F314">
            <v>40.490774056448231</v>
          </cell>
          <cell r="G314">
            <v>47.827449372524491</v>
          </cell>
          <cell r="H314">
            <v>58.198222172738745</v>
          </cell>
          <cell r="I314">
            <v>61.28537506698693</v>
          </cell>
          <cell r="J314">
            <v>66.279754836129896</v>
          </cell>
          <cell r="K314">
            <v>67.613133304942409</v>
          </cell>
          <cell r="L314">
            <v>69.900753994181926</v>
          </cell>
          <cell r="M314">
            <v>69.193117868016841</v>
          </cell>
          <cell r="N314">
            <v>70.553977975404194</v>
          </cell>
        </row>
        <row r="315">
          <cell r="C315">
            <v>68.797624236738869</v>
          </cell>
          <cell r="D315">
            <v>72.742762737998603</v>
          </cell>
        </row>
        <row r="316">
          <cell r="C316">
            <v>72.044147095933283</v>
          </cell>
          <cell r="D316">
            <v>72.656792828223075</v>
          </cell>
        </row>
        <row r="351">
          <cell r="C351">
            <v>97.463976937935143</v>
          </cell>
          <cell r="D351">
            <v>94.576493366026853</v>
          </cell>
          <cell r="E351">
            <v>106.98038366674839</v>
          </cell>
          <cell r="F351">
            <v>97.100046208967669</v>
          </cell>
          <cell r="G351">
            <v>100.90481188088522</v>
          </cell>
          <cell r="H351">
            <v>106.70962178481128</v>
          </cell>
          <cell r="I351">
            <v>98.92844800322959</v>
          </cell>
          <cell r="J351">
            <v>98.280806998820907</v>
          </cell>
          <cell r="K351">
            <v>101.20514564082848</v>
          </cell>
          <cell r="L351">
            <v>102.01208928040737</v>
          </cell>
          <cell r="M351">
            <v>104.84302525999863</v>
          </cell>
          <cell r="N351">
            <v>90.995150971341431</v>
          </cell>
        </row>
        <row r="352">
          <cell r="C352">
            <v>102.96299867485955</v>
          </cell>
          <cell r="D352">
            <v>100.09141409975376</v>
          </cell>
          <cell r="E352">
            <v>102.63333682559458</v>
          </cell>
          <cell r="F352">
            <v>96.63885025979927</v>
          </cell>
          <cell r="G352">
            <v>101.7408015440293</v>
          </cell>
          <cell r="H352">
            <v>100.51969944905539</v>
          </cell>
          <cell r="I352">
            <v>98.059407983271512</v>
          </cell>
          <cell r="J352">
            <v>102.06822147346664</v>
          </cell>
          <cell r="K352">
            <v>98.574082850834642</v>
          </cell>
          <cell r="L352">
            <v>96.883076435755768</v>
          </cell>
          <cell r="M352">
            <v>101.83139817035247</v>
          </cell>
          <cell r="N352">
            <v>96.243847588638332</v>
          </cell>
        </row>
        <row r="353">
          <cell r="C353">
            <v>89.524186219530648</v>
          </cell>
          <cell r="D353">
            <v>100.9591086081635</v>
          </cell>
          <cell r="E353">
            <v>99.740943180306559</v>
          </cell>
          <cell r="F353">
            <v>99.0878646081309</v>
          </cell>
          <cell r="G353">
            <v>103.28663390537014</v>
          </cell>
          <cell r="H353">
            <v>104.41853206384444</v>
          </cell>
          <cell r="I353">
            <v>96.470362117091241</v>
          </cell>
          <cell r="J353">
            <v>98.51547518292297</v>
          </cell>
          <cell r="K353">
            <v>102.57642499113689</v>
          </cell>
          <cell r="L353">
            <v>103.38560659046804</v>
          </cell>
          <cell r="M353">
            <v>110.11636360505221</v>
          </cell>
          <cell r="N353">
            <v>95.000833806363502</v>
          </cell>
        </row>
        <row r="354">
          <cell r="C354">
            <v>96.937258412396289</v>
          </cell>
          <cell r="D354">
            <v>101.24353434287487</v>
          </cell>
          <cell r="E354">
            <v>95.478563889892783</v>
          </cell>
          <cell r="F354">
            <v>99.119994187703085</v>
          </cell>
          <cell r="G354">
            <v>99.7699906122089</v>
          </cell>
          <cell r="H354">
            <v>97.480788801393331</v>
          </cell>
          <cell r="I354">
            <v>100.12547708004828</v>
          </cell>
          <cell r="J354">
            <v>101.39785355214062</v>
          </cell>
          <cell r="K354">
            <v>100.92954619515072</v>
          </cell>
          <cell r="L354">
            <v>99.570798327439888</v>
          </cell>
          <cell r="M354">
            <v>107.06962998914074</v>
          </cell>
          <cell r="N354">
            <v>100.86495877738659</v>
          </cell>
        </row>
        <row r="355">
          <cell r="C355">
            <v>95.368561968048766</v>
          </cell>
          <cell r="D355">
            <v>96.133664330607459</v>
          </cell>
          <cell r="E355">
            <v>107.22244566616446</v>
          </cell>
          <cell r="F355">
            <v>95.904797375224888</v>
          </cell>
          <cell r="G355">
            <v>104.93397657180887</v>
          </cell>
          <cell r="H355">
            <v>108.01441439789927</v>
          </cell>
          <cell r="I355">
            <v>94.909258297215572</v>
          </cell>
          <cell r="J355">
            <v>100.47106868812732</v>
          </cell>
          <cell r="K355">
            <v>102.48949426813041</v>
          </cell>
          <cell r="L355">
            <v>109.26199715708742</v>
          </cell>
          <cell r="M355">
            <v>107.95404082566864</v>
          </cell>
          <cell r="N355">
            <v>90.123554718985233</v>
          </cell>
        </row>
        <row r="356">
          <cell r="C356">
            <v>99.924870192530165</v>
          </cell>
          <cell r="D356">
            <v>101.37211040178769</v>
          </cell>
          <cell r="E356">
            <v>100.1003675278908</v>
          </cell>
          <cell r="F356">
            <v>98.763753732663744</v>
          </cell>
          <cell r="G356">
            <v>101.01276847725184</v>
          </cell>
          <cell r="H356">
            <v>102.67412294171808</v>
          </cell>
          <cell r="I356">
            <v>99.819736514677714</v>
          </cell>
          <cell r="J356">
            <v>103.06237379212698</v>
          </cell>
          <cell r="K356">
            <v>103.39020221087252</v>
          </cell>
          <cell r="L356">
            <v>103.82442442512217</v>
          </cell>
          <cell r="M356">
            <v>105.81747370784845</v>
          </cell>
          <cell r="N356">
            <v>98.378881013602495</v>
          </cell>
        </row>
        <row r="357">
          <cell r="C357">
            <v>107.59595568913352</v>
          </cell>
          <cell r="D357">
            <v>101.85265119884286</v>
          </cell>
          <cell r="E357">
            <v>113.62167945953212</v>
          </cell>
          <cell r="F357">
            <v>106.94749638077496</v>
          </cell>
          <cell r="G357">
            <v>115.32841258558062</v>
          </cell>
          <cell r="H357">
            <v>109.69641789573754</v>
          </cell>
          <cell r="I357">
            <v>100.44333398755323</v>
          </cell>
          <cell r="J357">
            <v>99.038302422774677</v>
          </cell>
          <cell r="K357">
            <v>103.5271498824056</v>
          </cell>
          <cell r="L357">
            <v>116.54322118563472</v>
          </cell>
          <cell r="M357">
            <v>109.91453419877935</v>
          </cell>
          <cell r="N357">
            <v>101.62409367206477</v>
          </cell>
        </row>
        <row r="358">
          <cell r="C358">
            <v>109.67706795564821</v>
          </cell>
          <cell r="D358">
            <v>107.27274818876998</v>
          </cell>
          <cell r="E358">
            <v>110.1972572107525</v>
          </cell>
          <cell r="F358">
            <v>105.98041727130637</v>
          </cell>
          <cell r="G358">
            <v>111.20755908198163</v>
          </cell>
          <cell r="H358">
            <v>104.78225455451819</v>
          </cell>
          <cell r="I358">
            <v>103.77520799587025</v>
          </cell>
          <cell r="J358">
            <v>102.14210388195947</v>
          </cell>
          <cell r="K358">
            <v>101.75300859734506</v>
          </cell>
          <cell r="L358">
            <v>108.48814434198802</v>
          </cell>
          <cell r="M358">
            <v>105.37510502357812</v>
          </cell>
          <cell r="N358">
            <v>113.15051579939171</v>
          </cell>
        </row>
        <row r="359">
          <cell r="C359">
            <v>108.62463500161846</v>
          </cell>
          <cell r="D359">
            <v>103.64545157373981</v>
          </cell>
          <cell r="E359">
            <v>113.5161511555302</v>
          </cell>
          <cell r="F359">
            <v>117.49495783399691</v>
          </cell>
          <cell r="G359">
            <v>113.69158656717275</v>
          </cell>
          <cell r="H359">
            <v>108.8251663393834</v>
          </cell>
          <cell r="I359">
            <v>106.39574583791223</v>
          </cell>
          <cell r="J359">
            <v>96.350912649562844</v>
          </cell>
          <cell r="K359">
            <v>105.67887353868741</v>
          </cell>
          <cell r="L359">
            <v>113.00494410240218</v>
          </cell>
          <cell r="M359">
            <v>105.2776482024484</v>
          </cell>
          <cell r="N359">
            <v>93.086266086674172</v>
          </cell>
        </row>
        <row r="360">
          <cell r="C360">
            <v>110.55983805651245</v>
          </cell>
          <cell r="D360">
            <v>109.08694069945166</v>
          </cell>
          <cell r="E360">
            <v>109.78424837106463</v>
          </cell>
          <cell r="F360">
            <v>117.14371491799345</v>
          </cell>
          <cell r="G360">
            <v>109.75186203765463</v>
          </cell>
          <cell r="H360">
            <v>107.11220374220599</v>
          </cell>
          <cell r="I360">
            <v>108.10539122265479</v>
          </cell>
          <cell r="J360">
            <v>101.37744488536423</v>
          </cell>
          <cell r="K360">
            <v>102.91843515831785</v>
          </cell>
          <cell r="L360">
            <v>105.49236436919051</v>
          </cell>
          <cell r="M360">
            <v>103.79222228130266</v>
          </cell>
          <cell r="N360">
            <v>102.26058399087823</v>
          </cell>
        </row>
        <row r="361">
          <cell r="C361">
            <v>98.261015645274</v>
          </cell>
          <cell r="D361">
            <v>97.097131811695263</v>
          </cell>
          <cell r="E361">
            <v>102.6970522983855</v>
          </cell>
          <cell r="F361">
            <v>81.708540428864879</v>
          </cell>
          <cell r="G361">
            <v>91.911647238116657</v>
          </cell>
          <cell r="H361">
            <v>102.55833143447592</v>
          </cell>
          <cell r="I361">
            <v>98.66480568566071</v>
          </cell>
          <cell r="J361">
            <v>94.317355613815749</v>
          </cell>
          <cell r="K361">
            <v>102.88498585822678</v>
          </cell>
          <cell r="L361">
            <v>101.23726490345942</v>
          </cell>
          <cell r="M361">
            <v>96.776249172909246</v>
          </cell>
          <cell r="N361">
            <v>87.486700551062825</v>
          </cell>
        </row>
        <row r="362">
          <cell r="C362">
            <v>101.72050608833769</v>
          </cell>
          <cell r="D362">
            <v>98.978994253344567</v>
          </cell>
          <cell r="E362">
            <v>98.119859092422061</v>
          </cell>
          <cell r="F362">
            <v>80.627573843101487</v>
          </cell>
          <cell r="G362">
            <v>91.746838213736325</v>
          </cell>
          <cell r="H362">
            <v>98.177683865400112</v>
          </cell>
          <cell r="I362">
            <v>97.988556582889586</v>
          </cell>
          <cell r="J362">
            <v>98.723423588275793</v>
          </cell>
          <cell r="K362">
            <v>100.43286017033925</v>
          </cell>
          <cell r="L362">
            <v>96.028585644258854</v>
          </cell>
          <cell r="M362">
            <v>94.218719759756226</v>
          </cell>
          <cell r="N362">
            <v>93.078187035320255</v>
          </cell>
        </row>
        <row r="363">
          <cell r="C363">
            <v>90.155892027734069</v>
          </cell>
          <cell r="D363">
            <v>93.892174730194228</v>
          </cell>
        </row>
        <row r="364">
          <cell r="C364">
            <v>96.956717166371519</v>
          </cell>
          <cell r="D364">
            <v>98.69938558361801</v>
          </cell>
        </row>
      </sheetData>
      <sheetData sheetId="3"/>
      <sheetData sheetId="4">
        <row r="1">
          <cell r="B1" t="str">
            <v>I.15</v>
          </cell>
          <cell r="C1" t="str">
            <v>II.15</v>
          </cell>
          <cell r="D1" t="str">
            <v>III.15</v>
          </cell>
          <cell r="E1" t="str">
            <v>IV.15</v>
          </cell>
          <cell r="F1" t="str">
            <v>V.15</v>
          </cell>
          <cell r="G1" t="str">
            <v>VI.15</v>
          </cell>
          <cell r="H1" t="str">
            <v>VII.15</v>
          </cell>
          <cell r="I1" t="str">
            <v>VIII.15</v>
          </cell>
          <cell r="J1" t="str">
            <v>IX.15</v>
          </cell>
          <cell r="K1" t="str">
            <v>X.15</v>
          </cell>
          <cell r="L1" t="str">
            <v>XI.15</v>
          </cell>
          <cell r="M1" t="str">
            <v>XII.15</v>
          </cell>
          <cell r="N1" t="str">
            <v>I.16</v>
          </cell>
          <cell r="O1" t="str">
            <v>II.16</v>
          </cell>
          <cell r="P1" t="str">
            <v>III.16</v>
          </cell>
          <cell r="Q1" t="str">
            <v>IV.16</v>
          </cell>
          <cell r="R1" t="str">
            <v>V.16</v>
          </cell>
          <cell r="S1" t="str">
            <v>VI.16</v>
          </cell>
          <cell r="T1" t="str">
            <v>VII.16</v>
          </cell>
          <cell r="U1" t="str">
            <v>VIII.16</v>
          </cell>
          <cell r="V1" t="str">
            <v>IX.16</v>
          </cell>
          <cell r="W1" t="str">
            <v>X.16</v>
          </cell>
          <cell r="X1" t="str">
            <v>XI.16</v>
          </cell>
          <cell r="Y1" t="str">
            <v>XII.16</v>
          </cell>
          <cell r="Z1" t="str">
            <v>I.17</v>
          </cell>
          <cell r="AA1" t="str">
            <v>II.17</v>
          </cell>
          <cell r="AB1" t="str">
            <v>III.17</v>
          </cell>
          <cell r="AC1" t="str">
            <v>IV.17</v>
          </cell>
          <cell r="AD1" t="str">
            <v>V.17</v>
          </cell>
          <cell r="AE1" t="str">
            <v>VI.17</v>
          </cell>
          <cell r="AF1" t="str">
            <v>VII.17</v>
          </cell>
          <cell r="AG1" t="str">
            <v>VIII.17</v>
          </cell>
          <cell r="AH1" t="str">
            <v>IX.17</v>
          </cell>
          <cell r="AI1" t="str">
            <v>X.17</v>
          </cell>
          <cell r="AJ1" t="str">
            <v>XI.17</v>
          </cell>
          <cell r="AK1" t="str">
            <v>XII.17</v>
          </cell>
          <cell r="AL1" t="str">
            <v>I.18</v>
          </cell>
          <cell r="AM1" t="str">
            <v>II.18</v>
          </cell>
          <cell r="AN1" t="str">
            <v>III.18</v>
          </cell>
          <cell r="AO1" t="str">
            <v>IV.18</v>
          </cell>
          <cell r="AP1" t="str">
            <v>V.18</v>
          </cell>
          <cell r="AQ1" t="str">
            <v>VI.18</v>
          </cell>
          <cell r="AR1" t="str">
            <v>VII.18</v>
          </cell>
          <cell r="AS1" t="str">
            <v>VIII.18</v>
          </cell>
          <cell r="AT1" t="str">
            <v>IX.18</v>
          </cell>
          <cell r="AU1" t="str">
            <v>X.18</v>
          </cell>
          <cell r="AV1" t="str">
            <v>XI.18</v>
          </cell>
          <cell r="AW1" t="str">
            <v>XII.18</v>
          </cell>
          <cell r="AX1" t="str">
            <v>I.19</v>
          </cell>
          <cell r="AY1" t="str">
            <v>II.19</v>
          </cell>
          <cell r="AZ1" t="str">
            <v>III.19</v>
          </cell>
          <cell r="BA1" t="str">
            <v>IV.19</v>
          </cell>
          <cell r="BB1" t="str">
            <v>V.19</v>
          </cell>
          <cell r="BC1" t="str">
            <v>VI.19</v>
          </cell>
          <cell r="BD1" t="str">
            <v>VII.19</v>
          </cell>
          <cell r="BE1" t="str">
            <v>VIII.19</v>
          </cell>
          <cell r="BF1" t="str">
            <v>IX.19</v>
          </cell>
          <cell r="BG1" t="str">
            <v>X.19</v>
          </cell>
          <cell r="BH1" t="str">
            <v>XI.19</v>
          </cell>
          <cell r="BI1" t="str">
            <v>XII.19</v>
          </cell>
          <cell r="BJ1" t="str">
            <v>I.20</v>
          </cell>
          <cell r="BK1" t="str">
            <v>II.20</v>
          </cell>
          <cell r="BL1" t="str">
            <v>III.20</v>
          </cell>
          <cell r="BM1" t="str">
            <v>IV.20</v>
          </cell>
          <cell r="BN1" t="str">
            <v>V.20</v>
          </cell>
          <cell r="BO1" t="str">
            <v>VI.20</v>
          </cell>
          <cell r="BP1" t="str">
            <v>VII.20</v>
          </cell>
          <cell r="BQ1" t="str">
            <v>VIII.20</v>
          </cell>
          <cell r="BR1" t="str">
            <v>IX.20</v>
          </cell>
          <cell r="BS1" t="str">
            <v>X.20</v>
          </cell>
          <cell r="BT1" t="str">
            <v>XI.20</v>
          </cell>
          <cell r="BU1" t="str">
            <v>XII.20</v>
          </cell>
          <cell r="BV1" t="str">
            <v>I.21</v>
          </cell>
          <cell r="BW1" t="str">
            <v>II.21</v>
          </cell>
        </row>
        <row r="2">
          <cell r="B2">
            <v>94.302563311878245</v>
          </cell>
          <cell r="C2">
            <v>95.662808255022227</v>
          </cell>
          <cell r="D2">
            <v>105.06384040568074</v>
          </cell>
          <cell r="E2">
            <v>98.077661968360616</v>
          </cell>
          <cell r="F2">
            <v>99.409963373166576</v>
          </cell>
          <cell r="G2">
            <v>103.3436658132721</v>
          </cell>
          <cell r="H2">
            <v>96.382897338535216</v>
          </cell>
          <cell r="I2">
            <v>87.975696625775441</v>
          </cell>
          <cell r="J2">
            <v>104.82919730862379</v>
          </cell>
          <cell r="K2">
            <v>110.3337241305066</v>
          </cell>
          <cell r="L2">
            <v>111.03719944320243</v>
          </cell>
          <cell r="M2">
            <v>93.482483292743751</v>
          </cell>
          <cell r="N2">
            <v>98.480374168662976</v>
          </cell>
          <cell r="O2">
            <v>106.02235235052595</v>
          </cell>
          <cell r="P2">
            <v>106.35350274138253</v>
          </cell>
          <cell r="Q2">
            <v>105.27954794777352</v>
          </cell>
          <cell r="R2">
            <v>107.32892475634974</v>
          </cell>
          <cell r="S2">
            <v>108.31089687795215</v>
          </cell>
          <cell r="T2">
            <v>86.854969743199604</v>
          </cell>
          <cell r="U2">
            <v>102.08479667480592</v>
          </cell>
          <cell r="V2">
            <v>108.53901602001545</v>
          </cell>
          <cell r="W2">
            <v>113.02723179828098</v>
          </cell>
          <cell r="X2">
            <v>114.82853040691221</v>
          </cell>
          <cell r="Y2">
            <v>98.489942755808556</v>
          </cell>
          <cell r="Z2">
            <v>103.96836087298358</v>
          </cell>
          <cell r="AA2">
            <v>106.92583147117813</v>
          </cell>
          <cell r="AB2">
            <v>117.62738597725033</v>
          </cell>
          <cell r="AC2">
            <v>102.38751267383412</v>
          </cell>
          <cell r="AD2">
            <v>110.45576299802138</v>
          </cell>
          <cell r="AE2">
            <v>110.00085756982597</v>
          </cell>
          <cell r="AF2">
            <v>92.964803820694925</v>
          </cell>
          <cell r="AG2">
            <v>103.0510094448247</v>
          </cell>
          <cell r="AH2">
            <v>111.2005604385345</v>
          </cell>
          <cell r="AI2">
            <v>118.99287141843504</v>
          </cell>
          <cell r="AJ2">
            <v>121.27826253316236</v>
          </cell>
          <cell r="AK2">
            <v>98.440078813569528</v>
          </cell>
          <cell r="AL2">
            <v>105.52395572172466</v>
          </cell>
          <cell r="AM2">
            <v>109.41835250353238</v>
          </cell>
          <cell r="AN2">
            <v>117.57396019508819</v>
          </cell>
          <cell r="AO2">
            <v>108.85652503290754</v>
          </cell>
          <cell r="AP2">
            <v>116.02383913582899</v>
          </cell>
          <cell r="AQ2">
            <v>116.83609991892421</v>
          </cell>
          <cell r="AR2">
            <v>97.540072478105131</v>
          </cell>
          <cell r="AS2">
            <v>110.55930188788301</v>
          </cell>
          <cell r="AT2">
            <v>117.14245192022878</v>
          </cell>
          <cell r="AU2">
            <v>126.7913539735208</v>
          </cell>
          <cell r="AV2">
            <v>124.61465950431827</v>
          </cell>
          <cell r="AW2">
            <v>102.7185126559017</v>
          </cell>
          <cell r="AX2">
            <v>113.28618112861832</v>
          </cell>
          <cell r="AY2">
            <v>115.65296556234333</v>
          </cell>
          <cell r="AZ2">
            <v>126.18261898294007</v>
          </cell>
          <cell r="BA2">
            <v>116.21210923046357</v>
          </cell>
          <cell r="BB2">
            <v>121.63066994401295</v>
          </cell>
          <cell r="BC2">
            <v>114.06518544914105</v>
          </cell>
          <cell r="BD2">
            <v>99.95775025053041</v>
          </cell>
          <cell r="BE2">
            <v>101.42866851247814</v>
          </cell>
          <cell r="BF2">
            <v>114.70068192284776</v>
          </cell>
          <cell r="BG2">
            <v>122.14703139748593</v>
          </cell>
          <cell r="BH2">
            <v>119.64924940015725</v>
          </cell>
          <cell r="BI2">
            <v>95.515236073380407</v>
          </cell>
          <cell r="BJ2">
            <v>113.86545695255785</v>
          </cell>
          <cell r="BK2">
            <v>113.64069036439415</v>
          </cell>
          <cell r="BL2">
            <v>101.50356121291053</v>
          </cell>
          <cell r="BM2">
            <v>67.38297141406909</v>
          </cell>
          <cell r="BN2">
            <v>80.977906834459262</v>
          </cell>
          <cell r="BO2">
            <v>104.4616268417836</v>
          </cell>
          <cell r="BP2">
            <v>96.462306578734953</v>
          </cell>
          <cell r="BQ2">
            <v>100.53240921493378</v>
          </cell>
          <cell r="BR2">
            <v>114.48197093102614</v>
          </cell>
          <cell r="BS2">
            <v>118.99150662110918</v>
          </cell>
          <cell r="BT2">
            <v>122.27379040114357</v>
          </cell>
          <cell r="BU2">
            <v>101.93114864861197</v>
          </cell>
          <cell r="BV2">
            <v>109.37039000418707</v>
          </cell>
          <cell r="BW2">
            <v>114.75195744248066</v>
          </cell>
        </row>
        <row r="3">
          <cell r="B3">
            <v>93.631283047566598</v>
          </cell>
          <cell r="C3">
            <v>92.871445536806135</v>
          </cell>
          <cell r="D3">
            <v>108.98973516399148</v>
          </cell>
          <cell r="E3">
            <v>112.32229477355212</v>
          </cell>
          <cell r="F3">
            <v>99.084922551492596</v>
          </cell>
          <cell r="G3">
            <v>100.197149346787</v>
          </cell>
          <cell r="H3">
            <v>98.299108526453878</v>
          </cell>
          <cell r="I3">
            <v>95.310526448769068</v>
          </cell>
          <cell r="J3">
            <v>92.006707320061267</v>
          </cell>
          <cell r="K3">
            <v>97.802706047052553</v>
          </cell>
          <cell r="L3">
            <v>120.27480416187358</v>
          </cell>
          <cell r="M3">
            <v>89.209317075593646</v>
          </cell>
          <cell r="N3">
            <v>80.946207104008337</v>
          </cell>
          <cell r="O3">
            <v>84.81109674146326</v>
          </cell>
          <cell r="P3">
            <v>96.370105290779989</v>
          </cell>
          <cell r="Q3">
            <v>99.810099395277277</v>
          </cell>
          <cell r="R3">
            <v>96.474190279360798</v>
          </cell>
          <cell r="S3">
            <v>96.245784248023242</v>
          </cell>
          <cell r="T3">
            <v>96.535055157037817</v>
          </cell>
          <cell r="U3">
            <v>102.15878370437832</v>
          </cell>
          <cell r="V3">
            <v>100.12257612974453</v>
          </cell>
          <cell r="W3">
            <v>102.70278090864994</v>
          </cell>
          <cell r="X3">
            <v>104.50155705383104</v>
          </cell>
          <cell r="Y3">
            <v>95.391339605379088</v>
          </cell>
          <cell r="Z3">
            <v>94.296564590778303</v>
          </cell>
          <cell r="AA3">
            <v>89.02934912935703</v>
          </cell>
          <cell r="AB3">
            <v>97.207882758242576</v>
          </cell>
          <cell r="AC3">
            <v>90.339361194912655</v>
          </cell>
          <cell r="AD3">
            <v>91.472671910682706</v>
          </cell>
          <cell r="AE3">
            <v>86.31618683394862</v>
          </cell>
          <cell r="AF3">
            <v>85.570867798554715</v>
          </cell>
          <cell r="AG3">
            <v>91.214660767204478</v>
          </cell>
          <cell r="AH3">
            <v>90.338030079907512</v>
          </cell>
          <cell r="AI3">
            <v>96.554812323097735</v>
          </cell>
          <cell r="AJ3">
            <v>95.810628289142116</v>
          </cell>
          <cell r="AK3">
            <v>80.484350444390373</v>
          </cell>
          <cell r="AL3">
            <v>72.390382694035893</v>
          </cell>
          <cell r="AM3">
            <v>75.672454207910448</v>
          </cell>
          <cell r="AN3">
            <v>93.598796243576601</v>
          </cell>
          <cell r="AO3">
            <v>91.047194067335482</v>
          </cell>
          <cell r="AP3">
            <v>84.213867986813952</v>
          </cell>
          <cell r="AQ3">
            <v>82.860728585532598</v>
          </cell>
          <cell r="AR3">
            <v>81.756372554228946</v>
          </cell>
          <cell r="AS3">
            <v>82.241053708075455</v>
          </cell>
          <cell r="AT3">
            <v>80.728721656082001</v>
          </cell>
          <cell r="AU3">
            <v>79.985251874721968</v>
          </cell>
          <cell r="AV3">
            <v>80.842048932549574</v>
          </cell>
          <cell r="AW3">
            <v>77.3266118133281</v>
          </cell>
          <cell r="AX3">
            <v>74.098880683291796</v>
          </cell>
          <cell r="AY3">
            <v>75.819246793569334</v>
          </cell>
          <cell r="AZ3">
            <v>81.275951640100658</v>
          </cell>
          <cell r="BA3">
            <v>91.291517763945095</v>
          </cell>
          <cell r="BB3">
            <v>91.525965219112379</v>
          </cell>
          <cell r="BC3">
            <v>91.859138892707946</v>
          </cell>
          <cell r="BD3">
            <v>93.179281861989452</v>
          </cell>
          <cell r="BE3">
            <v>86.315502812216081</v>
          </cell>
          <cell r="BF3">
            <v>82.351850184620758</v>
          </cell>
          <cell r="BG3">
            <v>91.073967165531727</v>
          </cell>
          <cell r="BH3">
            <v>90.213786475892277</v>
          </cell>
          <cell r="BI3">
            <v>84.810584911944474</v>
          </cell>
          <cell r="BJ3">
            <v>86.562102934048355</v>
          </cell>
          <cell r="BK3">
            <v>89.362214252349361</v>
          </cell>
          <cell r="BL3">
            <v>87.163802366850646</v>
          </cell>
          <cell r="BM3">
            <v>90.973981633500983</v>
          </cell>
          <cell r="BN3">
            <v>83.303015918605041</v>
          </cell>
          <cell r="BO3">
            <v>91.18628418610048</v>
          </cell>
          <cell r="BP3">
            <v>96.140849354121201</v>
          </cell>
          <cell r="BQ3">
            <v>97.357298559750888</v>
          </cell>
          <cell r="BR3">
            <v>93.267972988359773</v>
          </cell>
          <cell r="BS3">
            <v>97.631731327954384</v>
          </cell>
          <cell r="BT3">
            <v>95.239100835212028</v>
          </cell>
          <cell r="BU3">
            <v>93.031975112625872</v>
          </cell>
          <cell r="BV3">
            <v>88.333936380646023</v>
          </cell>
          <cell r="BW3">
            <v>88.637156029674543</v>
          </cell>
        </row>
        <row r="4">
          <cell r="B4">
            <v>89.711788525735415</v>
          </cell>
          <cell r="C4">
            <v>93.823676857107259</v>
          </cell>
          <cell r="D4">
            <v>105.59621294669404</v>
          </cell>
          <cell r="E4">
            <v>99.03105468533002</v>
          </cell>
          <cell r="F4">
            <v>100.97344185959973</v>
          </cell>
          <cell r="G4">
            <v>106.67098557046219</v>
          </cell>
          <cell r="H4">
            <v>98.055858274660181</v>
          </cell>
          <cell r="I4">
            <v>87.898749068015846</v>
          </cell>
          <cell r="J4">
            <v>106.90385369491328</v>
          </cell>
          <cell r="K4">
            <v>111.28983594487094</v>
          </cell>
          <cell r="L4">
            <v>110.5116664913697</v>
          </cell>
          <cell r="M4">
            <v>89.417585133368291</v>
          </cell>
          <cell r="N4">
            <v>95.510656630466201</v>
          </cell>
          <cell r="O4">
            <v>105.19593401578832</v>
          </cell>
          <cell r="P4">
            <v>106.23657945093403</v>
          </cell>
          <cell r="Q4">
            <v>107.53181629183841</v>
          </cell>
          <cell r="R4">
            <v>111.44700211308765</v>
          </cell>
          <cell r="S4">
            <v>112.5263037060874</v>
          </cell>
          <cell r="T4">
            <v>85.964159092498164</v>
          </cell>
          <cell r="U4">
            <v>103.45154731659795</v>
          </cell>
          <cell r="V4">
            <v>111.12122118820098</v>
          </cell>
          <cell r="W4">
            <v>113.75131123938506</v>
          </cell>
          <cell r="X4">
            <v>114.62772332186894</v>
          </cell>
          <cell r="Y4">
            <v>93.079907155049057</v>
          </cell>
          <cell r="Z4">
            <v>99.074646851312181</v>
          </cell>
          <cell r="AA4">
            <v>105.26147613037136</v>
          </cell>
          <cell r="AB4">
            <v>118.58745043622625</v>
          </cell>
          <cell r="AC4">
            <v>103.7810521849255</v>
          </cell>
          <cell r="AD4">
            <v>113.34631750262902</v>
          </cell>
          <cell r="AE4">
            <v>114.00195311221802</v>
          </cell>
          <cell r="AF4">
            <v>92.501053099143903</v>
          </cell>
          <cell r="AG4">
            <v>104.42568937634977</v>
          </cell>
          <cell r="AH4">
            <v>113.13666628379171</v>
          </cell>
          <cell r="AI4">
            <v>119.7891426347054</v>
          </cell>
          <cell r="AJ4">
            <v>120.91653209416975</v>
          </cell>
          <cell r="AK4">
            <v>94.248751910532718</v>
          </cell>
          <cell r="AL4">
            <v>104.03999026001757</v>
          </cell>
          <cell r="AM4">
            <v>110.04191978937629</v>
          </cell>
          <cell r="AN4">
            <v>119.15394598691871</v>
          </cell>
          <cell r="AO4">
            <v>111.68551603154518</v>
          </cell>
          <cell r="AP4">
            <v>120.93782388833687</v>
          </cell>
          <cell r="AQ4">
            <v>122.49483945886401</v>
          </cell>
          <cell r="AR4">
            <v>98.915745008919913</v>
          </cell>
          <cell r="AS4">
            <v>113.95334827594364</v>
          </cell>
          <cell r="AT4">
            <v>121.62854272308348</v>
          </cell>
          <cell r="AU4">
            <v>131.58629185588509</v>
          </cell>
          <cell r="AV4">
            <v>126.79420196780602</v>
          </cell>
          <cell r="AW4">
            <v>99.569024836908397</v>
          </cell>
          <cell r="AX4">
            <v>112.46909587408518</v>
          </cell>
          <cell r="AY4">
            <v>116.21675459457859</v>
          </cell>
          <cell r="AZ4">
            <v>127.53528174485194</v>
          </cell>
          <cell r="BA4">
            <v>119.43209315593187</v>
          </cell>
          <cell r="BB4">
            <v>124.40786841148743</v>
          </cell>
          <cell r="BC4">
            <v>117.16485144738706</v>
          </cell>
          <cell r="BD4">
            <v>101.25998567884579</v>
          </cell>
          <cell r="BE4">
            <v>102.85134682857844</v>
          </cell>
          <cell r="BF4">
            <v>118.30763824843817</v>
          </cell>
          <cell r="BG4">
            <v>125.05640135722791</v>
          </cell>
          <cell r="BH4">
            <v>120.96722890466461</v>
          </cell>
          <cell r="BI4">
            <v>91.272769331230521</v>
          </cell>
          <cell r="BJ4">
            <v>111.75779120154073</v>
          </cell>
          <cell r="BK4">
            <v>112.44812871662577</v>
          </cell>
          <cell r="BL4">
            <v>100.30893506769691</v>
          </cell>
          <cell r="BM4">
            <v>62.709699720472159</v>
          </cell>
          <cell r="BN4">
            <v>77.752676200415735</v>
          </cell>
          <cell r="BO4">
            <v>104.89823852695615</v>
          </cell>
          <cell r="BP4">
            <v>94.920310390398001</v>
          </cell>
          <cell r="BQ4">
            <v>99.71923015293639</v>
          </cell>
          <cell r="BR4">
            <v>115.90071488979289</v>
          </cell>
          <cell r="BS4">
            <v>119.16699667875348</v>
          </cell>
          <cell r="BT4">
            <v>121.53304330499716</v>
          </cell>
          <cell r="BU4">
            <v>96.619523201442931</v>
          </cell>
          <cell r="BV4">
            <v>105.04673148209369</v>
          </cell>
          <cell r="BW4">
            <v>112.41140546657272</v>
          </cell>
        </row>
        <row r="5">
          <cell r="B5">
            <v>126.43807380384619</v>
          </cell>
          <cell r="C5">
            <v>109.05352467019065</v>
          </cell>
          <cell r="D5">
            <v>100.54888809035675</v>
          </cell>
          <cell r="E5">
            <v>88.514214097912074</v>
          </cell>
          <cell r="F5">
            <v>88.579010141049693</v>
          </cell>
          <cell r="G5">
            <v>80.796652789152617</v>
          </cell>
          <cell r="H5">
            <v>84.329688246336474</v>
          </cell>
          <cell r="I5">
            <v>87.009368713764232</v>
          </cell>
          <cell r="J5">
            <v>92.995604438611949</v>
          </cell>
          <cell r="K5">
            <v>106.23674435115807</v>
          </cell>
          <cell r="L5">
            <v>112.80772597065587</v>
          </cell>
          <cell r="M5">
            <v>122.69050468696558</v>
          </cell>
          <cell r="N5">
            <v>122.77164612925728</v>
          </cell>
          <cell r="O5">
            <v>116.12800493344932</v>
          </cell>
          <cell r="P5">
            <v>109.21372405979695</v>
          </cell>
          <cell r="Q5">
            <v>90.701600447368875</v>
          </cell>
          <cell r="R5">
            <v>80.849433456648327</v>
          </cell>
          <cell r="S5">
            <v>81.400978387402887</v>
          </cell>
          <cell r="T5">
            <v>91.080855478006654</v>
          </cell>
          <cell r="U5">
            <v>92.543301612105793</v>
          </cell>
          <cell r="V5">
            <v>92.265126489943484</v>
          </cell>
          <cell r="W5">
            <v>110.09548161903828</v>
          </cell>
          <cell r="X5">
            <v>118.34381405042164</v>
          </cell>
          <cell r="Y5">
            <v>136.83302839303252</v>
          </cell>
          <cell r="Z5">
            <v>140.05927649635646</v>
          </cell>
          <cell r="AA5">
            <v>122.19287318050094</v>
          </cell>
          <cell r="AB5">
            <v>115.11893837629701</v>
          </cell>
          <cell r="AC5">
            <v>95.142711484365449</v>
          </cell>
          <cell r="AD5">
            <v>94.197406781845444</v>
          </cell>
          <cell r="AE5">
            <v>86.965154510025329</v>
          </cell>
          <cell r="AF5">
            <v>97.711941478819895</v>
          </cell>
          <cell r="AG5">
            <v>95.894269515277202</v>
          </cell>
          <cell r="AH5">
            <v>101.97980439640433</v>
          </cell>
          <cell r="AI5">
            <v>118.03960644387136</v>
          </cell>
          <cell r="AJ5">
            <v>129.01699860342222</v>
          </cell>
          <cell r="AK5">
            <v>131.33240818937699</v>
          </cell>
          <cell r="AL5">
            <v>122.65523041709454</v>
          </cell>
          <cell r="AM5">
            <v>111.98543648148448</v>
          </cell>
          <cell r="AN5">
            <v>111.47305602480708</v>
          </cell>
          <cell r="AO5">
            <v>92.786806776274531</v>
          </cell>
          <cell r="AP5">
            <v>88.28983882157992</v>
          </cell>
          <cell r="AQ5">
            <v>84.35472892185318</v>
          </cell>
          <cell r="AR5">
            <v>91.185092111344275</v>
          </cell>
          <cell r="AS5">
            <v>92.704031936471011</v>
          </cell>
          <cell r="AT5">
            <v>93.334052947356511</v>
          </cell>
          <cell r="AU5">
            <v>102.95931509897839</v>
          </cell>
          <cell r="AV5">
            <v>118.39063136174524</v>
          </cell>
          <cell r="AW5">
            <v>129.87257719257968</v>
          </cell>
          <cell r="AX5">
            <v>127.00946187533646</v>
          </cell>
          <cell r="AY5">
            <v>119.88389511535725</v>
          </cell>
          <cell r="AZ5">
            <v>125.95432385534507</v>
          </cell>
          <cell r="BA5">
            <v>98.874001228506003</v>
          </cell>
          <cell r="BB5">
            <v>108.4408528591226</v>
          </cell>
          <cell r="BC5">
            <v>97.009582996093755</v>
          </cell>
          <cell r="BD5">
            <v>92.269765369143812</v>
          </cell>
          <cell r="BE5">
            <v>94.608685214990658</v>
          </cell>
          <cell r="BF5">
            <v>96.187145874958318</v>
          </cell>
          <cell r="BG5">
            <v>108.23435466172955</v>
          </cell>
          <cell r="BH5">
            <v>116.49317505806364</v>
          </cell>
          <cell r="BI5">
            <v>127.27851418356271</v>
          </cell>
          <cell r="BJ5">
            <v>134.14954813527552</v>
          </cell>
          <cell r="BK5">
            <v>126.92675396896385</v>
          </cell>
          <cell r="BL5">
            <v>112.76790928890017</v>
          </cell>
          <cell r="BM5">
            <v>95.122972232247932</v>
          </cell>
          <cell r="BN5">
            <v>102.98163071264112</v>
          </cell>
          <cell r="BO5">
            <v>104.13808231762943</v>
          </cell>
          <cell r="BP5">
            <v>107.27597231243193</v>
          </cell>
          <cell r="BQ5">
            <v>106.85079044886918</v>
          </cell>
          <cell r="BR5">
            <v>108.93926342053012</v>
          </cell>
          <cell r="BS5">
            <v>122.14422154607094</v>
          </cell>
          <cell r="BT5">
            <v>132.97533267543642</v>
          </cell>
          <cell r="BU5">
            <v>140.77664897293772</v>
          </cell>
          <cell r="BV5">
            <v>143.81621490450826</v>
          </cell>
          <cell r="BW5">
            <v>136.41578619655806</v>
          </cell>
        </row>
        <row r="6">
          <cell r="B6">
            <v>117.8363331781614</v>
          </cell>
          <cell r="C6">
            <v>104.54300603476577</v>
          </cell>
          <cell r="D6">
            <v>99.382766762048817</v>
          </cell>
          <cell r="E6">
            <v>92.564406597042051</v>
          </cell>
          <cell r="F6">
            <v>92.374380417690219</v>
          </cell>
          <cell r="G6">
            <v>86.710544535498428</v>
          </cell>
          <cell r="H6">
            <v>89.885628464749018</v>
          </cell>
          <cell r="I6">
            <v>90.619321732027146</v>
          </cell>
          <cell r="J6">
            <v>95.878167777238161</v>
          </cell>
          <cell r="K6">
            <v>103.02070565125075</v>
          </cell>
          <cell r="L6">
            <v>111.16121619338053</v>
          </cell>
          <cell r="M6">
            <v>116.02352265614778</v>
          </cell>
          <cell r="N6">
            <v>117.81726601646656</v>
          </cell>
          <cell r="O6">
            <v>111.58913137165385</v>
          </cell>
          <cell r="P6">
            <v>100.88573454043468</v>
          </cell>
          <cell r="Q6">
            <v>84.236628971382459</v>
          </cell>
          <cell r="R6">
            <v>84.704757508690676</v>
          </cell>
          <cell r="S6">
            <v>84.832606874745949</v>
          </cell>
          <cell r="T6">
            <v>93.065776114619354</v>
          </cell>
          <cell r="U6">
            <v>97.177524778138576</v>
          </cell>
          <cell r="V6">
            <v>95.667731589854526</v>
          </cell>
          <cell r="W6">
            <v>109.8317147438937</v>
          </cell>
          <cell r="X6">
            <v>115.18696897191982</v>
          </cell>
          <cell r="Y6">
            <v>127.74743224977723</v>
          </cell>
          <cell r="Z6">
            <v>132.56845722118948</v>
          </cell>
          <cell r="AA6">
            <v>116.36649491916403</v>
          </cell>
          <cell r="AB6">
            <v>109.27153837664665</v>
          </cell>
          <cell r="AC6">
            <v>92.438056732995349</v>
          </cell>
          <cell r="AD6">
            <v>89.031129078623565</v>
          </cell>
          <cell r="AE6">
            <v>85.826056461576641</v>
          </cell>
          <cell r="AF6">
            <v>96.666111624167087</v>
          </cell>
          <cell r="AG6">
            <v>98.598200583578844</v>
          </cell>
          <cell r="AH6">
            <v>103.64985051993668</v>
          </cell>
          <cell r="AI6">
            <v>117.84736543717311</v>
          </cell>
          <cell r="AJ6">
            <v>122.97791334947135</v>
          </cell>
          <cell r="AK6">
            <v>123.14864085603571</v>
          </cell>
          <cell r="AL6">
            <v>116.6363555898033</v>
          </cell>
          <cell r="AM6">
            <v>106.34670788731258</v>
          </cell>
          <cell r="AN6">
            <v>100.87234370054841</v>
          </cell>
          <cell r="AO6">
            <v>90.551642881030034</v>
          </cell>
          <cell r="AP6">
            <v>91.832196845920393</v>
          </cell>
          <cell r="AQ6">
            <v>87.386069715351994</v>
          </cell>
          <cell r="AR6">
            <v>91.555371253873943</v>
          </cell>
          <cell r="AS6">
            <v>87.845798666985658</v>
          </cell>
          <cell r="AT6">
            <v>91.707718030826257</v>
          </cell>
          <cell r="AU6">
            <v>102.56767963996316</v>
          </cell>
          <cell r="AV6">
            <v>110.28700432831289</v>
          </cell>
          <cell r="AW6">
            <v>122.38340492207973</v>
          </cell>
          <cell r="AX6">
            <v>119.46147344990499</v>
          </cell>
          <cell r="AY6">
            <v>114.2507248598986</v>
          </cell>
          <cell r="AZ6">
            <v>118.59207199826433</v>
          </cell>
          <cell r="BA6">
            <v>95.375029728225684</v>
          </cell>
          <cell r="BB6">
            <v>93.620300412299613</v>
          </cell>
          <cell r="BC6">
            <v>86.261807400481302</v>
          </cell>
          <cell r="BD6">
            <v>85.480033640430179</v>
          </cell>
          <cell r="BE6">
            <v>91.468758980667829</v>
          </cell>
          <cell r="BF6">
            <v>95.446988888217362</v>
          </cell>
          <cell r="BG6">
            <v>104.07484902753762</v>
          </cell>
          <cell r="BH6">
            <v>112.62268801373472</v>
          </cell>
          <cell r="BI6">
            <v>119.44433676166216</v>
          </cell>
          <cell r="BJ6">
            <v>122.76921526931621</v>
          </cell>
          <cell r="BK6">
            <v>119.65518964958603</v>
          </cell>
          <cell r="BL6">
            <v>106.69212119329079</v>
          </cell>
          <cell r="BM6">
            <v>90.481326529474586</v>
          </cell>
          <cell r="BN6">
            <v>99.630904892864052</v>
          </cell>
          <cell r="BO6">
            <v>100.30005640557233</v>
          </cell>
          <cell r="BP6">
            <v>100.0202559756261</v>
          </cell>
          <cell r="BQ6">
            <v>102.81057568276933</v>
          </cell>
          <cell r="BR6">
            <v>102.81892956774215</v>
          </cell>
          <cell r="BS6">
            <v>109.82594320523928</v>
          </cell>
          <cell r="BT6">
            <v>120.2794814928974</v>
          </cell>
          <cell r="BU6">
            <v>124.38315596679332</v>
          </cell>
          <cell r="BV6">
            <v>128.6248855667256</v>
          </cell>
          <cell r="BW6">
            <v>121.24113133585067</v>
          </cell>
        </row>
        <row r="7">
          <cell r="B7">
            <v>91.76705344255393</v>
          </cell>
          <cell r="C7">
            <v>93.506476215038575</v>
          </cell>
          <cell r="D7">
            <v>106.43086687744395</v>
          </cell>
          <cell r="E7">
            <v>101.80090718831929</v>
          </cell>
          <cell r="F7">
            <v>101.85748317384531</v>
          </cell>
          <cell r="G7">
            <v>104.23020681473287</v>
          </cell>
          <cell r="H7">
            <v>97.949852508740662</v>
          </cell>
          <cell r="I7">
            <v>94.719295641959619</v>
          </cell>
          <cell r="J7">
            <v>104.60396312147545</v>
          </cell>
          <cell r="K7">
            <v>110.74643594047851</v>
          </cell>
          <cell r="L7">
            <v>106.71448943508379</v>
          </cell>
          <cell r="M7">
            <v>85.672969640328233</v>
          </cell>
          <cell r="N7">
            <v>94.785986722857174</v>
          </cell>
          <cell r="O7">
            <v>100.75567637241872</v>
          </cell>
          <cell r="P7">
            <v>107.96097088933799</v>
          </cell>
          <cell r="Q7">
            <v>109.43748081280359</v>
          </cell>
          <cell r="R7">
            <v>111.66584035930181</v>
          </cell>
          <cell r="S7">
            <v>112.2683083505969</v>
          </cell>
          <cell r="T7">
            <v>97.37877984486812</v>
          </cell>
          <cell r="U7">
            <v>105.89537079082906</v>
          </cell>
          <cell r="V7">
            <v>109.47166403953798</v>
          </cell>
          <cell r="W7">
            <v>113.49222261136094</v>
          </cell>
          <cell r="X7">
            <v>111.23389010081644</v>
          </cell>
          <cell r="Y7">
            <v>89.380315369104807</v>
          </cell>
          <cell r="Z7">
            <v>101.43898555520052</v>
          </cell>
          <cell r="AA7">
            <v>104.22606980719111</v>
          </cell>
          <cell r="AB7">
            <v>118.38245368397531</v>
          </cell>
          <cell r="AC7">
            <v>108.16456535282883</v>
          </cell>
          <cell r="AD7">
            <v>117.28671669780964</v>
          </cell>
          <cell r="AE7">
            <v>115.89154814882853</v>
          </cell>
          <cell r="AF7">
            <v>103.36785495065087</v>
          </cell>
          <cell r="AG7">
            <v>108.2990853591466</v>
          </cell>
          <cell r="AH7">
            <v>114.25184923365588</v>
          </cell>
          <cell r="AI7">
            <v>122.66142457767444</v>
          </cell>
          <cell r="AJ7">
            <v>118.17918434630516</v>
          </cell>
          <cell r="AK7">
            <v>93.891046630048351</v>
          </cell>
          <cell r="AL7">
            <v>108.66022081223086</v>
          </cell>
          <cell r="AM7">
            <v>106.87188927499732</v>
          </cell>
          <cell r="AN7">
            <v>117.33795742147537</v>
          </cell>
          <cell r="AO7">
            <v>111.378158872527</v>
          </cell>
          <cell r="AP7">
            <v>118.36983779172721</v>
          </cell>
          <cell r="AQ7">
            <v>116.94489842601921</v>
          </cell>
          <cell r="AR7">
            <v>103.34577434692258</v>
          </cell>
          <cell r="AS7">
            <v>109.90477865025943</v>
          </cell>
          <cell r="AT7">
            <v>110.08285903400466</v>
          </cell>
          <cell r="AU7">
            <v>122.62106589004394</v>
          </cell>
          <cell r="AV7">
            <v>114.47445484016916</v>
          </cell>
          <cell r="AW7">
            <v>88.168772503093777</v>
          </cell>
          <cell r="AX7">
            <v>102.51974034131868</v>
          </cell>
          <cell r="AY7">
            <v>102.46330004803583</v>
          </cell>
          <cell r="AZ7">
            <v>112.5962266462561</v>
          </cell>
          <cell r="BA7">
            <v>111.1367819756923</v>
          </cell>
          <cell r="BB7">
            <v>119.05326376182927</v>
          </cell>
          <cell r="BC7">
            <v>110.42719037541791</v>
          </cell>
          <cell r="BD7">
            <v>108.68649846296792</v>
          </cell>
          <cell r="BE7">
            <v>95.030443201982706</v>
          </cell>
          <cell r="BF7">
            <v>108.71484543442926</v>
          </cell>
          <cell r="BG7">
            <v>115.10952295601031</v>
          </cell>
          <cell r="BH7">
            <v>104.95825150037355</v>
          </cell>
          <cell r="BI7">
            <v>82.553167727781769</v>
          </cell>
          <cell r="BJ7">
            <v>103.48689906342403</v>
          </cell>
          <cell r="BK7">
            <v>106.14641639116486</v>
          </cell>
          <cell r="BL7">
            <v>104.26339975791319</v>
          </cell>
          <cell r="BM7">
            <v>75.268158128431224</v>
          </cell>
          <cell r="BN7">
            <v>81.530173825300238</v>
          </cell>
          <cell r="BO7">
            <v>96.611882643851104</v>
          </cell>
          <cell r="BP7">
            <v>100.42535191460802</v>
          </cell>
          <cell r="BQ7">
            <v>95.38481337461792</v>
          </cell>
          <cell r="BR7">
            <v>108.01345759275809</v>
          </cell>
          <cell r="BS7">
            <v>116.68028216086917</v>
          </cell>
          <cell r="BT7">
            <v>112.55083565589278</v>
          </cell>
          <cell r="BU7">
            <v>91.57449023794743</v>
          </cell>
          <cell r="BV7">
            <v>102.26977192908846</v>
          </cell>
          <cell r="BW7">
            <v>105.03714247926008</v>
          </cell>
        </row>
        <row r="8">
          <cell r="B8">
            <v>85.143965240932545</v>
          </cell>
          <cell r="C8">
            <v>94.425287543815898</v>
          </cell>
          <cell r="D8">
            <v>106.18866685803097</v>
          </cell>
          <cell r="E8">
            <v>98.222833380441614</v>
          </cell>
          <cell r="F8">
            <v>102.57779455339528</v>
          </cell>
          <cell r="G8">
            <v>110.22346519648278</v>
          </cell>
          <cell r="H8">
            <v>101.09556664865684</v>
          </cell>
          <cell r="I8">
            <v>78.890822353017413</v>
          </cell>
          <cell r="J8">
            <v>109.80168953228248</v>
          </cell>
          <cell r="K8">
            <v>111.3339877694596</v>
          </cell>
          <cell r="L8">
            <v>110.28700159301876</v>
          </cell>
          <cell r="M8">
            <v>91.527053271207734</v>
          </cell>
          <cell r="N8">
            <v>94.263189277455723</v>
          </cell>
          <cell r="O8">
            <v>111.46947739372828</v>
          </cell>
          <cell r="P8">
            <v>112.02272836294807</v>
          </cell>
          <cell r="Q8">
            <v>112.80636089716319</v>
          </cell>
          <cell r="R8">
            <v>115.53133159830627</v>
          </cell>
          <cell r="S8">
            <v>119.70476407287107</v>
          </cell>
          <cell r="T8">
            <v>75.116982592466684</v>
          </cell>
          <cell r="U8">
            <v>104.32063887297511</v>
          </cell>
          <cell r="V8">
            <v>115.49484497576179</v>
          </cell>
          <cell r="W8">
            <v>114.70200311394156</v>
          </cell>
          <cell r="X8">
            <v>115.95259777930589</v>
          </cell>
          <cell r="Y8">
            <v>96.407213499279052</v>
          </cell>
          <cell r="Z8">
            <v>98.1439500451703</v>
          </cell>
          <cell r="AA8">
            <v>110.36196033294388</v>
          </cell>
          <cell r="AB8">
            <v>126.5302093615533</v>
          </cell>
          <cell r="AC8">
            <v>105.36544068090321</v>
          </cell>
          <cell r="AD8">
            <v>119.24386274930289</v>
          </cell>
          <cell r="AE8">
            <v>120.32962785419666</v>
          </cell>
          <cell r="AF8">
            <v>86.59674077095292</v>
          </cell>
          <cell r="AG8">
            <v>103.40549442107627</v>
          </cell>
          <cell r="AH8">
            <v>115.66191484100774</v>
          </cell>
          <cell r="AI8">
            <v>118.73119256166336</v>
          </cell>
          <cell r="AJ8">
            <v>126.69069342559671</v>
          </cell>
          <cell r="AK8">
            <v>96.867827499898269</v>
          </cell>
          <cell r="AL8">
            <v>99.26510765015567</v>
          </cell>
          <cell r="AM8">
            <v>120.4472813709706</v>
          </cell>
          <cell r="AN8">
            <v>132.33230220940132</v>
          </cell>
          <cell r="AO8">
            <v>121.44052171844464</v>
          </cell>
          <cell r="AP8">
            <v>131.5453555213831</v>
          </cell>
          <cell r="AQ8">
            <v>139.73011738376607</v>
          </cell>
          <cell r="AR8">
            <v>102.04272900963826</v>
          </cell>
          <cell r="AS8">
            <v>131.02126544295521</v>
          </cell>
          <cell r="AT8">
            <v>143.58018316918668</v>
          </cell>
          <cell r="AU8">
            <v>145.81445432111514</v>
          </cell>
          <cell r="AV8">
            <v>146.79107204123068</v>
          </cell>
          <cell r="AW8">
            <v>114.04220080444267</v>
          </cell>
          <cell r="AX8">
            <v>127.9652092466073</v>
          </cell>
          <cell r="AY8">
            <v>138.25601187592628</v>
          </cell>
          <cell r="AZ8">
            <v>152.96366528662318</v>
          </cell>
          <cell r="BA8">
            <v>138.60786082142363</v>
          </cell>
          <cell r="BB8">
            <v>148.20918958604406</v>
          </cell>
          <cell r="BC8">
            <v>139.77930573343883</v>
          </cell>
          <cell r="BD8">
            <v>105.23496447021677</v>
          </cell>
          <cell r="BE8">
            <v>119.71924650987145</v>
          </cell>
          <cell r="BF8">
            <v>136.36659687183922</v>
          </cell>
          <cell r="BG8">
            <v>142.83994622126741</v>
          </cell>
          <cell r="BH8">
            <v>145.76374262441971</v>
          </cell>
          <cell r="BI8">
            <v>105.37338958139675</v>
          </cell>
          <cell r="BJ8">
            <v>133.06829661753815</v>
          </cell>
          <cell r="BK8">
            <v>130.9447159313824</v>
          </cell>
          <cell r="BL8">
            <v>104.91775896998175</v>
          </cell>
          <cell r="BM8">
            <v>51.486446707302477</v>
          </cell>
          <cell r="BN8">
            <v>76.048605690275181</v>
          </cell>
          <cell r="BO8">
            <v>122.11402218248071</v>
          </cell>
          <cell r="BP8">
            <v>98.621200279720028</v>
          </cell>
          <cell r="BQ8">
            <v>111.45641005962588</v>
          </cell>
          <cell r="BR8">
            <v>134.43447867579735</v>
          </cell>
          <cell r="BS8">
            <v>133.90124867403679</v>
          </cell>
          <cell r="BT8">
            <v>145.83425582854247</v>
          </cell>
          <cell r="BU8">
            <v>113.78722075102795</v>
          </cell>
          <cell r="BV8">
            <v>119.25207744567825</v>
          </cell>
          <cell r="BW8">
            <v>133.76481868860216</v>
          </cell>
        </row>
        <row r="9">
          <cell r="B9">
            <v>94.521227159478443</v>
          </cell>
          <cell r="C9">
            <v>92.992560199804458</v>
          </cell>
          <cell r="D9">
            <v>103.28266758742386</v>
          </cell>
          <cell r="E9">
            <v>92.117765101484835</v>
          </cell>
          <cell r="F9">
            <v>84.069973784836321</v>
          </cell>
          <cell r="G9">
            <v>98.332317055015238</v>
          </cell>
          <cell r="H9">
            <v>74.368804608081717</v>
          </cell>
          <cell r="I9">
            <v>80.684492548422284</v>
          </cell>
          <cell r="J9">
            <v>106.27690625934783</v>
          </cell>
          <cell r="K9">
            <v>132.87762816234053</v>
          </cell>
          <cell r="L9">
            <v>147.73974851021578</v>
          </cell>
          <cell r="M9">
            <v>92.735909023548672</v>
          </cell>
          <cell r="N9">
            <v>104.67751690452423</v>
          </cell>
          <cell r="O9">
            <v>96.976266785077087</v>
          </cell>
          <cell r="P9">
            <v>88.462465844351925</v>
          </cell>
          <cell r="Q9">
            <v>102.80291030958104</v>
          </cell>
          <cell r="R9">
            <v>101.22545187551695</v>
          </cell>
          <cell r="S9">
            <v>88.239920411885691</v>
          </cell>
          <cell r="T9">
            <v>64.954973628850638</v>
          </cell>
          <cell r="U9">
            <v>85.69412578269305</v>
          </cell>
          <cell r="V9">
            <v>105.68272214826273</v>
          </cell>
          <cell r="W9">
            <v>122.43276083418939</v>
          </cell>
          <cell r="X9">
            <v>134.14542827288997</v>
          </cell>
          <cell r="Y9">
            <v>89.512063181526457</v>
          </cell>
          <cell r="Z9">
            <v>87.940478862486614</v>
          </cell>
          <cell r="AA9">
            <v>92.513912203903402</v>
          </cell>
          <cell r="AB9">
            <v>98.906741958356264</v>
          </cell>
          <cell r="AC9">
            <v>87.929469954987397</v>
          </cell>
          <cell r="AD9">
            <v>85.862518377242054</v>
          </cell>
          <cell r="AE9">
            <v>84.338245019370845</v>
          </cell>
          <cell r="AF9">
            <v>58.272849076482402</v>
          </cell>
          <cell r="AG9">
            <v>86.725268669044425</v>
          </cell>
          <cell r="AH9">
            <v>100.38459628142131</v>
          </cell>
          <cell r="AI9">
            <v>116.12421133047251</v>
          </cell>
          <cell r="AJ9">
            <v>121.65728253203261</v>
          </cell>
          <cell r="AK9">
            <v>79.43469555330492</v>
          </cell>
          <cell r="AL9">
            <v>91.45520760426858</v>
          </cell>
          <cell r="AM9">
            <v>79.437718456661912</v>
          </cell>
          <cell r="AN9">
            <v>84.256672172860604</v>
          </cell>
          <cell r="AO9">
            <v>73.808942737725999</v>
          </cell>
          <cell r="AP9">
            <v>79.068110341953783</v>
          </cell>
          <cell r="AQ9">
            <v>73.155159888503078</v>
          </cell>
          <cell r="AR9">
            <v>51.042733000422594</v>
          </cell>
          <cell r="AS9">
            <v>73.28457346132187</v>
          </cell>
          <cell r="AT9">
            <v>91.931651873038561</v>
          </cell>
          <cell r="AU9">
            <v>119.70055290857877</v>
          </cell>
          <cell r="AV9">
            <v>113.27121895358867</v>
          </cell>
          <cell r="AW9">
            <v>70.059208051424491</v>
          </cell>
          <cell r="AX9">
            <v>80.556852089912269</v>
          </cell>
          <cell r="AY9">
            <v>81.428937662175969</v>
          </cell>
          <cell r="AZ9">
            <v>87.588962782167599</v>
          </cell>
          <cell r="BA9">
            <v>70.422815950208175</v>
          </cell>
          <cell r="BB9">
            <v>69.427485589477683</v>
          </cell>
          <cell r="BC9">
            <v>68.516346219257969</v>
          </cell>
          <cell r="BD9">
            <v>50.093266917569366</v>
          </cell>
          <cell r="BE9">
            <v>66.531374124960976</v>
          </cell>
          <cell r="BF9">
            <v>88.079053943647054</v>
          </cell>
          <cell r="BG9">
            <v>104.03360960276569</v>
          </cell>
          <cell r="BH9">
            <v>91.902692442719598</v>
          </cell>
          <cell r="BI9">
            <v>52.879553946426761</v>
          </cell>
          <cell r="BJ9">
            <v>61.002448625048245</v>
          </cell>
          <cell r="BK9">
            <v>64.213073027759691</v>
          </cell>
          <cell r="BL9">
            <v>51.322152492530059</v>
          </cell>
          <cell r="BM9">
            <v>33.198915497527629</v>
          </cell>
          <cell r="BN9">
            <v>42.002041272287101</v>
          </cell>
          <cell r="BO9">
            <v>61.803016212204533</v>
          </cell>
          <cell r="BP9">
            <v>49.552986058974554</v>
          </cell>
          <cell r="BQ9">
            <v>69.891297844772751</v>
          </cell>
          <cell r="BR9">
            <v>83.897091130053397</v>
          </cell>
          <cell r="BS9">
            <v>95.525496393166449</v>
          </cell>
          <cell r="BT9">
            <v>83.06125516858998</v>
          </cell>
          <cell r="BU9">
            <v>53.55013524157323</v>
          </cell>
          <cell r="BV9">
            <v>68.797624236738869</v>
          </cell>
          <cell r="BW9">
            <v>72.742762737998603</v>
          </cell>
        </row>
        <row r="10">
          <cell r="B10">
            <v>97.463976937935143</v>
          </cell>
          <cell r="C10">
            <v>94.576493366026853</v>
          </cell>
          <cell r="D10">
            <v>106.98038366674839</v>
          </cell>
          <cell r="E10">
            <v>97.100046208967669</v>
          </cell>
          <cell r="F10">
            <v>100.90481188088522</v>
          </cell>
          <cell r="G10">
            <v>106.70962178481128</v>
          </cell>
          <cell r="H10">
            <v>98.92844800322959</v>
          </cell>
          <cell r="I10">
            <v>98.280806998820907</v>
          </cell>
          <cell r="J10">
            <v>101.20514564082848</v>
          </cell>
          <cell r="K10">
            <v>102.01208928040737</v>
          </cell>
          <cell r="L10">
            <v>104.84302525999863</v>
          </cell>
          <cell r="M10">
            <v>90.995150971341431</v>
          </cell>
          <cell r="N10">
            <v>89.524186219530648</v>
          </cell>
          <cell r="O10">
            <v>100.9591086081635</v>
          </cell>
          <cell r="P10">
            <v>99.740943180306559</v>
          </cell>
          <cell r="Q10">
            <v>99.0878646081309</v>
          </cell>
          <cell r="R10">
            <v>103.28663390537014</v>
          </cell>
          <cell r="S10">
            <v>104.41853206384444</v>
          </cell>
          <cell r="T10">
            <v>96.470362117091241</v>
          </cell>
          <cell r="U10">
            <v>98.51547518292297</v>
          </cell>
          <cell r="V10">
            <v>102.57642499113689</v>
          </cell>
          <cell r="W10">
            <v>103.38560659046804</v>
          </cell>
          <cell r="X10">
            <v>110.11636360505221</v>
          </cell>
          <cell r="Y10">
            <v>95.000833806363502</v>
          </cell>
          <cell r="Z10">
            <v>95.368561968048766</v>
          </cell>
          <cell r="AA10">
            <v>96.133664330607459</v>
          </cell>
          <cell r="AB10">
            <v>107.22244566616446</v>
          </cell>
          <cell r="AC10">
            <v>95.904797375224888</v>
          </cell>
          <cell r="AD10">
            <v>104.93397657180887</v>
          </cell>
          <cell r="AE10">
            <v>108.01441439789927</v>
          </cell>
          <cell r="AF10">
            <v>94.909258297215572</v>
          </cell>
          <cell r="AG10">
            <v>100.47106868812732</v>
          </cell>
          <cell r="AH10">
            <v>102.48949426813041</v>
          </cell>
          <cell r="AI10">
            <v>109.26199715708742</v>
          </cell>
          <cell r="AJ10">
            <v>107.95404082566864</v>
          </cell>
          <cell r="AK10">
            <v>90.123554718985233</v>
          </cell>
          <cell r="AL10">
            <v>107.59595568913352</v>
          </cell>
          <cell r="AM10">
            <v>101.85265119884286</v>
          </cell>
          <cell r="AN10">
            <v>113.62167945953212</v>
          </cell>
          <cell r="AO10">
            <v>106.94749638077496</v>
          </cell>
          <cell r="AP10">
            <v>115.32841258558062</v>
          </cell>
          <cell r="AQ10">
            <v>109.69641789573754</v>
          </cell>
          <cell r="AR10">
            <v>100.44333398755323</v>
          </cell>
          <cell r="AS10">
            <v>99.038302422774677</v>
          </cell>
          <cell r="AT10">
            <v>103.5271498824056</v>
          </cell>
          <cell r="AU10">
            <v>116.54322118563472</v>
          </cell>
          <cell r="AV10">
            <v>109.91453419877935</v>
          </cell>
          <cell r="AW10">
            <v>101.62409367206477</v>
          </cell>
          <cell r="AX10">
            <v>108.62463500161846</v>
          </cell>
          <cell r="AY10">
            <v>103.64545157373981</v>
          </cell>
          <cell r="AZ10">
            <v>113.5161511555302</v>
          </cell>
          <cell r="BA10">
            <v>117.49495783399691</v>
          </cell>
          <cell r="BB10">
            <v>113.69158656717275</v>
          </cell>
          <cell r="BC10">
            <v>108.8251663393834</v>
          </cell>
          <cell r="BD10">
            <v>106.39574583791223</v>
          </cell>
          <cell r="BE10">
            <v>96.350912649562844</v>
          </cell>
          <cell r="BF10">
            <v>105.67887353868741</v>
          </cell>
          <cell r="BG10">
            <v>113.00494410240218</v>
          </cell>
          <cell r="BH10">
            <v>105.2776482024484</v>
          </cell>
          <cell r="BI10">
            <v>93.086266086674172</v>
          </cell>
          <cell r="BJ10">
            <v>98.261015645274</v>
          </cell>
          <cell r="BK10">
            <v>97.097131811695263</v>
          </cell>
          <cell r="BL10">
            <v>102.6970522983855</v>
          </cell>
          <cell r="BM10">
            <v>81.708540428864879</v>
          </cell>
          <cell r="BN10">
            <v>91.911647238116657</v>
          </cell>
          <cell r="BO10">
            <v>102.55833143447592</v>
          </cell>
          <cell r="BP10">
            <v>98.66480568566071</v>
          </cell>
          <cell r="BQ10">
            <v>94.317355613815749</v>
          </cell>
          <cell r="BR10">
            <v>102.88498585822678</v>
          </cell>
          <cell r="BS10">
            <v>101.23726490345942</v>
          </cell>
          <cell r="BT10">
            <v>96.776249172909246</v>
          </cell>
          <cell r="BU10">
            <v>87.486700551062825</v>
          </cell>
          <cell r="BV10">
            <v>90.155892027734069</v>
          </cell>
          <cell r="BW10">
            <v>93.892174730194228</v>
          </cell>
        </row>
      </sheetData>
      <sheetData sheetId="5">
        <row r="2">
          <cell r="B2">
            <v>97.886593934106941</v>
          </cell>
          <cell r="C2">
            <v>95.92888577238854</v>
          </cell>
          <cell r="D2">
            <v>98.968163445380924</v>
          </cell>
          <cell r="E2">
            <v>97.837422349105069</v>
          </cell>
          <cell r="F2">
            <v>99.834448066924338</v>
          </cell>
          <cell r="G2">
            <v>99.853963626726483</v>
          </cell>
          <cell r="H2">
            <v>103.70131158926277</v>
          </cell>
          <cell r="I2">
            <v>96.652509991750776</v>
          </cell>
          <cell r="J2">
            <v>101.91547702828923</v>
          </cell>
          <cell r="K2">
            <v>101.66984118903017</v>
          </cell>
          <cell r="L2">
            <v>103.28277529562985</v>
          </cell>
          <cell r="M2">
            <v>102.03756037731101</v>
          </cell>
          <cell r="N2">
            <v>103.87360389128342</v>
          </cell>
          <cell r="O2">
            <v>105.6828244971189</v>
          </cell>
          <cell r="P2">
            <v>99.93897200561203</v>
          </cell>
          <cell r="Q2">
            <v>104.80264926925832</v>
          </cell>
          <cell r="R2">
            <v>103.45706115647003</v>
          </cell>
          <cell r="S2">
            <v>104.26558844139879</v>
          </cell>
          <cell r="T2">
            <v>100.66687471506958</v>
          </cell>
          <cell r="U2">
            <v>108.44929598240979</v>
          </cell>
          <cell r="V2">
            <v>105.51757448009597</v>
          </cell>
          <cell r="W2">
            <v>106.1674536509617</v>
          </cell>
          <cell r="X2">
            <v>106.63205115281239</v>
          </cell>
          <cell r="Y2">
            <v>106.18504556568315</v>
          </cell>
          <cell r="Z2">
            <v>107.34919901161177</v>
          </cell>
          <cell r="AA2">
            <v>106.80769226432459</v>
          </cell>
          <cell r="AB2">
            <v>108.00169285324534</v>
          </cell>
          <cell r="AC2">
            <v>106.08433029243194</v>
          </cell>
          <cell r="AD2">
            <v>106.31861950390439</v>
          </cell>
          <cell r="AE2">
            <v>106.79385600812765</v>
          </cell>
          <cell r="AF2">
            <v>108.12707605585261</v>
          </cell>
          <cell r="AG2">
            <v>108.89603778302013</v>
          </cell>
          <cell r="AH2">
            <v>110.00946690460364</v>
          </cell>
          <cell r="AI2">
            <v>110.2673607475536</v>
          </cell>
          <cell r="AJ2">
            <v>112.33547679375984</v>
          </cell>
          <cell r="AK2">
            <v>110.10473852431493</v>
          </cell>
          <cell r="AL2">
            <v>107.32112936008895</v>
          </cell>
          <cell r="AM2">
            <v>109.45090288839258</v>
          </cell>
          <cell r="AN2">
            <v>110.2238678065644</v>
          </cell>
          <cell r="AO2">
            <v>109.27730301782218</v>
          </cell>
          <cell r="AP2">
            <v>112.66927525944999</v>
          </cell>
          <cell r="AQ2">
            <v>113.98775696854439</v>
          </cell>
          <cell r="AR2">
            <v>112.12225299542342</v>
          </cell>
          <cell r="AS2">
            <v>116.27862723078114</v>
          </cell>
          <cell r="AT2">
            <v>114.47358631988592</v>
          </cell>
          <cell r="AU2">
            <v>117.09411089513549</v>
          </cell>
          <cell r="AV2">
            <v>114.17704656247719</v>
          </cell>
          <cell r="AW2">
            <v>117.06208646768465</v>
          </cell>
          <cell r="AX2">
            <v>114.36552298013301</v>
          </cell>
          <cell r="AY2">
            <v>115.36107338539297</v>
          </cell>
          <cell r="AZ2">
            <v>117.6577771919129</v>
          </cell>
          <cell r="BA2">
            <v>116.25064153926077</v>
          </cell>
          <cell r="BB2">
            <v>115.98504907086939</v>
          </cell>
          <cell r="BC2">
            <v>114.30844370242775</v>
          </cell>
          <cell r="BD2">
            <v>113.16405885090568</v>
          </cell>
          <cell r="BE2">
            <v>109.82553304608166</v>
          </cell>
          <cell r="BF2">
            <v>111.02914262182973</v>
          </cell>
          <cell r="BG2">
            <v>112.34603376697622</v>
          </cell>
          <cell r="BH2">
            <v>111.39274454480926</v>
          </cell>
          <cell r="BI2">
            <v>109.9679429992008</v>
          </cell>
          <cell r="BJ2">
            <v>115.21360485793745</v>
          </cell>
          <cell r="BK2">
            <v>114.39754145472449</v>
          </cell>
          <cell r="BL2">
            <v>91.586915666262286</v>
          </cell>
          <cell r="BM2">
            <v>66.459519946670895</v>
          </cell>
          <cell r="BN2">
            <v>79.648906300856041</v>
          </cell>
          <cell r="BO2">
            <v>101.83310586569625</v>
          </cell>
          <cell r="BP2">
            <v>106.56564296704883</v>
          </cell>
          <cell r="BQ2">
            <v>109.51802299620125</v>
          </cell>
          <cell r="BR2">
            <v>111.9024958064618</v>
          </cell>
          <cell r="BS2">
            <v>110.64860408657772</v>
          </cell>
          <cell r="BT2">
            <v>114.04121751364231</v>
          </cell>
          <cell r="BU2">
            <v>113.66304527096472</v>
          </cell>
          <cell r="BV2">
            <v>114.46659678974454</v>
          </cell>
          <cell r="BW2">
            <v>114.41509778760141</v>
          </cell>
        </row>
        <row r="3">
          <cell r="B3">
            <v>102.60256787431557</v>
          </cell>
          <cell r="C3">
            <v>100.7566414398151</v>
          </cell>
          <cell r="D3">
            <v>108.37730817196844</v>
          </cell>
          <cell r="E3">
            <v>107.95097637017356</v>
          </cell>
          <cell r="F3">
            <v>96.90925980706713</v>
          </cell>
          <cell r="G3">
            <v>99.559985444083011</v>
          </cell>
          <cell r="H3">
            <v>95.559165129114803</v>
          </cell>
          <cell r="I3">
            <v>91.125630612427415</v>
          </cell>
          <cell r="J3">
            <v>90.370518386129788</v>
          </cell>
          <cell r="K3">
            <v>93.942464105506474</v>
          </cell>
          <cell r="L3">
            <v>118.42122767985008</v>
          </cell>
          <cell r="M3">
            <v>94.769982436660953</v>
          </cell>
          <cell r="N3">
            <v>88.701977692318152</v>
          </cell>
          <cell r="O3">
            <v>92.008079565096409</v>
          </cell>
          <cell r="P3">
            <v>95.808155310589001</v>
          </cell>
          <cell r="Q3">
            <v>95.915542583560494</v>
          </cell>
          <cell r="R3">
            <v>94.376707376284656</v>
          </cell>
          <cell r="S3">
            <v>95.63258149276119</v>
          </cell>
          <cell r="T3">
            <v>93.860106175569172</v>
          </cell>
          <cell r="U3">
            <v>97.699072799480874</v>
          </cell>
          <cell r="V3">
            <v>98.370190349029713</v>
          </cell>
          <cell r="W3">
            <v>98.646912260560327</v>
          </cell>
          <cell r="X3">
            <v>102.8627684089352</v>
          </cell>
          <cell r="Y3">
            <v>101.31216758322502</v>
          </cell>
          <cell r="Z3">
            <v>103.32109171531256</v>
          </cell>
          <cell r="AA3">
            <v>96.571814843476588</v>
          </cell>
          <cell r="AB3">
            <v>96.623769179238039</v>
          </cell>
          <cell r="AC3">
            <v>86.808396835760973</v>
          </cell>
          <cell r="AD3">
            <v>89.501457400497685</v>
          </cell>
          <cell r="AE3">
            <v>85.76468007515497</v>
          </cell>
          <cell r="AF3">
            <v>83.208554054370552</v>
          </cell>
          <cell r="AG3">
            <v>87.256343536943334</v>
          </cell>
          <cell r="AH3">
            <v>88.783393501641498</v>
          </cell>
          <cell r="AI3">
            <v>92.744235532093725</v>
          </cell>
          <cell r="AJ3">
            <v>94.294125294029584</v>
          </cell>
          <cell r="AK3">
            <v>85.466070257271681</v>
          </cell>
          <cell r="AL3">
            <v>79.313927360723355</v>
          </cell>
          <cell r="AM3">
            <v>82.068447001148442</v>
          </cell>
          <cell r="AN3">
            <v>93.019302200820178</v>
          </cell>
          <cell r="AO3">
            <v>87.480633816310018</v>
          </cell>
          <cell r="AP3">
            <v>82.415437102282127</v>
          </cell>
          <cell r="AQ3">
            <v>82.32562484070219</v>
          </cell>
          <cell r="AR3">
            <v>79.497622521715002</v>
          </cell>
          <cell r="AS3">
            <v>78.691780010607388</v>
          </cell>
          <cell r="AT3">
            <v>79.367016938575432</v>
          </cell>
          <cell r="AU3">
            <v>76.840229329238369</v>
          </cell>
          <cell r="AV3">
            <v>79.565346033667879</v>
          </cell>
          <cell r="AW3">
            <v>82.099299228376807</v>
          </cell>
          <cell r="AX3">
            <v>81.170262795083985</v>
          </cell>
          <cell r="AY3">
            <v>82.207455970727864</v>
          </cell>
          <cell r="AZ3">
            <v>80.771084132690603</v>
          </cell>
          <cell r="BA3">
            <v>87.717239240500874</v>
          </cell>
          <cell r="BB3">
            <v>89.590125175274054</v>
          </cell>
          <cell r="BC3">
            <v>91.258214210800801</v>
          </cell>
          <cell r="BD3">
            <v>90.595900659619929</v>
          </cell>
          <cell r="BE3">
            <v>82.602039667863735</v>
          </cell>
          <cell r="BF3">
            <v>80.981893660462774</v>
          </cell>
          <cell r="BG3">
            <v>87.496157849701405</v>
          </cell>
          <cell r="BH3">
            <v>88.788158984762589</v>
          </cell>
          <cell r="BI3">
            <v>90.028160786125639</v>
          </cell>
          <cell r="BJ3">
            <v>94.800083084107399</v>
          </cell>
          <cell r="BK3">
            <v>96.864657379307204</v>
          </cell>
          <cell r="BL3">
            <v>86.618795896557515</v>
          </cell>
          <cell r="BM3">
            <v>87.420961425147894</v>
          </cell>
          <cell r="BN3">
            <v>81.564449273231517</v>
          </cell>
          <cell r="BO3">
            <v>90.596216827761538</v>
          </cell>
          <cell r="BP3">
            <v>93.474600250438698</v>
          </cell>
          <cell r="BQ3">
            <v>93.172093855423256</v>
          </cell>
          <cell r="BR3">
            <v>91.723262997517878</v>
          </cell>
          <cell r="BS3">
            <v>93.795637591970348</v>
          </cell>
          <cell r="BT3">
            <v>93.732665142170191</v>
          </cell>
          <cell r="BU3">
            <v>98.742216451549453</v>
          </cell>
          <cell r="BV3">
            <v>96.72913466834963</v>
          </cell>
          <cell r="BW3">
            <v>96.067700065687347</v>
          </cell>
        </row>
        <row r="4">
          <cell r="B4">
            <v>96.562640226144822</v>
          </cell>
          <cell r="C4">
            <v>95.638043388875602</v>
          </cell>
          <cell r="D4">
            <v>97.86361353639542</v>
          </cell>
          <cell r="E4">
            <v>96.308729783566022</v>
          </cell>
          <cell r="F4">
            <v>98.013136212614214</v>
          </cell>
          <cell r="G4">
            <v>99.802446989494143</v>
          </cell>
          <cell r="H4">
            <v>108.31940246605852</v>
          </cell>
          <cell r="I4">
            <v>97.413097949390774</v>
          </cell>
          <cell r="J4">
            <v>101.56366541945742</v>
          </cell>
          <cell r="K4">
            <v>102.46526378311671</v>
          </cell>
          <cell r="L4">
            <v>103.15357700467297</v>
          </cell>
          <cell r="M4">
            <v>102.73798076627033</v>
          </cell>
          <cell r="N4">
            <v>104.22352825194298</v>
          </cell>
          <cell r="O4">
            <v>105.44631336892213</v>
          </cell>
          <cell r="P4">
            <v>96.001737509072456</v>
          </cell>
          <cell r="Q4">
            <v>107.11614378399888</v>
          </cell>
          <cell r="R4">
            <v>106.62961356455767</v>
          </cell>
          <cell r="S4">
            <v>105.32009862433704</v>
          </cell>
          <cell r="T4">
            <v>102.51610292459293</v>
          </cell>
          <cell r="U4">
            <v>108.12241607618077</v>
          </cell>
          <cell r="V4">
            <v>105.35163343287613</v>
          </cell>
          <cell r="W4">
            <v>105.86855537577786</v>
          </cell>
          <cell r="X4">
            <v>105.7455403578014</v>
          </cell>
          <cell r="Y4">
            <v>108.16337201254105</v>
          </cell>
          <cell r="Z4">
            <v>106.56817690991807</v>
          </cell>
          <cell r="AA4">
            <v>106.67769674759013</v>
          </cell>
          <cell r="AB4">
            <v>107.27561074281061</v>
          </cell>
          <cell r="AC4">
            <v>106.30021500753951</v>
          </cell>
          <cell r="AD4">
            <v>106.26677447110094</v>
          </cell>
          <cell r="AE4">
            <v>107.02401689509179</v>
          </cell>
          <cell r="AF4">
            <v>109.2707064646691</v>
          </cell>
          <cell r="AG4">
            <v>109.3588580174272</v>
          </cell>
          <cell r="AH4">
            <v>108.73528325536354</v>
          </cell>
          <cell r="AI4">
            <v>109.87247743277251</v>
          </cell>
          <cell r="AJ4">
            <v>111.17090461063985</v>
          </cell>
          <cell r="AK4">
            <v>111.82354119734227</v>
          </cell>
          <cell r="AL4">
            <v>109.26457704605313</v>
          </cell>
          <cell r="AM4">
            <v>111.58371705228488</v>
          </cell>
          <cell r="AN4">
            <v>110.30307293433185</v>
          </cell>
          <cell r="AO4">
            <v>111.68041202155264</v>
          </cell>
          <cell r="AP4">
            <v>114.66358203413185</v>
          </cell>
          <cell r="AQ4">
            <v>117.46512805123501</v>
          </cell>
          <cell r="AR4">
            <v>114.38661915267502</v>
          </cell>
          <cell r="AS4">
            <v>118.38419497439028</v>
          </cell>
          <cell r="AT4">
            <v>119.02587958842565</v>
          </cell>
          <cell r="AU4">
            <v>118.92365837520362</v>
          </cell>
          <cell r="AV4">
            <v>117.17448833299697</v>
          </cell>
          <cell r="AW4">
            <v>118.30032496860143</v>
          </cell>
          <cell r="AX4">
            <v>117.72836982417331</v>
          </cell>
          <cell r="AY4">
            <v>117.21091554919916</v>
          </cell>
          <cell r="AZ4">
            <v>119.12703455391483</v>
          </cell>
          <cell r="BA4">
            <v>117.33208706607053</v>
          </cell>
          <cell r="BB4">
            <v>116.96201177100274</v>
          </cell>
          <cell r="BC4">
            <v>115.02823721941449</v>
          </cell>
          <cell r="BD4">
            <v>113.95453481627828</v>
          </cell>
          <cell r="BE4">
            <v>111.02493780403516</v>
          </cell>
          <cell r="BF4">
            <v>113.37870685066677</v>
          </cell>
          <cell r="BG4">
            <v>113.98857179098995</v>
          </cell>
          <cell r="BH4">
            <v>113.37625936116235</v>
          </cell>
          <cell r="BI4">
            <v>110.06029773521306</v>
          </cell>
          <cell r="BJ4">
            <v>115.41833635621738</v>
          </cell>
          <cell r="BK4">
            <v>114.89051543859176</v>
          </cell>
          <cell r="BL4">
            <v>89.567005095369666</v>
          </cell>
          <cell r="BM4">
            <v>59.616719865187726</v>
          </cell>
          <cell r="BN4">
            <v>74.95148898285251</v>
          </cell>
          <cell r="BO4">
            <v>99.25045822605874</v>
          </cell>
          <cell r="BP4">
            <v>106.40107954840795</v>
          </cell>
          <cell r="BQ4">
            <v>108.96633638736608</v>
          </cell>
          <cell r="BR4">
            <v>109.79022594579453</v>
          </cell>
          <cell r="BS4">
            <v>110.2981244915205</v>
          </cell>
          <cell r="BT4">
            <v>113.0126651885091</v>
          </cell>
          <cell r="BU4">
            <v>113.88335127875018</v>
          </cell>
          <cell r="BV4">
            <v>113.13515357539129</v>
          </cell>
          <cell r="BW4">
            <v>113.37598941374274</v>
          </cell>
        </row>
        <row r="5">
          <cell r="B5">
            <v>101.10024383481979</v>
          </cell>
          <cell r="C5">
            <v>97.678165681188659</v>
          </cell>
          <cell r="D5">
            <v>97.789495733214139</v>
          </cell>
          <cell r="E5">
            <v>99.843826496796211</v>
          </cell>
          <cell r="F5">
            <v>101.89278354894104</v>
          </cell>
          <cell r="G5">
            <v>100.9975577364052</v>
          </cell>
          <cell r="H5">
            <v>98.579379406716228</v>
          </cell>
          <cell r="I5">
            <v>98.749194309211688</v>
          </cell>
          <cell r="J5">
            <v>102.22441682173272</v>
          </cell>
          <cell r="K5">
            <v>101.66808599615079</v>
          </cell>
          <cell r="L5">
            <v>100.47437305066128</v>
          </cell>
          <cell r="M5">
            <v>99.995299174173411</v>
          </cell>
          <cell r="N5">
            <v>98.367891730890491</v>
          </cell>
          <cell r="O5">
            <v>103.08078309528545</v>
          </cell>
          <cell r="P5">
            <v>103.49912311281601</v>
          </cell>
          <cell r="Q5">
            <v>102.90705644241278</v>
          </cell>
          <cell r="R5">
            <v>97.297671691065247</v>
          </cell>
          <cell r="S5">
            <v>102.73944190993308</v>
          </cell>
          <cell r="T5">
            <v>104.39214867765082</v>
          </cell>
          <cell r="U5">
            <v>105.38815954254916</v>
          </cell>
          <cell r="V5">
            <v>102.237571853779</v>
          </cell>
          <cell r="W5">
            <v>104.93043376882646</v>
          </cell>
          <cell r="X5">
            <v>104.51451736958508</v>
          </cell>
          <cell r="Y5">
            <v>109.93093498661371</v>
          </cell>
          <cell r="Z5">
            <v>112.96673555287879</v>
          </cell>
          <cell r="AA5">
            <v>109.89065925983006</v>
          </cell>
          <cell r="AB5">
            <v>108.64280000478523</v>
          </cell>
          <cell r="AC5">
            <v>108.41931959427247</v>
          </cell>
          <cell r="AD5">
            <v>112.07633443895587</v>
          </cell>
          <cell r="AE5">
            <v>108.99632509197362</v>
          </cell>
          <cell r="AF5">
            <v>111.19360984076742</v>
          </cell>
          <cell r="AG5">
            <v>108.84469652758013</v>
          </cell>
          <cell r="AH5">
            <v>112.29297357910932</v>
          </cell>
          <cell r="AI5">
            <v>112.63237402713318</v>
          </cell>
          <cell r="AJ5">
            <v>112.09142146978012</v>
          </cell>
          <cell r="AK5">
            <v>106.69807211426135</v>
          </cell>
          <cell r="AL5">
            <v>102.98873826515262</v>
          </cell>
          <cell r="AM5">
            <v>103.19088633790156</v>
          </cell>
          <cell r="AN5">
            <v>103.26967275052503</v>
          </cell>
          <cell r="AO5">
            <v>105.25974419302601</v>
          </cell>
          <cell r="AP5">
            <v>100.73451539313443</v>
          </cell>
          <cell r="AQ5">
            <v>102.95055876179828</v>
          </cell>
          <cell r="AR5">
            <v>105.12216351429353</v>
          </cell>
          <cell r="AS5">
            <v>105.90962639389349</v>
          </cell>
          <cell r="AT5">
            <v>104.67297711672089</v>
          </cell>
          <cell r="AU5">
            <v>102.88308673092111</v>
          </cell>
          <cell r="AV5">
            <v>106.3099847857299</v>
          </cell>
          <cell r="AW5">
            <v>108.32820097965551</v>
          </cell>
          <cell r="AX5">
            <v>107.70600981754914</v>
          </cell>
          <cell r="AY5">
            <v>108.79074021888826</v>
          </cell>
          <cell r="AZ5">
            <v>112.90122457015556</v>
          </cell>
          <cell r="BA5">
            <v>111.99840096153046</v>
          </cell>
          <cell r="BB5">
            <v>117.00900168236385</v>
          </cell>
          <cell r="BC5">
            <v>112.12659293980683</v>
          </cell>
          <cell r="BD5">
            <v>106.77276450489576</v>
          </cell>
          <cell r="BE5">
            <v>108.47264167307145</v>
          </cell>
          <cell r="BF5">
            <v>108.70377642186308</v>
          </cell>
          <cell r="BG5">
            <v>109.80959949736206</v>
          </cell>
          <cell r="BH5">
            <v>108.16177831934905</v>
          </cell>
          <cell r="BI5">
            <v>109.52631544473384</v>
          </cell>
          <cell r="BJ5">
            <v>113.05088215135403</v>
          </cell>
          <cell r="BK5">
            <v>113.55310139840664</v>
          </cell>
          <cell r="BL5">
            <v>101.70950414932058</v>
          </cell>
          <cell r="BM5">
            <v>111.89825971733326</v>
          </cell>
          <cell r="BN5">
            <v>112.48837146492586</v>
          </cell>
          <cell r="BO5">
            <v>117.81424676321974</v>
          </cell>
          <cell r="BP5">
            <v>121.34159476634592</v>
          </cell>
          <cell r="BQ5">
            <v>120.72818577581137</v>
          </cell>
          <cell r="BR5">
            <v>121.45164350379407</v>
          </cell>
          <cell r="BS5">
            <v>121.8045788088983</v>
          </cell>
          <cell r="BT5">
            <v>122.55640989741543</v>
          </cell>
          <cell r="BU5">
            <v>121.58655796240201</v>
          </cell>
          <cell r="BV5">
            <v>120.85446348782826</v>
          </cell>
          <cell r="BW5">
            <v>121.25474455152394</v>
          </cell>
        </row>
        <row r="6">
          <cell r="B6">
            <v>100.58767035581525</v>
          </cell>
          <cell r="C6">
            <v>96.135643722014436</v>
          </cell>
          <cell r="D6">
            <v>97.012319030201994</v>
          </cell>
          <cell r="E6">
            <v>103.83183377669707</v>
          </cell>
          <cell r="F6">
            <v>103.27893318748075</v>
          </cell>
          <cell r="G6">
            <v>102.09849502667886</v>
          </cell>
          <cell r="H6">
            <v>99.962983655914755</v>
          </cell>
          <cell r="I6">
            <v>98.172178196248211</v>
          </cell>
          <cell r="J6">
            <v>101.61036897878581</v>
          </cell>
          <cell r="K6">
            <v>99.067638796122566</v>
          </cell>
          <cell r="L6">
            <v>100.68335753556218</v>
          </cell>
          <cell r="M6">
            <v>98.57386656814316</v>
          </cell>
          <cell r="N6">
            <v>99.645531745256321</v>
          </cell>
          <cell r="O6">
            <v>102.3710751610748</v>
          </cell>
          <cell r="P6">
            <v>98.626683000038952</v>
          </cell>
          <cell r="Q6">
            <v>95.639181451838368</v>
          </cell>
          <cell r="R6">
            <v>96.235442516251126</v>
          </cell>
          <cell r="S6">
            <v>100.548766014739</v>
          </cell>
          <cell r="T6">
            <v>103.30667029846582</v>
          </cell>
          <cell r="U6">
            <v>105.46285954145648</v>
          </cell>
          <cell r="V6">
            <v>101.41065698185805</v>
          </cell>
          <cell r="W6">
            <v>104.74531627564603</v>
          </cell>
          <cell r="X6">
            <v>103.57792450856843</v>
          </cell>
          <cell r="Y6">
            <v>107.98994254783582</v>
          </cell>
          <cell r="Z6">
            <v>111.84114051919005</v>
          </cell>
          <cell r="AA6">
            <v>106.88016096874729</v>
          </cell>
          <cell r="AB6">
            <v>106.24343847206246</v>
          </cell>
          <cell r="AC6">
            <v>105.06692794427197</v>
          </cell>
          <cell r="AD6">
            <v>101.43209057971599</v>
          </cell>
          <cell r="AE6">
            <v>101.85849588199672</v>
          </cell>
          <cell r="AF6">
            <v>107.64346077053068</v>
          </cell>
          <cell r="AG6">
            <v>107.80598219870754</v>
          </cell>
          <cell r="AH6">
            <v>110.12829517091745</v>
          </cell>
          <cell r="AI6">
            <v>112.26193421652306</v>
          </cell>
          <cell r="AJ6">
            <v>110.2643430924561</v>
          </cell>
          <cell r="AK6">
            <v>104.17852941918785</v>
          </cell>
          <cell r="AL6">
            <v>99.20906379429934</v>
          </cell>
          <cell r="AM6">
            <v>97.697905683295502</v>
          </cell>
          <cell r="AN6">
            <v>96.855414819725866</v>
          </cell>
          <cell r="AO6">
            <v>102.3623993239181</v>
          </cell>
          <cell r="AP6">
            <v>103.27902384548695</v>
          </cell>
          <cell r="AQ6">
            <v>102.7303414819782</v>
          </cell>
          <cell r="AR6">
            <v>102.84279559950048</v>
          </cell>
          <cell r="AS6">
            <v>97.055148101655604</v>
          </cell>
          <cell r="AT6">
            <v>98.21582465841233</v>
          </cell>
          <cell r="AU6">
            <v>99.129815737749823</v>
          </cell>
          <cell r="AV6">
            <v>99.689792878582381</v>
          </cell>
          <cell r="AW6">
            <v>104.14067783830968</v>
          </cell>
          <cell r="AX6">
            <v>102.00333729673959</v>
          </cell>
          <cell r="AY6">
            <v>103.89206679480533</v>
          </cell>
          <cell r="AZ6">
            <v>111.84753579671951</v>
          </cell>
          <cell r="BA6">
            <v>107.57635886755281</v>
          </cell>
          <cell r="BB6">
            <v>103.92765985722407</v>
          </cell>
          <cell r="BC6">
            <v>100.12273315968626</v>
          </cell>
          <cell r="BD6">
            <v>96.760394758175906</v>
          </cell>
          <cell r="BE6">
            <v>101.08430931356966</v>
          </cell>
          <cell r="BF6">
            <v>102.55191579265113</v>
          </cell>
          <cell r="BG6">
            <v>101.96060873900224</v>
          </cell>
          <cell r="BH6">
            <v>102.56659279342462</v>
          </cell>
          <cell r="BI6">
            <v>102.76463068511784</v>
          </cell>
          <cell r="BJ6">
            <v>104.88963154727182</v>
          </cell>
          <cell r="BK6">
            <v>107.90612112287353</v>
          </cell>
          <cell r="BL6">
            <v>100.42954066785586</v>
          </cell>
          <cell r="BM6">
            <v>102.81832804301061</v>
          </cell>
          <cell r="BN6">
            <v>109.88584513454819</v>
          </cell>
          <cell r="BO6">
            <v>114.97208656483714</v>
          </cell>
          <cell r="BP6">
            <v>112.931912955296</v>
          </cell>
          <cell r="BQ6">
            <v>112.93752498192052</v>
          </cell>
          <cell r="BR6">
            <v>110.39190049380105</v>
          </cell>
          <cell r="BS6">
            <v>108.20197688126241</v>
          </cell>
          <cell r="BT6">
            <v>109.74780864790947</v>
          </cell>
          <cell r="BU6">
            <v>107.68498726074945</v>
          </cell>
          <cell r="BV6">
            <v>109.82422004291215</v>
          </cell>
          <cell r="BW6">
            <v>109.09580883744177</v>
          </cell>
        </row>
        <row r="7">
          <cell r="B7">
            <v>98.636716144283028</v>
          </cell>
          <cell r="C7">
            <v>97.79742138204081</v>
          </cell>
          <cell r="D7">
            <v>101.2233404270529</v>
          </cell>
          <cell r="E7">
            <v>97.392787879770509</v>
          </cell>
          <cell r="F7">
            <v>98.404245014843966</v>
          </cell>
          <cell r="G7">
            <v>99.746711543097746</v>
          </cell>
          <cell r="H7">
            <v>99.815362734965987</v>
          </cell>
          <cell r="I7">
            <v>99.754832098311283</v>
          </cell>
          <cell r="J7">
            <v>100.78311959417407</v>
          </cell>
          <cell r="K7">
            <v>102.65022893006946</v>
          </cell>
          <cell r="L7">
            <v>102.46610283256804</v>
          </cell>
          <cell r="M7">
            <v>101.8104975271019</v>
          </cell>
          <cell r="N7">
            <v>102.67648530741445</v>
          </cell>
          <cell r="O7">
            <v>103.52207107405749</v>
          </cell>
          <cell r="P7">
            <v>101.44651339002186</v>
          </cell>
          <cell r="Q7">
            <v>107.7416116226875</v>
          </cell>
          <cell r="R7">
            <v>106.62110982043235</v>
          </cell>
          <cell r="S7">
            <v>105.59611084379991</v>
          </cell>
          <cell r="T7">
            <v>104.12897815266982</v>
          </cell>
          <cell r="U7">
            <v>107.5786774358476</v>
          </cell>
          <cell r="V7">
            <v>105.61333851461615</v>
          </cell>
          <cell r="W7">
            <v>105.28765690503232</v>
          </cell>
          <cell r="X7">
            <v>107.09011872552097</v>
          </cell>
          <cell r="Y7">
            <v>107.6853466210726</v>
          </cell>
          <cell r="Z7">
            <v>108.15695313993476</v>
          </cell>
          <cell r="AA7">
            <v>108.59815132821714</v>
          </cell>
          <cell r="AB7">
            <v>109.47548425318982</v>
          </cell>
          <cell r="AC7">
            <v>108.59534325262352</v>
          </cell>
          <cell r="AD7">
            <v>109.18021418681779</v>
          </cell>
          <cell r="AE7">
            <v>109.87715856513734</v>
          </cell>
          <cell r="AF7">
            <v>109.16398183090136</v>
          </cell>
          <cell r="AG7">
            <v>111.97762815582607</v>
          </cell>
          <cell r="AH7">
            <v>112.21824584355215</v>
          </cell>
          <cell r="AI7">
            <v>113.57800375927849</v>
          </cell>
          <cell r="AJ7">
            <v>112.79724229658487</v>
          </cell>
          <cell r="AK7">
            <v>113.77602150506929</v>
          </cell>
          <cell r="AL7">
            <v>112.45463937256235</v>
          </cell>
          <cell r="AM7">
            <v>111.20530460999947</v>
          </cell>
          <cell r="AN7">
            <v>111.96222776756395</v>
          </cell>
          <cell r="AO7">
            <v>108.4346001738772</v>
          </cell>
          <cell r="AP7">
            <v>111.82291000897256</v>
          </cell>
          <cell r="AQ7">
            <v>112.26077554628651</v>
          </cell>
          <cell r="AR7">
            <v>107.8623806082488</v>
          </cell>
          <cell r="AS7">
            <v>112.04806298636531</v>
          </cell>
          <cell r="AT7">
            <v>110.08258235102819</v>
          </cell>
          <cell r="AU7">
            <v>110.49233143170201</v>
          </cell>
          <cell r="AV7">
            <v>110.58602223806024</v>
          </cell>
          <cell r="AW7">
            <v>108.25305127590522</v>
          </cell>
          <cell r="AX7">
            <v>108.12968456270663</v>
          </cell>
          <cell r="AY7">
            <v>106.5318789922124</v>
          </cell>
          <cell r="AZ7">
            <v>107.90986034719961</v>
          </cell>
          <cell r="BA7">
            <v>108.05574219663573</v>
          </cell>
          <cell r="BB7">
            <v>110.33190969667476</v>
          </cell>
          <cell r="BC7">
            <v>107.28321136142294</v>
          </cell>
          <cell r="BD7">
            <v>109.02316489170981</v>
          </cell>
          <cell r="BE7">
            <v>101.6487606232764</v>
          </cell>
          <cell r="BF7">
            <v>105.46051358974009</v>
          </cell>
          <cell r="BG7">
            <v>104.78386229344819</v>
          </cell>
          <cell r="BH7">
            <v>103.35084101540868</v>
          </cell>
          <cell r="BI7">
            <v>102.90034929868656</v>
          </cell>
          <cell r="BJ7">
            <v>106.95402920815401</v>
          </cell>
          <cell r="BK7">
            <v>111.82222756725776</v>
          </cell>
          <cell r="BL7">
            <v>98.266642600140671</v>
          </cell>
          <cell r="BM7">
            <v>70.179879953899842</v>
          </cell>
          <cell r="BN7">
            <v>78.108740036495973</v>
          </cell>
          <cell r="BO7">
            <v>90.357109796800984</v>
          </cell>
          <cell r="BP7">
            <v>99.364212893489693</v>
          </cell>
          <cell r="BQ7">
            <v>102.24331386646111</v>
          </cell>
          <cell r="BR7">
            <v>104.70039167233986</v>
          </cell>
          <cell r="BS7">
            <v>107.72128382653207</v>
          </cell>
          <cell r="BT7">
            <v>109.28780187519855</v>
          </cell>
          <cell r="BU7">
            <v>110.61277777761545</v>
          </cell>
          <cell r="BV7">
            <v>110.47574690964061</v>
          </cell>
          <cell r="BW7">
            <v>109.02722494652417</v>
          </cell>
        </row>
        <row r="8">
          <cell r="B8">
            <v>93.126781889847251</v>
          </cell>
          <cell r="C8">
            <v>93.239542298398121</v>
          </cell>
          <cell r="D8">
            <v>97.449820790264255</v>
          </cell>
          <cell r="E8">
            <v>94.856838180748056</v>
          </cell>
          <cell r="F8">
            <v>96.834108405272829</v>
          </cell>
          <cell r="G8">
            <v>98.257260309064961</v>
          </cell>
          <cell r="H8">
            <v>113.93851644621522</v>
          </cell>
          <cell r="I8">
            <v>90.149336409599741</v>
          </cell>
          <cell r="J8">
            <v>103.40212314006814</v>
          </cell>
          <cell r="K8">
            <v>104.3828483727482</v>
          </cell>
          <cell r="L8">
            <v>105.34736269646751</v>
          </cell>
          <cell r="M8">
            <v>105.54326974282554</v>
          </cell>
          <cell r="N8">
            <v>106.01607264204156</v>
          </cell>
          <cell r="O8">
            <v>107.54810343146403</v>
          </cell>
          <cell r="P8">
            <v>102.04556146942461</v>
          </cell>
          <cell r="Q8">
            <v>110.77477512677518</v>
          </cell>
          <cell r="R8">
            <v>108.3865251928341</v>
          </cell>
          <cell r="S8">
            <v>108.35261242073182</v>
          </cell>
          <cell r="T8">
            <v>95.228632520570031</v>
          </cell>
          <cell r="U8">
            <v>110.37172916301304</v>
          </cell>
          <cell r="V8">
            <v>108.81727460038415</v>
          </cell>
          <cell r="W8">
            <v>109.07974822060461</v>
          </cell>
          <cell r="X8">
            <v>107.53510904303445</v>
          </cell>
          <cell r="Y8">
            <v>111.09558286478449</v>
          </cell>
          <cell r="Z8">
            <v>110.73172288644646</v>
          </cell>
          <cell r="AA8">
            <v>108.65184106422876</v>
          </cell>
          <cell r="AB8">
            <v>112.98233008768767</v>
          </cell>
          <cell r="AC8">
            <v>107.44503161740043</v>
          </cell>
          <cell r="AD8">
            <v>110.26257209407451</v>
          </cell>
          <cell r="AE8">
            <v>108.34528136955285</v>
          </cell>
          <cell r="AF8">
            <v>110.18635683978796</v>
          </cell>
          <cell r="AG8">
            <v>108.22851001908089</v>
          </cell>
          <cell r="AH8">
            <v>109.06523773863194</v>
          </cell>
          <cell r="AI8">
            <v>111.25593085149708</v>
          </cell>
          <cell r="AJ8">
            <v>115.88392947011181</v>
          </cell>
          <cell r="AK8">
            <v>115.69176090500565</v>
          </cell>
          <cell r="AL8">
            <v>112.78219483663102</v>
          </cell>
          <cell r="AM8">
            <v>119.42196840897309</v>
          </cell>
          <cell r="AN8">
            <v>119.61362265317082</v>
          </cell>
          <cell r="AO8">
            <v>123.70573318004077</v>
          </cell>
          <cell r="AP8">
            <v>124.46135564137093</v>
          </cell>
          <cell r="AQ8">
            <v>125.96821048754626</v>
          </cell>
          <cell r="AR8">
            <v>125.42345003844366</v>
          </cell>
          <cell r="AS8">
            <v>133.85136615480036</v>
          </cell>
          <cell r="AT8">
            <v>136.13873091625987</v>
          </cell>
          <cell r="AU8">
            <v>134.6881924717714</v>
          </cell>
          <cell r="AV8">
            <v>133.51253879442768</v>
          </cell>
          <cell r="AW8">
            <v>136.73798163582006</v>
          </cell>
          <cell r="AX8">
            <v>140.85825356612185</v>
          </cell>
          <cell r="AY8">
            <v>139.53315047592369</v>
          </cell>
          <cell r="AZ8">
            <v>141.88415237854724</v>
          </cell>
          <cell r="BA8">
            <v>140.5059558273544</v>
          </cell>
          <cell r="BB8">
            <v>143.71262708449754</v>
          </cell>
          <cell r="BC8">
            <v>124.04374840267946</v>
          </cell>
          <cell r="BD8">
            <v>124.20309562621594</v>
          </cell>
          <cell r="BE8">
            <v>124.95470318623825</v>
          </cell>
          <cell r="BF8">
            <v>127.37526369713136</v>
          </cell>
          <cell r="BG8">
            <v>132.03116117256326</v>
          </cell>
          <cell r="BH8">
            <v>132.63957800222565</v>
          </cell>
          <cell r="BI8">
            <v>129.40891279146564</v>
          </cell>
          <cell r="BJ8">
            <v>146.05758769481599</v>
          </cell>
          <cell r="BK8">
            <v>133.94489032989375</v>
          </cell>
          <cell r="BL8">
            <v>92.745361658729223</v>
          </cell>
          <cell r="BM8">
            <v>53.083890958761089</v>
          </cell>
          <cell r="BN8">
            <v>76.868713159378615</v>
          </cell>
          <cell r="BO8">
            <v>99.021088796774208</v>
          </cell>
          <cell r="BP8">
            <v>113.02834321357679</v>
          </cell>
          <cell r="BQ8">
            <v>118.91696381028483</v>
          </cell>
          <cell r="BR8">
            <v>124.21999926474642</v>
          </cell>
          <cell r="BS8">
            <v>126.80039244000817</v>
          </cell>
          <cell r="BT8">
            <v>132.25902166950095</v>
          </cell>
          <cell r="BU8">
            <v>136.36258156007813</v>
          </cell>
          <cell r="BV8">
            <v>136.80837774022541</v>
          </cell>
          <cell r="BW8">
            <v>137.85580587252767</v>
          </cell>
        </row>
        <row r="9">
          <cell r="B9">
            <v>97.670405799273766</v>
          </cell>
          <cell r="C9">
            <v>97.961922566601061</v>
          </cell>
          <cell r="D9">
            <v>100.36414012734491</v>
          </cell>
          <cell r="E9">
            <v>98.491202550583139</v>
          </cell>
          <cell r="F9">
            <v>94.976452337385126</v>
          </cell>
          <cell r="G9">
            <v>101.72738469187924</v>
          </cell>
          <cell r="H9">
            <v>102.11117953964043</v>
          </cell>
          <cell r="I9">
            <v>96.380846768903083</v>
          </cell>
          <cell r="J9">
            <v>100.9835628556403</v>
          </cell>
          <cell r="K9">
            <v>99.368849669450924</v>
          </cell>
          <cell r="L9">
            <v>102.60200012949524</v>
          </cell>
          <cell r="M9">
            <v>99.428225982114242</v>
          </cell>
          <cell r="N9">
            <v>101.53817600394851</v>
          </cell>
          <cell r="O9">
            <v>103.44402145727808</v>
          </cell>
          <cell r="P9">
            <v>94.000609706393007</v>
          </cell>
          <cell r="Q9">
            <v>103.258625793829</v>
          </cell>
          <cell r="R9">
            <v>100.39494116325316</v>
          </cell>
          <cell r="S9">
            <v>96.512925064975789</v>
          </cell>
          <cell r="T9">
            <v>98.291515158272063</v>
          </cell>
          <cell r="U9">
            <v>97.531922168211466</v>
          </cell>
          <cell r="V9">
            <v>97.156588384915523</v>
          </cell>
          <cell r="W9">
            <v>95.022383190253919</v>
          </cell>
          <cell r="X9">
            <v>96.032019148086547</v>
          </cell>
          <cell r="Y9">
            <v>98.747703942570851</v>
          </cell>
          <cell r="Z9">
            <v>91.842340369812078</v>
          </cell>
          <cell r="AA9">
            <v>96.581676519036577</v>
          </cell>
          <cell r="AB9">
            <v>94.773247609226175</v>
          </cell>
          <cell r="AC9">
            <v>92.869929738869047</v>
          </cell>
          <cell r="AD9">
            <v>92.35605043937295</v>
          </cell>
          <cell r="AE9">
            <v>93.335240547228651</v>
          </cell>
          <cell r="AF9">
            <v>88.14495407541267</v>
          </cell>
          <cell r="AG9">
            <v>93.911704804927354</v>
          </cell>
          <cell r="AH9">
            <v>88.882474010497248</v>
          </cell>
          <cell r="AI9">
            <v>88.637559238363949</v>
          </cell>
          <cell r="AJ9">
            <v>89.528578404645657</v>
          </cell>
          <cell r="AK9">
            <v>87.404649966142088</v>
          </cell>
          <cell r="AL9">
            <v>89.883670996384069</v>
          </cell>
          <cell r="AM9">
            <v>84.162125471841037</v>
          </cell>
          <cell r="AN9">
            <v>86.670097899763078</v>
          </cell>
          <cell r="AO9">
            <v>82.39083117511565</v>
          </cell>
          <cell r="AP9">
            <v>85.787080659483891</v>
          </cell>
          <cell r="AQ9">
            <v>81.95096367214137</v>
          </cell>
          <cell r="AR9">
            <v>81.116041152214223</v>
          </cell>
          <cell r="AS9">
            <v>83.447401086781568</v>
          </cell>
          <cell r="AT9">
            <v>80.451846692486527</v>
          </cell>
          <cell r="AU9">
            <v>83.851694519474535</v>
          </cell>
          <cell r="AV9">
            <v>81.490881055667671</v>
          </cell>
          <cell r="AW9">
            <v>81.573552265927461</v>
          </cell>
          <cell r="AX9">
            <v>81.185402941787586</v>
          </cell>
          <cell r="AY9">
            <v>80.259654396498192</v>
          </cell>
          <cell r="AZ9">
            <v>80.872270254608566</v>
          </cell>
          <cell r="BA9">
            <v>77.245469746459776</v>
          </cell>
          <cell r="BB9">
            <v>77.900606340930011</v>
          </cell>
          <cell r="BC9">
            <v>75.156195999567444</v>
          </cell>
          <cell r="BD9">
            <v>76.03592863126002</v>
          </cell>
          <cell r="BE9">
            <v>73.444512189284495</v>
          </cell>
          <cell r="BF9">
            <v>74.93964082190827</v>
          </cell>
          <cell r="BG9">
            <v>73.731304788942609</v>
          </cell>
          <cell r="BH9">
            <v>72.883971167760222</v>
          </cell>
          <cell r="BI9">
            <v>71.394215516676823</v>
          </cell>
          <cell r="BJ9">
            <v>71.380413217917791</v>
          </cell>
          <cell r="BK9">
            <v>71.540752394395909</v>
          </cell>
          <cell r="BL9">
            <v>52.651991739875633</v>
          </cell>
          <cell r="BM9">
            <v>40.490774056448231</v>
          </cell>
          <cell r="BN9">
            <v>47.827449372524491</v>
          </cell>
          <cell r="BO9">
            <v>58.198222172738745</v>
          </cell>
          <cell r="BP9">
            <v>61.28537506698693</v>
          </cell>
          <cell r="BQ9">
            <v>66.279754836129896</v>
          </cell>
          <cell r="BR9">
            <v>67.613133304942409</v>
          </cell>
          <cell r="BS9">
            <v>69.900753994181926</v>
          </cell>
          <cell r="BT9">
            <v>69.193117868016841</v>
          </cell>
          <cell r="BU9">
            <v>70.553977975404194</v>
          </cell>
          <cell r="BV9">
            <v>72.044147095933283</v>
          </cell>
          <cell r="BW9">
            <v>72.656792828223075</v>
          </cell>
        </row>
        <row r="10">
          <cell r="B10">
            <v>102.96299867485955</v>
          </cell>
          <cell r="C10">
            <v>100.09141409975376</v>
          </cell>
          <cell r="D10">
            <v>102.63333682559458</v>
          </cell>
          <cell r="E10">
            <v>96.63885025979927</v>
          </cell>
          <cell r="F10">
            <v>101.7408015440293</v>
          </cell>
          <cell r="G10">
            <v>100.51969944905539</v>
          </cell>
          <cell r="H10">
            <v>98.059407983271512</v>
          </cell>
          <cell r="I10">
            <v>102.06822147346664</v>
          </cell>
          <cell r="J10">
            <v>98.574082850834642</v>
          </cell>
          <cell r="K10">
            <v>96.883076435755768</v>
          </cell>
          <cell r="L10">
            <v>101.83139817035247</v>
          </cell>
          <cell r="M10">
            <v>96.243847588638332</v>
          </cell>
          <cell r="N10">
            <v>96.937258412396289</v>
          </cell>
          <cell r="O10">
            <v>101.24353434287487</v>
          </cell>
          <cell r="P10">
            <v>95.478563889892783</v>
          </cell>
          <cell r="Q10">
            <v>99.119994187703085</v>
          </cell>
          <cell r="R10">
            <v>99.7699906122089</v>
          </cell>
          <cell r="S10">
            <v>97.480788801393331</v>
          </cell>
          <cell r="T10">
            <v>100.12547708004828</v>
          </cell>
          <cell r="U10">
            <v>101.39785355214062</v>
          </cell>
          <cell r="V10">
            <v>100.92954619515072</v>
          </cell>
          <cell r="W10">
            <v>99.570798327439888</v>
          </cell>
          <cell r="X10">
            <v>107.06962998914074</v>
          </cell>
          <cell r="Y10">
            <v>100.86495877738659</v>
          </cell>
          <cell r="Z10">
            <v>99.924870192530165</v>
          </cell>
          <cell r="AA10">
            <v>101.37211040178769</v>
          </cell>
          <cell r="AB10">
            <v>100.1003675278908</v>
          </cell>
          <cell r="AC10">
            <v>98.763753732663744</v>
          </cell>
          <cell r="AD10">
            <v>101.01276847725184</v>
          </cell>
          <cell r="AE10">
            <v>102.67412294171808</v>
          </cell>
          <cell r="AF10">
            <v>99.819736514677714</v>
          </cell>
          <cell r="AG10">
            <v>103.06237379212698</v>
          </cell>
          <cell r="AH10">
            <v>103.39020221087252</v>
          </cell>
          <cell r="AI10">
            <v>103.82442442512217</v>
          </cell>
          <cell r="AJ10">
            <v>105.81747370784845</v>
          </cell>
          <cell r="AK10">
            <v>98.378881013602495</v>
          </cell>
          <cell r="AL10">
            <v>109.67706795564821</v>
          </cell>
          <cell r="AM10">
            <v>107.27274818876998</v>
          </cell>
          <cell r="AN10">
            <v>110.1972572107525</v>
          </cell>
          <cell r="AO10">
            <v>105.98041727130637</v>
          </cell>
          <cell r="AP10">
            <v>111.20755908198163</v>
          </cell>
          <cell r="AQ10">
            <v>104.78225455451819</v>
          </cell>
          <cell r="AR10">
            <v>103.77520799587025</v>
          </cell>
          <cell r="AS10">
            <v>102.14210388195947</v>
          </cell>
          <cell r="AT10">
            <v>101.75300859734506</v>
          </cell>
          <cell r="AU10">
            <v>108.48814434198802</v>
          </cell>
          <cell r="AV10">
            <v>105.37510502357812</v>
          </cell>
          <cell r="AW10">
            <v>113.15051579939171</v>
          </cell>
          <cell r="AX10">
            <v>110.55983805651245</v>
          </cell>
          <cell r="AY10">
            <v>109.08694069945166</v>
          </cell>
          <cell r="AZ10">
            <v>109.78424837106463</v>
          </cell>
          <cell r="BA10">
            <v>117.14371491799345</v>
          </cell>
          <cell r="BB10">
            <v>109.75186203765463</v>
          </cell>
          <cell r="BC10">
            <v>107.11220374220599</v>
          </cell>
          <cell r="BD10">
            <v>108.10539122265479</v>
          </cell>
          <cell r="BE10">
            <v>101.37744488536423</v>
          </cell>
          <cell r="BF10">
            <v>102.91843515831785</v>
          </cell>
          <cell r="BG10">
            <v>105.49236436919051</v>
          </cell>
          <cell r="BH10">
            <v>103.79222228130266</v>
          </cell>
          <cell r="BI10">
            <v>102.26058399087823</v>
          </cell>
          <cell r="BJ10">
            <v>101.72050608833769</v>
          </cell>
          <cell r="BK10">
            <v>98.978994253344567</v>
          </cell>
          <cell r="BL10">
            <v>98.119859092422061</v>
          </cell>
          <cell r="BM10">
            <v>80.627573843101487</v>
          </cell>
          <cell r="BN10">
            <v>91.746838213736325</v>
          </cell>
          <cell r="BO10">
            <v>98.177683865400112</v>
          </cell>
          <cell r="BP10">
            <v>97.988556582889586</v>
          </cell>
          <cell r="BQ10">
            <v>98.723423588275793</v>
          </cell>
          <cell r="BR10">
            <v>100.43286017033925</v>
          </cell>
          <cell r="BS10">
            <v>96.028585644258854</v>
          </cell>
          <cell r="BT10">
            <v>94.218719759756226</v>
          </cell>
          <cell r="BU10">
            <v>93.078187035320255</v>
          </cell>
          <cell r="BV10">
            <v>96.956717166371519</v>
          </cell>
          <cell r="BW10">
            <v>98.69938558361801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s>
    <sheetDataSet>
      <sheetData sheetId="0">
        <row r="1">
          <cell r="B1" t="str">
            <v>I.20</v>
          </cell>
        </row>
      </sheetData>
      <sheetData sheetId="1"/>
      <sheetData sheetId="2">
        <row r="2">
          <cell r="C2">
            <v>104.39696162685115</v>
          </cell>
        </row>
        <row r="19">
          <cell r="C19">
            <v>98.134150049010273</v>
          </cell>
          <cell r="D19">
            <v>96.10592979598907</v>
          </cell>
          <cell r="E19">
            <v>80.023762223310143</v>
          </cell>
          <cell r="F19">
            <v>55.20540389641436</v>
          </cell>
          <cell r="G19">
            <v>66.104171134440733</v>
          </cell>
          <cell r="H19">
            <v>95.590898865366711</v>
          </cell>
          <cell r="I19">
            <v>99.942141363014017</v>
          </cell>
          <cell r="J19">
            <v>97.382283274720876</v>
          </cell>
          <cell r="K19">
            <v>99.91799148716494</v>
          </cell>
          <cell r="L19">
            <v>96.990770945340984</v>
          </cell>
          <cell r="M19">
            <v>103.05743895250505</v>
          </cell>
          <cell r="N19">
            <v>102.362208328899</v>
          </cell>
          <cell r="O19">
            <v>93.840227110331014</v>
          </cell>
        </row>
      </sheetData>
      <sheetData sheetId="3"/>
      <sheetData sheetId="4">
        <row r="2">
          <cell r="C2">
            <v>102.54724265774942</v>
          </cell>
        </row>
        <row r="19">
          <cell r="C19">
            <v>97.86839014814683</v>
          </cell>
          <cell r="D19">
            <v>97.275094935176952</v>
          </cell>
          <cell r="E19">
            <v>95.221407509343294</v>
          </cell>
          <cell r="F19">
            <v>93.848486029107065</v>
          </cell>
          <cell r="G19">
            <v>93.356201512498998</v>
          </cell>
          <cell r="H19">
            <v>93.65745690410381</v>
          </cell>
          <cell r="I19">
            <v>92.031550768624712</v>
          </cell>
          <cell r="J19">
            <v>93.014390546078346</v>
          </cell>
          <cell r="K19">
            <v>93.511316757318625</v>
          </cell>
          <cell r="L19">
            <v>93.894663368341867</v>
          </cell>
          <cell r="M19">
            <v>93.891522615583028</v>
          </cell>
          <cell r="N19">
            <v>93.707512383599621</v>
          </cell>
          <cell r="O19">
            <v>93.576247983305777</v>
          </cell>
        </row>
      </sheetData>
      <sheetData sheetId="5">
        <row r="2">
          <cell r="C2">
            <v>969</v>
          </cell>
        </row>
      </sheetData>
      <sheetData sheetId="6">
        <row r="2">
          <cell r="C2">
            <v>105.32608695652175</v>
          </cell>
        </row>
        <row r="19">
          <cell r="C19">
            <v>105.04959422903516</v>
          </cell>
          <cell r="D19">
            <v>104.95790458372312</v>
          </cell>
          <cell r="E19">
            <v>101.50709219858156</v>
          </cell>
          <cell r="F19">
            <v>91.238416175231677</v>
          </cell>
          <cell r="G19">
            <v>95.810276679841905</v>
          </cell>
          <cell r="H19">
            <v>100.08833922261485</v>
          </cell>
          <cell r="I19">
            <v>100.69144338807261</v>
          </cell>
          <cell r="J19">
            <v>100.1779359430605</v>
          </cell>
          <cell r="K19">
            <v>105.59006211180125</v>
          </cell>
          <cell r="L19">
            <v>101.92644483362523</v>
          </cell>
          <cell r="M19">
            <v>106.51701665459812</v>
          </cell>
          <cell r="N19">
            <v>104.39381611065907</v>
          </cell>
          <cell r="O19">
            <v>101.03004291845494</v>
          </cell>
        </row>
      </sheetData>
      <sheetData sheetId="7"/>
      <sheetData sheetId="8">
        <row r="2">
          <cell r="C2">
            <v>101.80377250637072</v>
          </cell>
        </row>
        <row r="19">
          <cell r="C19">
            <v>100.27154825011544</v>
          </cell>
          <cell r="D19">
            <v>98.798083784994503</v>
          </cell>
          <cell r="E19">
            <v>84.039675863285339</v>
          </cell>
          <cell r="F19">
            <v>58.823968539345891</v>
          </cell>
          <cell r="G19">
            <v>70.808548402208061</v>
          </cell>
          <cell r="H19">
            <v>102.06437589186579</v>
          </cell>
          <cell r="I19">
            <v>108.59552026269471</v>
          </cell>
          <cell r="J19">
            <v>104.69593221328341</v>
          </cell>
          <cell r="K19">
            <v>106.85122929716941</v>
          </cell>
          <cell r="L19">
            <v>103.29742656923251</v>
          </cell>
          <cell r="M19">
            <v>109.76224059593724</v>
          </cell>
          <cell r="N19">
            <v>109.23586137883017</v>
          </cell>
          <cell r="O19">
            <v>100.28210056794791</v>
          </cell>
        </row>
      </sheetData>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0C0C0"/>
        </a:solid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C0C0C0"/>
        </a:solid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Dokument_programu_Microsoft_Word_97_-_20032.doc"/><Relationship Id="rId5" Type="http://schemas.openxmlformats.org/officeDocument/2006/relationships/image" Target="../media/image1.emf"/><Relationship Id="rId4" Type="http://schemas.openxmlformats.org/officeDocument/2006/relationships/oleObject" Target="../embeddings/Dokument_programu_Microsoft_Word_97_-_20031.doc"/></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1.xml"/><Relationship Id="rId1" Type="http://schemas.openxmlformats.org/officeDocument/2006/relationships/printerSettings" Target="../printerSettings/printerSettings10.bin"/><Relationship Id="rId5" Type="http://schemas.openxmlformats.org/officeDocument/2006/relationships/image" Target="../media/image6.emf"/><Relationship Id="rId4" Type="http://schemas.openxmlformats.org/officeDocument/2006/relationships/oleObject" Target="../embeddings/Dokument_programu_Microsoft_Word_97_-_20035.doc"/></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1.xml"/><Relationship Id="rId1" Type="http://schemas.openxmlformats.org/officeDocument/2006/relationships/printerSettings" Target="../printerSettings/printerSettings11.bin"/><Relationship Id="rId5" Type="http://schemas.openxmlformats.org/officeDocument/2006/relationships/image" Target="../media/image7.emf"/><Relationship Id="rId4" Type="http://schemas.openxmlformats.org/officeDocument/2006/relationships/oleObject" Target="../embeddings/Dokument_programu_Microsoft_Word_97_-_20036.doc"/></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Dokument_programu_Microsoft_Word_97_-_20034.doc"/><Relationship Id="rId5" Type="http://schemas.openxmlformats.org/officeDocument/2006/relationships/image" Target="../media/image4.emf"/><Relationship Id="rId4" Type="http://schemas.openxmlformats.org/officeDocument/2006/relationships/oleObject" Target="../embeddings/Dokument_programu_Microsoft_Word_97_-_20033.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81"/>
  <sheetViews>
    <sheetView tabSelected="1" zoomScaleNormal="100" workbookViewId="0">
      <selection activeCell="P39" sqref="P39"/>
    </sheetView>
  </sheetViews>
  <sheetFormatPr defaultRowHeight="12.75" x14ac:dyDescent="0.2"/>
  <cols>
    <col min="1" max="1" width="9.140625" style="1"/>
    <col min="2" max="2" width="9.140625" style="1" customWidth="1"/>
    <col min="3" max="3" width="9.140625" style="1"/>
    <col min="4" max="4" width="7.140625" style="1" customWidth="1"/>
    <col min="5" max="5" width="9.28515625" style="1" customWidth="1"/>
    <col min="6" max="6" width="8.28515625" style="1" customWidth="1"/>
    <col min="7" max="8" width="9.7109375" style="1" customWidth="1"/>
    <col min="9" max="9" width="9.28515625" style="1" customWidth="1"/>
    <col min="10" max="10" width="9.85546875" style="1" bestFit="1" customWidth="1"/>
    <col min="11" max="11" width="5.140625" style="1" customWidth="1"/>
    <col min="12" max="12" width="5.7109375" style="1" customWidth="1"/>
    <col min="13" max="13" width="5.28515625" style="1" customWidth="1"/>
    <col min="14" max="14" width="4.140625" style="1" customWidth="1"/>
    <col min="15" max="15" width="9.140625" style="1"/>
    <col min="16" max="16" width="9" style="1" customWidth="1"/>
    <col min="17" max="16384" width="9.140625" style="1"/>
  </cols>
  <sheetData>
    <row r="1" spans="1:14" x14ac:dyDescent="0.2">
      <c r="B1" s="314"/>
      <c r="D1" s="314"/>
      <c r="E1" s="314"/>
    </row>
    <row r="2" spans="1:14" x14ac:dyDescent="0.2">
      <c r="B2" s="314"/>
      <c r="C2" s="314"/>
      <c r="E2" s="314"/>
    </row>
    <row r="13" spans="1:14" x14ac:dyDescent="0.2">
      <c r="A13" s="4"/>
      <c r="B13" s="4"/>
      <c r="C13" s="4"/>
      <c r="D13" s="4"/>
      <c r="E13" s="4"/>
      <c r="F13" s="4"/>
      <c r="G13" s="4"/>
      <c r="H13" s="4"/>
      <c r="I13" s="4"/>
      <c r="J13" s="4"/>
      <c r="K13" s="4"/>
      <c r="L13" s="4"/>
      <c r="M13" s="4"/>
      <c r="N13" s="4"/>
    </row>
    <row r="14" spans="1:14" ht="18" hidden="1" x14ac:dyDescent="0.25">
      <c r="A14" s="4"/>
      <c r="B14" s="4"/>
      <c r="C14" s="4"/>
      <c r="D14" s="4"/>
      <c r="E14" s="4"/>
      <c r="F14" s="4"/>
      <c r="G14" s="4"/>
      <c r="H14" s="4"/>
      <c r="I14" s="4"/>
      <c r="J14" s="128"/>
      <c r="K14" s="128"/>
      <c r="L14" s="128"/>
      <c r="M14" s="128"/>
      <c r="N14" s="4"/>
    </row>
    <row r="15" spans="1:14" ht="12" customHeight="1" x14ac:dyDescent="0.25">
      <c r="A15" s="4"/>
      <c r="B15" s="4"/>
      <c r="C15" s="4"/>
      <c r="D15" s="4"/>
      <c r="E15" s="4"/>
      <c r="F15" s="4"/>
      <c r="G15" s="4"/>
      <c r="H15" s="4"/>
      <c r="I15" s="4"/>
      <c r="J15" s="128"/>
      <c r="K15" s="128"/>
      <c r="L15" s="128"/>
      <c r="M15" s="128"/>
      <c r="N15" s="4"/>
    </row>
    <row r="16" spans="1:14" s="2" customFormat="1" ht="10.5" customHeight="1" x14ac:dyDescent="0.2">
      <c r="M16" s="149"/>
      <c r="N16" s="149"/>
    </row>
    <row r="17" spans="1:34" ht="16.5" x14ac:dyDescent="0.2">
      <c r="A17" s="354"/>
      <c r="B17" s="354"/>
      <c r="C17" s="354"/>
      <c r="D17" s="354"/>
      <c r="E17" s="354"/>
      <c r="F17" s="354"/>
      <c r="G17" s="354"/>
      <c r="H17" s="354"/>
      <c r="I17" s="354"/>
      <c r="J17" s="355"/>
      <c r="K17" s="356"/>
      <c r="L17" s="356"/>
      <c r="M17" s="356"/>
      <c r="N17" s="356"/>
    </row>
    <row r="18" spans="1:34" s="127" customFormat="1" ht="15" customHeight="1" x14ac:dyDescent="0.3">
      <c r="A18" s="150"/>
      <c r="B18" s="129"/>
      <c r="C18" s="129"/>
      <c r="D18" s="129"/>
      <c r="E18" s="129"/>
      <c r="F18" s="129"/>
      <c r="G18" s="129"/>
      <c r="H18" s="129"/>
      <c r="I18" s="130"/>
      <c r="J18" s="357"/>
      <c r="K18" s="358"/>
      <c r="L18" s="358"/>
      <c r="M18" s="358"/>
      <c r="N18" s="358"/>
    </row>
    <row r="19" spans="1:34" ht="10.5" customHeight="1" x14ac:dyDescent="0.2">
      <c r="A19" s="4"/>
      <c r="B19" s="4"/>
      <c r="C19" s="4"/>
      <c r="D19" s="4"/>
      <c r="E19" s="4"/>
      <c r="F19" s="4"/>
      <c r="G19" s="4"/>
      <c r="H19" s="4"/>
      <c r="I19" s="4"/>
      <c r="J19" s="358"/>
      <c r="K19" s="358"/>
      <c r="L19" s="358"/>
      <c r="M19" s="358"/>
      <c r="N19" s="358"/>
    </row>
    <row r="20" spans="1:34" x14ac:dyDescent="0.2">
      <c r="A20" s="4"/>
      <c r="B20" s="4"/>
      <c r="C20" s="4"/>
      <c r="D20" s="4"/>
      <c r="E20" s="4"/>
      <c r="F20" s="4"/>
      <c r="G20" s="4"/>
      <c r="H20" s="4"/>
      <c r="I20" s="4"/>
      <c r="J20" s="4"/>
      <c r="K20" s="4"/>
      <c r="L20" s="4"/>
      <c r="M20" s="4"/>
      <c r="N20" s="4"/>
    </row>
    <row r="21" spans="1:34" x14ac:dyDescent="0.2">
      <c r="R21" s="1" t="s">
        <v>154</v>
      </c>
    </row>
    <row r="24" spans="1:34" x14ac:dyDescent="0.2">
      <c r="O24" s="7"/>
      <c r="Q24" s="8"/>
    </row>
    <row r="27" spans="1:34" x14ac:dyDescent="0.2">
      <c r="AH27" s="1" t="s">
        <v>28</v>
      </c>
    </row>
    <row r="32" spans="1:34" x14ac:dyDescent="0.2">
      <c r="R32" s="1" t="s">
        <v>159</v>
      </c>
    </row>
    <row r="54" spans="20:20" x14ac:dyDescent="0.2">
      <c r="T54" s="1" t="s">
        <v>28</v>
      </c>
    </row>
    <row r="76" spans="1:14" ht="21" customHeight="1" thickBot="1" x14ac:dyDescent="0.25">
      <c r="A76" s="6"/>
      <c r="B76" s="6"/>
      <c r="C76" s="6"/>
      <c r="D76" s="6"/>
      <c r="E76" s="6"/>
      <c r="F76" s="6"/>
      <c r="G76" s="6"/>
      <c r="H76" s="6"/>
      <c r="I76" s="6"/>
      <c r="J76" s="6"/>
      <c r="K76" s="6"/>
      <c r="L76" s="6"/>
      <c r="M76" s="6"/>
      <c r="N76" s="6"/>
    </row>
    <row r="77" spans="1:14" ht="5.25" customHeight="1" thickTop="1"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81" ht="7.5" customHeight="1" x14ac:dyDescent="0.2"/>
  </sheetData>
  <mergeCells count="3">
    <mergeCell ref="A17:I17"/>
    <mergeCell ref="J17:N17"/>
    <mergeCell ref="J18:N19"/>
  </mergeCells>
  <printOptions horizontalCentered="1"/>
  <pageMargins left="0.78740157480314965" right="0.78740157480314965" top="0.74803149606299213" bottom="0.38" header="0.39370078740157483" footer="0.32"/>
  <pageSetup paperSize="9" scale="75" orientation="portrait" r:id="rId1"/>
  <headerFooter alignWithMargins="0"/>
  <drawing r:id="rId2"/>
  <legacyDrawing r:id="rId3"/>
  <oleObjects>
    <mc:AlternateContent xmlns:mc="http://schemas.openxmlformats.org/markup-compatibility/2006">
      <mc:Choice Requires="x14">
        <oleObject progId="Word.Document.8" shapeId="590849" r:id="rId4">
          <objectPr defaultSize="0" r:id="rId5">
            <anchor moveWithCells="1">
              <from>
                <xdr:col>0</xdr:col>
                <xdr:colOff>19050</xdr:colOff>
                <xdr:row>37</xdr:row>
                <xdr:rowOff>85725</xdr:rowOff>
              </from>
              <to>
                <xdr:col>6</xdr:col>
                <xdr:colOff>123825</xdr:colOff>
                <xdr:row>81</xdr:row>
                <xdr:rowOff>0</xdr:rowOff>
              </to>
            </anchor>
          </objectPr>
        </oleObject>
      </mc:Choice>
      <mc:Fallback>
        <oleObject progId="Word.Document.8" shapeId="590849" r:id="rId4"/>
      </mc:Fallback>
    </mc:AlternateContent>
    <mc:AlternateContent xmlns:mc="http://schemas.openxmlformats.org/markup-compatibility/2006">
      <mc:Choice Requires="x14">
        <oleObject progId="Word.Document.8" shapeId="590850" r:id="rId6">
          <objectPr defaultSize="0" r:id="rId7">
            <anchor moveWithCells="1">
              <from>
                <xdr:col>6</xdr:col>
                <xdr:colOff>180975</xdr:colOff>
                <xdr:row>38</xdr:row>
                <xdr:rowOff>28575</xdr:rowOff>
              </from>
              <to>
                <xdr:col>13</xdr:col>
                <xdr:colOff>200025</xdr:colOff>
                <xdr:row>82</xdr:row>
                <xdr:rowOff>28575</xdr:rowOff>
              </to>
            </anchor>
          </objectPr>
        </oleObject>
      </mc:Choice>
      <mc:Fallback>
        <oleObject progId="Word.Document.8" shapeId="590850" r:id="rId6"/>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0"/>
  <sheetViews>
    <sheetView zoomScale="106" zoomScaleNormal="106" workbookViewId="0">
      <selection activeCell="E328" sqref="E328:N329"/>
    </sheetView>
  </sheetViews>
  <sheetFormatPr defaultRowHeight="12.75" x14ac:dyDescent="0.2"/>
  <cols>
    <col min="1" max="2" width="8.140625" customWidth="1"/>
    <col min="3" max="3" width="8" customWidth="1"/>
    <col min="4" max="14" width="7.85546875" customWidth="1"/>
    <col min="15" max="15" width="8.85546875" customWidth="1"/>
  </cols>
  <sheetData>
    <row r="1" spans="1:14" s="81" customFormat="1" ht="19.5" customHeight="1" x14ac:dyDescent="0.3">
      <c r="A1" s="403" t="s">
        <v>149</v>
      </c>
      <c r="B1" s="403"/>
      <c r="C1" s="403"/>
      <c r="D1" s="403"/>
      <c r="E1" s="403"/>
      <c r="F1" s="403"/>
      <c r="G1" s="403"/>
      <c r="H1" s="403"/>
      <c r="I1" s="403"/>
      <c r="J1" s="403"/>
      <c r="K1" s="403"/>
      <c r="L1" s="403"/>
      <c r="M1" s="403"/>
      <c r="N1" s="403"/>
    </row>
    <row r="2" spans="1:14" s="82" customFormat="1" ht="19.5" customHeight="1" x14ac:dyDescent="0.3">
      <c r="A2" s="403" t="s">
        <v>150</v>
      </c>
      <c r="B2" s="403"/>
      <c r="C2" s="403"/>
      <c r="D2" s="403"/>
      <c r="E2" s="403"/>
      <c r="F2" s="403"/>
      <c r="G2" s="403"/>
      <c r="H2" s="403"/>
      <c r="I2" s="403"/>
      <c r="J2" s="403"/>
      <c r="K2" s="403"/>
      <c r="L2" s="403"/>
      <c r="M2" s="403"/>
      <c r="N2" s="403"/>
    </row>
    <row r="3" spans="1:14" s="82" customFormat="1" ht="12.75" customHeight="1" x14ac:dyDescent="0.3">
      <c r="A3" s="187"/>
      <c r="B3" s="187"/>
      <c r="C3" s="187"/>
      <c r="D3" s="187"/>
      <c r="E3" s="187"/>
      <c r="F3" s="187"/>
      <c r="G3" s="187"/>
      <c r="H3" s="187"/>
      <c r="I3" s="187"/>
      <c r="J3" s="187"/>
      <c r="K3" s="187"/>
      <c r="L3" s="187"/>
      <c r="M3" s="187"/>
      <c r="N3" s="187"/>
    </row>
    <row r="4" spans="1:14" ht="15" customHeight="1" x14ac:dyDescent="0.2">
      <c r="A4" s="53" t="s">
        <v>37</v>
      </c>
      <c r="B4" s="391" t="s">
        <v>142</v>
      </c>
      <c r="C4" s="372"/>
      <c r="D4" s="372"/>
      <c r="E4" s="49"/>
      <c r="F4" s="49"/>
      <c r="G4" s="49"/>
      <c r="H4" s="49"/>
      <c r="I4" s="49"/>
      <c r="J4" s="49"/>
      <c r="K4" s="49"/>
      <c r="L4" s="49"/>
      <c r="M4" s="49"/>
      <c r="N4" s="49"/>
    </row>
    <row r="5" spans="1:14" ht="12" customHeight="1" x14ac:dyDescent="0.2">
      <c r="A5" s="1"/>
      <c r="B5" s="371" t="s">
        <v>38</v>
      </c>
      <c r="C5" s="376"/>
      <c r="D5" s="376"/>
      <c r="E5" s="49"/>
      <c r="F5" s="49"/>
      <c r="G5" s="49"/>
      <c r="H5" s="49"/>
      <c r="I5" s="49"/>
      <c r="J5" s="49"/>
      <c r="K5" s="49"/>
      <c r="L5" s="49"/>
      <c r="M5" s="49"/>
      <c r="N5" s="49"/>
    </row>
    <row r="6" spans="1:14" ht="7.5" customHeight="1" x14ac:dyDescent="0.2">
      <c r="A6" s="1"/>
      <c r="B6" s="323"/>
      <c r="C6" s="325"/>
      <c r="D6" s="325"/>
      <c r="E6" s="49"/>
      <c r="F6" s="49"/>
      <c r="G6" s="49"/>
      <c r="H6" s="49"/>
      <c r="I6" s="49"/>
      <c r="J6" s="49"/>
      <c r="K6" s="49"/>
      <c r="L6" s="49"/>
      <c r="M6" s="49"/>
      <c r="N6" s="49"/>
    </row>
    <row r="7" spans="1:14" ht="14.1" customHeight="1" x14ac:dyDescent="0.2">
      <c r="A7" s="85" t="s">
        <v>39</v>
      </c>
      <c r="B7" s="85"/>
      <c r="C7" s="86" t="s">
        <v>40</v>
      </c>
      <c r="D7" s="86" t="s">
        <v>41</v>
      </c>
      <c r="E7" s="86" t="s">
        <v>42</v>
      </c>
      <c r="F7" s="86" t="s">
        <v>43</v>
      </c>
      <c r="G7" s="86" t="s">
        <v>44</v>
      </c>
      <c r="H7" s="86" t="s">
        <v>45</v>
      </c>
      <c r="I7" s="86" t="s">
        <v>46</v>
      </c>
      <c r="J7" s="86" t="s">
        <v>47</v>
      </c>
      <c r="K7" s="86" t="s">
        <v>48</v>
      </c>
      <c r="L7" s="86" t="s">
        <v>49</v>
      </c>
      <c r="M7" s="86" t="s">
        <v>50</v>
      </c>
      <c r="N7" s="86" t="s">
        <v>51</v>
      </c>
    </row>
    <row r="8" spans="1:14" s="89" customFormat="1" ht="13.5" customHeight="1" x14ac:dyDescent="0.2">
      <c r="A8" s="404">
        <v>2015</v>
      </c>
      <c r="B8" s="87" t="s">
        <v>1</v>
      </c>
      <c r="C8" s="88">
        <f>'[4]11-15Čas.rady'!C9</f>
        <v>94.302563311878245</v>
      </c>
      <c r="D8" s="88">
        <f>'[4]11-15Čas.rady'!D9</f>
        <v>95.662808255022227</v>
      </c>
      <c r="E8" s="88">
        <f>'[4]11-15Čas.rady'!E9</f>
        <v>105.06384040568074</v>
      </c>
      <c r="F8" s="88">
        <f>'[4]11-15Čas.rady'!F9</f>
        <v>98.077661968360616</v>
      </c>
      <c r="G8" s="88">
        <f>'[4]11-15Čas.rady'!G9</f>
        <v>99.409963373166576</v>
      </c>
      <c r="H8" s="88">
        <f>'[4]11-15Čas.rady'!H9</f>
        <v>103.3436658132721</v>
      </c>
      <c r="I8" s="88">
        <f>'[4]11-15Čas.rady'!I9</f>
        <v>96.382897338535216</v>
      </c>
      <c r="J8" s="88">
        <f>'[4]11-15Čas.rady'!J9</f>
        <v>87.975696625775441</v>
      </c>
      <c r="K8" s="88">
        <f>'[4]11-15Čas.rady'!K9</f>
        <v>104.82919730862379</v>
      </c>
      <c r="L8" s="88">
        <f>'[4]11-15Čas.rady'!L9</f>
        <v>110.3337241305066</v>
      </c>
      <c r="M8" s="88">
        <f>'[4]11-15Čas.rady'!M9</f>
        <v>111.03719944320243</v>
      </c>
      <c r="N8" s="88">
        <f>'[4]11-15Čas.rady'!N9</f>
        <v>93.482483292743751</v>
      </c>
    </row>
    <row r="9" spans="1:14" s="89" customFormat="1" ht="13.5" customHeight="1" x14ac:dyDescent="0.2">
      <c r="A9" s="405"/>
      <c r="B9" s="87" t="s">
        <v>3</v>
      </c>
      <c r="C9" s="88">
        <f>'[4]11-15Čas.rady'!C10</f>
        <v>97.886593934106941</v>
      </c>
      <c r="D9" s="88">
        <f>'[4]11-15Čas.rady'!D10</f>
        <v>95.92888577238854</v>
      </c>
      <c r="E9" s="88">
        <f>'[4]11-15Čas.rady'!E10</f>
        <v>98.968163445380924</v>
      </c>
      <c r="F9" s="88">
        <f>'[4]11-15Čas.rady'!F10</f>
        <v>97.837422349105069</v>
      </c>
      <c r="G9" s="88">
        <f>'[4]11-15Čas.rady'!G10</f>
        <v>99.834448066924338</v>
      </c>
      <c r="H9" s="88">
        <f>'[4]11-15Čas.rady'!H10</f>
        <v>99.853963626726483</v>
      </c>
      <c r="I9" s="88">
        <f>'[4]11-15Čas.rady'!I10</f>
        <v>103.70131158926277</v>
      </c>
      <c r="J9" s="88">
        <f>'[4]11-15Čas.rady'!J10</f>
        <v>96.652509991750776</v>
      </c>
      <c r="K9" s="88">
        <f>'[4]11-15Čas.rady'!K10</f>
        <v>101.91547702828923</v>
      </c>
      <c r="L9" s="88">
        <f>'[4]11-15Čas.rady'!L10</f>
        <v>101.66984118903017</v>
      </c>
      <c r="M9" s="88">
        <f>'[4]11-15Čas.rady'!M10</f>
        <v>103.28277529562985</v>
      </c>
      <c r="N9" s="88">
        <f>'[4]11-15Čas.rady'!N10</f>
        <v>102.03756037731101</v>
      </c>
    </row>
    <row r="10" spans="1:14" s="89" customFormat="1" ht="13.5" customHeight="1" x14ac:dyDescent="0.2">
      <c r="A10" s="404">
        <v>2016</v>
      </c>
      <c r="B10" s="87" t="s">
        <v>1</v>
      </c>
      <c r="C10" s="88">
        <f>'[4]11-15Čas.rady'!C11</f>
        <v>98.480374168662976</v>
      </c>
      <c r="D10" s="88">
        <f>'[4]11-15Čas.rady'!D11</f>
        <v>106.02235235052595</v>
      </c>
      <c r="E10" s="88">
        <f>'[4]11-15Čas.rady'!E11</f>
        <v>106.35350274138253</v>
      </c>
      <c r="F10" s="88">
        <f>'[4]11-15Čas.rady'!F11</f>
        <v>105.27954794777352</v>
      </c>
      <c r="G10" s="88">
        <f>'[4]11-15Čas.rady'!G11</f>
        <v>107.32892475634974</v>
      </c>
      <c r="H10" s="88">
        <f>'[4]11-15Čas.rady'!H11</f>
        <v>108.31089687795215</v>
      </c>
      <c r="I10" s="88">
        <f>'[4]11-15Čas.rady'!I11</f>
        <v>86.854969743199604</v>
      </c>
      <c r="J10" s="88">
        <f>'[4]11-15Čas.rady'!J11</f>
        <v>102.08479667480592</v>
      </c>
      <c r="K10" s="88">
        <f>'[4]11-15Čas.rady'!K11</f>
        <v>108.53901602001545</v>
      </c>
      <c r="L10" s="88">
        <f>'[4]11-15Čas.rady'!L11</f>
        <v>113.02723179828098</v>
      </c>
      <c r="M10" s="88">
        <f>'[4]11-15Čas.rady'!M11</f>
        <v>114.82853040691221</v>
      </c>
      <c r="N10" s="88">
        <f>'[4]11-15Čas.rady'!N11</f>
        <v>98.489942755808556</v>
      </c>
    </row>
    <row r="11" spans="1:14" s="89" customFormat="1" ht="13.5" customHeight="1" x14ac:dyDescent="0.2">
      <c r="A11" s="405"/>
      <c r="B11" s="87" t="s">
        <v>3</v>
      </c>
      <c r="C11" s="88">
        <f>'[4]11-15Čas.rady'!C12</f>
        <v>103.87360389128342</v>
      </c>
      <c r="D11" s="88">
        <f>'[4]11-15Čas.rady'!D12</f>
        <v>105.6828244971189</v>
      </c>
      <c r="E11" s="88">
        <f>'[4]11-15Čas.rady'!E12</f>
        <v>99.93897200561203</v>
      </c>
      <c r="F11" s="88">
        <f>'[4]11-15Čas.rady'!F12</f>
        <v>104.80264926925832</v>
      </c>
      <c r="G11" s="88">
        <f>'[4]11-15Čas.rady'!G12</f>
        <v>103.45706115647003</v>
      </c>
      <c r="H11" s="88">
        <f>'[4]11-15Čas.rady'!H12</f>
        <v>104.26558844139879</v>
      </c>
      <c r="I11" s="88">
        <f>'[4]11-15Čas.rady'!I12</f>
        <v>100.66687471506958</v>
      </c>
      <c r="J11" s="88">
        <f>'[4]11-15Čas.rady'!J12</f>
        <v>108.44929598240979</v>
      </c>
      <c r="K11" s="88">
        <f>'[4]11-15Čas.rady'!K12</f>
        <v>105.51757448009597</v>
      </c>
      <c r="L11" s="88">
        <f>'[4]11-15Čas.rady'!L12</f>
        <v>106.1674536509617</v>
      </c>
      <c r="M11" s="88">
        <f>'[4]11-15Čas.rady'!M12</f>
        <v>106.63205115281239</v>
      </c>
      <c r="N11" s="88">
        <f>'[4]11-15Čas.rady'!N12</f>
        <v>106.18504556568315</v>
      </c>
    </row>
    <row r="12" spans="1:14" s="89" customFormat="1" ht="13.5" customHeight="1" x14ac:dyDescent="0.2">
      <c r="A12" s="404">
        <v>2017</v>
      </c>
      <c r="B12" s="87" t="s">
        <v>1</v>
      </c>
      <c r="C12" s="88">
        <f>'[4]11-15Čas.rady'!C13</f>
        <v>103.96836087298358</v>
      </c>
      <c r="D12" s="88">
        <f>'[4]11-15Čas.rady'!D13</f>
        <v>106.92583147117813</v>
      </c>
      <c r="E12" s="88">
        <f>'[4]11-15Čas.rady'!E13</f>
        <v>117.62738597725033</v>
      </c>
      <c r="F12" s="88">
        <f>'[4]11-15Čas.rady'!F13</f>
        <v>102.38751267383412</v>
      </c>
      <c r="G12" s="88">
        <f>'[4]11-15Čas.rady'!G13</f>
        <v>110.45576299802138</v>
      </c>
      <c r="H12" s="88">
        <f>'[4]11-15Čas.rady'!H13</f>
        <v>110.00085756982597</v>
      </c>
      <c r="I12" s="88">
        <f>'[4]11-15Čas.rady'!I13</f>
        <v>92.964803820694925</v>
      </c>
      <c r="J12" s="88">
        <f>'[4]11-15Čas.rady'!J13</f>
        <v>103.0510094448247</v>
      </c>
      <c r="K12" s="88">
        <f>'[4]11-15Čas.rady'!K13</f>
        <v>111.2005604385345</v>
      </c>
      <c r="L12" s="88">
        <f>'[4]11-15Čas.rady'!L13</f>
        <v>118.99287141843504</v>
      </c>
      <c r="M12" s="88">
        <f>'[4]11-15Čas.rady'!M13</f>
        <v>121.27826253316236</v>
      </c>
      <c r="N12" s="88">
        <f>'[4]11-15Čas.rady'!N13</f>
        <v>98.440078813569528</v>
      </c>
    </row>
    <row r="13" spans="1:14" s="89" customFormat="1" ht="13.5" customHeight="1" x14ac:dyDescent="0.2">
      <c r="A13" s="405"/>
      <c r="B13" s="87" t="s">
        <v>3</v>
      </c>
      <c r="C13" s="88">
        <f>'[4]11-15Čas.rady'!C14</f>
        <v>107.34919901161177</v>
      </c>
      <c r="D13" s="88">
        <f>'[4]11-15Čas.rady'!D14</f>
        <v>106.80769226432459</v>
      </c>
      <c r="E13" s="88">
        <f>'[4]11-15Čas.rady'!E14</f>
        <v>108.00169285324534</v>
      </c>
      <c r="F13" s="88">
        <f>'[4]11-15Čas.rady'!F14</f>
        <v>106.08433029243194</v>
      </c>
      <c r="G13" s="88">
        <f>'[4]11-15Čas.rady'!G14</f>
        <v>106.31861950390439</v>
      </c>
      <c r="H13" s="88">
        <f>'[4]11-15Čas.rady'!H14</f>
        <v>106.79385600812765</v>
      </c>
      <c r="I13" s="88">
        <f>'[4]11-15Čas.rady'!I14</f>
        <v>108.12707605585261</v>
      </c>
      <c r="J13" s="88">
        <f>'[4]11-15Čas.rady'!J14</f>
        <v>108.89603778302013</v>
      </c>
      <c r="K13" s="88">
        <f>'[4]11-15Čas.rady'!K14</f>
        <v>110.00946690460364</v>
      </c>
      <c r="L13" s="88">
        <f>'[4]11-15Čas.rady'!L14</f>
        <v>110.2673607475536</v>
      </c>
      <c r="M13" s="88">
        <f>'[4]11-15Čas.rady'!M14</f>
        <v>112.33547679375984</v>
      </c>
      <c r="N13" s="88">
        <f>'[4]11-15Čas.rady'!N14</f>
        <v>110.10473852431493</v>
      </c>
    </row>
    <row r="14" spans="1:14" s="89" customFormat="1" ht="13.5" customHeight="1" x14ac:dyDescent="0.2">
      <c r="A14" s="404">
        <v>2018</v>
      </c>
      <c r="B14" s="87" t="s">
        <v>1</v>
      </c>
      <c r="C14" s="88">
        <f>'[4]11-15Čas.rady'!C15</f>
        <v>105.52395572172466</v>
      </c>
      <c r="D14" s="88">
        <f>'[4]11-15Čas.rady'!D15</f>
        <v>109.41835250353238</v>
      </c>
      <c r="E14" s="88">
        <f>'[4]11-15Čas.rady'!E15</f>
        <v>117.57396019508819</v>
      </c>
      <c r="F14" s="88">
        <f>'[4]11-15Čas.rady'!F15</f>
        <v>108.85652503290754</v>
      </c>
      <c r="G14" s="88">
        <f>'[4]11-15Čas.rady'!G15</f>
        <v>116.02383913582899</v>
      </c>
      <c r="H14" s="88">
        <f>'[4]11-15Čas.rady'!H15</f>
        <v>116.83609991892421</v>
      </c>
      <c r="I14" s="88">
        <f>'[4]11-15Čas.rady'!I15</f>
        <v>97.540072478105131</v>
      </c>
      <c r="J14" s="88">
        <f>'[4]11-15Čas.rady'!J15</f>
        <v>110.55930188788301</v>
      </c>
      <c r="K14" s="88">
        <f>'[4]11-15Čas.rady'!K15</f>
        <v>117.14245192022878</v>
      </c>
      <c r="L14" s="88">
        <f>'[4]11-15Čas.rady'!L15</f>
        <v>126.7913539735208</v>
      </c>
      <c r="M14" s="88">
        <f>'[4]11-15Čas.rady'!M15</f>
        <v>124.61465950431827</v>
      </c>
      <c r="N14" s="88">
        <f>'[4]11-15Čas.rady'!N15</f>
        <v>102.7185126559017</v>
      </c>
    </row>
    <row r="15" spans="1:14" s="89" customFormat="1" ht="13.5" customHeight="1" x14ac:dyDescent="0.2">
      <c r="A15" s="405"/>
      <c r="B15" s="87" t="s">
        <v>3</v>
      </c>
      <c r="C15" s="88">
        <f>'[4]11-15Čas.rady'!C16</f>
        <v>107.32112936008895</v>
      </c>
      <c r="D15" s="88">
        <f>'[4]11-15Čas.rady'!D16</f>
        <v>109.45090288839258</v>
      </c>
      <c r="E15" s="88">
        <f>'[4]11-15Čas.rady'!E16</f>
        <v>110.2238678065644</v>
      </c>
      <c r="F15" s="88">
        <f>'[4]11-15Čas.rady'!F16</f>
        <v>109.27730301782218</v>
      </c>
      <c r="G15" s="88">
        <f>'[4]11-15Čas.rady'!G16</f>
        <v>112.66927525944999</v>
      </c>
      <c r="H15" s="88">
        <f>'[4]11-15Čas.rady'!H16</f>
        <v>113.98775696854439</v>
      </c>
      <c r="I15" s="88">
        <f>'[4]11-15Čas.rady'!I16</f>
        <v>112.12225299542342</v>
      </c>
      <c r="J15" s="88">
        <f>'[4]11-15Čas.rady'!J16</f>
        <v>116.27862723078114</v>
      </c>
      <c r="K15" s="88">
        <f>'[4]11-15Čas.rady'!K16</f>
        <v>114.47358631988592</v>
      </c>
      <c r="L15" s="88">
        <f>'[4]11-15Čas.rady'!L16</f>
        <v>117.09411089513549</v>
      </c>
      <c r="M15" s="88">
        <f>'[4]11-15Čas.rady'!M16</f>
        <v>114.17704656247719</v>
      </c>
      <c r="N15" s="88">
        <f>'[4]11-15Čas.rady'!N16</f>
        <v>117.06208646768465</v>
      </c>
    </row>
    <row r="16" spans="1:14" s="89" customFormat="1" ht="13.5" customHeight="1" x14ac:dyDescent="0.2">
      <c r="A16" s="404">
        <v>2019</v>
      </c>
      <c r="B16" s="87" t="s">
        <v>1</v>
      </c>
      <c r="C16" s="88">
        <f>'[4]11-15Čas.rady'!C17</f>
        <v>113.28618112861832</v>
      </c>
      <c r="D16" s="88">
        <f>'[4]11-15Čas.rady'!D17</f>
        <v>115.65296556234333</v>
      </c>
      <c r="E16" s="88">
        <f>'[4]11-15Čas.rady'!E17</f>
        <v>126.18261898294007</v>
      </c>
      <c r="F16" s="88">
        <f>'[4]11-15Čas.rady'!F17</f>
        <v>116.21210923046357</v>
      </c>
      <c r="G16" s="88">
        <f>'[4]11-15Čas.rady'!G17</f>
        <v>121.63066994401295</v>
      </c>
      <c r="H16" s="88">
        <f>'[4]11-15Čas.rady'!H17</f>
        <v>114.06518544914105</v>
      </c>
      <c r="I16" s="88">
        <f>'[4]11-15Čas.rady'!I17</f>
        <v>99.95775025053041</v>
      </c>
      <c r="J16" s="88">
        <f>'[4]11-15Čas.rady'!J17</f>
        <v>101.42866851247814</v>
      </c>
      <c r="K16" s="88">
        <f>'[4]11-15Čas.rady'!K17</f>
        <v>114.70068192284776</v>
      </c>
      <c r="L16" s="88">
        <f>'[4]11-15Čas.rady'!L17</f>
        <v>122.14703139748593</v>
      </c>
      <c r="M16" s="88">
        <f>'[4]11-15Čas.rady'!M17</f>
        <v>119.64924940015725</v>
      </c>
      <c r="N16" s="88">
        <f>'[4]11-15Čas.rady'!N17</f>
        <v>95.515236073380407</v>
      </c>
    </row>
    <row r="17" spans="1:14" s="89" customFormat="1" ht="13.5" customHeight="1" x14ac:dyDescent="0.2">
      <c r="A17" s="405"/>
      <c r="B17" s="87" t="s">
        <v>3</v>
      </c>
      <c r="C17" s="88">
        <f>'[4]11-15Čas.rady'!C18</f>
        <v>114.36552298013301</v>
      </c>
      <c r="D17" s="88">
        <f>'[4]11-15Čas.rady'!D18</f>
        <v>115.36107338539297</v>
      </c>
      <c r="E17" s="88">
        <f>'[4]11-15Čas.rady'!E18</f>
        <v>117.6577771919129</v>
      </c>
      <c r="F17" s="88">
        <f>'[4]11-15Čas.rady'!F18</f>
        <v>116.25064153926077</v>
      </c>
      <c r="G17" s="88">
        <f>'[4]11-15Čas.rady'!G18</f>
        <v>115.98504907086939</v>
      </c>
      <c r="H17" s="88">
        <f>'[4]11-15Čas.rady'!H18</f>
        <v>114.30844370242775</v>
      </c>
      <c r="I17" s="88">
        <f>'[4]11-15Čas.rady'!I18</f>
        <v>113.16405885090568</v>
      </c>
      <c r="J17" s="88">
        <f>'[4]11-15Čas.rady'!J18</f>
        <v>109.82553304608166</v>
      </c>
      <c r="K17" s="88">
        <f>'[4]11-15Čas.rady'!K18</f>
        <v>111.02914262182973</v>
      </c>
      <c r="L17" s="88">
        <f>'[4]11-15Čas.rady'!L18</f>
        <v>112.34603376697622</v>
      </c>
      <c r="M17" s="88">
        <f>'[4]11-15Čas.rady'!M18</f>
        <v>111.39274454480926</v>
      </c>
      <c r="N17" s="88">
        <f>'[4]11-15Čas.rady'!N18</f>
        <v>109.9679429992008</v>
      </c>
    </row>
    <row r="18" spans="1:14" s="89" customFormat="1" ht="13.5" customHeight="1" x14ac:dyDescent="0.2">
      <c r="A18" s="404">
        <v>2020</v>
      </c>
      <c r="B18" s="87" t="s">
        <v>1</v>
      </c>
      <c r="C18" s="88">
        <f>'[4]11-15Čas.rady'!C19</f>
        <v>113.86545695255785</v>
      </c>
      <c r="D18" s="88">
        <f>'[4]11-15Čas.rady'!D19</f>
        <v>113.64069036439415</v>
      </c>
      <c r="E18" s="88">
        <f>'[4]11-15Čas.rady'!E19</f>
        <v>101.50356121291053</v>
      </c>
      <c r="F18" s="88">
        <f>'[4]11-15Čas.rady'!F19</f>
        <v>67.38297141406909</v>
      </c>
      <c r="G18" s="88">
        <f>'[4]11-15Čas.rady'!G19</f>
        <v>80.977906834459262</v>
      </c>
      <c r="H18" s="88">
        <f>'[4]11-15Čas.rady'!H19</f>
        <v>104.4616268417836</v>
      </c>
      <c r="I18" s="88">
        <f>'[4]11-15Čas.rady'!I19</f>
        <v>96.462306578734953</v>
      </c>
      <c r="J18" s="88">
        <f>'[4]11-15Čas.rady'!J19</f>
        <v>100.53240921493378</v>
      </c>
      <c r="K18" s="88">
        <f>'[4]11-15Čas.rady'!K19</f>
        <v>114.48197093102614</v>
      </c>
      <c r="L18" s="88">
        <f>'[4]11-15Čas.rady'!L19</f>
        <v>118.99150662110918</v>
      </c>
      <c r="M18" s="88">
        <f>'[4]11-15Čas.rady'!M19</f>
        <v>122.27379040114357</v>
      </c>
      <c r="N18" s="88">
        <f>'[4]11-15Čas.rady'!N19</f>
        <v>101.93114864861197</v>
      </c>
    </row>
    <row r="19" spans="1:14" s="89" customFormat="1" ht="13.5" customHeight="1" x14ac:dyDescent="0.2">
      <c r="A19" s="405"/>
      <c r="B19" s="87" t="s">
        <v>3</v>
      </c>
      <c r="C19" s="88">
        <f>'[4]11-15Čas.rady'!C20</f>
        <v>115.21360485793745</v>
      </c>
      <c r="D19" s="88">
        <f>'[4]11-15Čas.rady'!D20</f>
        <v>114.39754145472449</v>
      </c>
      <c r="E19" s="88">
        <f>'[4]11-15Čas.rady'!E20</f>
        <v>91.586915666262286</v>
      </c>
      <c r="F19" s="88">
        <f>'[4]11-15Čas.rady'!F20</f>
        <v>66.459519946670895</v>
      </c>
      <c r="G19" s="88">
        <f>'[4]11-15Čas.rady'!G20</f>
        <v>79.648906300856041</v>
      </c>
      <c r="H19" s="88">
        <f>'[4]11-15Čas.rady'!H20</f>
        <v>101.83310586569625</v>
      </c>
      <c r="I19" s="88">
        <f>'[4]11-15Čas.rady'!I20</f>
        <v>106.56564296704883</v>
      </c>
      <c r="J19" s="88">
        <f>'[4]11-15Čas.rady'!J20</f>
        <v>109.51802299620125</v>
      </c>
      <c r="K19" s="88">
        <f>'[4]11-15Čas.rady'!K20</f>
        <v>111.9024958064618</v>
      </c>
      <c r="L19" s="88">
        <f>'[4]11-15Čas.rady'!L20</f>
        <v>110.64860408657772</v>
      </c>
      <c r="M19" s="88">
        <f>'[4]11-15Čas.rady'!M20</f>
        <v>114.04121751364231</v>
      </c>
      <c r="N19" s="88">
        <f>'[4]11-15Čas.rady'!N20</f>
        <v>113.66304527096472</v>
      </c>
    </row>
    <row r="20" spans="1:14" s="89" customFormat="1" ht="13.5" customHeight="1" x14ac:dyDescent="0.2">
      <c r="A20" s="404">
        <v>2021</v>
      </c>
      <c r="B20" s="87" t="s">
        <v>1</v>
      </c>
      <c r="C20" s="88">
        <f>'[4]11-15Čas.rady'!C21</f>
        <v>109.37039000418707</v>
      </c>
      <c r="D20" s="88">
        <f>'[4]11-15Čas.rady'!D21</f>
        <v>114.75195744248066</v>
      </c>
      <c r="E20" s="88"/>
      <c r="F20" s="88"/>
      <c r="G20" s="88"/>
      <c r="H20" s="88"/>
      <c r="I20" s="88"/>
      <c r="J20" s="88"/>
      <c r="K20" s="88"/>
      <c r="L20" s="88"/>
      <c r="M20" s="88"/>
      <c r="N20" s="88"/>
    </row>
    <row r="21" spans="1:14" s="89" customFormat="1" ht="13.5" customHeight="1" x14ac:dyDescent="0.2">
      <c r="A21" s="405"/>
      <c r="B21" s="87" t="s">
        <v>3</v>
      </c>
      <c r="C21" s="88">
        <f>'[4]11-15Čas.rady'!C22</f>
        <v>114.46659678974454</v>
      </c>
      <c r="D21" s="88">
        <f>'[4]11-15Čas.rady'!D22</f>
        <v>114.41509778760141</v>
      </c>
      <c r="E21" s="88"/>
      <c r="F21" s="88"/>
      <c r="G21" s="88"/>
      <c r="H21" s="88"/>
      <c r="I21" s="88"/>
      <c r="J21" s="88"/>
      <c r="K21" s="88"/>
      <c r="L21" s="88"/>
      <c r="M21" s="88"/>
      <c r="N21" s="88"/>
    </row>
    <row r="22" spans="1:14" s="89" customFormat="1" ht="13.5" customHeight="1" x14ac:dyDescent="0.2">
      <c r="A22" s="311"/>
      <c r="B22" s="311"/>
      <c r="C22" s="310"/>
      <c r="D22" s="310"/>
      <c r="E22" s="310"/>
      <c r="F22" s="310"/>
      <c r="G22" s="310"/>
      <c r="H22" s="310"/>
      <c r="I22" s="310"/>
      <c r="J22" s="310"/>
      <c r="K22" s="310"/>
      <c r="L22" s="310"/>
      <c r="M22" s="310"/>
      <c r="N22" s="310"/>
    </row>
    <row r="23" spans="1:14" ht="12.75" customHeight="1" x14ac:dyDescent="0.2">
      <c r="A23" s="49"/>
      <c r="B23" s="49"/>
      <c r="C23" s="49"/>
      <c r="D23" s="49"/>
      <c r="E23" s="49"/>
      <c r="F23" s="49"/>
      <c r="G23" s="49"/>
      <c r="H23" s="49"/>
      <c r="I23" s="49"/>
      <c r="J23" s="49"/>
      <c r="K23" s="49"/>
      <c r="L23" s="49"/>
      <c r="M23" s="49"/>
      <c r="N23" s="49"/>
    </row>
    <row r="24" spans="1:14" ht="12.75" customHeight="1" x14ac:dyDescent="0.2">
      <c r="A24" s="49"/>
      <c r="B24" s="49"/>
      <c r="C24" s="49"/>
      <c r="D24" s="49"/>
      <c r="E24" s="49"/>
      <c r="F24" s="49"/>
      <c r="G24" s="49"/>
      <c r="H24" s="49"/>
      <c r="I24" s="49"/>
      <c r="J24" s="49"/>
      <c r="K24" s="49"/>
      <c r="L24" s="49"/>
      <c r="M24" s="49"/>
      <c r="N24" s="49"/>
    </row>
    <row r="25" spans="1:14" ht="12.75" customHeight="1" x14ac:dyDescent="0.2">
      <c r="A25" s="49"/>
      <c r="B25" s="49"/>
      <c r="C25" s="49"/>
      <c r="D25" s="49"/>
      <c r="E25" s="49"/>
      <c r="F25" s="49"/>
      <c r="G25" s="49"/>
      <c r="H25" s="49"/>
      <c r="I25" s="49"/>
      <c r="J25" s="49"/>
      <c r="K25" s="49"/>
      <c r="L25" s="49"/>
      <c r="M25" s="49"/>
      <c r="N25" s="49"/>
    </row>
    <row r="26" spans="1:14" ht="12.75" customHeight="1" x14ac:dyDescent="0.2">
      <c r="A26" s="49"/>
      <c r="B26" s="49"/>
      <c r="C26" s="49"/>
      <c r="D26" s="49"/>
      <c r="E26" s="49"/>
      <c r="F26" s="49"/>
      <c r="G26" s="49"/>
      <c r="H26" s="49"/>
      <c r="I26" s="49"/>
      <c r="J26" s="49"/>
      <c r="K26" s="49"/>
      <c r="L26" s="49"/>
      <c r="M26" s="49"/>
      <c r="N26" s="49"/>
    </row>
    <row r="27" spans="1:14" ht="12.75" customHeight="1" x14ac:dyDescent="0.2">
      <c r="A27" s="49"/>
      <c r="B27" s="49"/>
      <c r="C27" s="49"/>
      <c r="D27" s="49"/>
      <c r="E27" s="49"/>
      <c r="F27" s="49"/>
      <c r="G27" s="49"/>
      <c r="H27" s="49"/>
      <c r="I27" s="49"/>
      <c r="J27" s="49"/>
      <c r="K27" s="49"/>
      <c r="L27" s="49"/>
      <c r="M27" s="49"/>
      <c r="N27" s="49"/>
    </row>
    <row r="28" spans="1:14" ht="12.75" customHeight="1" x14ac:dyDescent="0.2">
      <c r="A28" s="49"/>
      <c r="B28" s="49"/>
      <c r="C28" s="49"/>
      <c r="D28" s="49"/>
      <c r="E28" s="49"/>
      <c r="F28" s="49"/>
      <c r="G28" s="49"/>
      <c r="H28" s="49"/>
      <c r="I28" s="49"/>
      <c r="J28" s="49"/>
      <c r="K28" s="49"/>
      <c r="L28" s="49"/>
      <c r="M28" s="49"/>
      <c r="N28" s="49"/>
    </row>
    <row r="29" spans="1:14" ht="12.75" customHeight="1" x14ac:dyDescent="0.2">
      <c r="A29" s="49"/>
      <c r="B29" s="49"/>
      <c r="C29" s="49"/>
      <c r="D29" s="49"/>
      <c r="E29" s="49"/>
      <c r="F29" s="49"/>
      <c r="G29" s="49"/>
      <c r="H29" s="49"/>
      <c r="I29" s="49"/>
      <c r="J29" s="49"/>
      <c r="K29" s="49"/>
      <c r="L29" s="49"/>
      <c r="M29" s="49"/>
      <c r="N29" s="49"/>
    </row>
    <row r="30" spans="1:14" ht="12.75" customHeight="1" x14ac:dyDescent="0.2">
      <c r="A30" s="49"/>
      <c r="B30" s="49"/>
      <c r="C30" s="49"/>
      <c r="D30" s="49"/>
      <c r="E30" s="49"/>
      <c r="F30" s="49"/>
      <c r="G30" s="49"/>
      <c r="H30" s="49"/>
      <c r="I30" s="49"/>
      <c r="J30" s="49"/>
      <c r="K30" s="49"/>
      <c r="L30" s="49"/>
      <c r="M30" s="49"/>
      <c r="N30" s="49"/>
    </row>
    <row r="31" spans="1:14" ht="12.75" customHeight="1" x14ac:dyDescent="0.2">
      <c r="A31" s="49"/>
      <c r="B31" s="49"/>
      <c r="C31" s="49"/>
      <c r="D31" s="49"/>
      <c r="E31" s="49"/>
      <c r="F31" s="49"/>
      <c r="G31" s="49"/>
      <c r="H31" s="49"/>
      <c r="I31" s="49"/>
      <c r="J31" s="49"/>
      <c r="K31" s="49"/>
      <c r="L31" s="49"/>
      <c r="M31" s="49"/>
      <c r="N31" s="49"/>
    </row>
    <row r="32" spans="1:14" ht="12.75" customHeight="1" x14ac:dyDescent="0.2">
      <c r="A32" s="49"/>
      <c r="B32" s="49"/>
      <c r="C32" s="49"/>
      <c r="D32" s="49"/>
      <c r="E32" s="49"/>
      <c r="F32" s="49"/>
      <c r="G32" s="49"/>
      <c r="H32" s="49"/>
      <c r="I32" s="49"/>
      <c r="J32" s="49"/>
      <c r="K32" s="49"/>
      <c r="L32" s="49"/>
      <c r="M32" s="49"/>
      <c r="N32" s="49"/>
    </row>
    <row r="33" spans="1:14" ht="12.75" customHeight="1" x14ac:dyDescent="0.2">
      <c r="A33" s="49"/>
      <c r="B33" s="49"/>
      <c r="C33" s="49"/>
      <c r="D33" s="49"/>
      <c r="E33" s="49"/>
      <c r="F33" s="49"/>
      <c r="G33" s="49"/>
      <c r="H33" s="49"/>
      <c r="I33" s="49"/>
      <c r="J33" s="49"/>
      <c r="K33" s="49"/>
      <c r="L33" s="49"/>
      <c r="M33" s="49"/>
      <c r="N33" s="49"/>
    </row>
    <row r="34" spans="1:14" ht="12.75" customHeight="1" x14ac:dyDescent="0.2">
      <c r="A34" s="49"/>
      <c r="B34" s="49"/>
      <c r="C34" s="49"/>
      <c r="D34" s="49"/>
      <c r="E34" s="49"/>
      <c r="F34" s="49"/>
      <c r="G34" s="49"/>
      <c r="H34" s="49"/>
      <c r="I34" s="49"/>
      <c r="J34" s="49"/>
      <c r="K34" s="49"/>
      <c r="L34" s="49"/>
      <c r="M34" s="49"/>
      <c r="N34" s="49"/>
    </row>
    <row r="35" spans="1:14" ht="12.75" customHeight="1" x14ac:dyDescent="0.2">
      <c r="A35" s="49"/>
      <c r="B35" s="49"/>
      <c r="C35" s="49"/>
      <c r="D35" s="49"/>
      <c r="E35" s="49"/>
      <c r="F35" s="49"/>
      <c r="G35" s="49"/>
      <c r="H35" s="49"/>
      <c r="I35" s="49"/>
      <c r="J35" s="49"/>
      <c r="K35" s="49"/>
      <c r="L35" s="49"/>
      <c r="M35" s="49"/>
      <c r="N35" s="49"/>
    </row>
    <row r="36" spans="1:14" ht="12.75" customHeight="1" x14ac:dyDescent="0.2">
      <c r="A36" s="49"/>
      <c r="B36" s="49"/>
      <c r="C36" s="49"/>
      <c r="D36" s="49"/>
      <c r="E36" s="49"/>
      <c r="F36" s="49"/>
      <c r="G36" s="49"/>
      <c r="H36" s="49"/>
      <c r="I36" s="49"/>
      <c r="J36" s="49"/>
      <c r="K36" s="49"/>
      <c r="L36" s="49"/>
      <c r="M36" s="49"/>
      <c r="N36" s="49"/>
    </row>
    <row r="37" spans="1:14" ht="12.75" customHeight="1" x14ac:dyDescent="0.2">
      <c r="A37" s="49"/>
      <c r="B37" s="49"/>
      <c r="C37" s="49"/>
      <c r="D37" s="49"/>
      <c r="E37" s="49"/>
      <c r="F37" s="49"/>
      <c r="G37" s="49"/>
      <c r="H37" s="49"/>
      <c r="I37" s="49"/>
      <c r="J37" s="49"/>
      <c r="K37" s="49"/>
      <c r="L37" s="49"/>
      <c r="M37" s="49"/>
      <c r="N37" s="49"/>
    </row>
    <row r="38" spans="1:14" ht="14.25" x14ac:dyDescent="0.2">
      <c r="A38" s="53" t="s">
        <v>52</v>
      </c>
      <c r="B38" s="391" t="s">
        <v>122</v>
      </c>
      <c r="C38" s="372"/>
      <c r="D38" s="372"/>
      <c r="E38" s="372"/>
      <c r="F38" s="376"/>
      <c r="G38" s="49"/>
      <c r="H38" s="49"/>
      <c r="I38" s="49"/>
      <c r="J38" s="49"/>
      <c r="K38" s="49"/>
      <c r="L38" s="49"/>
      <c r="M38" s="49"/>
      <c r="N38" s="49"/>
    </row>
    <row r="39" spans="1:14" x14ac:dyDescent="0.2">
      <c r="A39" s="1"/>
      <c r="B39" s="371" t="s">
        <v>123</v>
      </c>
      <c r="C39" s="376"/>
      <c r="D39" s="376"/>
      <c r="E39" s="376"/>
      <c r="F39" s="49"/>
      <c r="G39" s="49"/>
      <c r="H39" s="49"/>
      <c r="I39" s="49"/>
      <c r="J39" s="49"/>
      <c r="K39" s="49"/>
      <c r="L39" s="49"/>
      <c r="M39" s="49"/>
      <c r="N39" s="49"/>
    </row>
    <row r="40" spans="1:14" ht="7.5" customHeight="1" x14ac:dyDescent="0.2">
      <c r="A40" s="49"/>
      <c r="B40" s="49"/>
      <c r="C40" s="49"/>
      <c r="D40" s="49"/>
      <c r="E40" s="49"/>
      <c r="F40" s="49"/>
      <c r="G40" s="49"/>
      <c r="H40" s="49"/>
      <c r="I40" s="49"/>
      <c r="J40" s="49"/>
      <c r="K40" s="49"/>
      <c r="L40" s="49"/>
      <c r="M40" s="49"/>
      <c r="N40" s="49"/>
    </row>
    <row r="41" spans="1:14" ht="14.1" customHeight="1" x14ac:dyDescent="0.2">
      <c r="A41" s="85" t="s">
        <v>39</v>
      </c>
      <c r="B41" s="85"/>
      <c r="C41" s="86" t="s">
        <v>40</v>
      </c>
      <c r="D41" s="86" t="s">
        <v>41</v>
      </c>
      <c r="E41" s="86" t="s">
        <v>42</v>
      </c>
      <c r="F41" s="86" t="s">
        <v>43</v>
      </c>
      <c r="G41" s="86" t="s">
        <v>44</v>
      </c>
      <c r="H41" s="86" t="s">
        <v>45</v>
      </c>
      <c r="I41" s="86" t="s">
        <v>46</v>
      </c>
      <c r="J41" s="86" t="s">
        <v>47</v>
      </c>
      <c r="K41" s="86" t="s">
        <v>48</v>
      </c>
      <c r="L41" s="86" t="s">
        <v>49</v>
      </c>
      <c r="M41" s="86" t="s">
        <v>50</v>
      </c>
      <c r="N41" s="86" t="s">
        <v>51</v>
      </c>
    </row>
    <row r="42" spans="1:14" s="89" customFormat="1" ht="13.5" customHeight="1" x14ac:dyDescent="0.2">
      <c r="A42" s="404">
        <v>2015</v>
      </c>
      <c r="B42" s="87" t="s">
        <v>1</v>
      </c>
      <c r="C42" s="88">
        <f>'[4]11-15Čas.rady'!C46</f>
        <v>93.631283047566598</v>
      </c>
      <c r="D42" s="88">
        <f>'[4]11-15Čas.rady'!D46</f>
        <v>92.871445536806135</v>
      </c>
      <c r="E42" s="88">
        <f>'[4]11-15Čas.rady'!E46</f>
        <v>108.98973516399148</v>
      </c>
      <c r="F42" s="88">
        <f>'[4]11-15Čas.rady'!F46</f>
        <v>112.32229477355212</v>
      </c>
      <c r="G42" s="88">
        <f>'[4]11-15Čas.rady'!G46</f>
        <v>99.084922551492596</v>
      </c>
      <c r="H42" s="88">
        <f>'[4]11-15Čas.rady'!H46</f>
        <v>100.197149346787</v>
      </c>
      <c r="I42" s="88">
        <f>'[4]11-15Čas.rady'!I46</f>
        <v>98.299108526453878</v>
      </c>
      <c r="J42" s="88">
        <f>'[4]11-15Čas.rady'!J46</f>
        <v>95.310526448769068</v>
      </c>
      <c r="K42" s="88">
        <f>'[4]11-15Čas.rady'!K46</f>
        <v>92.006707320061267</v>
      </c>
      <c r="L42" s="88">
        <f>'[4]11-15Čas.rady'!L46</f>
        <v>97.802706047052553</v>
      </c>
      <c r="M42" s="88">
        <f>'[4]11-15Čas.rady'!M46</f>
        <v>120.27480416187358</v>
      </c>
      <c r="N42" s="88">
        <f>'[4]11-15Čas.rady'!N46</f>
        <v>89.209317075593646</v>
      </c>
    </row>
    <row r="43" spans="1:14" s="89" customFormat="1" ht="13.5" customHeight="1" x14ac:dyDescent="0.2">
      <c r="A43" s="405"/>
      <c r="B43" s="87" t="s">
        <v>3</v>
      </c>
      <c r="C43" s="88">
        <f>'[4]11-15Čas.rady'!C47</f>
        <v>102.60256787431557</v>
      </c>
      <c r="D43" s="88">
        <f>'[4]11-15Čas.rady'!D47</f>
        <v>100.7566414398151</v>
      </c>
      <c r="E43" s="88">
        <f>'[4]11-15Čas.rady'!E47</f>
        <v>108.37730817196844</v>
      </c>
      <c r="F43" s="88">
        <f>'[4]11-15Čas.rady'!F47</f>
        <v>107.95097637017356</v>
      </c>
      <c r="G43" s="88">
        <f>'[4]11-15Čas.rady'!G47</f>
        <v>96.90925980706713</v>
      </c>
      <c r="H43" s="88">
        <f>'[4]11-15Čas.rady'!H47</f>
        <v>99.559985444083011</v>
      </c>
      <c r="I43" s="88">
        <f>'[4]11-15Čas.rady'!I47</f>
        <v>95.559165129114803</v>
      </c>
      <c r="J43" s="88">
        <f>'[4]11-15Čas.rady'!J47</f>
        <v>91.125630612427415</v>
      </c>
      <c r="K43" s="88">
        <f>'[4]11-15Čas.rady'!K47</f>
        <v>90.370518386129788</v>
      </c>
      <c r="L43" s="88">
        <f>'[4]11-15Čas.rady'!L47</f>
        <v>93.942464105506474</v>
      </c>
      <c r="M43" s="88">
        <f>'[4]11-15Čas.rady'!M47</f>
        <v>118.42122767985008</v>
      </c>
      <c r="N43" s="88">
        <f>'[4]11-15Čas.rady'!N47</f>
        <v>94.769982436660953</v>
      </c>
    </row>
    <row r="44" spans="1:14" s="89" customFormat="1" ht="13.5" customHeight="1" x14ac:dyDescent="0.2">
      <c r="A44" s="404">
        <v>2016</v>
      </c>
      <c r="B44" s="87" t="s">
        <v>1</v>
      </c>
      <c r="C44" s="88">
        <f>'[4]11-15Čas.rady'!C48</f>
        <v>80.946207104008337</v>
      </c>
      <c r="D44" s="88">
        <f>'[4]11-15Čas.rady'!D48</f>
        <v>84.81109674146326</v>
      </c>
      <c r="E44" s="88">
        <f>'[4]11-15Čas.rady'!E48</f>
        <v>96.370105290779989</v>
      </c>
      <c r="F44" s="88">
        <f>'[4]11-15Čas.rady'!F48</f>
        <v>99.810099395277277</v>
      </c>
      <c r="G44" s="88">
        <f>'[4]11-15Čas.rady'!G48</f>
        <v>96.474190279360798</v>
      </c>
      <c r="H44" s="88">
        <f>'[4]11-15Čas.rady'!H48</f>
        <v>96.245784248023242</v>
      </c>
      <c r="I44" s="88">
        <f>'[4]11-15Čas.rady'!I48</f>
        <v>96.535055157037817</v>
      </c>
      <c r="J44" s="88">
        <f>'[4]11-15Čas.rady'!J48</f>
        <v>102.15878370437832</v>
      </c>
      <c r="K44" s="88">
        <f>'[4]11-15Čas.rady'!K48</f>
        <v>100.12257612974453</v>
      </c>
      <c r="L44" s="88">
        <f>'[4]11-15Čas.rady'!L48</f>
        <v>102.70278090864994</v>
      </c>
      <c r="M44" s="88">
        <f>'[4]11-15Čas.rady'!M48</f>
        <v>104.50155705383104</v>
      </c>
      <c r="N44" s="88">
        <f>'[4]11-15Čas.rady'!N48</f>
        <v>95.391339605379088</v>
      </c>
    </row>
    <row r="45" spans="1:14" s="89" customFormat="1" ht="13.5" customHeight="1" x14ac:dyDescent="0.2">
      <c r="A45" s="405"/>
      <c r="B45" s="87" t="s">
        <v>3</v>
      </c>
      <c r="C45" s="88">
        <f>'[4]11-15Čas.rady'!C49</f>
        <v>88.701977692318152</v>
      </c>
      <c r="D45" s="88">
        <f>'[4]11-15Čas.rady'!D49</f>
        <v>92.008079565096409</v>
      </c>
      <c r="E45" s="88">
        <f>'[4]11-15Čas.rady'!E49</f>
        <v>95.808155310589001</v>
      </c>
      <c r="F45" s="88">
        <f>'[4]11-15Čas.rady'!F49</f>
        <v>95.915542583560494</v>
      </c>
      <c r="G45" s="88">
        <f>'[4]11-15Čas.rady'!G49</f>
        <v>94.376707376284656</v>
      </c>
      <c r="H45" s="88">
        <f>'[4]11-15Čas.rady'!H49</f>
        <v>95.63258149276119</v>
      </c>
      <c r="I45" s="88">
        <f>'[4]11-15Čas.rady'!I49</f>
        <v>93.860106175569172</v>
      </c>
      <c r="J45" s="88">
        <f>'[4]11-15Čas.rady'!J49</f>
        <v>97.699072799480874</v>
      </c>
      <c r="K45" s="88">
        <f>'[4]11-15Čas.rady'!K49</f>
        <v>98.370190349029713</v>
      </c>
      <c r="L45" s="88">
        <f>'[4]11-15Čas.rady'!L49</f>
        <v>98.646912260560327</v>
      </c>
      <c r="M45" s="88">
        <f>'[4]11-15Čas.rady'!M49</f>
        <v>102.8627684089352</v>
      </c>
      <c r="N45" s="88">
        <f>'[4]11-15Čas.rady'!N49</f>
        <v>101.31216758322502</v>
      </c>
    </row>
    <row r="46" spans="1:14" s="89" customFormat="1" ht="13.5" customHeight="1" x14ac:dyDescent="0.2">
      <c r="A46" s="404">
        <v>2017</v>
      </c>
      <c r="B46" s="87" t="s">
        <v>1</v>
      </c>
      <c r="C46" s="88">
        <f>'[4]11-15Čas.rady'!C50</f>
        <v>94.296564590778303</v>
      </c>
      <c r="D46" s="88">
        <f>'[4]11-15Čas.rady'!D50</f>
        <v>89.02934912935703</v>
      </c>
      <c r="E46" s="88">
        <f>'[4]11-15Čas.rady'!E50</f>
        <v>97.207882758242576</v>
      </c>
      <c r="F46" s="88">
        <f>'[4]11-15Čas.rady'!F50</f>
        <v>90.339361194912655</v>
      </c>
      <c r="G46" s="88">
        <f>'[4]11-15Čas.rady'!G50</f>
        <v>91.472671910682706</v>
      </c>
      <c r="H46" s="88">
        <f>'[4]11-15Čas.rady'!H50</f>
        <v>86.31618683394862</v>
      </c>
      <c r="I46" s="88">
        <f>'[4]11-15Čas.rady'!I50</f>
        <v>85.570867798554715</v>
      </c>
      <c r="J46" s="88">
        <f>'[4]11-15Čas.rady'!J50</f>
        <v>91.214660767204478</v>
      </c>
      <c r="K46" s="88">
        <f>'[4]11-15Čas.rady'!K50</f>
        <v>90.338030079907512</v>
      </c>
      <c r="L46" s="88">
        <f>'[4]11-15Čas.rady'!L50</f>
        <v>96.554812323097735</v>
      </c>
      <c r="M46" s="88">
        <f>'[4]11-15Čas.rady'!M50</f>
        <v>95.810628289142116</v>
      </c>
      <c r="N46" s="88">
        <f>'[4]11-15Čas.rady'!N50</f>
        <v>80.484350444390373</v>
      </c>
    </row>
    <row r="47" spans="1:14" s="89" customFormat="1" ht="13.5" customHeight="1" x14ac:dyDescent="0.2">
      <c r="A47" s="405"/>
      <c r="B47" s="87" t="s">
        <v>3</v>
      </c>
      <c r="C47" s="88">
        <f>'[4]11-15Čas.rady'!C51</f>
        <v>103.32109171531256</v>
      </c>
      <c r="D47" s="88">
        <f>'[4]11-15Čas.rady'!D51</f>
        <v>96.571814843476588</v>
      </c>
      <c r="E47" s="88">
        <f>'[4]11-15Čas.rady'!E51</f>
        <v>96.623769179238039</v>
      </c>
      <c r="F47" s="88">
        <f>'[4]11-15Čas.rady'!F51</f>
        <v>86.808396835760973</v>
      </c>
      <c r="G47" s="88">
        <f>'[4]11-15Čas.rady'!G51</f>
        <v>89.501457400497685</v>
      </c>
      <c r="H47" s="88">
        <f>'[4]11-15Čas.rady'!H51</f>
        <v>85.76468007515497</v>
      </c>
      <c r="I47" s="88">
        <f>'[4]11-15Čas.rady'!I51</f>
        <v>83.208554054370552</v>
      </c>
      <c r="J47" s="88">
        <f>'[4]11-15Čas.rady'!J51</f>
        <v>87.256343536943334</v>
      </c>
      <c r="K47" s="88">
        <f>'[4]11-15Čas.rady'!K51</f>
        <v>88.783393501641498</v>
      </c>
      <c r="L47" s="88">
        <f>'[4]11-15Čas.rady'!L51</f>
        <v>92.744235532093725</v>
      </c>
      <c r="M47" s="88">
        <f>'[4]11-15Čas.rady'!M51</f>
        <v>94.294125294029584</v>
      </c>
      <c r="N47" s="88">
        <f>'[4]11-15Čas.rady'!N51</f>
        <v>85.466070257271681</v>
      </c>
    </row>
    <row r="48" spans="1:14" s="89" customFormat="1" ht="13.5" customHeight="1" x14ac:dyDescent="0.2">
      <c r="A48" s="404">
        <v>2018</v>
      </c>
      <c r="B48" s="87" t="s">
        <v>1</v>
      </c>
      <c r="C48" s="88">
        <f>'[4]11-15Čas.rady'!C52</f>
        <v>72.390382694035893</v>
      </c>
      <c r="D48" s="88">
        <f>'[4]11-15Čas.rady'!D52</f>
        <v>75.672454207910448</v>
      </c>
      <c r="E48" s="88">
        <f>'[4]11-15Čas.rady'!E52</f>
        <v>93.598796243576601</v>
      </c>
      <c r="F48" s="88">
        <f>'[4]11-15Čas.rady'!F52</f>
        <v>91.047194067335482</v>
      </c>
      <c r="G48" s="88">
        <f>'[4]11-15Čas.rady'!G52</f>
        <v>84.213867986813952</v>
      </c>
      <c r="H48" s="88">
        <f>'[4]11-15Čas.rady'!H52</f>
        <v>82.860728585532598</v>
      </c>
      <c r="I48" s="88">
        <f>'[4]11-15Čas.rady'!I52</f>
        <v>81.756372554228946</v>
      </c>
      <c r="J48" s="88">
        <f>'[4]11-15Čas.rady'!J52</f>
        <v>82.241053708075455</v>
      </c>
      <c r="K48" s="88">
        <f>'[4]11-15Čas.rady'!K52</f>
        <v>80.728721656082001</v>
      </c>
      <c r="L48" s="88">
        <f>'[4]11-15Čas.rady'!L52</f>
        <v>79.985251874721968</v>
      </c>
      <c r="M48" s="88">
        <f>'[4]11-15Čas.rady'!M52</f>
        <v>80.842048932549574</v>
      </c>
      <c r="N48" s="88">
        <f>'[4]11-15Čas.rady'!N52</f>
        <v>77.3266118133281</v>
      </c>
    </row>
    <row r="49" spans="1:14" s="89" customFormat="1" ht="13.5" customHeight="1" x14ac:dyDescent="0.2">
      <c r="A49" s="405"/>
      <c r="B49" s="87" t="s">
        <v>3</v>
      </c>
      <c r="C49" s="88">
        <f>'[4]11-15Čas.rady'!C53</f>
        <v>79.313927360723355</v>
      </c>
      <c r="D49" s="88">
        <f>'[4]11-15Čas.rady'!D53</f>
        <v>82.068447001148442</v>
      </c>
      <c r="E49" s="88">
        <f>'[4]11-15Čas.rady'!E53</f>
        <v>93.019302200820178</v>
      </c>
      <c r="F49" s="88">
        <f>'[4]11-15Čas.rady'!F53</f>
        <v>87.480633816310018</v>
      </c>
      <c r="G49" s="88">
        <f>'[4]11-15Čas.rady'!G53</f>
        <v>82.415437102282127</v>
      </c>
      <c r="H49" s="88">
        <f>'[4]11-15Čas.rady'!H53</f>
        <v>82.32562484070219</v>
      </c>
      <c r="I49" s="88">
        <f>'[4]11-15Čas.rady'!I53</f>
        <v>79.497622521715002</v>
      </c>
      <c r="J49" s="88">
        <f>'[4]11-15Čas.rady'!J53</f>
        <v>78.691780010607388</v>
      </c>
      <c r="K49" s="88">
        <f>'[4]11-15Čas.rady'!K53</f>
        <v>79.367016938575432</v>
      </c>
      <c r="L49" s="88">
        <f>'[4]11-15Čas.rady'!L53</f>
        <v>76.840229329238369</v>
      </c>
      <c r="M49" s="88">
        <f>'[4]11-15Čas.rady'!M53</f>
        <v>79.565346033667879</v>
      </c>
      <c r="N49" s="88">
        <f>'[4]11-15Čas.rady'!N53</f>
        <v>82.099299228376807</v>
      </c>
    </row>
    <row r="50" spans="1:14" s="89" customFormat="1" ht="13.5" customHeight="1" x14ac:dyDescent="0.2">
      <c r="A50" s="404">
        <v>2019</v>
      </c>
      <c r="B50" s="87" t="s">
        <v>1</v>
      </c>
      <c r="C50" s="88">
        <f>'[4]11-15Čas.rady'!C54</f>
        <v>74.098880683291796</v>
      </c>
      <c r="D50" s="88">
        <f>'[4]11-15Čas.rady'!D54</f>
        <v>75.819246793569334</v>
      </c>
      <c r="E50" s="88">
        <f>'[4]11-15Čas.rady'!E54</f>
        <v>81.275951640100658</v>
      </c>
      <c r="F50" s="88">
        <f>'[4]11-15Čas.rady'!F54</f>
        <v>91.291517763945095</v>
      </c>
      <c r="G50" s="88">
        <f>'[4]11-15Čas.rady'!G54</f>
        <v>91.525965219112379</v>
      </c>
      <c r="H50" s="88">
        <f>'[4]11-15Čas.rady'!H54</f>
        <v>91.859138892707946</v>
      </c>
      <c r="I50" s="88">
        <f>'[4]11-15Čas.rady'!I54</f>
        <v>93.179281861989452</v>
      </c>
      <c r="J50" s="88">
        <f>'[4]11-15Čas.rady'!J54</f>
        <v>86.315502812216081</v>
      </c>
      <c r="K50" s="88">
        <f>'[4]11-15Čas.rady'!K54</f>
        <v>82.351850184620758</v>
      </c>
      <c r="L50" s="88">
        <f>'[4]11-15Čas.rady'!L54</f>
        <v>91.073967165531727</v>
      </c>
      <c r="M50" s="88">
        <f>'[4]11-15Čas.rady'!M54</f>
        <v>90.213786475892277</v>
      </c>
      <c r="N50" s="88">
        <f>'[4]11-15Čas.rady'!N54</f>
        <v>84.810584911944474</v>
      </c>
    </row>
    <row r="51" spans="1:14" s="89" customFormat="1" ht="13.5" customHeight="1" x14ac:dyDescent="0.2">
      <c r="A51" s="405"/>
      <c r="B51" s="87" t="s">
        <v>3</v>
      </c>
      <c r="C51" s="88">
        <f>'[4]11-15Čas.rady'!C55</f>
        <v>81.170262795083985</v>
      </c>
      <c r="D51" s="88">
        <f>'[4]11-15Čas.rady'!D55</f>
        <v>82.207455970727864</v>
      </c>
      <c r="E51" s="88">
        <f>'[4]11-15Čas.rady'!E55</f>
        <v>80.771084132690603</v>
      </c>
      <c r="F51" s="88">
        <f>'[4]11-15Čas.rady'!F55</f>
        <v>87.717239240500874</v>
      </c>
      <c r="G51" s="88">
        <f>'[4]11-15Čas.rady'!G55</f>
        <v>89.590125175274054</v>
      </c>
      <c r="H51" s="88">
        <f>'[4]11-15Čas.rady'!H55</f>
        <v>91.258214210800801</v>
      </c>
      <c r="I51" s="88">
        <f>'[4]11-15Čas.rady'!I55</f>
        <v>90.595900659619929</v>
      </c>
      <c r="J51" s="88">
        <f>'[4]11-15Čas.rady'!J55</f>
        <v>82.602039667863735</v>
      </c>
      <c r="K51" s="88">
        <f>'[4]11-15Čas.rady'!K55</f>
        <v>80.981893660462774</v>
      </c>
      <c r="L51" s="88">
        <f>'[4]11-15Čas.rady'!L55</f>
        <v>87.496157849701405</v>
      </c>
      <c r="M51" s="88">
        <f>'[4]11-15Čas.rady'!M55</f>
        <v>88.788158984762589</v>
      </c>
      <c r="N51" s="88">
        <f>'[4]11-15Čas.rady'!N55</f>
        <v>90.028160786125639</v>
      </c>
    </row>
    <row r="52" spans="1:14" s="89" customFormat="1" ht="13.5" customHeight="1" x14ac:dyDescent="0.2">
      <c r="A52" s="404">
        <v>2020</v>
      </c>
      <c r="B52" s="87" t="s">
        <v>1</v>
      </c>
      <c r="C52" s="88">
        <f>'[4]11-15Čas.rady'!C56</f>
        <v>86.562102934048355</v>
      </c>
      <c r="D52" s="88">
        <f>'[4]11-15Čas.rady'!D56</f>
        <v>89.362214252349361</v>
      </c>
      <c r="E52" s="88">
        <f>'[4]11-15Čas.rady'!E56</f>
        <v>87.163802366850646</v>
      </c>
      <c r="F52" s="88">
        <f>'[4]11-15Čas.rady'!F56</f>
        <v>90.973981633500983</v>
      </c>
      <c r="G52" s="88">
        <f>'[4]11-15Čas.rady'!G56</f>
        <v>83.303015918605041</v>
      </c>
      <c r="H52" s="88">
        <f>'[4]11-15Čas.rady'!H56</f>
        <v>91.18628418610048</v>
      </c>
      <c r="I52" s="88">
        <f>'[4]11-15Čas.rady'!I56</f>
        <v>96.140849354121201</v>
      </c>
      <c r="J52" s="88">
        <f>'[4]11-15Čas.rady'!J56</f>
        <v>97.357298559750888</v>
      </c>
      <c r="K52" s="88">
        <f>'[4]11-15Čas.rady'!K56</f>
        <v>93.267972988359773</v>
      </c>
      <c r="L52" s="88">
        <f>'[4]11-15Čas.rady'!L56</f>
        <v>97.631731327954384</v>
      </c>
      <c r="M52" s="88">
        <f>'[4]11-15Čas.rady'!M56</f>
        <v>95.239100835212028</v>
      </c>
      <c r="N52" s="88">
        <f>'[4]11-15Čas.rady'!N56</f>
        <v>93.031975112625872</v>
      </c>
    </row>
    <row r="53" spans="1:14" s="89" customFormat="1" ht="13.5" customHeight="1" x14ac:dyDescent="0.2">
      <c r="A53" s="405"/>
      <c r="B53" s="87" t="s">
        <v>3</v>
      </c>
      <c r="C53" s="88">
        <f>'[4]11-15Čas.rady'!C57</f>
        <v>94.800083084107399</v>
      </c>
      <c r="D53" s="88">
        <f>'[4]11-15Čas.rady'!D57</f>
        <v>96.864657379307204</v>
      </c>
      <c r="E53" s="88">
        <f>'[4]11-15Čas.rady'!E57</f>
        <v>86.618795896557515</v>
      </c>
      <c r="F53" s="88">
        <f>'[4]11-15Čas.rady'!F57</f>
        <v>87.420961425147894</v>
      </c>
      <c r="G53" s="88">
        <f>'[4]11-15Čas.rady'!G57</f>
        <v>81.564449273231517</v>
      </c>
      <c r="H53" s="88">
        <f>'[4]11-15Čas.rady'!H57</f>
        <v>90.596216827761538</v>
      </c>
      <c r="I53" s="88">
        <f>'[4]11-15Čas.rady'!I57</f>
        <v>93.474600250438698</v>
      </c>
      <c r="J53" s="88">
        <f>'[4]11-15Čas.rady'!J57</f>
        <v>93.172093855423256</v>
      </c>
      <c r="K53" s="88">
        <f>'[4]11-15Čas.rady'!K57</f>
        <v>91.723262997517878</v>
      </c>
      <c r="L53" s="88">
        <f>'[4]11-15Čas.rady'!L57</f>
        <v>93.795637591970348</v>
      </c>
      <c r="M53" s="88">
        <f>'[4]11-15Čas.rady'!M57</f>
        <v>93.732665142170191</v>
      </c>
      <c r="N53" s="88">
        <f>'[4]11-15Čas.rady'!N57</f>
        <v>98.742216451549453</v>
      </c>
    </row>
    <row r="54" spans="1:14" s="89" customFormat="1" ht="13.5" customHeight="1" x14ac:dyDescent="0.2">
      <c r="A54" s="404">
        <v>2021</v>
      </c>
      <c r="B54" s="87" t="s">
        <v>1</v>
      </c>
      <c r="C54" s="88">
        <f>'[4]11-15Čas.rady'!C58</f>
        <v>88.333936380646023</v>
      </c>
      <c r="D54" s="88">
        <f>'[4]11-15Čas.rady'!D58</f>
        <v>88.637156029674543</v>
      </c>
      <c r="E54" s="88"/>
      <c r="F54" s="88"/>
      <c r="G54" s="88"/>
      <c r="H54" s="88"/>
      <c r="I54" s="88"/>
      <c r="J54" s="88"/>
      <c r="K54" s="88"/>
      <c r="L54" s="88"/>
      <c r="M54" s="88"/>
      <c r="N54" s="88"/>
    </row>
    <row r="55" spans="1:14" s="89" customFormat="1" ht="13.5" customHeight="1" x14ac:dyDescent="0.2">
      <c r="A55" s="405"/>
      <c r="B55" s="87" t="s">
        <v>3</v>
      </c>
      <c r="C55" s="88">
        <f>'[4]11-15Čas.rady'!C59</f>
        <v>96.72913466834963</v>
      </c>
      <c r="D55" s="88">
        <f>'[4]11-15Čas.rady'!D59</f>
        <v>96.067700065687347</v>
      </c>
      <c r="E55" s="88"/>
      <c r="F55" s="88"/>
      <c r="G55" s="88"/>
      <c r="H55" s="88"/>
      <c r="I55" s="88"/>
      <c r="J55" s="88"/>
      <c r="K55" s="88"/>
      <c r="L55" s="88"/>
      <c r="M55" s="88"/>
      <c r="N55" s="88"/>
    </row>
    <row r="56" spans="1:14" s="89" customFormat="1" ht="13.5" customHeight="1" x14ac:dyDescent="0.2">
      <c r="A56" s="311"/>
      <c r="B56" s="311"/>
      <c r="C56" s="310"/>
      <c r="D56" s="310"/>
      <c r="E56" s="310"/>
      <c r="F56" s="310"/>
      <c r="G56" s="310"/>
      <c r="H56" s="310"/>
      <c r="I56" s="310"/>
      <c r="J56" s="310"/>
      <c r="K56" s="310"/>
      <c r="L56" s="310"/>
      <c r="M56" s="310"/>
      <c r="N56" s="310"/>
    </row>
    <row r="57" spans="1:14" s="89" customFormat="1" ht="13.5" customHeight="1" x14ac:dyDescent="0.2">
      <c r="A57" s="311"/>
      <c r="B57" s="311"/>
      <c r="C57" s="310"/>
      <c r="D57" s="310"/>
      <c r="E57" s="310"/>
      <c r="F57" s="310"/>
      <c r="G57" s="310"/>
      <c r="H57" s="310"/>
      <c r="I57" s="310"/>
      <c r="J57" s="310"/>
      <c r="K57" s="310"/>
      <c r="L57" s="310"/>
      <c r="M57" s="310"/>
      <c r="N57" s="310"/>
    </row>
    <row r="58" spans="1:14" ht="12.75" customHeight="1" x14ac:dyDescent="0.2">
      <c r="A58" s="49"/>
      <c r="B58" s="49"/>
      <c r="C58" s="49"/>
      <c r="D58" s="49"/>
      <c r="E58" s="49"/>
      <c r="F58" s="49"/>
      <c r="G58" s="49"/>
      <c r="H58" s="49"/>
      <c r="I58" s="49"/>
      <c r="J58" s="49"/>
      <c r="K58" s="49"/>
      <c r="L58" s="49"/>
      <c r="M58" s="49"/>
      <c r="N58" s="49"/>
    </row>
    <row r="59" spans="1:14" ht="12.75" customHeight="1" x14ac:dyDescent="0.2">
      <c r="A59" s="49"/>
      <c r="B59" s="49"/>
      <c r="C59" s="49"/>
      <c r="D59" s="49"/>
      <c r="E59" s="49"/>
      <c r="F59" s="49"/>
      <c r="G59" s="49"/>
      <c r="H59" s="49"/>
      <c r="I59" s="49"/>
      <c r="J59" s="49"/>
      <c r="K59" s="49"/>
      <c r="L59" s="49"/>
      <c r="M59" s="49"/>
      <c r="N59" s="49"/>
    </row>
    <row r="60" spans="1:14" ht="12.75" customHeight="1" x14ac:dyDescent="0.2">
      <c r="A60" s="49"/>
      <c r="B60" s="49"/>
      <c r="C60" s="49"/>
      <c r="D60" s="49"/>
      <c r="E60" s="49"/>
      <c r="F60" s="49"/>
      <c r="G60" s="49"/>
      <c r="H60" s="49"/>
      <c r="I60" s="49"/>
      <c r="J60" s="49"/>
      <c r="K60" s="49"/>
      <c r="L60" s="49"/>
      <c r="M60" s="49"/>
      <c r="N60" s="49"/>
    </row>
    <row r="61" spans="1:14" ht="12.75" customHeight="1" x14ac:dyDescent="0.2">
      <c r="A61" s="49"/>
      <c r="B61" s="49"/>
      <c r="C61" s="49"/>
      <c r="D61" s="49"/>
      <c r="E61" s="49"/>
      <c r="F61" s="49"/>
      <c r="G61" s="49"/>
      <c r="H61" s="49"/>
      <c r="I61" s="49"/>
      <c r="J61" s="49"/>
      <c r="K61" s="49"/>
      <c r="L61" s="49"/>
      <c r="M61" s="49"/>
      <c r="N61" s="49"/>
    </row>
    <row r="62" spans="1:14" ht="12.75" customHeight="1" x14ac:dyDescent="0.2">
      <c r="A62" s="49"/>
      <c r="B62" s="49"/>
      <c r="C62" s="49"/>
      <c r="D62" s="49"/>
      <c r="E62" s="49"/>
      <c r="F62" s="49"/>
      <c r="G62" s="49"/>
      <c r="H62" s="49"/>
      <c r="I62" s="49"/>
      <c r="J62" s="49"/>
      <c r="K62" s="49"/>
      <c r="L62" s="49"/>
      <c r="M62" s="49"/>
      <c r="N62" s="49"/>
    </row>
    <row r="63" spans="1:14" ht="12.75" customHeight="1" x14ac:dyDescent="0.2">
      <c r="A63" s="49"/>
      <c r="B63" s="49"/>
      <c r="C63" s="49"/>
      <c r="D63" s="49"/>
      <c r="E63" s="49"/>
      <c r="F63" s="49"/>
      <c r="G63" s="49"/>
      <c r="H63" s="49"/>
      <c r="I63" s="49"/>
      <c r="J63" s="49"/>
      <c r="K63" s="49"/>
      <c r="L63" s="49"/>
      <c r="M63" s="49"/>
      <c r="N63" s="49"/>
    </row>
    <row r="64" spans="1:14" ht="12.75" customHeight="1" x14ac:dyDescent="0.2">
      <c r="A64" s="49"/>
      <c r="B64" s="49"/>
      <c r="C64" s="49"/>
      <c r="D64" s="49"/>
      <c r="E64" s="49"/>
      <c r="F64" s="49"/>
      <c r="G64" s="49"/>
      <c r="H64" s="49"/>
      <c r="I64" s="49"/>
      <c r="J64" s="49"/>
      <c r="K64" s="49"/>
      <c r="L64" s="49"/>
      <c r="M64" s="49"/>
      <c r="N64" s="49"/>
    </row>
    <row r="65" spans="1:20" ht="12.75" customHeight="1" x14ac:dyDescent="0.2">
      <c r="A65" s="49"/>
      <c r="B65" s="49"/>
      <c r="C65" s="49"/>
      <c r="D65" s="49"/>
      <c r="E65" s="49"/>
      <c r="F65" s="49"/>
      <c r="G65" s="49"/>
      <c r="H65" s="49"/>
      <c r="I65" s="49"/>
      <c r="J65" s="49"/>
      <c r="K65" s="49"/>
      <c r="L65" s="49"/>
      <c r="M65" s="49"/>
      <c r="N65" s="49"/>
      <c r="O65" s="49"/>
      <c r="P65" s="49"/>
      <c r="Q65" s="49"/>
      <c r="R65" s="49"/>
      <c r="S65" s="49"/>
      <c r="T65" s="49"/>
    </row>
    <row r="66" spans="1:20" ht="12.75" customHeight="1" x14ac:dyDescent="0.2">
      <c r="A66" s="49"/>
      <c r="B66" s="49"/>
      <c r="C66" s="49"/>
      <c r="D66" s="49"/>
      <c r="E66" s="49"/>
      <c r="F66" s="49"/>
      <c r="G66" s="49"/>
      <c r="H66" s="49"/>
      <c r="I66" s="49"/>
      <c r="J66" s="49"/>
      <c r="K66" s="49"/>
      <c r="L66" s="49"/>
      <c r="M66" s="49"/>
      <c r="N66" s="49"/>
      <c r="O66" s="49"/>
      <c r="P66" s="49"/>
      <c r="Q66" s="49"/>
      <c r="R66" s="49"/>
      <c r="S66" s="49"/>
      <c r="T66" s="49"/>
    </row>
    <row r="67" spans="1:20" ht="12.75" customHeight="1" x14ac:dyDescent="0.2">
      <c r="A67" s="49"/>
      <c r="B67" s="49"/>
      <c r="C67" s="49"/>
      <c r="D67" s="49"/>
      <c r="E67" s="49"/>
      <c r="F67" s="49"/>
      <c r="G67" s="49"/>
      <c r="H67" s="49"/>
      <c r="I67" s="49"/>
      <c r="J67" s="49"/>
      <c r="K67" s="49"/>
      <c r="L67" s="49"/>
      <c r="M67" s="49"/>
      <c r="N67" s="49"/>
      <c r="O67" s="49"/>
      <c r="P67" s="49"/>
      <c r="Q67" s="49"/>
      <c r="R67" s="49"/>
      <c r="S67" s="49"/>
      <c r="T67" s="49"/>
    </row>
    <row r="68" spans="1:20" ht="12.75" customHeight="1" x14ac:dyDescent="0.2">
      <c r="A68" s="49"/>
      <c r="B68" s="49"/>
      <c r="C68" s="49"/>
      <c r="D68" s="49"/>
      <c r="E68" s="49"/>
      <c r="F68" s="49"/>
      <c r="G68" s="49"/>
      <c r="H68" s="49"/>
      <c r="I68" s="49"/>
      <c r="J68" s="49"/>
      <c r="K68" s="49"/>
      <c r="L68" s="49"/>
      <c r="M68" s="49"/>
      <c r="N68" s="49"/>
      <c r="O68" s="49"/>
      <c r="P68" s="49"/>
      <c r="Q68" s="49"/>
      <c r="R68" s="49"/>
      <c r="S68" s="49"/>
      <c r="T68" s="49"/>
    </row>
    <row r="69" spans="1:20" ht="12.75" customHeight="1" x14ac:dyDescent="0.2">
      <c r="A69" s="49"/>
      <c r="B69" s="49"/>
      <c r="C69" s="49"/>
      <c r="D69" s="49"/>
      <c r="E69" s="49"/>
      <c r="F69" s="49"/>
      <c r="G69" s="49"/>
      <c r="H69" s="49"/>
      <c r="I69" s="49"/>
      <c r="J69" s="49"/>
      <c r="K69" s="49"/>
      <c r="L69" s="49"/>
      <c r="M69" s="49"/>
      <c r="N69" s="49"/>
      <c r="O69" s="49"/>
      <c r="P69" s="49"/>
      <c r="Q69" s="49"/>
      <c r="R69" s="49"/>
      <c r="S69" s="49"/>
      <c r="T69" s="49"/>
    </row>
    <row r="70" spans="1:20" ht="12.75" customHeight="1" x14ac:dyDescent="0.2">
      <c r="A70" s="49"/>
      <c r="B70" s="49"/>
      <c r="C70" s="49"/>
      <c r="D70" s="49"/>
      <c r="E70" s="49"/>
      <c r="F70" s="49"/>
      <c r="G70" s="49"/>
      <c r="H70" s="49"/>
      <c r="I70" s="49"/>
      <c r="J70" s="49"/>
      <c r="K70" s="49"/>
      <c r="L70" s="49"/>
      <c r="M70" s="49"/>
      <c r="N70" s="49"/>
      <c r="O70" s="49"/>
      <c r="P70" s="49"/>
      <c r="Q70" s="49"/>
      <c r="R70" s="49"/>
      <c r="S70" s="49"/>
      <c r="T70" s="49"/>
    </row>
    <row r="71" spans="1:20" ht="12.75" customHeight="1" x14ac:dyDescent="0.2">
      <c r="A71" s="49"/>
      <c r="B71" s="49"/>
      <c r="C71" s="49"/>
      <c r="D71" s="49"/>
      <c r="E71" s="49"/>
      <c r="F71" s="49"/>
      <c r="G71" s="49"/>
      <c r="H71" s="49"/>
      <c r="I71" s="49"/>
      <c r="J71" s="49"/>
      <c r="K71" s="49"/>
      <c r="L71" s="49"/>
      <c r="M71" s="49"/>
      <c r="N71" s="49"/>
      <c r="O71" s="49"/>
      <c r="P71" s="49"/>
      <c r="Q71" s="49"/>
      <c r="R71" s="49"/>
      <c r="S71" s="49"/>
      <c r="T71" s="49"/>
    </row>
    <row r="72" spans="1:20" ht="12.75" customHeight="1" thickBot="1" x14ac:dyDescent="0.25">
      <c r="A72" s="49"/>
      <c r="B72" s="49"/>
      <c r="C72" s="49"/>
      <c r="D72" s="49"/>
      <c r="E72" s="49"/>
      <c r="F72" s="49"/>
      <c r="G72" s="49"/>
      <c r="H72" s="49"/>
      <c r="I72" s="49"/>
      <c r="J72" s="49"/>
      <c r="K72" s="49"/>
      <c r="L72" s="49"/>
      <c r="M72" s="49"/>
      <c r="N72" s="49"/>
      <c r="O72" s="49"/>
      <c r="P72" s="49"/>
      <c r="Q72" s="49"/>
      <c r="R72" s="49"/>
      <c r="S72" s="49"/>
      <c r="T72" s="49"/>
    </row>
    <row r="73" spans="1:20" ht="5.25" customHeight="1" thickTop="1" x14ac:dyDescent="0.2">
      <c r="A73" s="317"/>
      <c r="B73" s="304"/>
      <c r="C73" s="218"/>
      <c r="D73" s="218"/>
      <c r="E73" s="218"/>
      <c r="F73" s="218"/>
      <c r="G73" s="218"/>
      <c r="H73" s="218"/>
      <c r="I73" s="218"/>
      <c r="J73" s="218"/>
      <c r="K73" s="218"/>
      <c r="L73" s="218"/>
      <c r="M73" s="20"/>
      <c r="N73" s="49"/>
      <c r="O73" s="49"/>
      <c r="P73" s="49"/>
      <c r="Q73" s="49"/>
      <c r="R73" s="49"/>
      <c r="S73" s="49"/>
      <c r="T73" s="49"/>
    </row>
    <row r="74" spans="1:20" ht="12.75" customHeight="1" x14ac:dyDescent="0.2">
      <c r="A74" s="220" t="s">
        <v>158</v>
      </c>
      <c r="B74" s="36"/>
      <c r="C74" s="49"/>
      <c r="D74" s="49"/>
      <c r="E74" s="49"/>
      <c r="F74" s="49"/>
      <c r="G74" s="49"/>
      <c r="H74" s="90"/>
      <c r="I74" s="49"/>
      <c r="J74" s="49"/>
      <c r="K74" s="49"/>
      <c r="L74" s="49"/>
      <c r="M74" s="49"/>
      <c r="N74" s="49"/>
      <c r="O74" s="49"/>
      <c r="P74" s="49"/>
      <c r="Q74" s="49"/>
      <c r="R74" s="49"/>
      <c r="S74" s="49"/>
      <c r="T74" s="1"/>
    </row>
    <row r="75" spans="1:20" ht="12.75" customHeight="1" x14ac:dyDescent="0.2">
      <c r="A75" s="220" t="s">
        <v>132</v>
      </c>
      <c r="B75" s="16"/>
      <c r="C75" s="49"/>
      <c r="D75" s="49"/>
      <c r="E75" s="49"/>
      <c r="F75" s="49"/>
      <c r="G75" s="49"/>
      <c r="H75" s="90"/>
      <c r="I75" s="49"/>
      <c r="J75" s="49"/>
      <c r="K75" s="49"/>
      <c r="L75" s="49"/>
      <c r="M75" s="49"/>
      <c r="N75" s="49"/>
      <c r="O75" s="49"/>
      <c r="P75" s="49"/>
      <c r="Q75" s="49"/>
      <c r="R75" s="49"/>
      <c r="S75" s="49"/>
      <c r="T75" s="49"/>
    </row>
    <row r="76" spans="1:20" ht="12.75" customHeight="1" x14ac:dyDescent="0.2">
      <c r="A76" s="79" t="s">
        <v>130</v>
      </c>
      <c r="B76" s="16"/>
      <c r="C76" s="49"/>
      <c r="D76" s="49"/>
      <c r="E76" s="49"/>
      <c r="F76" s="49"/>
      <c r="G76" s="49"/>
      <c r="H76" s="90"/>
      <c r="I76" s="49"/>
      <c r="J76" s="49"/>
      <c r="K76" s="49"/>
      <c r="L76" s="49"/>
      <c r="M76" s="49"/>
      <c r="N76" s="49"/>
      <c r="O76" s="49"/>
      <c r="P76" s="49"/>
      <c r="Q76" s="49"/>
      <c r="R76" s="49"/>
      <c r="S76" s="49"/>
      <c r="T76" s="49"/>
    </row>
    <row r="77" spans="1:20" ht="12.75" customHeight="1" x14ac:dyDescent="0.2">
      <c r="A77" s="79" t="s">
        <v>131</v>
      </c>
      <c r="B77" s="16"/>
      <c r="C77" s="49"/>
      <c r="D77" s="49"/>
      <c r="E77" s="49"/>
      <c r="F77" s="49"/>
      <c r="G77" s="49"/>
      <c r="H77" s="90"/>
      <c r="I77" s="49"/>
      <c r="J77" s="49"/>
      <c r="K77" s="49"/>
      <c r="L77" s="49"/>
      <c r="M77" s="49"/>
      <c r="N77" s="49"/>
      <c r="O77" s="49"/>
      <c r="P77" s="49"/>
      <c r="Q77" s="49"/>
      <c r="R77" s="49"/>
      <c r="S77" s="49"/>
      <c r="T77" s="49"/>
    </row>
    <row r="78" spans="1:20" s="91" customFormat="1" ht="19.5" customHeight="1" x14ac:dyDescent="0.3">
      <c r="A78" s="403" t="s">
        <v>149</v>
      </c>
      <c r="B78" s="403"/>
      <c r="C78" s="403"/>
      <c r="D78" s="403"/>
      <c r="E78" s="403"/>
      <c r="F78" s="403"/>
      <c r="G78" s="403"/>
      <c r="H78" s="403"/>
      <c r="I78" s="403"/>
      <c r="J78" s="403"/>
      <c r="K78" s="403"/>
      <c r="L78" s="403"/>
      <c r="M78" s="403"/>
      <c r="N78" s="403"/>
    </row>
    <row r="79" spans="1:20" s="84" customFormat="1" ht="19.5" customHeight="1" x14ac:dyDescent="0.3">
      <c r="A79" s="403" t="s">
        <v>151</v>
      </c>
      <c r="B79" s="403"/>
      <c r="C79" s="403"/>
      <c r="D79" s="403"/>
      <c r="E79" s="403"/>
      <c r="F79" s="403"/>
      <c r="G79" s="403"/>
      <c r="H79" s="403"/>
      <c r="I79" s="403"/>
      <c r="J79" s="403"/>
      <c r="K79" s="403"/>
      <c r="L79" s="403"/>
      <c r="M79" s="403"/>
      <c r="N79" s="403"/>
    </row>
    <row r="80" spans="1:20" ht="12.75" customHeight="1" x14ac:dyDescent="0.2">
      <c r="A80" s="83"/>
      <c r="B80" s="83"/>
      <c r="C80" s="83"/>
      <c r="D80" s="83"/>
      <c r="E80" s="83"/>
      <c r="F80" s="83"/>
      <c r="G80" s="83"/>
      <c r="H80" s="83"/>
      <c r="I80" s="83"/>
      <c r="J80" s="83"/>
      <c r="K80" s="83"/>
      <c r="L80" s="83"/>
      <c r="M80" s="83"/>
      <c r="N80" s="83"/>
      <c r="O80" s="49"/>
      <c r="P80" s="49"/>
      <c r="Q80" s="49"/>
      <c r="R80" s="49"/>
      <c r="S80" s="49"/>
      <c r="T80" s="49"/>
    </row>
    <row r="81" spans="1:14" ht="15" customHeight="1" x14ac:dyDescent="0.2">
      <c r="A81" s="53" t="s">
        <v>53</v>
      </c>
      <c r="B81" s="391" t="s">
        <v>143</v>
      </c>
      <c r="C81" s="372"/>
      <c r="D81" s="372"/>
      <c r="E81" s="376"/>
      <c r="F81" s="49"/>
      <c r="G81" s="49"/>
      <c r="H81" s="49"/>
      <c r="I81" s="49"/>
      <c r="J81" s="49"/>
      <c r="K81" s="49"/>
      <c r="L81" s="49"/>
      <c r="M81" s="49"/>
      <c r="N81" s="49"/>
    </row>
    <row r="82" spans="1:14" x14ac:dyDescent="0.2">
      <c r="A82" s="1"/>
      <c r="B82" s="371" t="s">
        <v>126</v>
      </c>
      <c r="C82" s="376"/>
      <c r="D82" s="376"/>
      <c r="E82" s="49"/>
      <c r="F82" s="49"/>
      <c r="G82" s="49"/>
      <c r="H82" s="49"/>
      <c r="I82" s="49"/>
      <c r="J82" s="49"/>
      <c r="K82" s="49"/>
      <c r="L82" s="49"/>
      <c r="M82" s="49"/>
      <c r="N82" s="49"/>
    </row>
    <row r="83" spans="1:14" ht="7.5" customHeight="1" x14ac:dyDescent="0.2">
      <c r="A83" s="1"/>
      <c r="B83" s="323"/>
      <c r="C83" s="325"/>
      <c r="D83" s="325"/>
      <c r="E83" s="49"/>
      <c r="F83" s="49"/>
      <c r="G83" s="49"/>
      <c r="H83" s="49"/>
      <c r="I83" s="49"/>
      <c r="J83" s="49"/>
      <c r="K83" s="49"/>
      <c r="L83" s="49"/>
      <c r="M83" s="49"/>
      <c r="N83" s="49"/>
    </row>
    <row r="84" spans="1:14" s="89" customFormat="1" ht="13.5" customHeight="1" x14ac:dyDescent="0.2">
      <c r="A84" s="85" t="s">
        <v>39</v>
      </c>
      <c r="B84" s="85"/>
      <c r="C84" s="86" t="s">
        <v>40</v>
      </c>
      <c r="D84" s="86" t="s">
        <v>41</v>
      </c>
      <c r="E84" s="86" t="s">
        <v>42</v>
      </c>
      <c r="F84" s="86" t="s">
        <v>43</v>
      </c>
      <c r="G84" s="86" t="s">
        <v>44</v>
      </c>
      <c r="H84" s="86" t="s">
        <v>45</v>
      </c>
      <c r="I84" s="86" t="s">
        <v>46</v>
      </c>
      <c r="J84" s="86" t="s">
        <v>47</v>
      </c>
      <c r="K84" s="86" t="s">
        <v>48</v>
      </c>
      <c r="L84" s="86" t="s">
        <v>49</v>
      </c>
      <c r="M84" s="86" t="s">
        <v>50</v>
      </c>
      <c r="N84" s="86" t="s">
        <v>51</v>
      </c>
    </row>
    <row r="85" spans="1:14" s="89" customFormat="1" ht="13.5" customHeight="1" x14ac:dyDescent="0.2">
      <c r="A85" s="404">
        <v>2015</v>
      </c>
      <c r="B85" s="87" t="s">
        <v>1</v>
      </c>
      <c r="C85" s="88">
        <f>'[4]11-15Čas.rady'!C93</f>
        <v>89.711788525735415</v>
      </c>
      <c r="D85" s="88">
        <f>'[4]11-15Čas.rady'!D93</f>
        <v>93.823676857107259</v>
      </c>
      <c r="E85" s="88">
        <f>'[4]11-15Čas.rady'!E93</f>
        <v>105.59621294669404</v>
      </c>
      <c r="F85" s="88">
        <f>'[4]11-15Čas.rady'!F93</f>
        <v>99.03105468533002</v>
      </c>
      <c r="G85" s="88">
        <f>'[4]11-15Čas.rady'!G93</f>
        <v>100.97344185959973</v>
      </c>
      <c r="H85" s="88">
        <f>'[4]11-15Čas.rady'!H93</f>
        <v>106.67098557046219</v>
      </c>
      <c r="I85" s="88">
        <f>'[4]11-15Čas.rady'!I93</f>
        <v>98.055858274660181</v>
      </c>
      <c r="J85" s="88">
        <f>'[4]11-15Čas.rady'!J93</f>
        <v>87.898749068015846</v>
      </c>
      <c r="K85" s="88">
        <f>'[4]11-15Čas.rady'!K93</f>
        <v>106.90385369491328</v>
      </c>
      <c r="L85" s="88">
        <f>'[4]11-15Čas.rady'!L93</f>
        <v>111.28983594487094</v>
      </c>
      <c r="M85" s="88">
        <f>'[4]11-15Čas.rady'!M93</f>
        <v>110.5116664913697</v>
      </c>
      <c r="N85" s="88">
        <f>'[4]11-15Čas.rady'!N93</f>
        <v>89.417585133368291</v>
      </c>
    </row>
    <row r="86" spans="1:14" s="89" customFormat="1" ht="13.5" customHeight="1" x14ac:dyDescent="0.2">
      <c r="A86" s="405"/>
      <c r="B86" s="87" t="s">
        <v>3</v>
      </c>
      <c r="C86" s="88">
        <f>'[4]11-15Čas.rady'!C94</f>
        <v>96.562640226144822</v>
      </c>
      <c r="D86" s="88">
        <f>'[4]11-15Čas.rady'!D94</f>
        <v>95.638043388875602</v>
      </c>
      <c r="E86" s="88">
        <f>'[4]11-15Čas.rady'!E94</f>
        <v>97.86361353639542</v>
      </c>
      <c r="F86" s="88">
        <f>'[4]11-15Čas.rady'!F94</f>
        <v>96.308729783566022</v>
      </c>
      <c r="G86" s="88">
        <f>'[4]11-15Čas.rady'!G94</f>
        <v>98.013136212614214</v>
      </c>
      <c r="H86" s="88">
        <f>'[4]11-15Čas.rady'!H94</f>
        <v>99.802446989494143</v>
      </c>
      <c r="I86" s="88">
        <f>'[4]11-15Čas.rady'!I94</f>
        <v>108.31940246605852</v>
      </c>
      <c r="J86" s="88">
        <f>'[4]11-15Čas.rady'!J94</f>
        <v>97.413097949390774</v>
      </c>
      <c r="K86" s="88">
        <f>'[4]11-15Čas.rady'!K94</f>
        <v>101.56366541945742</v>
      </c>
      <c r="L86" s="88">
        <f>'[4]11-15Čas.rady'!L94</f>
        <v>102.46526378311671</v>
      </c>
      <c r="M86" s="88">
        <f>'[4]11-15Čas.rady'!M94</f>
        <v>103.15357700467297</v>
      </c>
      <c r="N86" s="88">
        <f>'[4]11-15Čas.rady'!N94</f>
        <v>102.73798076627033</v>
      </c>
    </row>
    <row r="87" spans="1:14" s="89" customFormat="1" ht="13.5" customHeight="1" x14ac:dyDescent="0.2">
      <c r="A87" s="404">
        <v>2016</v>
      </c>
      <c r="B87" s="87" t="s">
        <v>1</v>
      </c>
      <c r="C87" s="88">
        <f>'[4]11-15Čas.rady'!C95</f>
        <v>95.510656630466201</v>
      </c>
      <c r="D87" s="88">
        <f>'[4]11-15Čas.rady'!D95</f>
        <v>105.19593401578832</v>
      </c>
      <c r="E87" s="88">
        <f>'[4]11-15Čas.rady'!E95</f>
        <v>106.23657945093403</v>
      </c>
      <c r="F87" s="88">
        <f>'[4]11-15Čas.rady'!F95</f>
        <v>107.53181629183841</v>
      </c>
      <c r="G87" s="88">
        <f>'[4]11-15Čas.rady'!G95</f>
        <v>111.44700211308765</v>
      </c>
      <c r="H87" s="88">
        <f>'[4]11-15Čas.rady'!H95</f>
        <v>112.5263037060874</v>
      </c>
      <c r="I87" s="88">
        <f>'[4]11-15Čas.rady'!I95</f>
        <v>85.964159092498164</v>
      </c>
      <c r="J87" s="88">
        <f>'[4]11-15Čas.rady'!J95</f>
        <v>103.45154731659795</v>
      </c>
      <c r="K87" s="88">
        <f>'[4]11-15Čas.rady'!K95</f>
        <v>111.12122118820098</v>
      </c>
      <c r="L87" s="88">
        <f>'[4]11-15Čas.rady'!L95</f>
        <v>113.75131123938506</v>
      </c>
      <c r="M87" s="88">
        <f>'[4]11-15Čas.rady'!M95</f>
        <v>114.62772332186894</v>
      </c>
      <c r="N87" s="88">
        <f>'[4]11-15Čas.rady'!N95</f>
        <v>93.079907155049057</v>
      </c>
    </row>
    <row r="88" spans="1:14" s="89" customFormat="1" ht="13.5" customHeight="1" x14ac:dyDescent="0.2">
      <c r="A88" s="405"/>
      <c r="B88" s="87" t="s">
        <v>3</v>
      </c>
      <c r="C88" s="88">
        <f>'[4]11-15Čas.rady'!C96</f>
        <v>104.22352825194298</v>
      </c>
      <c r="D88" s="88">
        <f>'[4]11-15Čas.rady'!D96</f>
        <v>105.44631336892213</v>
      </c>
      <c r="E88" s="88">
        <f>'[4]11-15Čas.rady'!E96</f>
        <v>96.001737509072456</v>
      </c>
      <c r="F88" s="88">
        <f>'[4]11-15Čas.rady'!F96</f>
        <v>107.11614378399888</v>
      </c>
      <c r="G88" s="88">
        <f>'[4]11-15Čas.rady'!G96</f>
        <v>106.62961356455767</v>
      </c>
      <c r="H88" s="88">
        <f>'[4]11-15Čas.rady'!H96</f>
        <v>105.32009862433704</v>
      </c>
      <c r="I88" s="88">
        <f>'[4]11-15Čas.rady'!I96</f>
        <v>102.51610292459293</v>
      </c>
      <c r="J88" s="88">
        <f>'[4]11-15Čas.rady'!J96</f>
        <v>108.12241607618077</v>
      </c>
      <c r="K88" s="88">
        <f>'[4]11-15Čas.rady'!K96</f>
        <v>105.35163343287613</v>
      </c>
      <c r="L88" s="88">
        <f>'[4]11-15Čas.rady'!L96</f>
        <v>105.86855537577786</v>
      </c>
      <c r="M88" s="88">
        <f>'[4]11-15Čas.rady'!M96</f>
        <v>105.7455403578014</v>
      </c>
      <c r="N88" s="88">
        <f>'[4]11-15Čas.rady'!N96</f>
        <v>108.16337201254105</v>
      </c>
    </row>
    <row r="89" spans="1:14" s="89" customFormat="1" ht="13.5" customHeight="1" x14ac:dyDescent="0.2">
      <c r="A89" s="404">
        <v>2017</v>
      </c>
      <c r="B89" s="87" t="s">
        <v>1</v>
      </c>
      <c r="C89" s="88">
        <f>'[4]11-15Čas.rady'!C97</f>
        <v>99.074646851312181</v>
      </c>
      <c r="D89" s="88">
        <f>'[4]11-15Čas.rady'!D97</f>
        <v>105.26147613037136</v>
      </c>
      <c r="E89" s="88">
        <f>'[4]11-15Čas.rady'!E97</f>
        <v>118.58745043622625</v>
      </c>
      <c r="F89" s="88">
        <f>'[4]11-15Čas.rady'!F97</f>
        <v>103.7810521849255</v>
      </c>
      <c r="G89" s="88">
        <f>'[4]11-15Čas.rady'!G97</f>
        <v>113.34631750262902</v>
      </c>
      <c r="H89" s="88">
        <f>'[4]11-15Čas.rady'!H97</f>
        <v>114.00195311221802</v>
      </c>
      <c r="I89" s="88">
        <f>'[4]11-15Čas.rady'!I97</f>
        <v>92.501053099143903</v>
      </c>
      <c r="J89" s="88">
        <f>'[4]11-15Čas.rady'!J97</f>
        <v>104.42568937634977</v>
      </c>
      <c r="K89" s="88">
        <f>'[4]11-15Čas.rady'!K97</f>
        <v>113.13666628379171</v>
      </c>
      <c r="L89" s="88">
        <f>'[4]11-15Čas.rady'!L97</f>
        <v>119.7891426347054</v>
      </c>
      <c r="M89" s="88">
        <f>'[4]11-15Čas.rady'!M97</f>
        <v>120.91653209416975</v>
      </c>
      <c r="N89" s="88">
        <f>'[4]11-15Čas.rady'!N97</f>
        <v>94.248751910532718</v>
      </c>
    </row>
    <row r="90" spans="1:14" s="89" customFormat="1" ht="13.5" customHeight="1" x14ac:dyDescent="0.2">
      <c r="A90" s="405"/>
      <c r="B90" s="87" t="s">
        <v>3</v>
      </c>
      <c r="C90" s="88">
        <f>'[4]11-15Čas.rady'!C98</f>
        <v>106.56817690991807</v>
      </c>
      <c r="D90" s="88">
        <f>'[4]11-15Čas.rady'!D98</f>
        <v>106.67769674759013</v>
      </c>
      <c r="E90" s="88">
        <f>'[4]11-15Čas.rady'!E98</f>
        <v>107.27561074281061</v>
      </c>
      <c r="F90" s="88">
        <f>'[4]11-15Čas.rady'!F98</f>
        <v>106.30021500753951</v>
      </c>
      <c r="G90" s="88">
        <f>'[4]11-15Čas.rady'!G98</f>
        <v>106.26677447110094</v>
      </c>
      <c r="H90" s="88">
        <f>'[4]11-15Čas.rady'!H98</f>
        <v>107.02401689509179</v>
      </c>
      <c r="I90" s="88">
        <f>'[4]11-15Čas.rady'!I98</f>
        <v>109.2707064646691</v>
      </c>
      <c r="J90" s="88">
        <f>'[4]11-15Čas.rady'!J98</f>
        <v>109.3588580174272</v>
      </c>
      <c r="K90" s="88">
        <f>'[4]11-15Čas.rady'!K98</f>
        <v>108.73528325536354</v>
      </c>
      <c r="L90" s="88">
        <f>'[4]11-15Čas.rady'!L98</f>
        <v>109.87247743277251</v>
      </c>
      <c r="M90" s="88">
        <f>'[4]11-15Čas.rady'!M98</f>
        <v>111.17090461063985</v>
      </c>
      <c r="N90" s="88">
        <f>'[4]11-15Čas.rady'!N98</f>
        <v>111.82354119734227</v>
      </c>
    </row>
    <row r="91" spans="1:14" s="89" customFormat="1" ht="13.5" customHeight="1" x14ac:dyDescent="0.2">
      <c r="A91" s="404">
        <v>2018</v>
      </c>
      <c r="B91" s="87" t="s">
        <v>1</v>
      </c>
      <c r="C91" s="88">
        <f>'[4]11-15Čas.rady'!C99</f>
        <v>104.03999026001757</v>
      </c>
      <c r="D91" s="88">
        <f>'[4]11-15Čas.rady'!D99</f>
        <v>110.04191978937629</v>
      </c>
      <c r="E91" s="88">
        <f>'[4]11-15Čas.rady'!E99</f>
        <v>119.15394598691871</v>
      </c>
      <c r="F91" s="88">
        <f>'[4]11-15Čas.rady'!F99</f>
        <v>111.68551603154518</v>
      </c>
      <c r="G91" s="88">
        <f>'[4]11-15Čas.rady'!G99</f>
        <v>120.93782388833687</v>
      </c>
      <c r="H91" s="88">
        <f>'[4]11-15Čas.rady'!H99</f>
        <v>122.49483945886401</v>
      </c>
      <c r="I91" s="88">
        <f>'[4]11-15Čas.rady'!I99</f>
        <v>98.915745008919913</v>
      </c>
      <c r="J91" s="88">
        <f>'[4]11-15Čas.rady'!J99</f>
        <v>113.95334827594364</v>
      </c>
      <c r="K91" s="88">
        <f>'[4]11-15Čas.rady'!K99</f>
        <v>121.62854272308348</v>
      </c>
      <c r="L91" s="88">
        <f>'[4]11-15Čas.rady'!L99</f>
        <v>131.58629185588509</v>
      </c>
      <c r="M91" s="88">
        <f>'[4]11-15Čas.rady'!M99</f>
        <v>126.79420196780602</v>
      </c>
      <c r="N91" s="88">
        <f>'[4]11-15Čas.rady'!N99</f>
        <v>99.569024836908397</v>
      </c>
    </row>
    <row r="92" spans="1:14" s="89" customFormat="1" ht="13.5" customHeight="1" x14ac:dyDescent="0.2">
      <c r="A92" s="405"/>
      <c r="B92" s="87" t="s">
        <v>3</v>
      </c>
      <c r="C92" s="88">
        <f>'[4]11-15Čas.rady'!C100</f>
        <v>109.26457704605313</v>
      </c>
      <c r="D92" s="88">
        <f>'[4]11-15Čas.rady'!D100</f>
        <v>111.58371705228488</v>
      </c>
      <c r="E92" s="88">
        <f>'[4]11-15Čas.rady'!E100</f>
        <v>110.30307293433185</v>
      </c>
      <c r="F92" s="88">
        <f>'[4]11-15Čas.rady'!F100</f>
        <v>111.68041202155264</v>
      </c>
      <c r="G92" s="88">
        <f>'[4]11-15Čas.rady'!G100</f>
        <v>114.66358203413185</v>
      </c>
      <c r="H92" s="88">
        <f>'[4]11-15Čas.rady'!H100</f>
        <v>117.46512805123501</v>
      </c>
      <c r="I92" s="88">
        <f>'[4]11-15Čas.rady'!I100</f>
        <v>114.38661915267502</v>
      </c>
      <c r="J92" s="88">
        <f>'[4]11-15Čas.rady'!J100</f>
        <v>118.38419497439028</v>
      </c>
      <c r="K92" s="88">
        <f>'[4]11-15Čas.rady'!K100</f>
        <v>119.02587958842565</v>
      </c>
      <c r="L92" s="88">
        <f>'[4]11-15Čas.rady'!L100</f>
        <v>118.92365837520362</v>
      </c>
      <c r="M92" s="88">
        <f>'[4]11-15Čas.rady'!M100</f>
        <v>117.17448833299697</v>
      </c>
      <c r="N92" s="88">
        <f>'[4]11-15Čas.rady'!N100</f>
        <v>118.30032496860143</v>
      </c>
    </row>
    <row r="93" spans="1:14" s="89" customFormat="1" ht="13.5" customHeight="1" x14ac:dyDescent="0.2">
      <c r="A93" s="404">
        <v>2019</v>
      </c>
      <c r="B93" s="87" t="s">
        <v>1</v>
      </c>
      <c r="C93" s="88">
        <f>'[4]11-15Čas.rady'!C101</f>
        <v>112.46909587408518</v>
      </c>
      <c r="D93" s="88">
        <f>'[4]11-15Čas.rady'!D101</f>
        <v>116.21675459457859</v>
      </c>
      <c r="E93" s="88">
        <f>'[4]11-15Čas.rady'!E101</f>
        <v>127.53528174485194</v>
      </c>
      <c r="F93" s="88">
        <f>'[4]11-15Čas.rady'!F101</f>
        <v>119.43209315593187</v>
      </c>
      <c r="G93" s="88">
        <f>'[4]11-15Čas.rady'!G101</f>
        <v>124.40786841148743</v>
      </c>
      <c r="H93" s="88">
        <f>'[4]11-15Čas.rady'!H101</f>
        <v>117.16485144738706</v>
      </c>
      <c r="I93" s="88">
        <f>'[4]11-15Čas.rady'!I101</f>
        <v>101.25998567884579</v>
      </c>
      <c r="J93" s="88">
        <f>'[4]11-15Čas.rady'!J101</f>
        <v>102.85134682857844</v>
      </c>
      <c r="K93" s="88">
        <f>'[4]11-15Čas.rady'!K101</f>
        <v>118.30763824843817</v>
      </c>
      <c r="L93" s="88">
        <f>'[4]11-15Čas.rady'!L101</f>
        <v>125.05640135722791</v>
      </c>
      <c r="M93" s="88">
        <f>'[4]11-15Čas.rady'!M101</f>
        <v>120.96722890466461</v>
      </c>
      <c r="N93" s="88">
        <f>'[4]11-15Čas.rady'!N101</f>
        <v>91.272769331230521</v>
      </c>
    </row>
    <row r="94" spans="1:14" s="89" customFormat="1" ht="13.5" customHeight="1" x14ac:dyDescent="0.2">
      <c r="A94" s="405"/>
      <c r="B94" s="87" t="s">
        <v>3</v>
      </c>
      <c r="C94" s="88">
        <f>'[4]11-15Čas.rady'!C102</f>
        <v>117.72836982417331</v>
      </c>
      <c r="D94" s="88">
        <f>'[4]11-15Čas.rady'!D102</f>
        <v>117.21091554919916</v>
      </c>
      <c r="E94" s="88">
        <f>'[4]11-15Čas.rady'!E102</f>
        <v>119.12703455391483</v>
      </c>
      <c r="F94" s="88">
        <f>'[4]11-15Čas.rady'!F102</f>
        <v>117.33208706607053</v>
      </c>
      <c r="G94" s="88">
        <f>'[4]11-15Čas.rady'!G102</f>
        <v>116.96201177100274</v>
      </c>
      <c r="H94" s="88">
        <f>'[4]11-15Čas.rady'!H102</f>
        <v>115.02823721941449</v>
      </c>
      <c r="I94" s="88">
        <f>'[4]11-15Čas.rady'!I102</f>
        <v>113.95453481627828</v>
      </c>
      <c r="J94" s="88">
        <f>'[4]11-15Čas.rady'!J102</f>
        <v>111.02493780403516</v>
      </c>
      <c r="K94" s="88">
        <f>'[4]11-15Čas.rady'!K102</f>
        <v>113.37870685066677</v>
      </c>
      <c r="L94" s="88">
        <f>'[4]11-15Čas.rady'!L102</f>
        <v>113.98857179098995</v>
      </c>
      <c r="M94" s="88">
        <f>'[4]11-15Čas.rady'!M102</f>
        <v>113.37625936116235</v>
      </c>
      <c r="N94" s="88">
        <f>'[4]11-15Čas.rady'!N102</f>
        <v>110.06029773521306</v>
      </c>
    </row>
    <row r="95" spans="1:14" s="89" customFormat="1" ht="13.5" customHeight="1" x14ac:dyDescent="0.2">
      <c r="A95" s="404">
        <v>2020</v>
      </c>
      <c r="B95" s="87" t="s">
        <v>1</v>
      </c>
      <c r="C95" s="88">
        <f>'[4]11-15Čas.rady'!C103</f>
        <v>111.75779120154073</v>
      </c>
      <c r="D95" s="88">
        <f>'[4]11-15Čas.rady'!D103</f>
        <v>112.44812871662577</v>
      </c>
      <c r="E95" s="88">
        <f>'[4]11-15Čas.rady'!E103</f>
        <v>100.30893506769691</v>
      </c>
      <c r="F95" s="88">
        <f>'[4]11-15Čas.rady'!F103</f>
        <v>62.709699720472159</v>
      </c>
      <c r="G95" s="88">
        <f>'[4]11-15Čas.rady'!G103</f>
        <v>77.752676200415735</v>
      </c>
      <c r="H95" s="88">
        <f>'[4]11-15Čas.rady'!H103</f>
        <v>104.89823852695615</v>
      </c>
      <c r="I95" s="88">
        <f>'[4]11-15Čas.rady'!I103</f>
        <v>94.920310390398001</v>
      </c>
      <c r="J95" s="88">
        <f>'[4]11-15Čas.rady'!J103</f>
        <v>99.71923015293639</v>
      </c>
      <c r="K95" s="88">
        <f>'[4]11-15Čas.rady'!K103</f>
        <v>115.90071488979289</v>
      </c>
      <c r="L95" s="88">
        <f>'[4]11-15Čas.rady'!L103</f>
        <v>119.16699667875348</v>
      </c>
      <c r="M95" s="88">
        <f>'[4]11-15Čas.rady'!M103</f>
        <v>121.53304330499716</v>
      </c>
      <c r="N95" s="88">
        <f>'[4]11-15Čas.rady'!N103</f>
        <v>96.619523201442931</v>
      </c>
    </row>
    <row r="96" spans="1:14" s="89" customFormat="1" ht="13.5" customHeight="1" x14ac:dyDescent="0.2">
      <c r="A96" s="405"/>
      <c r="B96" s="87" t="s">
        <v>3</v>
      </c>
      <c r="C96" s="88">
        <f>'[4]11-15Čas.rady'!C104</f>
        <v>115.41833635621738</v>
      </c>
      <c r="D96" s="88">
        <f>'[4]11-15Čas.rady'!D104</f>
        <v>114.89051543859176</v>
      </c>
      <c r="E96" s="88">
        <f>'[4]11-15Čas.rady'!E104</f>
        <v>89.567005095369666</v>
      </c>
      <c r="F96" s="88">
        <f>'[4]11-15Čas.rady'!F104</f>
        <v>59.616719865187726</v>
      </c>
      <c r="G96" s="88">
        <f>'[4]11-15Čas.rady'!G104</f>
        <v>74.95148898285251</v>
      </c>
      <c r="H96" s="88">
        <f>'[4]11-15Čas.rady'!H104</f>
        <v>99.25045822605874</v>
      </c>
      <c r="I96" s="88">
        <f>'[4]11-15Čas.rady'!I104</f>
        <v>106.40107954840795</v>
      </c>
      <c r="J96" s="88">
        <f>'[4]11-15Čas.rady'!J104</f>
        <v>108.96633638736608</v>
      </c>
      <c r="K96" s="88">
        <f>'[4]11-15Čas.rady'!K104</f>
        <v>109.79022594579453</v>
      </c>
      <c r="L96" s="88">
        <f>'[4]11-15Čas.rady'!L104</f>
        <v>110.2981244915205</v>
      </c>
      <c r="M96" s="88">
        <f>'[4]11-15Čas.rady'!M104</f>
        <v>113.0126651885091</v>
      </c>
      <c r="N96" s="88">
        <f>'[4]11-15Čas.rady'!N104</f>
        <v>113.88335127875018</v>
      </c>
    </row>
    <row r="97" spans="1:14" s="89" customFormat="1" ht="13.5" customHeight="1" x14ac:dyDescent="0.2">
      <c r="A97" s="404">
        <v>2021</v>
      </c>
      <c r="B97" s="87" t="s">
        <v>1</v>
      </c>
      <c r="C97" s="88">
        <f>'[4]11-15Čas.rady'!C105</f>
        <v>105.04673148209369</v>
      </c>
      <c r="D97" s="88">
        <f>'[4]11-15Čas.rady'!D105</f>
        <v>112.41140546657272</v>
      </c>
      <c r="E97" s="88"/>
      <c r="F97" s="88"/>
      <c r="G97" s="88"/>
      <c r="H97" s="88"/>
      <c r="I97" s="88"/>
      <c r="J97" s="88"/>
      <c r="K97" s="88"/>
      <c r="L97" s="88"/>
      <c r="M97" s="88"/>
      <c r="N97" s="88"/>
    </row>
    <row r="98" spans="1:14" s="89" customFormat="1" ht="13.5" customHeight="1" x14ac:dyDescent="0.2">
      <c r="A98" s="405"/>
      <c r="B98" s="87" t="s">
        <v>3</v>
      </c>
      <c r="C98" s="88">
        <f>'[4]11-15Čas.rady'!C106</f>
        <v>113.13515357539129</v>
      </c>
      <c r="D98" s="88">
        <f>'[4]11-15Čas.rady'!D106</f>
        <v>113.37598941374274</v>
      </c>
      <c r="E98" s="88"/>
      <c r="F98" s="88"/>
      <c r="G98" s="88"/>
      <c r="H98" s="88"/>
      <c r="I98" s="88"/>
      <c r="J98" s="88"/>
      <c r="K98" s="88"/>
      <c r="L98" s="88"/>
      <c r="M98" s="88"/>
      <c r="N98" s="88"/>
    </row>
    <row r="99" spans="1:14" ht="12.75" customHeight="1" x14ac:dyDescent="0.2">
      <c r="A99" s="49"/>
      <c r="B99" s="49"/>
      <c r="C99" s="49"/>
      <c r="D99" s="49"/>
      <c r="E99" s="49"/>
      <c r="F99" s="49"/>
      <c r="G99" s="49"/>
      <c r="H99" s="49"/>
      <c r="I99" s="49"/>
      <c r="J99" s="49"/>
      <c r="K99" s="49"/>
      <c r="L99" s="49"/>
      <c r="M99" s="49"/>
      <c r="N99" s="49"/>
    </row>
    <row r="100" spans="1:14" ht="12.75" customHeight="1" x14ac:dyDescent="0.2">
      <c r="A100" s="49"/>
      <c r="B100" s="49"/>
      <c r="C100" s="49"/>
      <c r="D100" s="49"/>
      <c r="E100" s="49"/>
      <c r="F100" s="49"/>
      <c r="G100" s="49"/>
      <c r="H100" s="49"/>
      <c r="I100" s="49"/>
      <c r="J100" s="49"/>
      <c r="K100" s="49"/>
      <c r="L100" s="49"/>
      <c r="M100" s="49"/>
      <c r="N100" s="49"/>
    </row>
    <row r="101" spans="1:14" ht="12.75" customHeight="1" x14ac:dyDescent="0.2">
      <c r="A101" s="49"/>
      <c r="B101" s="49"/>
      <c r="C101" s="49"/>
      <c r="D101" s="49"/>
      <c r="E101" s="49"/>
      <c r="F101" s="49"/>
      <c r="G101" s="49"/>
      <c r="H101" s="49"/>
      <c r="I101" s="49"/>
      <c r="J101" s="49"/>
      <c r="K101" s="49"/>
      <c r="L101" s="49"/>
      <c r="M101" s="49"/>
      <c r="N101" s="49"/>
    </row>
    <row r="102" spans="1:14" ht="12.75" customHeight="1" x14ac:dyDescent="0.2">
      <c r="A102" s="49"/>
      <c r="B102" s="49"/>
      <c r="C102" s="49"/>
      <c r="D102" s="49"/>
      <c r="E102" s="49"/>
      <c r="F102" s="49"/>
      <c r="G102" s="49"/>
      <c r="H102" s="49"/>
      <c r="I102" s="49"/>
      <c r="J102" s="49"/>
      <c r="K102" s="49"/>
      <c r="L102" s="49"/>
      <c r="M102" s="49"/>
      <c r="N102" s="49"/>
    </row>
    <row r="103" spans="1:14" ht="12.75" customHeight="1" x14ac:dyDescent="0.2">
      <c r="A103" s="49"/>
      <c r="B103" s="49"/>
      <c r="C103" s="49"/>
      <c r="D103" s="49"/>
      <c r="E103" s="49"/>
      <c r="F103" s="49"/>
      <c r="G103" s="49"/>
      <c r="H103" s="49"/>
      <c r="I103" s="49"/>
      <c r="J103" s="49"/>
      <c r="K103" s="49"/>
      <c r="L103" s="49"/>
      <c r="M103" s="49"/>
      <c r="N103" s="49"/>
    </row>
    <row r="104" spans="1:14" ht="12.75" customHeight="1" x14ac:dyDescent="0.2">
      <c r="A104" s="49"/>
      <c r="B104" s="49"/>
      <c r="C104" s="49"/>
      <c r="D104" s="49"/>
      <c r="E104" s="49"/>
      <c r="F104" s="49"/>
      <c r="G104" s="49"/>
      <c r="H104" s="49"/>
      <c r="I104" s="49"/>
      <c r="J104" s="49"/>
      <c r="K104" s="49"/>
      <c r="L104" s="49"/>
      <c r="M104" s="49"/>
      <c r="N104" s="49"/>
    </row>
    <row r="105" spans="1:14" ht="12.75" customHeight="1" x14ac:dyDescent="0.2">
      <c r="A105" s="49"/>
      <c r="B105" s="49"/>
      <c r="C105" s="49"/>
      <c r="D105" s="49"/>
      <c r="E105" s="49"/>
      <c r="F105" s="49"/>
      <c r="G105" s="49"/>
      <c r="H105" s="49"/>
      <c r="I105" s="49"/>
      <c r="J105" s="49"/>
      <c r="K105" s="49"/>
      <c r="L105" s="49"/>
      <c r="M105" s="49"/>
      <c r="N105" s="49"/>
    </row>
    <row r="106" spans="1:14" ht="12.75" customHeight="1" x14ac:dyDescent="0.2">
      <c r="A106" s="49"/>
      <c r="B106" s="49"/>
      <c r="C106" s="49"/>
      <c r="D106" s="49"/>
      <c r="E106" s="49"/>
      <c r="F106" s="49"/>
      <c r="G106" s="49"/>
      <c r="H106" s="49"/>
      <c r="I106" s="49"/>
      <c r="J106" s="49"/>
      <c r="K106" s="49"/>
      <c r="L106" s="49"/>
      <c r="M106" s="49"/>
      <c r="N106" s="49"/>
    </row>
    <row r="107" spans="1:14" ht="12.75" customHeight="1" x14ac:dyDescent="0.2">
      <c r="A107" s="49"/>
      <c r="B107" s="49"/>
      <c r="C107" s="49"/>
      <c r="D107" s="49"/>
      <c r="E107" s="49"/>
      <c r="F107" s="49"/>
      <c r="G107" s="49"/>
      <c r="H107" s="49"/>
      <c r="I107" s="49"/>
      <c r="J107" s="49"/>
      <c r="K107" s="49"/>
      <c r="L107" s="49"/>
      <c r="M107" s="49"/>
      <c r="N107" s="49"/>
    </row>
    <row r="108" spans="1:14" ht="12.75" customHeight="1" x14ac:dyDescent="0.2">
      <c r="A108" s="49"/>
      <c r="B108" s="49"/>
      <c r="C108" s="49"/>
      <c r="D108" s="49"/>
      <c r="E108" s="49"/>
      <c r="F108" s="49"/>
      <c r="G108" s="49"/>
      <c r="H108" s="49"/>
      <c r="I108" s="49"/>
      <c r="J108" s="49"/>
      <c r="K108" s="49"/>
      <c r="L108" s="49"/>
      <c r="M108" s="49"/>
      <c r="N108" s="49"/>
    </row>
    <row r="109" spans="1:14" ht="12.75" customHeight="1" x14ac:dyDescent="0.2">
      <c r="A109" s="49"/>
      <c r="B109" s="49"/>
      <c r="C109" s="49"/>
      <c r="D109" s="49"/>
      <c r="E109" s="49"/>
      <c r="F109" s="49"/>
      <c r="G109" s="49"/>
      <c r="H109" s="49"/>
      <c r="I109" s="49"/>
      <c r="J109" s="49"/>
      <c r="K109" s="49"/>
      <c r="L109" s="49"/>
      <c r="M109" s="49"/>
      <c r="N109" s="49"/>
    </row>
    <row r="110" spans="1:14" ht="12.75" customHeight="1" x14ac:dyDescent="0.2">
      <c r="A110" s="49"/>
      <c r="B110" s="49"/>
      <c r="C110" s="49"/>
      <c r="D110" s="49"/>
      <c r="E110" s="49"/>
      <c r="F110" s="49"/>
      <c r="G110" s="49"/>
      <c r="H110" s="49"/>
      <c r="I110" s="49"/>
      <c r="J110" s="49"/>
      <c r="K110" s="49"/>
      <c r="L110" s="49"/>
      <c r="M110" s="49"/>
      <c r="N110" s="49"/>
    </row>
    <row r="111" spans="1:14" ht="12.75" customHeight="1" x14ac:dyDescent="0.2">
      <c r="A111" s="49"/>
      <c r="B111" s="49"/>
      <c r="C111" s="49"/>
      <c r="D111" s="49"/>
      <c r="E111" s="49"/>
      <c r="F111" s="49"/>
      <c r="G111" s="49"/>
      <c r="H111" s="49"/>
      <c r="I111" s="49"/>
      <c r="J111" s="49"/>
      <c r="K111" s="49"/>
      <c r="L111" s="49"/>
      <c r="M111" s="49"/>
      <c r="N111" s="49"/>
    </row>
    <row r="112" spans="1:14" ht="12.75" customHeight="1" x14ac:dyDescent="0.2">
      <c r="A112" s="49"/>
      <c r="B112" s="49"/>
      <c r="C112" s="49"/>
      <c r="D112" s="49"/>
      <c r="E112" s="49"/>
      <c r="F112" s="49"/>
      <c r="G112" s="49"/>
      <c r="H112" s="49"/>
      <c r="I112" s="49"/>
      <c r="J112" s="49"/>
      <c r="K112" s="49"/>
      <c r="L112" s="49"/>
      <c r="M112" s="49"/>
      <c r="N112" s="49"/>
    </row>
    <row r="113" spans="1:14" ht="12.75" customHeight="1" x14ac:dyDescent="0.2">
      <c r="A113" s="49"/>
      <c r="B113" s="49"/>
      <c r="C113" s="49"/>
      <c r="D113" s="49"/>
      <c r="E113" s="49"/>
      <c r="F113" s="49"/>
      <c r="G113" s="49"/>
      <c r="H113" s="49"/>
      <c r="I113" s="49"/>
      <c r="J113" s="49"/>
      <c r="K113" s="49"/>
      <c r="L113" s="49"/>
      <c r="M113" s="49"/>
      <c r="N113" s="49"/>
    </row>
    <row r="114" spans="1:14" ht="12.75" customHeight="1" x14ac:dyDescent="0.2">
      <c r="A114" s="49"/>
      <c r="B114" s="49"/>
      <c r="C114" s="49"/>
      <c r="D114" s="49"/>
      <c r="E114" s="49"/>
      <c r="F114" s="49"/>
      <c r="G114" s="49"/>
      <c r="H114" s="49"/>
      <c r="I114" s="49"/>
      <c r="J114" s="49"/>
      <c r="K114" s="49"/>
      <c r="L114" s="49"/>
      <c r="M114" s="49"/>
      <c r="N114" s="49"/>
    </row>
    <row r="115" spans="1:14" ht="12.75" customHeight="1" x14ac:dyDescent="0.2">
      <c r="A115" s="49"/>
      <c r="B115" s="49"/>
      <c r="C115" s="49"/>
      <c r="D115" s="49"/>
      <c r="E115" s="49"/>
      <c r="F115" s="49"/>
      <c r="G115" s="49"/>
      <c r="H115" s="49"/>
      <c r="I115" s="49"/>
      <c r="J115" s="49"/>
      <c r="K115" s="49"/>
      <c r="L115" s="49"/>
      <c r="M115" s="49"/>
      <c r="N115" s="49"/>
    </row>
    <row r="116" spans="1:14" ht="15" customHeight="1" x14ac:dyDescent="0.2">
      <c r="A116" s="53" t="s">
        <v>54</v>
      </c>
      <c r="B116" s="391" t="s">
        <v>127</v>
      </c>
      <c r="C116" s="376"/>
      <c r="D116" s="376"/>
      <c r="E116" s="376"/>
      <c r="F116" s="376"/>
      <c r="G116" s="376"/>
      <c r="H116" s="376"/>
      <c r="I116" s="376"/>
      <c r="J116" s="49"/>
      <c r="K116" s="49"/>
      <c r="L116" s="49"/>
      <c r="M116" s="49"/>
      <c r="N116" s="49"/>
    </row>
    <row r="117" spans="1:14" x14ac:dyDescent="0.2">
      <c r="A117" s="1"/>
      <c r="B117" s="35" t="s">
        <v>124</v>
      </c>
      <c r="C117" s="35"/>
      <c r="D117" s="1"/>
      <c r="E117" s="1"/>
      <c r="F117" s="1"/>
      <c r="G117" s="1"/>
      <c r="H117" s="49"/>
      <c r="I117" s="49"/>
      <c r="J117" s="49"/>
      <c r="K117" s="49"/>
      <c r="L117" s="49"/>
      <c r="M117" s="49"/>
      <c r="N117" s="49"/>
    </row>
    <row r="118" spans="1:14" ht="7.5" customHeight="1" x14ac:dyDescent="0.2">
      <c r="A118" s="49"/>
      <c r="B118" s="49"/>
      <c r="C118" s="49"/>
      <c r="D118" s="49"/>
      <c r="E118" s="49"/>
      <c r="F118" s="49"/>
      <c r="G118" s="49"/>
      <c r="H118" s="49"/>
      <c r="I118" s="49"/>
      <c r="J118" s="49"/>
      <c r="K118" s="49"/>
      <c r="L118" s="49"/>
      <c r="M118" s="49"/>
      <c r="N118" s="49"/>
    </row>
    <row r="119" spans="1:14" ht="13.5" customHeight="1" x14ac:dyDescent="0.2">
      <c r="A119" s="85" t="s">
        <v>39</v>
      </c>
      <c r="B119" s="85"/>
      <c r="C119" s="86" t="s">
        <v>40</v>
      </c>
      <c r="D119" s="86" t="s">
        <v>41</v>
      </c>
      <c r="E119" s="86" t="s">
        <v>42</v>
      </c>
      <c r="F119" s="86" t="s">
        <v>43</v>
      </c>
      <c r="G119" s="86" t="s">
        <v>44</v>
      </c>
      <c r="H119" s="86" t="s">
        <v>45</v>
      </c>
      <c r="I119" s="86" t="s">
        <v>46</v>
      </c>
      <c r="J119" s="86" t="s">
        <v>47</v>
      </c>
      <c r="K119" s="86" t="s">
        <v>48</v>
      </c>
      <c r="L119" s="86" t="s">
        <v>49</v>
      </c>
      <c r="M119" s="86" t="s">
        <v>50</v>
      </c>
      <c r="N119" s="86" t="s">
        <v>51</v>
      </c>
    </row>
    <row r="120" spans="1:14" ht="13.5" customHeight="1" x14ac:dyDescent="0.2">
      <c r="A120" s="404">
        <v>2015</v>
      </c>
      <c r="B120" s="87" t="s">
        <v>1</v>
      </c>
      <c r="C120" s="88">
        <f>'[4]11-15Čas.rady'!C130</f>
        <v>126.43807380384619</v>
      </c>
      <c r="D120" s="88">
        <f>'[4]11-15Čas.rady'!D130</f>
        <v>109.05352467019065</v>
      </c>
      <c r="E120" s="88">
        <f>'[4]11-15Čas.rady'!E130</f>
        <v>100.54888809035675</v>
      </c>
      <c r="F120" s="88">
        <f>'[4]11-15Čas.rady'!F130</f>
        <v>88.514214097912074</v>
      </c>
      <c r="G120" s="88">
        <f>'[4]11-15Čas.rady'!G130</f>
        <v>88.579010141049693</v>
      </c>
      <c r="H120" s="88">
        <f>'[4]11-15Čas.rady'!H130</f>
        <v>80.796652789152617</v>
      </c>
      <c r="I120" s="88">
        <f>'[4]11-15Čas.rady'!I130</f>
        <v>84.329688246336474</v>
      </c>
      <c r="J120" s="88">
        <f>'[4]11-15Čas.rady'!J130</f>
        <v>87.009368713764232</v>
      </c>
      <c r="K120" s="88">
        <f>'[4]11-15Čas.rady'!K130</f>
        <v>92.995604438611949</v>
      </c>
      <c r="L120" s="88">
        <f>'[4]11-15Čas.rady'!L130</f>
        <v>106.23674435115807</v>
      </c>
      <c r="M120" s="88">
        <f>'[4]11-15Čas.rady'!M130</f>
        <v>112.80772597065587</v>
      </c>
      <c r="N120" s="88">
        <f>'[4]11-15Čas.rady'!N130</f>
        <v>122.69050468696558</v>
      </c>
    </row>
    <row r="121" spans="1:14" ht="13.5" customHeight="1" x14ac:dyDescent="0.2">
      <c r="A121" s="405"/>
      <c r="B121" s="87" t="s">
        <v>3</v>
      </c>
      <c r="C121" s="88">
        <f>'[4]11-15Čas.rady'!C131</f>
        <v>101.10024383481979</v>
      </c>
      <c r="D121" s="88">
        <f>'[4]11-15Čas.rady'!D131</f>
        <v>97.678165681188659</v>
      </c>
      <c r="E121" s="88">
        <f>'[4]11-15Čas.rady'!E131</f>
        <v>97.789495733214139</v>
      </c>
      <c r="F121" s="88">
        <f>'[4]11-15Čas.rady'!F131</f>
        <v>99.843826496796211</v>
      </c>
      <c r="G121" s="88">
        <f>'[4]11-15Čas.rady'!G131</f>
        <v>101.89278354894104</v>
      </c>
      <c r="H121" s="88">
        <f>'[4]11-15Čas.rady'!H131</f>
        <v>100.9975577364052</v>
      </c>
      <c r="I121" s="88">
        <f>'[4]11-15Čas.rady'!I131</f>
        <v>98.579379406716228</v>
      </c>
      <c r="J121" s="88">
        <f>'[4]11-15Čas.rady'!J131</f>
        <v>98.749194309211688</v>
      </c>
      <c r="K121" s="88">
        <f>'[4]11-15Čas.rady'!K131</f>
        <v>102.22441682173272</v>
      </c>
      <c r="L121" s="88">
        <f>'[4]11-15Čas.rady'!L131</f>
        <v>101.66808599615079</v>
      </c>
      <c r="M121" s="88">
        <f>'[4]11-15Čas.rady'!M131</f>
        <v>100.47437305066128</v>
      </c>
      <c r="N121" s="88">
        <f>'[4]11-15Čas.rady'!N131</f>
        <v>99.995299174173411</v>
      </c>
    </row>
    <row r="122" spans="1:14" s="89" customFormat="1" ht="13.5" customHeight="1" x14ac:dyDescent="0.2">
      <c r="A122" s="404">
        <v>2016</v>
      </c>
      <c r="B122" s="87" t="s">
        <v>1</v>
      </c>
      <c r="C122" s="88">
        <f>'[4]11-15Čas.rady'!C132</f>
        <v>122.77164612925728</v>
      </c>
      <c r="D122" s="88">
        <f>'[4]11-15Čas.rady'!D132</f>
        <v>116.12800493344932</v>
      </c>
      <c r="E122" s="88">
        <f>'[4]11-15Čas.rady'!E132</f>
        <v>109.21372405979695</v>
      </c>
      <c r="F122" s="88">
        <f>'[4]11-15Čas.rady'!F132</f>
        <v>90.701600447368875</v>
      </c>
      <c r="G122" s="88">
        <f>'[4]11-15Čas.rady'!G132</f>
        <v>80.849433456648327</v>
      </c>
      <c r="H122" s="88">
        <f>'[4]11-15Čas.rady'!H132</f>
        <v>81.400978387402887</v>
      </c>
      <c r="I122" s="88">
        <f>'[4]11-15Čas.rady'!I132</f>
        <v>91.080855478006654</v>
      </c>
      <c r="J122" s="88">
        <f>'[4]11-15Čas.rady'!J132</f>
        <v>92.543301612105793</v>
      </c>
      <c r="K122" s="88">
        <f>'[4]11-15Čas.rady'!K132</f>
        <v>92.265126489943484</v>
      </c>
      <c r="L122" s="88">
        <f>'[4]11-15Čas.rady'!L132</f>
        <v>110.09548161903828</v>
      </c>
      <c r="M122" s="88">
        <f>'[4]11-15Čas.rady'!M132</f>
        <v>118.34381405042164</v>
      </c>
      <c r="N122" s="88">
        <f>'[4]11-15Čas.rady'!N132</f>
        <v>136.83302839303252</v>
      </c>
    </row>
    <row r="123" spans="1:14" s="89" customFormat="1" ht="13.5" customHeight="1" x14ac:dyDescent="0.2">
      <c r="A123" s="405"/>
      <c r="B123" s="87" t="s">
        <v>3</v>
      </c>
      <c r="C123" s="88">
        <f>'[4]11-15Čas.rady'!C133</f>
        <v>98.367891730890491</v>
      </c>
      <c r="D123" s="88">
        <f>'[4]11-15Čas.rady'!D133</f>
        <v>103.08078309528545</v>
      </c>
      <c r="E123" s="88">
        <f>'[4]11-15Čas.rady'!E133</f>
        <v>103.49912311281601</v>
      </c>
      <c r="F123" s="88">
        <f>'[4]11-15Čas.rady'!F133</f>
        <v>102.90705644241278</v>
      </c>
      <c r="G123" s="88">
        <f>'[4]11-15Čas.rady'!G133</f>
        <v>97.297671691065247</v>
      </c>
      <c r="H123" s="88">
        <f>'[4]11-15Čas.rady'!H133</f>
        <v>102.73944190993308</v>
      </c>
      <c r="I123" s="88">
        <f>'[4]11-15Čas.rady'!I133</f>
        <v>104.39214867765082</v>
      </c>
      <c r="J123" s="88">
        <f>'[4]11-15Čas.rady'!J133</f>
        <v>105.38815954254916</v>
      </c>
      <c r="K123" s="88">
        <f>'[4]11-15Čas.rady'!K133</f>
        <v>102.237571853779</v>
      </c>
      <c r="L123" s="88">
        <f>'[4]11-15Čas.rady'!L133</f>
        <v>104.93043376882646</v>
      </c>
      <c r="M123" s="88">
        <f>'[4]11-15Čas.rady'!M133</f>
        <v>104.51451736958508</v>
      </c>
      <c r="N123" s="88">
        <f>'[4]11-15Čas.rady'!N133</f>
        <v>109.93093498661371</v>
      </c>
    </row>
    <row r="124" spans="1:14" s="89" customFormat="1" ht="13.5" customHeight="1" x14ac:dyDescent="0.2">
      <c r="A124" s="404">
        <v>2017</v>
      </c>
      <c r="B124" s="87" t="s">
        <v>1</v>
      </c>
      <c r="C124" s="88">
        <f>'[4]11-15Čas.rady'!C134</f>
        <v>140.05927649635646</v>
      </c>
      <c r="D124" s="88">
        <f>'[4]11-15Čas.rady'!D134</f>
        <v>122.19287318050094</v>
      </c>
      <c r="E124" s="88">
        <f>'[4]11-15Čas.rady'!E134</f>
        <v>115.11893837629701</v>
      </c>
      <c r="F124" s="88">
        <f>'[4]11-15Čas.rady'!F134</f>
        <v>95.142711484365449</v>
      </c>
      <c r="G124" s="88">
        <f>'[4]11-15Čas.rady'!G134</f>
        <v>94.197406781845444</v>
      </c>
      <c r="H124" s="88">
        <f>'[4]11-15Čas.rady'!H134</f>
        <v>86.965154510025329</v>
      </c>
      <c r="I124" s="88">
        <f>'[4]11-15Čas.rady'!I134</f>
        <v>97.711941478819895</v>
      </c>
      <c r="J124" s="88">
        <f>'[4]11-15Čas.rady'!J134</f>
        <v>95.894269515277202</v>
      </c>
      <c r="K124" s="88">
        <f>'[4]11-15Čas.rady'!K134</f>
        <v>101.97980439640433</v>
      </c>
      <c r="L124" s="88">
        <f>'[4]11-15Čas.rady'!L134</f>
        <v>118.03960644387136</v>
      </c>
      <c r="M124" s="88">
        <f>'[4]11-15Čas.rady'!M134</f>
        <v>129.01699860342222</v>
      </c>
      <c r="N124" s="88">
        <f>'[4]11-15Čas.rady'!N134</f>
        <v>131.33240818937699</v>
      </c>
    </row>
    <row r="125" spans="1:14" s="89" customFormat="1" ht="13.5" customHeight="1" x14ac:dyDescent="0.2">
      <c r="A125" s="405"/>
      <c r="B125" s="87" t="s">
        <v>3</v>
      </c>
      <c r="C125" s="88">
        <f>'[4]11-15Čas.rady'!C135</f>
        <v>112.96673555287879</v>
      </c>
      <c r="D125" s="88">
        <f>'[4]11-15Čas.rady'!D135</f>
        <v>109.89065925983006</v>
      </c>
      <c r="E125" s="88">
        <f>'[4]11-15Čas.rady'!E135</f>
        <v>108.64280000478523</v>
      </c>
      <c r="F125" s="88">
        <f>'[4]11-15Čas.rady'!F135</f>
        <v>108.41931959427247</v>
      </c>
      <c r="G125" s="88">
        <f>'[4]11-15Čas.rady'!G135</f>
        <v>112.07633443895587</v>
      </c>
      <c r="H125" s="88">
        <f>'[4]11-15Čas.rady'!H135</f>
        <v>108.99632509197362</v>
      </c>
      <c r="I125" s="88">
        <f>'[4]11-15Čas.rady'!I135</f>
        <v>111.19360984076742</v>
      </c>
      <c r="J125" s="88">
        <f>'[4]11-15Čas.rady'!J135</f>
        <v>108.84469652758013</v>
      </c>
      <c r="K125" s="88">
        <f>'[4]11-15Čas.rady'!K135</f>
        <v>112.29297357910932</v>
      </c>
      <c r="L125" s="88">
        <f>'[4]11-15Čas.rady'!L135</f>
        <v>112.63237402713318</v>
      </c>
      <c r="M125" s="88">
        <f>'[4]11-15Čas.rady'!M135</f>
        <v>112.09142146978012</v>
      </c>
      <c r="N125" s="88">
        <f>'[4]11-15Čas.rady'!N135</f>
        <v>106.69807211426135</v>
      </c>
    </row>
    <row r="126" spans="1:14" s="89" customFormat="1" ht="13.5" customHeight="1" x14ac:dyDescent="0.2">
      <c r="A126" s="404">
        <v>2018</v>
      </c>
      <c r="B126" s="87" t="s">
        <v>1</v>
      </c>
      <c r="C126" s="88">
        <f>'[4]11-15Čas.rady'!C136</f>
        <v>122.65523041709454</v>
      </c>
      <c r="D126" s="88">
        <f>'[4]11-15Čas.rady'!D136</f>
        <v>111.98543648148448</v>
      </c>
      <c r="E126" s="88">
        <f>'[4]11-15Čas.rady'!E136</f>
        <v>111.47305602480708</v>
      </c>
      <c r="F126" s="88">
        <f>'[4]11-15Čas.rady'!F136</f>
        <v>92.786806776274531</v>
      </c>
      <c r="G126" s="88">
        <f>'[4]11-15Čas.rady'!G136</f>
        <v>88.28983882157992</v>
      </c>
      <c r="H126" s="88">
        <f>'[4]11-15Čas.rady'!H136</f>
        <v>84.35472892185318</v>
      </c>
      <c r="I126" s="88">
        <f>'[4]11-15Čas.rady'!I136</f>
        <v>91.185092111344275</v>
      </c>
      <c r="J126" s="88">
        <f>'[4]11-15Čas.rady'!J136</f>
        <v>92.704031936471011</v>
      </c>
      <c r="K126" s="88">
        <f>'[4]11-15Čas.rady'!K136</f>
        <v>93.334052947356511</v>
      </c>
      <c r="L126" s="88">
        <f>'[4]11-15Čas.rady'!L136</f>
        <v>102.95931509897839</v>
      </c>
      <c r="M126" s="88">
        <f>'[4]11-15Čas.rady'!M136</f>
        <v>118.39063136174524</v>
      </c>
      <c r="N126" s="88">
        <f>'[4]11-15Čas.rady'!N136</f>
        <v>129.87257719257968</v>
      </c>
    </row>
    <row r="127" spans="1:14" s="89" customFormat="1" ht="13.5" customHeight="1" x14ac:dyDescent="0.2">
      <c r="A127" s="405"/>
      <c r="B127" s="87" t="s">
        <v>3</v>
      </c>
      <c r="C127" s="88">
        <f>'[4]11-15Čas.rady'!C137</f>
        <v>102.98873826515262</v>
      </c>
      <c r="D127" s="88">
        <f>'[4]11-15Čas.rady'!D137</f>
        <v>103.19088633790156</v>
      </c>
      <c r="E127" s="88">
        <f>'[4]11-15Čas.rady'!E137</f>
        <v>103.26967275052503</v>
      </c>
      <c r="F127" s="88">
        <f>'[4]11-15Čas.rady'!F137</f>
        <v>105.25974419302601</v>
      </c>
      <c r="G127" s="88">
        <f>'[4]11-15Čas.rady'!G137</f>
        <v>100.73451539313443</v>
      </c>
      <c r="H127" s="88">
        <f>'[4]11-15Čas.rady'!H137</f>
        <v>102.95055876179828</v>
      </c>
      <c r="I127" s="88">
        <f>'[4]11-15Čas.rady'!I137</f>
        <v>105.12216351429353</v>
      </c>
      <c r="J127" s="88">
        <f>'[4]11-15Čas.rady'!J137</f>
        <v>105.90962639389349</v>
      </c>
      <c r="K127" s="88">
        <f>'[4]11-15Čas.rady'!K137</f>
        <v>104.67297711672089</v>
      </c>
      <c r="L127" s="88">
        <f>'[4]11-15Čas.rady'!L137</f>
        <v>102.88308673092111</v>
      </c>
      <c r="M127" s="88">
        <f>'[4]11-15Čas.rady'!M137</f>
        <v>106.3099847857299</v>
      </c>
      <c r="N127" s="88">
        <f>'[4]11-15Čas.rady'!N137</f>
        <v>108.32820097965551</v>
      </c>
    </row>
    <row r="128" spans="1:14" s="89" customFormat="1" ht="13.5" customHeight="1" x14ac:dyDescent="0.2">
      <c r="A128" s="404">
        <v>2019</v>
      </c>
      <c r="B128" s="87" t="s">
        <v>1</v>
      </c>
      <c r="C128" s="88">
        <f>'[4]11-15Čas.rady'!C138</f>
        <v>127.00946187533646</v>
      </c>
      <c r="D128" s="88">
        <f>'[4]11-15Čas.rady'!D138</f>
        <v>119.88389511535725</v>
      </c>
      <c r="E128" s="88">
        <f>'[4]11-15Čas.rady'!E138</f>
        <v>125.95432385534507</v>
      </c>
      <c r="F128" s="88">
        <f>'[4]11-15Čas.rady'!F138</f>
        <v>98.874001228506003</v>
      </c>
      <c r="G128" s="88">
        <f>'[4]11-15Čas.rady'!G138</f>
        <v>108.4408528591226</v>
      </c>
      <c r="H128" s="88">
        <f>'[4]11-15Čas.rady'!H138</f>
        <v>97.009582996093755</v>
      </c>
      <c r="I128" s="88">
        <f>'[4]11-15Čas.rady'!I138</f>
        <v>92.269765369143812</v>
      </c>
      <c r="J128" s="88">
        <f>'[4]11-15Čas.rady'!J138</f>
        <v>94.608685214990658</v>
      </c>
      <c r="K128" s="88">
        <f>'[4]11-15Čas.rady'!K138</f>
        <v>96.187145874958318</v>
      </c>
      <c r="L128" s="88">
        <f>'[4]11-15Čas.rady'!L138</f>
        <v>108.23435466172955</v>
      </c>
      <c r="M128" s="88">
        <f>'[4]11-15Čas.rady'!M138</f>
        <v>116.49317505806364</v>
      </c>
      <c r="N128" s="88">
        <f>'[4]11-15Čas.rady'!N138</f>
        <v>127.27851418356271</v>
      </c>
    </row>
    <row r="129" spans="1:14" s="89" customFormat="1" ht="13.5" customHeight="1" x14ac:dyDescent="0.2">
      <c r="A129" s="405"/>
      <c r="B129" s="87" t="s">
        <v>3</v>
      </c>
      <c r="C129" s="88">
        <f>'[4]11-15Čas.rady'!C139</f>
        <v>107.70600981754914</v>
      </c>
      <c r="D129" s="88">
        <f>'[4]11-15Čas.rady'!D139</f>
        <v>108.79074021888826</v>
      </c>
      <c r="E129" s="88">
        <f>'[4]11-15Čas.rady'!E139</f>
        <v>112.90122457015556</v>
      </c>
      <c r="F129" s="88">
        <f>'[4]11-15Čas.rady'!F139</f>
        <v>111.99840096153046</v>
      </c>
      <c r="G129" s="88">
        <f>'[4]11-15Čas.rady'!G139</f>
        <v>117.00900168236385</v>
      </c>
      <c r="H129" s="88">
        <f>'[4]11-15Čas.rady'!H139</f>
        <v>112.12659293980683</v>
      </c>
      <c r="I129" s="88">
        <f>'[4]11-15Čas.rady'!I139</f>
        <v>106.77276450489576</v>
      </c>
      <c r="J129" s="88">
        <f>'[4]11-15Čas.rady'!J139</f>
        <v>108.47264167307145</v>
      </c>
      <c r="K129" s="88">
        <f>'[4]11-15Čas.rady'!K139</f>
        <v>108.70377642186308</v>
      </c>
      <c r="L129" s="88">
        <f>'[4]11-15Čas.rady'!L139</f>
        <v>109.80959949736206</v>
      </c>
      <c r="M129" s="88">
        <f>'[4]11-15Čas.rady'!M139</f>
        <v>108.16177831934905</v>
      </c>
      <c r="N129" s="88">
        <f>'[4]11-15Čas.rady'!N139</f>
        <v>109.52631544473384</v>
      </c>
    </row>
    <row r="130" spans="1:14" s="89" customFormat="1" ht="13.5" customHeight="1" x14ac:dyDescent="0.2">
      <c r="A130" s="404">
        <v>2020</v>
      </c>
      <c r="B130" s="87" t="s">
        <v>1</v>
      </c>
      <c r="C130" s="88">
        <f>'[4]11-15Čas.rady'!C140</f>
        <v>134.14954813527552</v>
      </c>
      <c r="D130" s="88">
        <f>'[4]11-15Čas.rady'!D140</f>
        <v>126.92675396896385</v>
      </c>
      <c r="E130" s="88">
        <f>'[4]11-15Čas.rady'!E140</f>
        <v>112.76790928890017</v>
      </c>
      <c r="F130" s="88">
        <f>'[4]11-15Čas.rady'!F140</f>
        <v>95.122972232247932</v>
      </c>
      <c r="G130" s="88">
        <f>'[4]11-15Čas.rady'!G140</f>
        <v>102.98163071264112</v>
      </c>
      <c r="H130" s="88">
        <f>'[4]11-15Čas.rady'!H140</f>
        <v>104.13808231762943</v>
      </c>
      <c r="I130" s="88">
        <f>'[4]11-15Čas.rady'!I140</f>
        <v>107.27597231243193</v>
      </c>
      <c r="J130" s="88">
        <f>'[4]11-15Čas.rady'!J140</f>
        <v>106.85079044886918</v>
      </c>
      <c r="K130" s="88">
        <f>'[4]11-15Čas.rady'!K140</f>
        <v>108.93926342053012</v>
      </c>
      <c r="L130" s="88">
        <f>'[4]11-15Čas.rady'!L140</f>
        <v>122.14422154607094</v>
      </c>
      <c r="M130" s="88">
        <f>'[4]11-15Čas.rady'!M140</f>
        <v>132.97533267543642</v>
      </c>
      <c r="N130" s="88">
        <f>'[4]11-15Čas.rady'!N140</f>
        <v>140.77664897293772</v>
      </c>
    </row>
    <row r="131" spans="1:14" s="89" customFormat="1" ht="13.5" customHeight="1" x14ac:dyDescent="0.2">
      <c r="A131" s="405"/>
      <c r="B131" s="87" t="s">
        <v>3</v>
      </c>
      <c r="C131" s="88">
        <f>'[4]11-15Čas.rady'!C141</f>
        <v>113.05088215135403</v>
      </c>
      <c r="D131" s="88">
        <f>'[4]11-15Čas.rady'!D141</f>
        <v>113.55310139840664</v>
      </c>
      <c r="E131" s="88">
        <f>'[4]11-15Čas.rady'!E141</f>
        <v>101.70950414932058</v>
      </c>
      <c r="F131" s="88">
        <f>'[4]11-15Čas.rady'!F141</f>
        <v>111.89825971733326</v>
      </c>
      <c r="G131" s="88">
        <f>'[4]11-15Čas.rady'!G141</f>
        <v>112.48837146492586</v>
      </c>
      <c r="H131" s="88">
        <f>'[4]11-15Čas.rady'!H141</f>
        <v>117.81424676321974</v>
      </c>
      <c r="I131" s="88">
        <f>'[4]11-15Čas.rady'!I141</f>
        <v>121.34159476634592</v>
      </c>
      <c r="J131" s="88">
        <f>'[4]11-15Čas.rady'!J141</f>
        <v>120.72818577581137</v>
      </c>
      <c r="K131" s="88">
        <f>'[4]11-15Čas.rady'!K141</f>
        <v>121.45164350379407</v>
      </c>
      <c r="L131" s="88">
        <f>'[4]11-15Čas.rady'!L141</f>
        <v>121.8045788088983</v>
      </c>
      <c r="M131" s="88">
        <f>'[4]11-15Čas.rady'!M141</f>
        <v>122.55640989741543</v>
      </c>
      <c r="N131" s="88">
        <f>'[4]11-15Čas.rady'!N141</f>
        <v>121.58655796240201</v>
      </c>
    </row>
    <row r="132" spans="1:14" s="89" customFormat="1" ht="13.5" customHeight="1" x14ac:dyDescent="0.2">
      <c r="A132" s="404">
        <v>2021</v>
      </c>
      <c r="B132" s="87" t="s">
        <v>1</v>
      </c>
      <c r="C132" s="88">
        <f>'[4]11-15Čas.rady'!C142</f>
        <v>143.81621490450826</v>
      </c>
      <c r="D132" s="88">
        <f>'[4]11-15Čas.rady'!D142</f>
        <v>136.41578619655806</v>
      </c>
      <c r="E132" s="88"/>
      <c r="F132" s="88"/>
      <c r="G132" s="88"/>
      <c r="H132" s="88"/>
      <c r="I132" s="88"/>
      <c r="J132" s="88"/>
      <c r="K132" s="88"/>
      <c r="L132" s="88"/>
      <c r="M132" s="88"/>
      <c r="N132" s="88"/>
    </row>
    <row r="133" spans="1:14" s="89" customFormat="1" ht="13.5" customHeight="1" x14ac:dyDescent="0.2">
      <c r="A133" s="405"/>
      <c r="B133" s="87" t="s">
        <v>3</v>
      </c>
      <c r="C133" s="88">
        <f>'[4]11-15Čas.rady'!C143</f>
        <v>120.85446348782826</v>
      </c>
      <c r="D133" s="88">
        <f>'[4]11-15Čas.rady'!D143</f>
        <v>121.25474455152394</v>
      </c>
      <c r="E133" s="88"/>
      <c r="F133" s="88"/>
      <c r="G133" s="88"/>
      <c r="H133" s="88"/>
      <c r="I133" s="88"/>
      <c r="J133" s="88"/>
      <c r="K133" s="88"/>
      <c r="L133" s="88"/>
      <c r="M133" s="88"/>
      <c r="N133" s="88"/>
    </row>
    <row r="134" spans="1:14" s="89" customFormat="1" ht="12.75" customHeight="1" x14ac:dyDescent="0.2">
      <c r="A134" s="49"/>
      <c r="B134" s="49"/>
      <c r="C134" s="49"/>
      <c r="D134" s="49"/>
      <c r="E134" s="49"/>
      <c r="F134" s="49"/>
      <c r="G134" s="49"/>
      <c r="H134" s="49"/>
      <c r="I134" s="49"/>
      <c r="J134" s="49"/>
      <c r="K134" s="49"/>
      <c r="L134" s="49"/>
      <c r="M134" s="49"/>
      <c r="N134" s="49"/>
    </row>
    <row r="135" spans="1:14" s="89" customFormat="1" ht="12.75" customHeight="1" x14ac:dyDescent="0.2">
      <c r="A135" s="49"/>
      <c r="B135" s="49"/>
      <c r="C135" s="49"/>
      <c r="D135" s="49"/>
      <c r="E135" s="49"/>
      <c r="F135" s="49"/>
      <c r="G135" s="49"/>
      <c r="H135" s="49"/>
      <c r="I135" s="49"/>
      <c r="J135" s="49"/>
      <c r="K135" s="49"/>
      <c r="L135" s="49"/>
      <c r="M135" s="49"/>
      <c r="N135" s="49"/>
    </row>
    <row r="136" spans="1:14" s="89" customFormat="1" ht="12.75" customHeight="1" x14ac:dyDescent="0.2">
      <c r="A136" s="49"/>
      <c r="B136" s="49"/>
      <c r="C136" s="49"/>
      <c r="D136" s="49"/>
      <c r="E136" s="49"/>
      <c r="F136" s="49"/>
      <c r="G136" s="49"/>
      <c r="H136" s="49"/>
      <c r="I136" s="49"/>
      <c r="J136" s="49"/>
      <c r="K136" s="49"/>
      <c r="L136" s="49"/>
      <c r="M136" s="49"/>
      <c r="N136" s="49"/>
    </row>
    <row r="137" spans="1:14" ht="12.75" customHeight="1" x14ac:dyDescent="0.2">
      <c r="A137" s="49"/>
      <c r="B137" s="49"/>
      <c r="C137" s="49"/>
      <c r="D137" s="49"/>
      <c r="E137" s="49"/>
      <c r="F137" s="49"/>
      <c r="G137" s="49"/>
      <c r="H137" s="49"/>
      <c r="I137" s="49"/>
      <c r="J137" s="49"/>
      <c r="K137" s="49"/>
      <c r="L137" s="49"/>
      <c r="M137" s="49"/>
      <c r="N137" s="49"/>
    </row>
    <row r="138" spans="1:14" ht="12.75" customHeight="1" x14ac:dyDescent="0.2">
      <c r="A138" s="49"/>
      <c r="B138" s="49"/>
      <c r="C138" s="49"/>
      <c r="D138" s="49"/>
      <c r="E138" s="49"/>
      <c r="F138" s="49"/>
      <c r="G138" s="49"/>
      <c r="H138" s="49"/>
      <c r="I138" s="49"/>
      <c r="J138" s="49"/>
      <c r="K138" s="49"/>
      <c r="L138" s="49"/>
      <c r="M138" s="49"/>
      <c r="N138" s="49"/>
    </row>
    <row r="139" spans="1:14" ht="12.75" customHeight="1" x14ac:dyDescent="0.2">
      <c r="A139" s="49"/>
      <c r="B139" s="49"/>
      <c r="C139" s="49"/>
      <c r="D139" s="49"/>
      <c r="E139" s="49"/>
      <c r="F139" s="49"/>
      <c r="G139" s="49"/>
      <c r="H139" s="49"/>
      <c r="I139" s="49"/>
      <c r="J139" s="49"/>
      <c r="K139" s="49"/>
      <c r="L139" s="49"/>
      <c r="M139" s="49"/>
      <c r="N139" s="49"/>
    </row>
    <row r="140" spans="1:14" ht="12.75" customHeight="1" x14ac:dyDescent="0.2">
      <c r="A140" s="49"/>
      <c r="B140" s="49"/>
      <c r="C140" s="49"/>
      <c r="D140" s="49"/>
      <c r="E140" s="49"/>
      <c r="F140" s="49"/>
      <c r="G140" s="49"/>
      <c r="H140" s="49"/>
      <c r="I140" s="49"/>
      <c r="J140" s="49"/>
      <c r="K140" s="49"/>
      <c r="L140" s="49"/>
      <c r="M140" s="49"/>
      <c r="N140" s="49"/>
    </row>
    <row r="141" spans="1:14" ht="12.75" customHeight="1" x14ac:dyDescent="0.2">
      <c r="A141" s="49"/>
      <c r="B141" s="49"/>
      <c r="C141" s="49"/>
      <c r="D141" s="49"/>
      <c r="E141" s="49"/>
      <c r="F141" s="49"/>
      <c r="G141" s="49"/>
      <c r="H141" s="49"/>
      <c r="I141" s="49"/>
      <c r="J141" s="49"/>
      <c r="K141" s="49"/>
      <c r="L141" s="49"/>
      <c r="M141" s="49"/>
      <c r="N141" s="49"/>
    </row>
    <row r="142" spans="1:14" ht="12.75" customHeight="1" x14ac:dyDescent="0.2">
      <c r="A142" s="49"/>
      <c r="B142" s="49"/>
      <c r="C142" s="49"/>
      <c r="D142" s="49"/>
      <c r="E142" s="49"/>
      <c r="F142" s="49"/>
      <c r="G142" s="49"/>
      <c r="H142" s="49"/>
      <c r="I142" s="49"/>
      <c r="J142" s="49"/>
      <c r="K142" s="49"/>
      <c r="L142" s="49"/>
      <c r="M142" s="49"/>
      <c r="N142" s="49"/>
    </row>
    <row r="143" spans="1:14" ht="12.75" customHeight="1" x14ac:dyDescent="0.2">
      <c r="A143" s="49"/>
      <c r="B143" s="49"/>
      <c r="C143" s="49"/>
      <c r="D143" s="49"/>
      <c r="E143" s="49"/>
      <c r="F143" s="49"/>
      <c r="G143" s="49"/>
      <c r="H143" s="49"/>
      <c r="I143" s="49"/>
      <c r="J143" s="49"/>
      <c r="K143" s="49"/>
      <c r="L143" s="49"/>
      <c r="M143" s="49"/>
      <c r="N143" s="49"/>
    </row>
    <row r="144" spans="1:14" ht="12.75" customHeight="1" x14ac:dyDescent="0.2">
      <c r="A144" s="49"/>
      <c r="B144" s="49"/>
      <c r="C144" s="49"/>
      <c r="D144" s="49"/>
      <c r="E144" s="49"/>
      <c r="F144" s="49"/>
      <c r="G144" s="49"/>
      <c r="H144" s="49"/>
      <c r="I144" s="49"/>
      <c r="J144" s="49"/>
      <c r="K144" s="49"/>
      <c r="L144" s="49"/>
      <c r="M144" s="49"/>
      <c r="N144" s="49"/>
    </row>
    <row r="145" spans="1:14" ht="12.75" customHeight="1" x14ac:dyDescent="0.2">
      <c r="A145" s="49"/>
      <c r="B145" s="49"/>
      <c r="C145" s="49"/>
      <c r="D145" s="49"/>
      <c r="E145" s="49"/>
      <c r="F145" s="49"/>
      <c r="G145" s="49"/>
      <c r="H145" s="49"/>
      <c r="I145" s="49"/>
      <c r="J145" s="49"/>
      <c r="K145" s="49"/>
      <c r="L145" s="49"/>
      <c r="M145" s="49"/>
      <c r="N145" s="49"/>
    </row>
    <row r="146" spans="1:14" ht="12.75" customHeight="1" x14ac:dyDescent="0.2">
      <c r="A146" s="49"/>
      <c r="B146" s="49"/>
      <c r="C146" s="49"/>
      <c r="D146" s="49"/>
      <c r="E146" s="49"/>
      <c r="F146" s="49"/>
      <c r="G146" s="49"/>
      <c r="H146" s="49"/>
      <c r="I146" s="49"/>
      <c r="J146" s="49"/>
      <c r="K146" s="49"/>
      <c r="L146" s="49"/>
      <c r="M146" s="49"/>
      <c r="N146" s="49"/>
    </row>
    <row r="147" spans="1:14" ht="12.75" customHeight="1" x14ac:dyDescent="0.2">
      <c r="A147" s="49"/>
      <c r="B147" s="49"/>
      <c r="C147" s="49"/>
      <c r="D147" s="49"/>
      <c r="E147" s="49"/>
      <c r="F147" s="49"/>
      <c r="G147" s="49"/>
      <c r="H147" s="49"/>
      <c r="I147" s="49"/>
      <c r="J147" s="49"/>
      <c r="K147" s="49"/>
      <c r="L147" s="49"/>
      <c r="M147" s="49"/>
      <c r="N147" s="49"/>
    </row>
    <row r="148" spans="1:14" ht="12.75" customHeight="1" x14ac:dyDescent="0.2">
      <c r="A148" s="49"/>
      <c r="B148" s="49"/>
      <c r="C148" s="49"/>
      <c r="D148" s="49"/>
      <c r="E148" s="49"/>
      <c r="F148" s="49"/>
      <c r="G148" s="49"/>
      <c r="H148" s="49"/>
      <c r="I148" s="49"/>
      <c r="J148" s="49"/>
      <c r="K148" s="49"/>
      <c r="L148" s="49"/>
      <c r="M148" s="49"/>
      <c r="N148" s="49"/>
    </row>
    <row r="149" spans="1:14" ht="12.75" customHeight="1" thickBot="1" x14ac:dyDescent="0.25">
      <c r="A149" s="161"/>
      <c r="B149" s="161"/>
      <c r="C149" s="161"/>
      <c r="D149" s="161"/>
      <c r="E149" s="161"/>
      <c r="F149" s="161"/>
      <c r="G149" s="161"/>
      <c r="H149" s="161"/>
      <c r="I149" s="161"/>
      <c r="J149" s="49"/>
      <c r="K149" s="49"/>
      <c r="L149" s="49"/>
      <c r="M149" s="49"/>
      <c r="N149" s="49"/>
    </row>
    <row r="150" spans="1:14" ht="4.5" customHeight="1" thickTop="1" x14ac:dyDescent="0.2">
      <c r="A150" s="20"/>
      <c r="B150" s="20"/>
      <c r="C150" s="20"/>
      <c r="D150" s="20"/>
      <c r="E150" s="20"/>
      <c r="F150" s="20"/>
      <c r="G150" s="20"/>
      <c r="H150" s="20"/>
      <c r="I150" s="20"/>
      <c r="J150" s="218"/>
      <c r="K150" s="218"/>
      <c r="L150" s="218"/>
      <c r="M150" s="20"/>
      <c r="N150" s="49"/>
    </row>
    <row r="151" spans="1:14" ht="12.75" customHeight="1" x14ac:dyDescent="0.2">
      <c r="A151" s="220" t="s">
        <v>158</v>
      </c>
      <c r="B151" s="20"/>
      <c r="C151" s="20"/>
      <c r="D151" s="20"/>
      <c r="E151" s="20"/>
      <c r="F151" s="20"/>
      <c r="G151" s="20"/>
      <c r="H151" s="20"/>
      <c r="I151" s="20"/>
      <c r="J151" s="20"/>
      <c r="K151" s="20"/>
      <c r="L151" s="20"/>
      <c r="M151" s="20"/>
      <c r="N151" s="49"/>
    </row>
    <row r="152" spans="1:14" ht="12.75" customHeight="1" x14ac:dyDescent="0.2">
      <c r="A152" s="220" t="s">
        <v>132</v>
      </c>
      <c r="B152" s="16"/>
      <c r="C152" s="20"/>
      <c r="D152" s="20"/>
      <c r="E152" s="20"/>
      <c r="F152" s="20"/>
      <c r="G152" s="20"/>
      <c r="H152" s="20"/>
      <c r="I152" s="49"/>
      <c r="J152" s="20"/>
      <c r="K152" s="20"/>
      <c r="L152" s="20"/>
      <c r="M152" s="20"/>
      <c r="N152" s="49"/>
    </row>
    <row r="153" spans="1:14" ht="12.75" customHeight="1" x14ac:dyDescent="0.2">
      <c r="A153" s="79" t="s">
        <v>130</v>
      </c>
      <c r="B153" s="16"/>
      <c r="C153" s="20"/>
      <c r="D153" s="20"/>
      <c r="E153" s="20"/>
      <c r="F153" s="20"/>
      <c r="G153" s="20"/>
      <c r="H153" s="20"/>
      <c r="I153" s="49"/>
      <c r="J153" s="20"/>
      <c r="K153" s="20"/>
      <c r="L153" s="20"/>
      <c r="M153" s="20"/>
      <c r="N153" s="49"/>
    </row>
    <row r="154" spans="1:14" ht="12.75" customHeight="1" x14ac:dyDescent="0.2">
      <c r="A154" s="79" t="s">
        <v>131</v>
      </c>
      <c r="B154" s="36"/>
      <c r="C154" s="49"/>
      <c r="D154" s="49"/>
      <c r="E154" s="49"/>
      <c r="F154" s="49"/>
      <c r="G154" s="49"/>
      <c r="H154" s="90"/>
      <c r="I154" s="49"/>
      <c r="J154" s="49"/>
      <c r="K154" s="49"/>
      <c r="L154" s="49"/>
      <c r="M154" s="49"/>
      <c r="N154" s="49"/>
    </row>
    <row r="155" spans="1:14" s="91" customFormat="1" ht="19.5" customHeight="1" x14ac:dyDescent="0.3">
      <c r="A155" s="403" t="s">
        <v>152</v>
      </c>
      <c r="B155" s="403"/>
      <c r="C155" s="403"/>
      <c r="D155" s="403"/>
      <c r="E155" s="403"/>
      <c r="F155" s="403"/>
      <c r="G155" s="403"/>
      <c r="H155" s="403"/>
      <c r="I155" s="403"/>
      <c r="J155" s="403"/>
      <c r="K155" s="403"/>
      <c r="L155" s="403"/>
      <c r="M155" s="403"/>
      <c r="N155" s="403"/>
    </row>
    <row r="156" spans="1:14" s="92" customFormat="1" ht="19.5" customHeight="1" x14ac:dyDescent="0.3">
      <c r="A156" s="403" t="s">
        <v>153</v>
      </c>
      <c r="B156" s="403"/>
      <c r="C156" s="403"/>
      <c r="D156" s="403"/>
      <c r="E156" s="403"/>
      <c r="F156" s="403"/>
      <c r="G156" s="403"/>
      <c r="H156" s="403"/>
      <c r="I156" s="403"/>
      <c r="J156" s="403"/>
      <c r="K156" s="403"/>
      <c r="L156" s="403"/>
      <c r="M156" s="403"/>
      <c r="N156" s="403"/>
    </row>
    <row r="157" spans="1:14" s="48" customFormat="1" ht="15" customHeight="1" x14ac:dyDescent="0.2">
      <c r="A157" s="83"/>
      <c r="B157" s="83"/>
      <c r="C157" s="83"/>
      <c r="D157" s="83"/>
      <c r="E157" s="83"/>
      <c r="F157" s="83"/>
      <c r="G157" s="83"/>
      <c r="H157" s="83"/>
      <c r="I157" s="83"/>
      <c r="J157" s="83"/>
      <c r="K157" s="83"/>
      <c r="L157" s="83"/>
      <c r="M157" s="83"/>
      <c r="N157" s="83"/>
    </row>
    <row r="158" spans="1:14" s="48" customFormat="1" ht="15" customHeight="1" x14ac:dyDescent="0.2">
      <c r="A158" s="53" t="s">
        <v>55</v>
      </c>
      <c r="B158" s="391" t="s">
        <v>128</v>
      </c>
      <c r="C158" s="372"/>
      <c r="D158" s="372"/>
      <c r="E158" s="372"/>
      <c r="F158" s="372"/>
      <c r="G158" s="372"/>
      <c r="H158" s="49"/>
      <c r="I158" s="49"/>
      <c r="J158" s="49"/>
      <c r="K158" s="49"/>
      <c r="L158" s="49"/>
      <c r="M158" s="49"/>
      <c r="N158" s="49"/>
    </row>
    <row r="159" spans="1:14" s="48" customFormat="1" x14ac:dyDescent="0.2">
      <c r="A159" s="1"/>
      <c r="B159" s="35" t="s">
        <v>56</v>
      </c>
      <c r="C159" s="35"/>
      <c r="D159" s="1"/>
      <c r="E159" s="1"/>
      <c r="F159" s="1"/>
      <c r="G159" s="1"/>
      <c r="H159" s="49"/>
      <c r="I159" s="49"/>
      <c r="J159" s="49"/>
      <c r="K159" s="49"/>
      <c r="L159" s="49"/>
      <c r="M159" s="49"/>
      <c r="N159" s="49"/>
    </row>
    <row r="160" spans="1:14" s="48" customFormat="1" ht="7.5" customHeight="1" x14ac:dyDescent="0.2">
      <c r="A160" s="1"/>
      <c r="B160" s="35"/>
      <c r="C160" s="35"/>
      <c r="D160" s="1"/>
      <c r="E160" s="1"/>
      <c r="F160" s="1"/>
      <c r="G160" s="1"/>
      <c r="H160" s="49"/>
      <c r="I160" s="49"/>
      <c r="J160" s="49"/>
      <c r="K160" s="49"/>
      <c r="L160" s="49"/>
      <c r="M160" s="49"/>
      <c r="N160" s="49"/>
    </row>
    <row r="161" spans="1:14" s="93" customFormat="1" ht="13.5" customHeight="1" x14ac:dyDescent="0.2">
      <c r="A161" s="85" t="s">
        <v>39</v>
      </c>
      <c r="B161" s="85"/>
      <c r="C161" s="86" t="s">
        <v>40</v>
      </c>
      <c r="D161" s="86" t="s">
        <v>41</v>
      </c>
      <c r="E161" s="86" t="s">
        <v>42</v>
      </c>
      <c r="F161" s="86" t="s">
        <v>43</v>
      </c>
      <c r="G161" s="86" t="s">
        <v>44</v>
      </c>
      <c r="H161" s="86" t="s">
        <v>45</v>
      </c>
      <c r="I161" s="86" t="s">
        <v>46</v>
      </c>
      <c r="J161" s="86" t="s">
        <v>47</v>
      </c>
      <c r="K161" s="86" t="s">
        <v>48</v>
      </c>
      <c r="L161" s="86" t="s">
        <v>49</v>
      </c>
      <c r="M161" s="86" t="s">
        <v>50</v>
      </c>
      <c r="N161" s="86" t="s">
        <v>51</v>
      </c>
    </row>
    <row r="162" spans="1:14" s="93" customFormat="1" ht="13.5" customHeight="1" x14ac:dyDescent="0.2">
      <c r="A162" s="404">
        <v>2015</v>
      </c>
      <c r="B162" s="87" t="s">
        <v>1</v>
      </c>
      <c r="C162" s="88">
        <f>'[4]11-15Čas.rady'!C179</f>
        <v>117.8363331781614</v>
      </c>
      <c r="D162" s="88">
        <f>'[4]11-15Čas.rady'!D179</f>
        <v>104.54300603476577</v>
      </c>
      <c r="E162" s="88">
        <f>'[4]11-15Čas.rady'!E179</f>
        <v>99.382766762048817</v>
      </c>
      <c r="F162" s="88">
        <f>'[4]11-15Čas.rady'!F179</f>
        <v>92.564406597042051</v>
      </c>
      <c r="G162" s="88">
        <f>'[4]11-15Čas.rady'!G179</f>
        <v>92.374380417690219</v>
      </c>
      <c r="H162" s="88">
        <f>'[4]11-15Čas.rady'!H179</f>
        <v>86.710544535498428</v>
      </c>
      <c r="I162" s="88">
        <f>'[4]11-15Čas.rady'!I179</f>
        <v>89.885628464749018</v>
      </c>
      <c r="J162" s="88">
        <f>'[4]11-15Čas.rady'!J179</f>
        <v>90.619321732027146</v>
      </c>
      <c r="K162" s="88">
        <f>'[4]11-15Čas.rady'!K179</f>
        <v>95.878167777238161</v>
      </c>
      <c r="L162" s="88">
        <f>'[4]11-15Čas.rady'!L179</f>
        <v>103.02070565125075</v>
      </c>
      <c r="M162" s="88">
        <f>'[4]11-15Čas.rady'!M179</f>
        <v>111.16121619338053</v>
      </c>
      <c r="N162" s="88">
        <f>'[4]11-15Čas.rady'!N179</f>
        <v>116.02352265614778</v>
      </c>
    </row>
    <row r="163" spans="1:14" s="93" customFormat="1" ht="13.5" customHeight="1" x14ac:dyDescent="0.2">
      <c r="A163" s="405"/>
      <c r="B163" s="87" t="s">
        <v>3</v>
      </c>
      <c r="C163" s="88">
        <f>'[4]11-15Čas.rady'!C180</f>
        <v>100.58767035581525</v>
      </c>
      <c r="D163" s="88">
        <f>'[4]11-15Čas.rady'!D180</f>
        <v>96.135643722014436</v>
      </c>
      <c r="E163" s="88">
        <f>'[4]11-15Čas.rady'!E180</f>
        <v>97.012319030201994</v>
      </c>
      <c r="F163" s="88">
        <f>'[4]11-15Čas.rady'!F180</f>
        <v>103.83183377669707</v>
      </c>
      <c r="G163" s="88">
        <f>'[4]11-15Čas.rady'!G180</f>
        <v>103.27893318748075</v>
      </c>
      <c r="H163" s="88">
        <f>'[4]11-15Čas.rady'!H180</f>
        <v>102.09849502667886</v>
      </c>
      <c r="I163" s="88">
        <f>'[4]11-15Čas.rady'!I180</f>
        <v>99.962983655914755</v>
      </c>
      <c r="J163" s="88">
        <f>'[4]11-15Čas.rady'!J180</f>
        <v>98.172178196248211</v>
      </c>
      <c r="K163" s="88">
        <f>'[4]11-15Čas.rady'!K180</f>
        <v>101.61036897878581</v>
      </c>
      <c r="L163" s="88">
        <f>'[4]11-15Čas.rady'!L180</f>
        <v>99.067638796122566</v>
      </c>
      <c r="M163" s="88">
        <f>'[4]11-15Čas.rady'!M180</f>
        <v>100.68335753556218</v>
      </c>
      <c r="N163" s="88">
        <f>'[4]11-15Čas.rady'!N180</f>
        <v>98.57386656814316</v>
      </c>
    </row>
    <row r="164" spans="1:14" s="93" customFormat="1" ht="13.5" customHeight="1" x14ac:dyDescent="0.2">
      <c r="A164" s="404">
        <v>2016</v>
      </c>
      <c r="B164" s="87" t="s">
        <v>1</v>
      </c>
      <c r="C164" s="88">
        <f>'[4]11-15Čas.rady'!C181</f>
        <v>117.81726601646656</v>
      </c>
      <c r="D164" s="88">
        <f>'[4]11-15Čas.rady'!D181</f>
        <v>111.58913137165385</v>
      </c>
      <c r="E164" s="88">
        <f>'[4]11-15Čas.rady'!E181</f>
        <v>100.88573454043468</v>
      </c>
      <c r="F164" s="88">
        <f>'[4]11-15Čas.rady'!F181</f>
        <v>84.236628971382459</v>
      </c>
      <c r="G164" s="88">
        <f>'[4]11-15Čas.rady'!G181</f>
        <v>84.704757508690676</v>
      </c>
      <c r="H164" s="88">
        <f>'[4]11-15Čas.rady'!H181</f>
        <v>84.832606874745949</v>
      </c>
      <c r="I164" s="88">
        <f>'[4]11-15Čas.rady'!I181</f>
        <v>93.065776114619354</v>
      </c>
      <c r="J164" s="88">
        <f>'[4]11-15Čas.rady'!J181</f>
        <v>97.177524778138576</v>
      </c>
      <c r="K164" s="88">
        <f>'[4]11-15Čas.rady'!K181</f>
        <v>95.667731589854526</v>
      </c>
      <c r="L164" s="88">
        <f>'[4]11-15Čas.rady'!L181</f>
        <v>109.8317147438937</v>
      </c>
      <c r="M164" s="88">
        <f>'[4]11-15Čas.rady'!M181</f>
        <v>115.18696897191982</v>
      </c>
      <c r="N164" s="88">
        <f>'[4]11-15Čas.rady'!N181</f>
        <v>127.74743224977723</v>
      </c>
    </row>
    <row r="165" spans="1:14" s="93" customFormat="1" ht="13.5" customHeight="1" x14ac:dyDescent="0.2">
      <c r="A165" s="405"/>
      <c r="B165" s="87" t="s">
        <v>3</v>
      </c>
      <c r="C165" s="88">
        <f>'[4]11-15Čas.rady'!C182</f>
        <v>99.645531745256321</v>
      </c>
      <c r="D165" s="88">
        <f>'[4]11-15Čas.rady'!D182</f>
        <v>102.3710751610748</v>
      </c>
      <c r="E165" s="88">
        <f>'[4]11-15Čas.rady'!E182</f>
        <v>98.626683000038952</v>
      </c>
      <c r="F165" s="88">
        <f>'[4]11-15Čas.rady'!F182</f>
        <v>95.639181451838368</v>
      </c>
      <c r="G165" s="88">
        <f>'[4]11-15Čas.rady'!G182</f>
        <v>96.235442516251126</v>
      </c>
      <c r="H165" s="88">
        <f>'[4]11-15Čas.rady'!H182</f>
        <v>100.548766014739</v>
      </c>
      <c r="I165" s="88">
        <f>'[4]11-15Čas.rady'!I182</f>
        <v>103.30667029846582</v>
      </c>
      <c r="J165" s="88">
        <f>'[4]11-15Čas.rady'!J182</f>
        <v>105.46285954145648</v>
      </c>
      <c r="K165" s="88">
        <f>'[4]11-15Čas.rady'!K182</f>
        <v>101.41065698185805</v>
      </c>
      <c r="L165" s="88">
        <f>'[4]11-15Čas.rady'!L182</f>
        <v>104.74531627564603</v>
      </c>
      <c r="M165" s="88">
        <f>'[4]11-15Čas.rady'!M182</f>
        <v>103.57792450856843</v>
      </c>
      <c r="N165" s="88">
        <f>'[4]11-15Čas.rady'!N182</f>
        <v>107.98994254783582</v>
      </c>
    </row>
    <row r="166" spans="1:14" s="93" customFormat="1" ht="13.5" customHeight="1" x14ac:dyDescent="0.2">
      <c r="A166" s="404">
        <v>2017</v>
      </c>
      <c r="B166" s="87" t="s">
        <v>1</v>
      </c>
      <c r="C166" s="88">
        <f>'[4]11-15Čas.rady'!C183</f>
        <v>132.56845722118948</v>
      </c>
      <c r="D166" s="88">
        <f>'[4]11-15Čas.rady'!D183</f>
        <v>116.36649491916403</v>
      </c>
      <c r="E166" s="88">
        <f>'[4]11-15Čas.rady'!E183</f>
        <v>109.27153837664665</v>
      </c>
      <c r="F166" s="88">
        <f>'[4]11-15Čas.rady'!F183</f>
        <v>92.438056732995349</v>
      </c>
      <c r="G166" s="88">
        <f>'[4]11-15Čas.rady'!G183</f>
        <v>89.031129078623565</v>
      </c>
      <c r="H166" s="88">
        <f>'[4]11-15Čas.rady'!H183</f>
        <v>85.826056461576641</v>
      </c>
      <c r="I166" s="88">
        <f>'[4]11-15Čas.rady'!I183</f>
        <v>96.666111624167087</v>
      </c>
      <c r="J166" s="88">
        <f>'[4]11-15Čas.rady'!J183</f>
        <v>98.598200583578844</v>
      </c>
      <c r="K166" s="88">
        <f>'[4]11-15Čas.rady'!K183</f>
        <v>103.64985051993668</v>
      </c>
      <c r="L166" s="88">
        <f>'[4]11-15Čas.rady'!L183</f>
        <v>117.84736543717311</v>
      </c>
      <c r="M166" s="88">
        <f>'[4]11-15Čas.rady'!M183</f>
        <v>122.97791334947135</v>
      </c>
      <c r="N166" s="88">
        <f>'[4]11-15Čas.rady'!N183</f>
        <v>123.14864085603571</v>
      </c>
    </row>
    <row r="167" spans="1:14" s="93" customFormat="1" ht="13.5" customHeight="1" x14ac:dyDescent="0.2">
      <c r="A167" s="405"/>
      <c r="B167" s="87" t="s">
        <v>3</v>
      </c>
      <c r="C167" s="88">
        <f>'[4]11-15Čas.rady'!C184</f>
        <v>111.84114051919005</v>
      </c>
      <c r="D167" s="88">
        <f>'[4]11-15Čas.rady'!D184</f>
        <v>106.88016096874729</v>
      </c>
      <c r="E167" s="88">
        <f>'[4]11-15Čas.rady'!E184</f>
        <v>106.24343847206246</v>
      </c>
      <c r="F167" s="88">
        <f>'[4]11-15Čas.rady'!F184</f>
        <v>105.06692794427197</v>
      </c>
      <c r="G167" s="88">
        <f>'[4]11-15Čas.rady'!G184</f>
        <v>101.43209057971599</v>
      </c>
      <c r="H167" s="88">
        <f>'[4]11-15Čas.rady'!H184</f>
        <v>101.85849588199672</v>
      </c>
      <c r="I167" s="88">
        <f>'[4]11-15Čas.rady'!I184</f>
        <v>107.64346077053068</v>
      </c>
      <c r="J167" s="88">
        <f>'[4]11-15Čas.rady'!J184</f>
        <v>107.80598219870754</v>
      </c>
      <c r="K167" s="88">
        <f>'[4]11-15Čas.rady'!K184</f>
        <v>110.12829517091745</v>
      </c>
      <c r="L167" s="88">
        <f>'[4]11-15Čas.rady'!L184</f>
        <v>112.26193421652306</v>
      </c>
      <c r="M167" s="88">
        <f>'[4]11-15Čas.rady'!M184</f>
        <v>110.2643430924561</v>
      </c>
      <c r="N167" s="88">
        <f>'[4]11-15Čas.rady'!N184</f>
        <v>104.17852941918785</v>
      </c>
    </row>
    <row r="168" spans="1:14" s="93" customFormat="1" ht="13.5" customHeight="1" x14ac:dyDescent="0.2">
      <c r="A168" s="404">
        <v>2018</v>
      </c>
      <c r="B168" s="87" t="s">
        <v>1</v>
      </c>
      <c r="C168" s="88">
        <f>'[4]11-15Čas.rady'!C185</f>
        <v>116.6363555898033</v>
      </c>
      <c r="D168" s="88">
        <f>'[4]11-15Čas.rady'!D185</f>
        <v>106.34670788731258</v>
      </c>
      <c r="E168" s="88">
        <f>'[4]11-15Čas.rady'!E185</f>
        <v>100.87234370054841</v>
      </c>
      <c r="F168" s="88">
        <f>'[4]11-15Čas.rady'!F185</f>
        <v>90.551642881030034</v>
      </c>
      <c r="G168" s="88">
        <f>'[4]11-15Čas.rady'!G185</f>
        <v>91.832196845920393</v>
      </c>
      <c r="H168" s="88">
        <f>'[4]11-15Čas.rady'!H185</f>
        <v>87.386069715351994</v>
      </c>
      <c r="I168" s="88">
        <f>'[4]11-15Čas.rady'!I185</f>
        <v>91.555371253873943</v>
      </c>
      <c r="J168" s="88">
        <f>'[4]11-15Čas.rady'!J185</f>
        <v>87.845798666985658</v>
      </c>
      <c r="K168" s="88">
        <f>'[4]11-15Čas.rady'!K185</f>
        <v>91.707718030826257</v>
      </c>
      <c r="L168" s="88">
        <f>'[4]11-15Čas.rady'!L185</f>
        <v>102.56767963996316</v>
      </c>
      <c r="M168" s="88">
        <f>'[4]11-15Čas.rady'!M185</f>
        <v>110.28700432831289</v>
      </c>
      <c r="N168" s="88">
        <f>'[4]11-15Čas.rady'!N185</f>
        <v>122.38340492207973</v>
      </c>
    </row>
    <row r="169" spans="1:14" s="93" customFormat="1" ht="13.5" customHeight="1" x14ac:dyDescent="0.2">
      <c r="A169" s="405"/>
      <c r="B169" s="87" t="s">
        <v>3</v>
      </c>
      <c r="C169" s="88">
        <f>'[4]11-15Čas.rady'!C186</f>
        <v>99.20906379429934</v>
      </c>
      <c r="D169" s="88">
        <f>'[4]11-15Čas.rady'!D186</f>
        <v>97.697905683295502</v>
      </c>
      <c r="E169" s="88">
        <f>'[4]11-15Čas.rady'!E186</f>
        <v>96.855414819725866</v>
      </c>
      <c r="F169" s="88">
        <f>'[4]11-15Čas.rady'!F186</f>
        <v>102.3623993239181</v>
      </c>
      <c r="G169" s="88">
        <f>'[4]11-15Čas.rady'!G186</f>
        <v>103.27902384548695</v>
      </c>
      <c r="H169" s="88">
        <f>'[4]11-15Čas.rady'!H186</f>
        <v>102.7303414819782</v>
      </c>
      <c r="I169" s="88">
        <f>'[4]11-15Čas.rady'!I186</f>
        <v>102.84279559950048</v>
      </c>
      <c r="J169" s="88">
        <f>'[4]11-15Čas.rady'!J186</f>
        <v>97.055148101655604</v>
      </c>
      <c r="K169" s="88">
        <f>'[4]11-15Čas.rady'!K186</f>
        <v>98.21582465841233</v>
      </c>
      <c r="L169" s="88">
        <f>'[4]11-15Čas.rady'!L186</f>
        <v>99.129815737749823</v>
      </c>
      <c r="M169" s="88">
        <f>'[4]11-15Čas.rady'!M186</f>
        <v>99.689792878582381</v>
      </c>
      <c r="N169" s="88">
        <f>'[4]11-15Čas.rady'!N186</f>
        <v>104.14067783830968</v>
      </c>
    </row>
    <row r="170" spans="1:14" s="93" customFormat="1" ht="13.5" customHeight="1" x14ac:dyDescent="0.2">
      <c r="A170" s="404">
        <v>2019</v>
      </c>
      <c r="B170" s="87" t="s">
        <v>1</v>
      </c>
      <c r="C170" s="88">
        <f>'[4]11-15Čas.rady'!C187</f>
        <v>119.46147344990499</v>
      </c>
      <c r="D170" s="88">
        <f>'[4]11-15Čas.rady'!D187</f>
        <v>114.2507248598986</v>
      </c>
      <c r="E170" s="88">
        <f>'[4]11-15Čas.rady'!E187</f>
        <v>118.59207199826433</v>
      </c>
      <c r="F170" s="88">
        <f>'[4]11-15Čas.rady'!F187</f>
        <v>95.375029728225684</v>
      </c>
      <c r="G170" s="88">
        <f>'[4]11-15Čas.rady'!G187</f>
        <v>93.620300412299613</v>
      </c>
      <c r="H170" s="88">
        <f>'[4]11-15Čas.rady'!H187</f>
        <v>86.261807400481302</v>
      </c>
      <c r="I170" s="88">
        <f>'[4]11-15Čas.rady'!I187</f>
        <v>85.480033640430179</v>
      </c>
      <c r="J170" s="88">
        <f>'[4]11-15Čas.rady'!J187</f>
        <v>91.468758980667829</v>
      </c>
      <c r="K170" s="88">
        <f>'[4]11-15Čas.rady'!K187</f>
        <v>95.446988888217362</v>
      </c>
      <c r="L170" s="88">
        <f>'[4]11-15Čas.rady'!L187</f>
        <v>104.07484902753762</v>
      </c>
      <c r="M170" s="88">
        <f>'[4]11-15Čas.rady'!M187</f>
        <v>112.62268801373472</v>
      </c>
      <c r="N170" s="88">
        <f>'[4]11-15Čas.rady'!N187</f>
        <v>119.44433676166216</v>
      </c>
    </row>
    <row r="171" spans="1:14" s="93" customFormat="1" ht="13.5" customHeight="1" x14ac:dyDescent="0.2">
      <c r="A171" s="405"/>
      <c r="B171" s="87" t="s">
        <v>3</v>
      </c>
      <c r="C171" s="88">
        <f>'[4]11-15Čas.rady'!C188</f>
        <v>102.00333729673959</v>
      </c>
      <c r="D171" s="88">
        <f>'[4]11-15Čas.rady'!D188</f>
        <v>103.89206679480533</v>
      </c>
      <c r="E171" s="88">
        <f>'[4]11-15Čas.rady'!E188</f>
        <v>111.84753579671951</v>
      </c>
      <c r="F171" s="88">
        <f>'[4]11-15Čas.rady'!F188</f>
        <v>107.57635886755281</v>
      </c>
      <c r="G171" s="88">
        <f>'[4]11-15Čas.rady'!G188</f>
        <v>103.92765985722407</v>
      </c>
      <c r="H171" s="88">
        <f>'[4]11-15Čas.rady'!H188</f>
        <v>100.12273315968626</v>
      </c>
      <c r="I171" s="88">
        <f>'[4]11-15Čas.rady'!I188</f>
        <v>96.760394758175906</v>
      </c>
      <c r="J171" s="88">
        <f>'[4]11-15Čas.rady'!J188</f>
        <v>101.08430931356966</v>
      </c>
      <c r="K171" s="88">
        <f>'[4]11-15Čas.rady'!K188</f>
        <v>102.55191579265113</v>
      </c>
      <c r="L171" s="88">
        <f>'[4]11-15Čas.rady'!L188</f>
        <v>101.96060873900224</v>
      </c>
      <c r="M171" s="88">
        <f>'[4]11-15Čas.rady'!M188</f>
        <v>102.56659279342462</v>
      </c>
      <c r="N171" s="88">
        <f>'[4]11-15Čas.rady'!N188</f>
        <v>102.76463068511784</v>
      </c>
    </row>
    <row r="172" spans="1:14" s="93" customFormat="1" ht="13.5" customHeight="1" x14ac:dyDescent="0.2">
      <c r="A172" s="404">
        <v>2020</v>
      </c>
      <c r="B172" s="87" t="s">
        <v>1</v>
      </c>
      <c r="C172" s="88">
        <f>'[4]11-15Čas.rady'!C189</f>
        <v>122.76921526931621</v>
      </c>
      <c r="D172" s="88">
        <f>'[4]11-15Čas.rady'!D189</f>
        <v>119.65518964958603</v>
      </c>
      <c r="E172" s="88">
        <f>'[4]11-15Čas.rady'!E189</f>
        <v>106.69212119329079</v>
      </c>
      <c r="F172" s="88">
        <f>'[4]11-15Čas.rady'!F189</f>
        <v>90.481326529474586</v>
      </c>
      <c r="G172" s="88">
        <f>'[4]11-15Čas.rady'!G189</f>
        <v>99.630904892864052</v>
      </c>
      <c r="H172" s="88">
        <f>'[4]11-15Čas.rady'!H189</f>
        <v>100.30005640557233</v>
      </c>
      <c r="I172" s="88">
        <f>'[4]11-15Čas.rady'!I189</f>
        <v>100.0202559756261</v>
      </c>
      <c r="J172" s="88">
        <f>'[4]11-15Čas.rady'!J189</f>
        <v>102.81057568276933</v>
      </c>
      <c r="K172" s="88">
        <f>'[4]11-15Čas.rady'!K189</f>
        <v>102.81892956774215</v>
      </c>
      <c r="L172" s="88">
        <f>'[4]11-15Čas.rady'!L189</f>
        <v>109.82594320523928</v>
      </c>
      <c r="M172" s="88">
        <f>'[4]11-15Čas.rady'!M189</f>
        <v>120.2794814928974</v>
      </c>
      <c r="N172" s="88">
        <f>'[4]11-15Čas.rady'!N189</f>
        <v>124.38315596679332</v>
      </c>
    </row>
    <row r="173" spans="1:14" s="93" customFormat="1" ht="13.5" customHeight="1" x14ac:dyDescent="0.2">
      <c r="A173" s="405"/>
      <c r="B173" s="87" t="s">
        <v>3</v>
      </c>
      <c r="C173" s="88">
        <f>'[4]11-15Čas.rady'!C190</f>
        <v>104.88963154727182</v>
      </c>
      <c r="D173" s="88">
        <f>'[4]11-15Čas.rady'!D190</f>
        <v>107.90612112287353</v>
      </c>
      <c r="E173" s="88">
        <f>'[4]11-15Čas.rady'!E190</f>
        <v>100.42954066785586</v>
      </c>
      <c r="F173" s="88">
        <f>'[4]11-15Čas.rady'!F190</f>
        <v>102.81832804301061</v>
      </c>
      <c r="G173" s="88">
        <f>'[4]11-15Čas.rady'!G190</f>
        <v>109.88584513454819</v>
      </c>
      <c r="H173" s="88">
        <f>'[4]11-15Čas.rady'!H190</f>
        <v>114.97208656483714</v>
      </c>
      <c r="I173" s="88">
        <f>'[4]11-15Čas.rady'!I190</f>
        <v>112.931912955296</v>
      </c>
      <c r="J173" s="88">
        <f>'[4]11-15Čas.rady'!J190</f>
        <v>112.93752498192052</v>
      </c>
      <c r="K173" s="88">
        <f>'[4]11-15Čas.rady'!K190</f>
        <v>110.39190049380105</v>
      </c>
      <c r="L173" s="88">
        <f>'[4]11-15Čas.rady'!L190</f>
        <v>108.20197688126241</v>
      </c>
      <c r="M173" s="88">
        <f>'[4]11-15Čas.rady'!M190</f>
        <v>109.74780864790947</v>
      </c>
      <c r="N173" s="88">
        <f>'[4]11-15Čas.rady'!N190</f>
        <v>107.68498726074945</v>
      </c>
    </row>
    <row r="174" spans="1:14" s="93" customFormat="1" ht="13.5" customHeight="1" x14ac:dyDescent="0.2">
      <c r="A174" s="404">
        <v>2021</v>
      </c>
      <c r="B174" s="87" t="s">
        <v>1</v>
      </c>
      <c r="C174" s="88">
        <f>'[4]11-15Čas.rady'!C191</f>
        <v>128.6248855667256</v>
      </c>
      <c r="D174" s="88">
        <f>'[4]11-15Čas.rady'!D191</f>
        <v>121.24113133585067</v>
      </c>
      <c r="E174" s="88"/>
      <c r="F174" s="88"/>
      <c r="G174" s="88"/>
      <c r="H174" s="88"/>
      <c r="I174" s="88"/>
      <c r="J174" s="88"/>
      <c r="K174" s="88"/>
      <c r="L174" s="88"/>
      <c r="M174" s="88"/>
      <c r="N174" s="88"/>
    </row>
    <row r="175" spans="1:14" s="93" customFormat="1" ht="13.5" customHeight="1" x14ac:dyDescent="0.2">
      <c r="A175" s="405"/>
      <c r="B175" s="87" t="s">
        <v>3</v>
      </c>
      <c r="C175" s="88">
        <f>'[4]11-15Čas.rady'!C192</f>
        <v>109.82422004291215</v>
      </c>
      <c r="D175" s="88">
        <f>'[4]11-15Čas.rady'!D192</f>
        <v>109.09580883744177</v>
      </c>
      <c r="E175" s="88"/>
      <c r="F175" s="88"/>
      <c r="G175" s="88"/>
      <c r="H175" s="88"/>
      <c r="I175" s="88"/>
      <c r="J175" s="88"/>
      <c r="K175" s="88"/>
      <c r="L175" s="88"/>
      <c r="M175" s="88"/>
      <c r="N175" s="88"/>
    </row>
    <row r="176" spans="1:14" s="48" customFormat="1" ht="12.75" customHeight="1" x14ac:dyDescent="0.2">
      <c r="A176" s="49"/>
      <c r="B176" s="49"/>
      <c r="C176" s="49"/>
      <c r="D176" s="49"/>
      <c r="E176" s="49"/>
      <c r="F176" s="49"/>
      <c r="G176" s="49"/>
      <c r="H176" s="49"/>
      <c r="I176" s="49"/>
      <c r="J176" s="49"/>
      <c r="K176" s="49"/>
      <c r="L176" s="49"/>
      <c r="M176" s="49"/>
      <c r="N176" s="49"/>
    </row>
    <row r="177" spans="1:14" s="48" customFormat="1" ht="12.75" customHeight="1" x14ac:dyDescent="0.2">
      <c r="A177" s="49"/>
      <c r="B177" s="49"/>
      <c r="C177" s="49"/>
      <c r="D177" s="49"/>
      <c r="E177" s="49"/>
      <c r="F177" s="49"/>
      <c r="G177" s="49"/>
      <c r="H177" s="49"/>
      <c r="I177" s="49"/>
      <c r="J177" s="49"/>
      <c r="K177" s="49"/>
      <c r="L177" s="49"/>
      <c r="M177" s="49"/>
      <c r="N177" s="49"/>
    </row>
    <row r="178" spans="1:14" s="48" customFormat="1" ht="12.75" customHeight="1" x14ac:dyDescent="0.2">
      <c r="A178" s="49"/>
      <c r="B178" s="49"/>
      <c r="C178" s="49"/>
      <c r="D178" s="49"/>
      <c r="E178" s="49"/>
      <c r="F178" s="49"/>
      <c r="G178" s="49"/>
      <c r="H178" s="49"/>
      <c r="I178" s="49"/>
      <c r="J178" s="49"/>
      <c r="K178" s="49"/>
      <c r="L178" s="49"/>
      <c r="M178" s="49"/>
      <c r="N178" s="49"/>
    </row>
    <row r="179" spans="1:14" s="48" customFormat="1" ht="12.75" customHeight="1" x14ac:dyDescent="0.2">
      <c r="A179" s="49"/>
      <c r="B179" s="49"/>
      <c r="C179" s="49"/>
      <c r="D179" s="49"/>
      <c r="E179" s="49"/>
      <c r="F179" s="49"/>
      <c r="G179" s="49"/>
      <c r="H179" s="49"/>
      <c r="I179" s="49"/>
      <c r="J179" s="49"/>
      <c r="K179" s="49"/>
      <c r="L179" s="49"/>
      <c r="M179" s="49"/>
      <c r="N179" s="49"/>
    </row>
    <row r="180" spans="1:14" s="48" customFormat="1" ht="12.75" customHeight="1" x14ac:dyDescent="0.2">
      <c r="A180" s="49"/>
      <c r="B180" s="49"/>
      <c r="C180" s="49"/>
      <c r="D180" s="49"/>
      <c r="E180" s="49"/>
      <c r="F180" s="49"/>
      <c r="G180" s="49"/>
      <c r="H180" s="49"/>
      <c r="I180" s="49"/>
      <c r="J180" s="49"/>
      <c r="K180" s="49"/>
      <c r="L180" s="49"/>
      <c r="M180" s="49"/>
      <c r="N180" s="49"/>
    </row>
    <row r="181" spans="1:14" s="48" customFormat="1" ht="12.75" customHeight="1" x14ac:dyDescent="0.2">
      <c r="A181" s="49"/>
      <c r="B181" s="49"/>
      <c r="C181" s="49"/>
      <c r="D181" s="49"/>
      <c r="E181" s="49"/>
      <c r="F181" s="49"/>
      <c r="G181" s="49"/>
      <c r="H181" s="49"/>
      <c r="I181" s="49"/>
      <c r="J181" s="49"/>
      <c r="K181" s="49"/>
      <c r="L181" s="49"/>
      <c r="M181" s="49"/>
      <c r="N181" s="49"/>
    </row>
    <row r="182" spans="1:14" s="48" customFormat="1" ht="12.75" customHeight="1" x14ac:dyDescent="0.2">
      <c r="A182" s="49"/>
      <c r="B182" s="49"/>
      <c r="C182" s="49"/>
      <c r="D182" s="49"/>
      <c r="E182" s="49"/>
      <c r="F182" s="49"/>
      <c r="G182" s="49"/>
      <c r="H182" s="49"/>
      <c r="I182" s="49"/>
      <c r="J182" s="49"/>
      <c r="K182" s="49"/>
      <c r="L182" s="49"/>
      <c r="M182" s="49"/>
      <c r="N182" s="49"/>
    </row>
    <row r="183" spans="1:14" s="48" customFormat="1" ht="12.75" customHeight="1" x14ac:dyDescent="0.2">
      <c r="A183" s="49"/>
      <c r="B183" s="49"/>
      <c r="C183" s="49"/>
      <c r="D183" s="49"/>
      <c r="E183" s="49"/>
      <c r="F183" s="49"/>
      <c r="G183" s="49"/>
      <c r="H183" s="49"/>
      <c r="I183" s="49"/>
      <c r="J183" s="49"/>
      <c r="K183" s="49"/>
      <c r="L183" s="49"/>
      <c r="M183" s="49"/>
      <c r="N183" s="49"/>
    </row>
    <row r="184" spans="1:14" s="48" customFormat="1" ht="12.75" customHeight="1" x14ac:dyDescent="0.2">
      <c r="A184" s="49"/>
      <c r="B184" s="49"/>
      <c r="C184" s="49"/>
      <c r="D184" s="49"/>
      <c r="E184" s="49"/>
      <c r="F184" s="49"/>
      <c r="G184" s="49"/>
      <c r="H184" s="49"/>
      <c r="I184" s="49"/>
      <c r="J184" s="49"/>
      <c r="K184" s="49"/>
      <c r="L184" s="49"/>
      <c r="M184" s="49"/>
      <c r="N184" s="49"/>
    </row>
    <row r="185" spans="1:14" s="48" customFormat="1" ht="12.75" customHeight="1" x14ac:dyDescent="0.2">
      <c r="A185" s="49"/>
      <c r="B185" s="49"/>
      <c r="C185" s="49"/>
      <c r="D185" s="49"/>
      <c r="E185" s="49"/>
      <c r="F185" s="49"/>
      <c r="G185" s="49"/>
      <c r="H185" s="49"/>
      <c r="I185" s="49"/>
      <c r="J185" s="49"/>
      <c r="K185" s="49"/>
      <c r="L185" s="49"/>
      <c r="M185" s="49"/>
      <c r="N185" s="49"/>
    </row>
    <row r="186" spans="1:14" s="48" customFormat="1" ht="12.75" customHeight="1" x14ac:dyDescent="0.2">
      <c r="A186" s="49"/>
      <c r="B186" s="49"/>
      <c r="C186" s="49"/>
      <c r="D186" s="49"/>
      <c r="E186" s="49"/>
      <c r="F186" s="49"/>
      <c r="G186" s="49"/>
      <c r="H186" s="49"/>
      <c r="I186" s="49"/>
      <c r="J186" s="49"/>
      <c r="K186" s="49"/>
      <c r="L186" s="49"/>
      <c r="M186" s="49"/>
      <c r="N186" s="49"/>
    </row>
    <row r="187" spans="1:14" s="48" customFormat="1" ht="12.75" customHeight="1" x14ac:dyDescent="0.2">
      <c r="A187" s="49"/>
      <c r="B187" s="49"/>
      <c r="C187" s="49"/>
      <c r="D187" s="49"/>
      <c r="E187" s="49"/>
      <c r="F187" s="49"/>
      <c r="G187" s="49"/>
      <c r="H187" s="49"/>
      <c r="I187" s="49"/>
      <c r="J187" s="49"/>
      <c r="K187" s="49"/>
      <c r="L187" s="49"/>
      <c r="M187" s="49"/>
      <c r="N187" s="49"/>
    </row>
    <row r="188" spans="1:14" s="48" customFormat="1" ht="12.75" customHeight="1" x14ac:dyDescent="0.2">
      <c r="A188" s="49"/>
      <c r="B188" s="49"/>
      <c r="C188" s="49"/>
      <c r="D188" s="49"/>
      <c r="E188" s="49"/>
      <c r="F188" s="49"/>
      <c r="G188" s="49"/>
      <c r="H188" s="49"/>
      <c r="I188" s="49"/>
      <c r="J188" s="49"/>
      <c r="K188" s="49"/>
      <c r="L188" s="49"/>
      <c r="M188" s="49"/>
      <c r="N188" s="49"/>
    </row>
    <row r="189" spans="1:14" s="48" customFormat="1" ht="12.75" customHeight="1" x14ac:dyDescent="0.2">
      <c r="A189" s="49"/>
      <c r="B189" s="49"/>
      <c r="C189" s="49"/>
      <c r="D189" s="49"/>
      <c r="E189" s="49"/>
      <c r="F189" s="49"/>
      <c r="G189" s="49"/>
      <c r="H189" s="49"/>
      <c r="I189" s="49"/>
      <c r="J189" s="49"/>
      <c r="K189" s="49"/>
      <c r="L189" s="49"/>
      <c r="M189" s="49"/>
      <c r="N189" s="49"/>
    </row>
    <row r="190" spans="1:14" s="48" customFormat="1" ht="12.75" customHeight="1" x14ac:dyDescent="0.2">
      <c r="A190" s="49"/>
      <c r="B190" s="49"/>
      <c r="C190" s="49"/>
      <c r="D190" s="49"/>
      <c r="E190" s="49"/>
      <c r="F190" s="49"/>
      <c r="G190" s="49"/>
      <c r="H190" s="49"/>
      <c r="I190" s="49"/>
      <c r="J190" s="49"/>
      <c r="K190" s="49"/>
      <c r="L190" s="49"/>
      <c r="M190" s="49"/>
      <c r="N190" s="49"/>
    </row>
    <row r="191" spans="1:14" s="48" customFormat="1" ht="11.25" customHeight="1" x14ac:dyDescent="0.2">
      <c r="A191" s="49"/>
      <c r="B191" s="49"/>
      <c r="C191" s="49"/>
      <c r="D191" s="49"/>
      <c r="E191" s="49"/>
      <c r="F191" s="49"/>
      <c r="G191" s="49"/>
      <c r="H191" s="49"/>
      <c r="I191" s="49"/>
      <c r="J191" s="49"/>
      <c r="K191" s="49"/>
      <c r="L191" s="49"/>
      <c r="M191" s="49"/>
      <c r="N191" s="49"/>
    </row>
    <row r="192" spans="1:14" s="48" customFormat="1" ht="12.75" customHeight="1" x14ac:dyDescent="0.2">
      <c r="A192" s="49"/>
      <c r="B192" s="49"/>
      <c r="C192" s="49"/>
      <c r="D192" s="49"/>
      <c r="E192" s="49"/>
      <c r="F192" s="49"/>
      <c r="G192" s="49"/>
      <c r="H192" s="49"/>
      <c r="I192" s="49"/>
      <c r="J192" s="49"/>
      <c r="K192" s="49"/>
      <c r="L192" s="49"/>
      <c r="M192" s="49"/>
      <c r="N192" s="49"/>
    </row>
    <row r="193" spans="1:14" s="48" customFormat="1" ht="15" customHeight="1" x14ac:dyDescent="0.2">
      <c r="A193" s="53" t="s">
        <v>57</v>
      </c>
      <c r="B193" s="391" t="s">
        <v>144</v>
      </c>
      <c r="C193" s="372"/>
      <c r="D193" s="372"/>
      <c r="E193" s="372"/>
      <c r="F193" s="372"/>
      <c r="G193" s="49"/>
      <c r="H193" s="49"/>
      <c r="I193" s="49"/>
      <c r="J193" s="49"/>
      <c r="K193" s="49"/>
      <c r="L193" s="49"/>
      <c r="M193" s="49"/>
      <c r="N193" s="49"/>
    </row>
    <row r="194" spans="1:14" s="48" customFormat="1" x14ac:dyDescent="0.2">
      <c r="A194" s="1"/>
      <c r="B194" s="35" t="s">
        <v>58</v>
      </c>
      <c r="C194" s="35"/>
      <c r="D194" s="1"/>
      <c r="E194" s="1"/>
      <c r="F194" s="1"/>
      <c r="G194" s="49"/>
      <c r="H194" s="49"/>
      <c r="I194" s="49"/>
      <c r="J194" s="49"/>
      <c r="K194" s="49"/>
      <c r="L194" s="49"/>
      <c r="M194" s="49"/>
      <c r="N194" s="49"/>
    </row>
    <row r="195" spans="1:14" s="48" customFormat="1" ht="7.5" customHeight="1" x14ac:dyDescent="0.2">
      <c r="A195" s="49"/>
      <c r="B195" s="49"/>
      <c r="C195" s="49"/>
      <c r="D195" s="49"/>
      <c r="E195" s="49"/>
      <c r="F195" s="49"/>
      <c r="G195" s="49"/>
      <c r="H195" s="49"/>
      <c r="I195" s="49"/>
      <c r="J195" s="49"/>
      <c r="K195" s="49"/>
      <c r="L195" s="49"/>
      <c r="M195" s="49"/>
      <c r="N195" s="49"/>
    </row>
    <row r="196" spans="1:14" s="48" customFormat="1" ht="13.5" customHeight="1" x14ac:dyDescent="0.2">
      <c r="A196" s="85" t="s">
        <v>39</v>
      </c>
      <c r="B196" s="85"/>
      <c r="C196" s="86" t="s">
        <v>40</v>
      </c>
      <c r="D196" s="86" t="s">
        <v>41</v>
      </c>
      <c r="E196" s="86" t="s">
        <v>42</v>
      </c>
      <c r="F196" s="86" t="s">
        <v>43</v>
      </c>
      <c r="G196" s="86" t="s">
        <v>44</v>
      </c>
      <c r="H196" s="86" t="s">
        <v>45</v>
      </c>
      <c r="I196" s="86" t="s">
        <v>46</v>
      </c>
      <c r="J196" s="86" t="s">
        <v>47</v>
      </c>
      <c r="K196" s="86" t="s">
        <v>48</v>
      </c>
      <c r="L196" s="86" t="s">
        <v>49</v>
      </c>
      <c r="M196" s="86" t="s">
        <v>50</v>
      </c>
      <c r="N196" s="86" t="s">
        <v>51</v>
      </c>
    </row>
    <row r="197" spans="1:14" s="48" customFormat="1" ht="13.5" customHeight="1" x14ac:dyDescent="0.2">
      <c r="A197" s="404">
        <v>2015</v>
      </c>
      <c r="B197" s="87" t="s">
        <v>1</v>
      </c>
      <c r="C197" s="88">
        <f>'[4]11-15Čas.rady'!C216</f>
        <v>91.76705344255393</v>
      </c>
      <c r="D197" s="88">
        <f>'[4]11-15Čas.rady'!D216</f>
        <v>93.506476215038575</v>
      </c>
      <c r="E197" s="88">
        <f>'[4]11-15Čas.rady'!E216</f>
        <v>106.43086687744395</v>
      </c>
      <c r="F197" s="88">
        <f>'[4]11-15Čas.rady'!F216</f>
        <v>101.80090718831929</v>
      </c>
      <c r="G197" s="88">
        <f>'[4]11-15Čas.rady'!G216</f>
        <v>101.85748317384531</v>
      </c>
      <c r="H197" s="88">
        <f>'[4]11-15Čas.rady'!H216</f>
        <v>104.23020681473287</v>
      </c>
      <c r="I197" s="88">
        <f>'[4]11-15Čas.rady'!I216</f>
        <v>97.949852508740662</v>
      </c>
      <c r="J197" s="88">
        <f>'[4]11-15Čas.rady'!J216</f>
        <v>94.719295641959619</v>
      </c>
      <c r="K197" s="88">
        <f>'[4]11-15Čas.rady'!K216</f>
        <v>104.60396312147545</v>
      </c>
      <c r="L197" s="88">
        <f>'[4]11-15Čas.rady'!L216</f>
        <v>110.74643594047851</v>
      </c>
      <c r="M197" s="88">
        <f>'[4]11-15Čas.rady'!M216</f>
        <v>106.71448943508379</v>
      </c>
      <c r="N197" s="88">
        <f>'[4]11-15Čas.rady'!N216</f>
        <v>85.672969640328233</v>
      </c>
    </row>
    <row r="198" spans="1:14" s="48" customFormat="1" ht="13.5" customHeight="1" x14ac:dyDescent="0.2">
      <c r="A198" s="405"/>
      <c r="B198" s="87" t="s">
        <v>3</v>
      </c>
      <c r="C198" s="88">
        <f>'[4]11-15Čas.rady'!C217</f>
        <v>98.636716144283028</v>
      </c>
      <c r="D198" s="88">
        <f>'[4]11-15Čas.rady'!D217</f>
        <v>97.79742138204081</v>
      </c>
      <c r="E198" s="88">
        <f>'[4]11-15Čas.rady'!E217</f>
        <v>101.2233404270529</v>
      </c>
      <c r="F198" s="88">
        <f>'[4]11-15Čas.rady'!F217</f>
        <v>97.392787879770509</v>
      </c>
      <c r="G198" s="88">
        <f>'[4]11-15Čas.rady'!G217</f>
        <v>98.404245014843966</v>
      </c>
      <c r="H198" s="88">
        <f>'[4]11-15Čas.rady'!H217</f>
        <v>99.746711543097746</v>
      </c>
      <c r="I198" s="88">
        <f>'[4]11-15Čas.rady'!I217</f>
        <v>99.815362734965987</v>
      </c>
      <c r="J198" s="88">
        <f>'[4]11-15Čas.rady'!J217</f>
        <v>99.754832098311283</v>
      </c>
      <c r="K198" s="88">
        <f>'[4]11-15Čas.rady'!K217</f>
        <v>100.78311959417407</v>
      </c>
      <c r="L198" s="88">
        <f>'[4]11-15Čas.rady'!L217</f>
        <v>102.65022893006946</v>
      </c>
      <c r="M198" s="88">
        <f>'[4]11-15Čas.rady'!M217</f>
        <v>102.46610283256804</v>
      </c>
      <c r="N198" s="88">
        <f>'[4]11-15Čas.rady'!N217</f>
        <v>101.8104975271019</v>
      </c>
    </row>
    <row r="199" spans="1:14" s="93" customFormat="1" ht="13.5" customHeight="1" x14ac:dyDescent="0.2">
      <c r="A199" s="404">
        <v>2016</v>
      </c>
      <c r="B199" s="87" t="s">
        <v>1</v>
      </c>
      <c r="C199" s="88">
        <f>'[4]11-15Čas.rady'!C218</f>
        <v>94.785986722857174</v>
      </c>
      <c r="D199" s="88">
        <f>'[4]11-15Čas.rady'!D218</f>
        <v>100.75567637241872</v>
      </c>
      <c r="E199" s="88">
        <f>'[4]11-15Čas.rady'!E218</f>
        <v>107.96097088933799</v>
      </c>
      <c r="F199" s="88">
        <f>'[4]11-15Čas.rady'!F218</f>
        <v>109.43748081280359</v>
      </c>
      <c r="G199" s="88">
        <f>'[4]11-15Čas.rady'!G218</f>
        <v>111.66584035930181</v>
      </c>
      <c r="H199" s="88">
        <f>'[4]11-15Čas.rady'!H218</f>
        <v>112.2683083505969</v>
      </c>
      <c r="I199" s="88">
        <f>'[4]11-15Čas.rady'!I218</f>
        <v>97.37877984486812</v>
      </c>
      <c r="J199" s="88">
        <f>'[4]11-15Čas.rady'!J218</f>
        <v>105.89537079082906</v>
      </c>
      <c r="K199" s="88">
        <f>'[4]11-15Čas.rady'!K218</f>
        <v>109.47166403953798</v>
      </c>
      <c r="L199" s="88">
        <f>'[4]11-15Čas.rady'!L218</f>
        <v>113.49222261136094</v>
      </c>
      <c r="M199" s="88">
        <f>'[4]11-15Čas.rady'!M218</f>
        <v>111.23389010081644</v>
      </c>
      <c r="N199" s="88">
        <f>'[4]11-15Čas.rady'!N218</f>
        <v>89.380315369104807</v>
      </c>
    </row>
    <row r="200" spans="1:14" s="93" customFormat="1" ht="13.5" customHeight="1" x14ac:dyDescent="0.2">
      <c r="A200" s="405"/>
      <c r="B200" s="87" t="s">
        <v>3</v>
      </c>
      <c r="C200" s="88">
        <f>'[4]11-15Čas.rady'!C219</f>
        <v>102.67648530741445</v>
      </c>
      <c r="D200" s="88">
        <f>'[4]11-15Čas.rady'!D219</f>
        <v>103.52207107405749</v>
      </c>
      <c r="E200" s="88">
        <f>'[4]11-15Čas.rady'!E219</f>
        <v>101.44651339002186</v>
      </c>
      <c r="F200" s="88">
        <f>'[4]11-15Čas.rady'!F219</f>
        <v>107.7416116226875</v>
      </c>
      <c r="G200" s="88">
        <f>'[4]11-15Čas.rady'!G219</f>
        <v>106.62110982043235</v>
      </c>
      <c r="H200" s="88">
        <f>'[4]11-15Čas.rady'!H219</f>
        <v>105.59611084379991</v>
      </c>
      <c r="I200" s="88">
        <f>'[4]11-15Čas.rady'!I219</f>
        <v>104.12897815266982</v>
      </c>
      <c r="J200" s="88">
        <f>'[4]11-15Čas.rady'!J219</f>
        <v>107.5786774358476</v>
      </c>
      <c r="K200" s="88">
        <f>'[4]11-15Čas.rady'!K219</f>
        <v>105.61333851461615</v>
      </c>
      <c r="L200" s="88">
        <f>'[4]11-15Čas.rady'!L219</f>
        <v>105.28765690503232</v>
      </c>
      <c r="M200" s="88">
        <f>'[4]11-15Čas.rady'!M219</f>
        <v>107.09011872552097</v>
      </c>
      <c r="N200" s="88">
        <f>'[4]11-15Čas.rady'!N219</f>
        <v>107.6853466210726</v>
      </c>
    </row>
    <row r="201" spans="1:14" s="93" customFormat="1" ht="13.5" customHeight="1" x14ac:dyDescent="0.2">
      <c r="A201" s="404">
        <v>2017</v>
      </c>
      <c r="B201" s="87" t="s">
        <v>1</v>
      </c>
      <c r="C201" s="88">
        <f>'[4]11-15Čas.rady'!C220</f>
        <v>101.43898555520052</v>
      </c>
      <c r="D201" s="88">
        <f>'[4]11-15Čas.rady'!D220</f>
        <v>104.22606980719111</v>
      </c>
      <c r="E201" s="88">
        <f>'[4]11-15Čas.rady'!E220</f>
        <v>118.38245368397531</v>
      </c>
      <c r="F201" s="88">
        <f>'[4]11-15Čas.rady'!F220</f>
        <v>108.16456535282883</v>
      </c>
      <c r="G201" s="88">
        <f>'[4]11-15Čas.rady'!G220</f>
        <v>117.28671669780964</v>
      </c>
      <c r="H201" s="88">
        <f>'[4]11-15Čas.rady'!H220</f>
        <v>115.89154814882853</v>
      </c>
      <c r="I201" s="88">
        <f>'[4]11-15Čas.rady'!I220</f>
        <v>103.36785495065087</v>
      </c>
      <c r="J201" s="88">
        <f>'[4]11-15Čas.rady'!J220</f>
        <v>108.2990853591466</v>
      </c>
      <c r="K201" s="88">
        <f>'[4]11-15Čas.rady'!K220</f>
        <v>114.25184923365588</v>
      </c>
      <c r="L201" s="88">
        <f>'[4]11-15Čas.rady'!L220</f>
        <v>122.66142457767444</v>
      </c>
      <c r="M201" s="88">
        <f>'[4]11-15Čas.rady'!M220</f>
        <v>118.17918434630516</v>
      </c>
      <c r="N201" s="88">
        <f>'[4]11-15Čas.rady'!N220</f>
        <v>93.891046630048351</v>
      </c>
    </row>
    <row r="202" spans="1:14" s="93" customFormat="1" ht="13.5" customHeight="1" x14ac:dyDescent="0.2">
      <c r="A202" s="405"/>
      <c r="B202" s="87" t="s">
        <v>3</v>
      </c>
      <c r="C202" s="88">
        <f>'[4]11-15Čas.rady'!C221</f>
        <v>108.15695313993476</v>
      </c>
      <c r="D202" s="88">
        <f>'[4]11-15Čas.rady'!D221</f>
        <v>108.59815132821714</v>
      </c>
      <c r="E202" s="88">
        <f>'[4]11-15Čas.rady'!E221</f>
        <v>109.47548425318982</v>
      </c>
      <c r="F202" s="88">
        <f>'[4]11-15Čas.rady'!F221</f>
        <v>108.59534325262352</v>
      </c>
      <c r="G202" s="88">
        <f>'[4]11-15Čas.rady'!G221</f>
        <v>109.18021418681779</v>
      </c>
      <c r="H202" s="88">
        <f>'[4]11-15Čas.rady'!H221</f>
        <v>109.87715856513734</v>
      </c>
      <c r="I202" s="88">
        <f>'[4]11-15Čas.rady'!I221</f>
        <v>109.16398183090136</v>
      </c>
      <c r="J202" s="88">
        <f>'[4]11-15Čas.rady'!J221</f>
        <v>111.97762815582607</v>
      </c>
      <c r="K202" s="88">
        <f>'[4]11-15Čas.rady'!K221</f>
        <v>112.21824584355215</v>
      </c>
      <c r="L202" s="88">
        <f>'[4]11-15Čas.rady'!L221</f>
        <v>113.57800375927849</v>
      </c>
      <c r="M202" s="88">
        <f>'[4]11-15Čas.rady'!M221</f>
        <v>112.79724229658487</v>
      </c>
      <c r="N202" s="88">
        <f>'[4]11-15Čas.rady'!N221</f>
        <v>113.77602150506929</v>
      </c>
    </row>
    <row r="203" spans="1:14" s="93" customFormat="1" ht="13.5" customHeight="1" x14ac:dyDescent="0.2">
      <c r="A203" s="404">
        <v>2018</v>
      </c>
      <c r="B203" s="87" t="s">
        <v>1</v>
      </c>
      <c r="C203" s="88">
        <f>'[4]11-15Čas.rady'!C222</f>
        <v>108.66022081223086</v>
      </c>
      <c r="D203" s="88">
        <f>'[4]11-15Čas.rady'!D222</f>
        <v>106.87188927499732</v>
      </c>
      <c r="E203" s="88">
        <f>'[4]11-15Čas.rady'!E222</f>
        <v>117.33795742147537</v>
      </c>
      <c r="F203" s="88">
        <f>'[4]11-15Čas.rady'!F222</f>
        <v>111.378158872527</v>
      </c>
      <c r="G203" s="88">
        <f>'[4]11-15Čas.rady'!G222</f>
        <v>118.36983779172721</v>
      </c>
      <c r="H203" s="88">
        <f>'[4]11-15Čas.rady'!H222</f>
        <v>116.94489842601921</v>
      </c>
      <c r="I203" s="88">
        <f>'[4]11-15Čas.rady'!I222</f>
        <v>103.34577434692258</v>
      </c>
      <c r="J203" s="88">
        <f>'[4]11-15Čas.rady'!J222</f>
        <v>109.90477865025943</v>
      </c>
      <c r="K203" s="88">
        <f>'[4]11-15Čas.rady'!K222</f>
        <v>110.08285903400466</v>
      </c>
      <c r="L203" s="88">
        <f>'[4]11-15Čas.rady'!L222</f>
        <v>122.62106589004394</v>
      </c>
      <c r="M203" s="88">
        <f>'[4]11-15Čas.rady'!M222</f>
        <v>114.47445484016916</v>
      </c>
      <c r="N203" s="88">
        <f>'[4]11-15Čas.rady'!N222</f>
        <v>88.168772503093777</v>
      </c>
    </row>
    <row r="204" spans="1:14" s="93" customFormat="1" ht="13.5" customHeight="1" x14ac:dyDescent="0.2">
      <c r="A204" s="405"/>
      <c r="B204" s="87" t="s">
        <v>3</v>
      </c>
      <c r="C204" s="88">
        <f>'[4]11-15Čas.rady'!C223</f>
        <v>112.45463937256235</v>
      </c>
      <c r="D204" s="88">
        <f>'[4]11-15Čas.rady'!D223</f>
        <v>111.20530460999947</v>
      </c>
      <c r="E204" s="88">
        <f>'[4]11-15Čas.rady'!E223</f>
        <v>111.96222776756395</v>
      </c>
      <c r="F204" s="88">
        <f>'[4]11-15Čas.rady'!F223</f>
        <v>108.4346001738772</v>
      </c>
      <c r="G204" s="88">
        <f>'[4]11-15Čas.rady'!G223</f>
        <v>111.82291000897256</v>
      </c>
      <c r="H204" s="88">
        <f>'[4]11-15Čas.rady'!H223</f>
        <v>112.26077554628651</v>
      </c>
      <c r="I204" s="88">
        <f>'[4]11-15Čas.rady'!I223</f>
        <v>107.8623806082488</v>
      </c>
      <c r="J204" s="88">
        <f>'[4]11-15Čas.rady'!J223</f>
        <v>112.04806298636531</v>
      </c>
      <c r="K204" s="88">
        <f>'[4]11-15Čas.rady'!K223</f>
        <v>110.08258235102819</v>
      </c>
      <c r="L204" s="88">
        <f>'[4]11-15Čas.rady'!L223</f>
        <v>110.49233143170201</v>
      </c>
      <c r="M204" s="88">
        <f>'[4]11-15Čas.rady'!M223</f>
        <v>110.58602223806024</v>
      </c>
      <c r="N204" s="88">
        <f>'[4]11-15Čas.rady'!N223</f>
        <v>108.25305127590522</v>
      </c>
    </row>
    <row r="205" spans="1:14" s="93" customFormat="1" ht="13.5" customHeight="1" x14ac:dyDescent="0.2">
      <c r="A205" s="404">
        <v>2019</v>
      </c>
      <c r="B205" s="87" t="s">
        <v>1</v>
      </c>
      <c r="C205" s="88">
        <f>'[4]11-15Čas.rady'!C224</f>
        <v>102.51974034131868</v>
      </c>
      <c r="D205" s="88">
        <f>'[4]11-15Čas.rady'!D224</f>
        <v>102.46330004803583</v>
      </c>
      <c r="E205" s="88">
        <f>'[4]11-15Čas.rady'!E224</f>
        <v>112.5962266462561</v>
      </c>
      <c r="F205" s="88">
        <f>'[4]11-15Čas.rady'!F224</f>
        <v>111.1367819756923</v>
      </c>
      <c r="G205" s="88">
        <f>'[4]11-15Čas.rady'!G224</f>
        <v>119.05326376182927</v>
      </c>
      <c r="H205" s="88">
        <f>'[4]11-15Čas.rady'!H224</f>
        <v>110.42719037541791</v>
      </c>
      <c r="I205" s="88">
        <f>'[4]11-15Čas.rady'!I224</f>
        <v>108.68649846296792</v>
      </c>
      <c r="J205" s="88">
        <f>'[4]11-15Čas.rady'!J224</f>
        <v>95.030443201982706</v>
      </c>
      <c r="K205" s="88">
        <f>'[4]11-15Čas.rady'!K224</f>
        <v>108.71484543442926</v>
      </c>
      <c r="L205" s="88">
        <f>'[4]11-15Čas.rady'!L224</f>
        <v>115.10952295601031</v>
      </c>
      <c r="M205" s="88">
        <f>'[4]11-15Čas.rady'!M224</f>
        <v>104.95825150037355</v>
      </c>
      <c r="N205" s="88">
        <f>'[4]11-15Čas.rady'!N224</f>
        <v>82.553167727781769</v>
      </c>
    </row>
    <row r="206" spans="1:14" s="93" customFormat="1" ht="13.5" customHeight="1" x14ac:dyDescent="0.2">
      <c r="A206" s="405"/>
      <c r="B206" s="87" t="s">
        <v>3</v>
      </c>
      <c r="C206" s="88">
        <f>'[4]11-15Čas.rady'!C225</f>
        <v>108.12968456270663</v>
      </c>
      <c r="D206" s="88">
        <f>'[4]11-15Čas.rady'!D225</f>
        <v>106.5318789922124</v>
      </c>
      <c r="E206" s="88">
        <f>'[4]11-15Čas.rady'!E225</f>
        <v>107.90986034719961</v>
      </c>
      <c r="F206" s="88">
        <f>'[4]11-15Čas.rady'!F225</f>
        <v>108.05574219663573</v>
      </c>
      <c r="G206" s="88">
        <f>'[4]11-15Čas.rady'!G225</f>
        <v>110.33190969667476</v>
      </c>
      <c r="H206" s="88">
        <f>'[4]11-15Čas.rady'!H225</f>
        <v>107.28321136142294</v>
      </c>
      <c r="I206" s="88">
        <f>'[4]11-15Čas.rady'!I225</f>
        <v>109.02316489170981</v>
      </c>
      <c r="J206" s="88">
        <f>'[4]11-15Čas.rady'!J225</f>
        <v>101.6487606232764</v>
      </c>
      <c r="K206" s="88">
        <f>'[4]11-15Čas.rady'!K225</f>
        <v>105.46051358974009</v>
      </c>
      <c r="L206" s="88">
        <f>'[4]11-15Čas.rady'!L225</f>
        <v>104.78386229344819</v>
      </c>
      <c r="M206" s="88">
        <f>'[4]11-15Čas.rady'!M225</f>
        <v>103.35084101540868</v>
      </c>
      <c r="N206" s="88">
        <f>'[4]11-15Čas.rady'!N225</f>
        <v>102.90034929868656</v>
      </c>
    </row>
    <row r="207" spans="1:14" s="93" customFormat="1" ht="13.5" customHeight="1" x14ac:dyDescent="0.2">
      <c r="A207" s="404">
        <v>2020</v>
      </c>
      <c r="B207" s="87" t="s">
        <v>1</v>
      </c>
      <c r="C207" s="88">
        <f>'[4]11-15Čas.rady'!C226</f>
        <v>103.48689906342403</v>
      </c>
      <c r="D207" s="88">
        <f>'[4]11-15Čas.rady'!D226</f>
        <v>106.14641639116486</v>
      </c>
      <c r="E207" s="88">
        <f>'[4]11-15Čas.rady'!E226</f>
        <v>104.26339975791319</v>
      </c>
      <c r="F207" s="88">
        <f>'[4]11-15Čas.rady'!F226</f>
        <v>75.268158128431224</v>
      </c>
      <c r="G207" s="88">
        <f>'[4]11-15Čas.rady'!G226</f>
        <v>81.530173825300238</v>
      </c>
      <c r="H207" s="88">
        <f>'[4]11-15Čas.rady'!H226</f>
        <v>96.611882643851104</v>
      </c>
      <c r="I207" s="88">
        <f>'[4]11-15Čas.rady'!I226</f>
        <v>100.42535191460802</v>
      </c>
      <c r="J207" s="88">
        <f>'[4]11-15Čas.rady'!J226</f>
        <v>95.38481337461792</v>
      </c>
      <c r="K207" s="88">
        <f>'[4]11-15Čas.rady'!K226</f>
        <v>108.01345759275809</v>
      </c>
      <c r="L207" s="88">
        <f>'[4]11-15Čas.rady'!L226</f>
        <v>116.68028216086917</v>
      </c>
      <c r="M207" s="88">
        <f>'[4]11-15Čas.rady'!M226</f>
        <v>112.55083565589278</v>
      </c>
      <c r="N207" s="88">
        <f>'[4]11-15Čas.rady'!N226</f>
        <v>91.57449023794743</v>
      </c>
    </row>
    <row r="208" spans="1:14" s="93" customFormat="1" ht="13.5" customHeight="1" x14ac:dyDescent="0.2">
      <c r="A208" s="405"/>
      <c r="B208" s="87" t="s">
        <v>3</v>
      </c>
      <c r="C208" s="88">
        <f>'[4]11-15Čas.rady'!C227</f>
        <v>106.95402920815401</v>
      </c>
      <c r="D208" s="88">
        <f>'[4]11-15Čas.rady'!D227</f>
        <v>111.82222756725776</v>
      </c>
      <c r="E208" s="88">
        <f>'[4]11-15Čas.rady'!E227</f>
        <v>98.266642600140671</v>
      </c>
      <c r="F208" s="88">
        <f>'[4]11-15Čas.rady'!F227</f>
        <v>70.179879953899842</v>
      </c>
      <c r="G208" s="88">
        <f>'[4]11-15Čas.rady'!G227</f>
        <v>78.108740036495973</v>
      </c>
      <c r="H208" s="88">
        <f>'[4]11-15Čas.rady'!H227</f>
        <v>90.357109796800984</v>
      </c>
      <c r="I208" s="88">
        <f>'[4]11-15Čas.rady'!I227</f>
        <v>99.364212893489693</v>
      </c>
      <c r="J208" s="88">
        <f>'[4]11-15Čas.rady'!J227</f>
        <v>102.24331386646111</v>
      </c>
      <c r="K208" s="88">
        <f>'[4]11-15Čas.rady'!K227</f>
        <v>104.70039167233986</v>
      </c>
      <c r="L208" s="88">
        <f>'[4]11-15Čas.rady'!L227</f>
        <v>107.72128382653207</v>
      </c>
      <c r="M208" s="88">
        <f>'[4]11-15Čas.rady'!M227</f>
        <v>109.28780187519855</v>
      </c>
      <c r="N208" s="88">
        <f>'[4]11-15Čas.rady'!N227</f>
        <v>110.61277777761545</v>
      </c>
    </row>
    <row r="209" spans="1:14" s="93" customFormat="1" ht="13.5" customHeight="1" x14ac:dyDescent="0.2">
      <c r="A209" s="404">
        <v>2021</v>
      </c>
      <c r="B209" s="87" t="s">
        <v>1</v>
      </c>
      <c r="C209" s="88">
        <f>'[4]11-15Čas.rady'!C228</f>
        <v>102.26977192908846</v>
      </c>
      <c r="D209" s="88">
        <f>'[4]11-15Čas.rady'!D228</f>
        <v>105.03714247926008</v>
      </c>
      <c r="E209" s="88"/>
      <c r="F209" s="88"/>
      <c r="G209" s="88"/>
      <c r="H209" s="88"/>
      <c r="I209" s="88"/>
      <c r="J209" s="88"/>
      <c r="K209" s="88"/>
      <c r="L209" s="88"/>
      <c r="M209" s="88"/>
      <c r="N209" s="88"/>
    </row>
    <row r="210" spans="1:14" s="93" customFormat="1" ht="13.5" customHeight="1" x14ac:dyDescent="0.2">
      <c r="A210" s="405"/>
      <c r="B210" s="87" t="s">
        <v>3</v>
      </c>
      <c r="C210" s="88">
        <f>'[4]11-15Čas.rady'!C229</f>
        <v>110.47574690964061</v>
      </c>
      <c r="D210" s="88">
        <f>'[4]11-15Čas.rady'!D229</f>
        <v>109.02722494652417</v>
      </c>
      <c r="E210" s="88"/>
      <c r="F210" s="88"/>
      <c r="G210" s="88"/>
      <c r="H210" s="88"/>
      <c r="I210" s="88"/>
      <c r="J210" s="88"/>
      <c r="K210" s="88"/>
      <c r="L210" s="88"/>
      <c r="M210" s="88"/>
      <c r="N210" s="88"/>
    </row>
    <row r="211" spans="1:14" s="93" customFormat="1" ht="12.95" customHeight="1" x14ac:dyDescent="0.2">
      <c r="A211" s="49"/>
      <c r="B211" s="49"/>
      <c r="C211" s="49"/>
      <c r="D211" s="49"/>
      <c r="E211" s="49"/>
      <c r="F211" s="49"/>
      <c r="G211" s="49"/>
      <c r="H211" s="49"/>
      <c r="I211" s="49"/>
      <c r="J211" s="49"/>
      <c r="K211" s="49"/>
      <c r="L211" s="49"/>
      <c r="M211" s="49"/>
      <c r="N211" s="49"/>
    </row>
    <row r="212" spans="1:14" s="93" customFormat="1" ht="12.95" customHeight="1" x14ac:dyDescent="0.2">
      <c r="A212" s="49"/>
      <c r="B212" s="49"/>
      <c r="C212" s="49"/>
      <c r="D212" s="49"/>
      <c r="E212" s="49"/>
      <c r="F212" s="49"/>
      <c r="G212" s="49"/>
      <c r="H212" s="49"/>
      <c r="I212" s="49"/>
      <c r="J212" s="49"/>
      <c r="K212" s="49"/>
      <c r="L212" s="49"/>
      <c r="M212" s="49"/>
      <c r="N212" s="49"/>
    </row>
    <row r="213" spans="1:14" s="93" customFormat="1" ht="12.95" customHeight="1" x14ac:dyDescent="0.2">
      <c r="A213" s="49"/>
      <c r="B213" s="49"/>
      <c r="C213" s="49"/>
      <c r="D213" s="49"/>
      <c r="E213" s="49"/>
      <c r="F213" s="49"/>
      <c r="G213" s="49"/>
      <c r="H213" s="49"/>
      <c r="I213" s="49"/>
      <c r="J213" s="49"/>
      <c r="K213" s="49"/>
      <c r="L213" s="49"/>
      <c r="M213" s="49"/>
      <c r="N213" s="49"/>
    </row>
    <row r="214" spans="1:14" s="48" customFormat="1" ht="11.25" customHeight="1" x14ac:dyDescent="0.2">
      <c r="A214" s="49"/>
      <c r="B214" s="49"/>
      <c r="C214" s="49"/>
      <c r="D214" s="49"/>
      <c r="E214" s="49"/>
      <c r="F214" s="49"/>
      <c r="G214" s="49"/>
      <c r="H214" s="49"/>
      <c r="I214" s="49"/>
      <c r="J214" s="49"/>
      <c r="K214" s="49"/>
      <c r="L214" s="49"/>
      <c r="M214" s="49"/>
      <c r="N214" s="49"/>
    </row>
    <row r="215" spans="1:14" s="48" customFormat="1" ht="11.25" x14ac:dyDescent="0.2">
      <c r="A215" s="49"/>
      <c r="B215" s="49"/>
      <c r="C215" s="49"/>
      <c r="D215" s="49"/>
      <c r="E215" s="49"/>
      <c r="F215" s="49"/>
      <c r="G215" s="49"/>
      <c r="H215" s="49"/>
      <c r="I215" s="49"/>
      <c r="J215" s="49"/>
      <c r="K215" s="49"/>
      <c r="L215" s="49"/>
      <c r="M215" s="49"/>
      <c r="N215" s="49"/>
    </row>
    <row r="216" spans="1:14" s="48" customFormat="1" ht="11.25" customHeight="1" x14ac:dyDescent="0.2">
      <c r="A216" s="49"/>
      <c r="B216" s="49"/>
      <c r="C216" s="49"/>
      <c r="D216" s="49"/>
      <c r="E216" s="49"/>
      <c r="F216" s="49"/>
      <c r="G216" s="49"/>
      <c r="H216" s="49"/>
      <c r="I216" s="49"/>
      <c r="J216" s="49"/>
      <c r="K216" s="49"/>
      <c r="L216" s="49"/>
      <c r="M216" s="49"/>
      <c r="N216" s="49"/>
    </row>
    <row r="217" spans="1:14" s="48" customFormat="1" ht="11.25" x14ac:dyDescent="0.2">
      <c r="A217" s="49"/>
      <c r="B217" s="49"/>
      <c r="C217" s="49"/>
      <c r="D217" s="49"/>
      <c r="E217" s="49"/>
      <c r="F217" s="49"/>
      <c r="G217" s="49"/>
      <c r="H217" s="49"/>
      <c r="I217" s="49"/>
      <c r="J217" s="49"/>
      <c r="K217" s="49"/>
      <c r="L217" s="49"/>
      <c r="M217" s="49"/>
      <c r="N217" s="49"/>
    </row>
    <row r="218" spans="1:14" s="48" customFormat="1" ht="11.25" customHeight="1" x14ac:dyDescent="0.2">
      <c r="A218" s="49"/>
      <c r="B218" s="49"/>
      <c r="C218" s="49"/>
      <c r="D218" s="49"/>
      <c r="E218" s="49"/>
      <c r="F218" s="49"/>
      <c r="G218" s="49"/>
      <c r="H218" s="49"/>
      <c r="I218" s="49"/>
      <c r="J218" s="49"/>
      <c r="K218" s="49"/>
      <c r="L218" s="49"/>
      <c r="M218" s="49"/>
      <c r="N218" s="49"/>
    </row>
    <row r="219" spans="1:14" s="48" customFormat="1" ht="11.25" x14ac:dyDescent="0.2">
      <c r="A219" s="49"/>
      <c r="B219" s="49"/>
      <c r="C219" s="49"/>
      <c r="D219" s="49"/>
      <c r="E219" s="49"/>
      <c r="F219" s="49"/>
      <c r="G219" s="49"/>
      <c r="H219" s="49"/>
      <c r="I219" s="49"/>
      <c r="J219" s="49"/>
      <c r="K219" s="49"/>
      <c r="L219" s="49"/>
      <c r="M219" s="49"/>
      <c r="N219" s="49"/>
    </row>
    <row r="220" spans="1:14" s="48" customFormat="1" ht="11.25" x14ac:dyDescent="0.2">
      <c r="A220" s="49"/>
      <c r="B220" s="49"/>
      <c r="C220" s="49"/>
      <c r="D220" s="49"/>
      <c r="E220" s="49"/>
      <c r="F220" s="49"/>
      <c r="G220" s="49"/>
      <c r="H220" s="49"/>
      <c r="I220" s="49"/>
      <c r="J220" s="49"/>
      <c r="K220" s="49"/>
      <c r="L220" s="49"/>
      <c r="M220" s="49"/>
      <c r="N220" s="49"/>
    </row>
    <row r="221" spans="1:14" s="48" customFormat="1" ht="11.25" x14ac:dyDescent="0.2">
      <c r="A221" s="49"/>
      <c r="B221" s="49"/>
      <c r="C221" s="49"/>
      <c r="D221" s="49"/>
      <c r="E221" s="49"/>
      <c r="F221" s="49"/>
      <c r="G221" s="49"/>
      <c r="H221" s="49"/>
      <c r="I221" s="49"/>
      <c r="J221" s="49"/>
      <c r="K221" s="49"/>
      <c r="L221" s="49"/>
      <c r="M221" s="49"/>
      <c r="N221" s="49"/>
    </row>
    <row r="222" spans="1:14" s="48" customFormat="1" ht="11.25" x14ac:dyDescent="0.2">
      <c r="A222" s="49"/>
      <c r="B222" s="49"/>
      <c r="C222" s="49"/>
      <c r="D222" s="49"/>
      <c r="E222" s="49"/>
      <c r="F222" s="49"/>
      <c r="G222" s="49"/>
      <c r="H222" s="49"/>
      <c r="I222" s="49"/>
      <c r="J222" s="49"/>
      <c r="K222" s="49"/>
      <c r="L222" s="49"/>
      <c r="M222" s="49"/>
      <c r="N222" s="49"/>
    </row>
    <row r="223" spans="1:14" s="48" customFormat="1" ht="11.25" x14ac:dyDescent="0.2">
      <c r="A223" s="49"/>
      <c r="B223" s="49"/>
      <c r="C223" s="49"/>
      <c r="D223" s="49"/>
      <c r="E223" s="49"/>
      <c r="F223" s="49"/>
      <c r="G223" s="49"/>
      <c r="H223" s="49"/>
      <c r="I223" s="49"/>
      <c r="J223" s="49"/>
      <c r="K223" s="49"/>
      <c r="L223" s="49"/>
      <c r="M223" s="49"/>
      <c r="N223" s="49"/>
    </row>
    <row r="224" spans="1:14" s="48" customFormat="1" ht="11.25" x14ac:dyDescent="0.2">
      <c r="A224" s="49"/>
      <c r="B224" s="49"/>
      <c r="C224" s="49"/>
      <c r="D224" s="49"/>
      <c r="E224" s="49"/>
      <c r="F224" s="49"/>
      <c r="G224" s="49"/>
      <c r="H224" s="49"/>
      <c r="I224" s="49"/>
      <c r="J224" s="49"/>
      <c r="K224" s="49"/>
      <c r="L224" s="49"/>
      <c r="M224" s="49"/>
      <c r="N224" s="49"/>
    </row>
    <row r="225" spans="1:14" s="48" customFormat="1" ht="11.25" x14ac:dyDescent="0.2">
      <c r="A225" s="49"/>
      <c r="B225" s="49"/>
      <c r="C225" s="49"/>
      <c r="D225" s="49"/>
      <c r="E225" s="49"/>
      <c r="F225" s="49"/>
      <c r="G225" s="49"/>
      <c r="H225" s="49"/>
      <c r="I225" s="49"/>
      <c r="J225" s="49"/>
      <c r="K225" s="49"/>
      <c r="L225" s="49"/>
      <c r="M225" s="49"/>
      <c r="N225" s="49"/>
    </row>
    <row r="226" spans="1:14" s="48" customFormat="1" ht="11.25" x14ac:dyDescent="0.2">
      <c r="A226" s="49"/>
      <c r="B226" s="49"/>
      <c r="C226" s="49"/>
      <c r="D226" s="49"/>
      <c r="E226" s="49"/>
      <c r="F226" s="49"/>
      <c r="G226" s="49"/>
      <c r="H226" s="49"/>
      <c r="I226" s="49"/>
      <c r="J226" s="49"/>
      <c r="K226" s="49"/>
      <c r="L226" s="49"/>
      <c r="M226" s="49"/>
      <c r="N226" s="49"/>
    </row>
    <row r="227" spans="1:14" s="48" customFormat="1" ht="18" customHeight="1" thickBot="1" x14ac:dyDescent="0.25">
      <c r="A227" s="49"/>
      <c r="B227" s="49"/>
      <c r="C227" s="49"/>
      <c r="D227" s="49"/>
      <c r="E227" s="49"/>
      <c r="F227" s="49"/>
      <c r="G227" s="49"/>
      <c r="H227" s="49"/>
      <c r="I227" s="49"/>
      <c r="J227" s="49"/>
      <c r="K227" s="49"/>
      <c r="L227" s="49"/>
      <c r="M227" s="49"/>
      <c r="N227" s="49"/>
    </row>
    <row r="228" spans="1:14" s="48" customFormat="1" ht="16.5" customHeight="1" thickTop="1" x14ac:dyDescent="0.2">
      <c r="A228" s="303" t="s">
        <v>158</v>
      </c>
      <c r="B228" s="304"/>
      <c r="C228" s="218"/>
      <c r="D228" s="218"/>
      <c r="E228" s="218"/>
      <c r="F228" s="218"/>
      <c r="G228" s="218"/>
      <c r="H228" s="218"/>
      <c r="I228" s="218"/>
      <c r="J228" s="218"/>
      <c r="K228" s="218"/>
      <c r="L228" s="218"/>
      <c r="M228" s="20"/>
      <c r="N228" s="49"/>
    </row>
    <row r="229" spans="1:14" s="48" customFormat="1" ht="12.75" customHeight="1" x14ac:dyDescent="0.2">
      <c r="A229" s="220" t="s">
        <v>132</v>
      </c>
      <c r="B229" s="36"/>
      <c r="C229" s="49"/>
      <c r="D229" s="49"/>
      <c r="E229" s="49"/>
      <c r="F229" s="49"/>
      <c r="G229" s="49"/>
      <c r="H229" s="90"/>
      <c r="I229" s="49"/>
      <c r="J229" s="49"/>
      <c r="K229" s="49"/>
      <c r="L229" s="49"/>
      <c r="M229" s="49"/>
      <c r="N229" s="49"/>
    </row>
    <row r="230" spans="1:14" s="48" customFormat="1" ht="12.75" customHeight="1" x14ac:dyDescent="0.2">
      <c r="A230" s="79" t="s">
        <v>130</v>
      </c>
      <c r="B230" s="36"/>
      <c r="C230" s="49"/>
      <c r="D230" s="49"/>
      <c r="E230" s="49"/>
      <c r="F230" s="49"/>
      <c r="G230" s="49"/>
      <c r="H230" s="90"/>
      <c r="I230" s="49"/>
      <c r="J230" s="49"/>
      <c r="K230" s="49"/>
      <c r="L230" s="49"/>
      <c r="M230" s="49"/>
      <c r="N230" s="49"/>
    </row>
    <row r="231" spans="1:14" s="48" customFormat="1" ht="12.75" customHeight="1" x14ac:dyDescent="0.2">
      <c r="A231" s="79" t="s">
        <v>131</v>
      </c>
      <c r="B231" s="16"/>
      <c r="C231" s="49"/>
      <c r="D231" s="49"/>
      <c r="E231" s="49"/>
      <c r="F231" s="49"/>
      <c r="G231" s="49"/>
      <c r="H231" s="90"/>
      <c r="I231" s="49"/>
      <c r="J231" s="49"/>
      <c r="K231" s="49"/>
      <c r="L231" s="49"/>
      <c r="M231" s="49"/>
      <c r="N231" s="49"/>
    </row>
    <row r="232" spans="1:14" s="94" customFormat="1" ht="19.5" customHeight="1" x14ac:dyDescent="0.3">
      <c r="A232" s="403" t="s">
        <v>152</v>
      </c>
      <c r="B232" s="403"/>
      <c r="C232" s="403"/>
      <c r="D232" s="403"/>
      <c r="E232" s="403"/>
      <c r="F232" s="403"/>
      <c r="G232" s="403"/>
      <c r="H232" s="403"/>
      <c r="I232" s="403"/>
      <c r="J232" s="403"/>
      <c r="K232" s="403"/>
      <c r="L232" s="403"/>
      <c r="M232" s="403"/>
      <c r="N232" s="403"/>
    </row>
    <row r="233" spans="1:14" s="84" customFormat="1" ht="19.5" customHeight="1" x14ac:dyDescent="0.3">
      <c r="A233" s="403" t="s">
        <v>153</v>
      </c>
      <c r="B233" s="403"/>
      <c r="C233" s="403"/>
      <c r="D233" s="403"/>
      <c r="E233" s="403"/>
      <c r="F233" s="403"/>
      <c r="G233" s="403"/>
      <c r="H233" s="403"/>
      <c r="I233" s="403"/>
      <c r="J233" s="403"/>
      <c r="K233" s="403"/>
      <c r="L233" s="403"/>
      <c r="M233" s="403"/>
      <c r="N233" s="403"/>
    </row>
    <row r="234" spans="1:14" s="84" customFormat="1" ht="12.75" customHeight="1" x14ac:dyDescent="0.3">
      <c r="A234" s="187"/>
      <c r="B234" s="187"/>
      <c r="C234" s="187"/>
      <c r="D234" s="187"/>
      <c r="E234" s="187"/>
      <c r="F234" s="187"/>
      <c r="G234" s="187"/>
      <c r="H234" s="187"/>
      <c r="I234" s="187"/>
      <c r="J234" s="187"/>
      <c r="K234" s="187"/>
      <c r="L234" s="187"/>
      <c r="M234" s="187"/>
      <c r="N234" s="187"/>
    </row>
    <row r="235" spans="1:14" s="48" customFormat="1" ht="15" customHeight="1" x14ac:dyDescent="0.3">
      <c r="A235" s="53" t="s">
        <v>59</v>
      </c>
      <c r="B235" s="391" t="s">
        <v>138</v>
      </c>
      <c r="C235" s="372"/>
      <c r="D235" s="372"/>
      <c r="E235" s="372"/>
      <c r="F235" s="187"/>
      <c r="G235" s="187"/>
      <c r="H235" s="187"/>
      <c r="I235" s="187"/>
      <c r="J235" s="187"/>
      <c r="K235" s="187"/>
      <c r="L235" s="187"/>
      <c r="M235" s="187"/>
      <c r="N235" s="187"/>
    </row>
    <row r="236" spans="1:14" s="48" customFormat="1" ht="12.75" customHeight="1" x14ac:dyDescent="0.3">
      <c r="A236" s="1"/>
      <c r="B236" s="323" t="s">
        <v>60</v>
      </c>
      <c r="C236" s="323"/>
      <c r="D236" s="324"/>
      <c r="E236" s="324"/>
      <c r="F236" s="187"/>
      <c r="G236" s="187"/>
      <c r="H236" s="187"/>
      <c r="I236" s="187"/>
      <c r="J236" s="187"/>
      <c r="K236" s="187"/>
      <c r="L236" s="187"/>
      <c r="M236" s="187"/>
      <c r="N236" s="187"/>
    </row>
    <row r="237" spans="1:14" s="48" customFormat="1" ht="7.5" customHeight="1" x14ac:dyDescent="0.3">
      <c r="A237" s="1"/>
      <c r="B237" s="323"/>
      <c r="C237" s="323"/>
      <c r="D237" s="324"/>
      <c r="E237" s="324"/>
      <c r="F237" s="187"/>
      <c r="G237" s="187"/>
      <c r="H237" s="187"/>
      <c r="I237" s="187"/>
      <c r="J237" s="187"/>
      <c r="K237" s="187"/>
      <c r="L237" s="187"/>
      <c r="M237" s="187"/>
      <c r="N237" s="187"/>
    </row>
    <row r="238" spans="1:14" s="48" customFormat="1" ht="13.5" customHeight="1" x14ac:dyDescent="0.2">
      <c r="A238" s="85" t="s">
        <v>39</v>
      </c>
      <c r="B238" s="85"/>
      <c r="C238" s="86" t="s">
        <v>40</v>
      </c>
      <c r="D238" s="86" t="s">
        <v>41</v>
      </c>
      <c r="E238" s="86" t="s">
        <v>42</v>
      </c>
      <c r="F238" s="86" t="s">
        <v>43</v>
      </c>
      <c r="G238" s="86" t="s">
        <v>44</v>
      </c>
      <c r="H238" s="86" t="s">
        <v>45</v>
      </c>
      <c r="I238" s="86" t="s">
        <v>46</v>
      </c>
      <c r="J238" s="86" t="s">
        <v>47</v>
      </c>
      <c r="K238" s="86" t="s">
        <v>48</v>
      </c>
      <c r="L238" s="86" t="s">
        <v>49</v>
      </c>
      <c r="M238" s="86" t="s">
        <v>50</v>
      </c>
      <c r="N238" s="86" t="s">
        <v>51</v>
      </c>
    </row>
    <row r="239" spans="1:14" s="93" customFormat="1" ht="13.5" customHeight="1" x14ac:dyDescent="0.2">
      <c r="A239" s="404">
        <v>2015</v>
      </c>
      <c r="B239" s="87" t="s">
        <v>1</v>
      </c>
      <c r="C239" s="88">
        <f>'[4]11-15Čas.rady'!C266</f>
        <v>85.143965240932545</v>
      </c>
      <c r="D239" s="88">
        <f>'[4]11-15Čas.rady'!D266</f>
        <v>94.425287543815898</v>
      </c>
      <c r="E239" s="88">
        <f>'[4]11-15Čas.rady'!E266</f>
        <v>106.18866685803097</v>
      </c>
      <c r="F239" s="88">
        <f>'[4]11-15Čas.rady'!F266</f>
        <v>98.222833380441614</v>
      </c>
      <c r="G239" s="88">
        <f>'[4]11-15Čas.rady'!G266</f>
        <v>102.57779455339528</v>
      </c>
      <c r="H239" s="88">
        <f>'[4]11-15Čas.rady'!H266</f>
        <v>110.22346519648278</v>
      </c>
      <c r="I239" s="88">
        <f>'[4]11-15Čas.rady'!I266</f>
        <v>101.09556664865684</v>
      </c>
      <c r="J239" s="88">
        <f>'[4]11-15Čas.rady'!J266</f>
        <v>78.890822353017413</v>
      </c>
      <c r="K239" s="88">
        <f>'[4]11-15Čas.rady'!K266</f>
        <v>109.80168953228248</v>
      </c>
      <c r="L239" s="88">
        <f>'[4]11-15Čas.rady'!L266</f>
        <v>111.3339877694596</v>
      </c>
      <c r="M239" s="88">
        <f>'[4]11-15Čas.rady'!M266</f>
        <v>110.28700159301876</v>
      </c>
      <c r="N239" s="88">
        <f>'[4]11-15Čas.rady'!N266</f>
        <v>91.527053271207734</v>
      </c>
    </row>
    <row r="240" spans="1:14" s="93" customFormat="1" ht="13.5" customHeight="1" x14ac:dyDescent="0.2">
      <c r="A240" s="405"/>
      <c r="B240" s="87" t="s">
        <v>3</v>
      </c>
      <c r="C240" s="88">
        <f>'[4]11-15Čas.rady'!C267</f>
        <v>93.126781889847251</v>
      </c>
      <c r="D240" s="88">
        <f>'[4]11-15Čas.rady'!D267</f>
        <v>93.239542298398121</v>
      </c>
      <c r="E240" s="88">
        <f>'[4]11-15Čas.rady'!E267</f>
        <v>97.449820790264255</v>
      </c>
      <c r="F240" s="88">
        <f>'[4]11-15Čas.rady'!F267</f>
        <v>94.856838180748056</v>
      </c>
      <c r="G240" s="88">
        <f>'[4]11-15Čas.rady'!G267</f>
        <v>96.834108405272829</v>
      </c>
      <c r="H240" s="88">
        <f>'[4]11-15Čas.rady'!H267</f>
        <v>98.257260309064961</v>
      </c>
      <c r="I240" s="88">
        <f>'[4]11-15Čas.rady'!I267</f>
        <v>113.93851644621522</v>
      </c>
      <c r="J240" s="88">
        <f>'[4]11-15Čas.rady'!J267</f>
        <v>90.149336409599741</v>
      </c>
      <c r="K240" s="88">
        <f>'[4]11-15Čas.rady'!K267</f>
        <v>103.40212314006814</v>
      </c>
      <c r="L240" s="88">
        <f>'[4]11-15Čas.rady'!L267</f>
        <v>104.3828483727482</v>
      </c>
      <c r="M240" s="88">
        <f>'[4]11-15Čas.rady'!M267</f>
        <v>105.34736269646751</v>
      </c>
      <c r="N240" s="88">
        <f>'[4]11-15Čas.rady'!N267</f>
        <v>105.54326974282554</v>
      </c>
    </row>
    <row r="241" spans="1:14" s="93" customFormat="1" ht="13.5" customHeight="1" x14ac:dyDescent="0.2">
      <c r="A241" s="404">
        <v>2016</v>
      </c>
      <c r="B241" s="87" t="s">
        <v>1</v>
      </c>
      <c r="C241" s="88">
        <f>'[4]11-15Čas.rady'!C268</f>
        <v>94.263189277455723</v>
      </c>
      <c r="D241" s="88">
        <f>'[4]11-15Čas.rady'!D268</f>
        <v>111.46947739372828</v>
      </c>
      <c r="E241" s="88">
        <f>'[4]11-15Čas.rady'!E268</f>
        <v>112.02272836294807</v>
      </c>
      <c r="F241" s="88">
        <f>'[4]11-15Čas.rady'!F268</f>
        <v>112.80636089716319</v>
      </c>
      <c r="G241" s="88">
        <f>'[4]11-15Čas.rady'!G268</f>
        <v>115.53133159830627</v>
      </c>
      <c r="H241" s="88">
        <f>'[4]11-15Čas.rady'!H268</f>
        <v>119.70476407287107</v>
      </c>
      <c r="I241" s="88">
        <f>'[4]11-15Čas.rady'!I268</f>
        <v>75.116982592466684</v>
      </c>
      <c r="J241" s="88">
        <f>'[4]11-15Čas.rady'!J268</f>
        <v>104.32063887297511</v>
      </c>
      <c r="K241" s="88">
        <f>'[4]11-15Čas.rady'!K268</f>
        <v>115.49484497576179</v>
      </c>
      <c r="L241" s="88">
        <f>'[4]11-15Čas.rady'!L268</f>
        <v>114.70200311394156</v>
      </c>
      <c r="M241" s="88">
        <f>'[4]11-15Čas.rady'!M268</f>
        <v>115.95259777930589</v>
      </c>
      <c r="N241" s="88">
        <f>'[4]11-15Čas.rady'!N268</f>
        <v>96.407213499279052</v>
      </c>
    </row>
    <row r="242" spans="1:14" s="93" customFormat="1" ht="13.5" customHeight="1" x14ac:dyDescent="0.2">
      <c r="A242" s="405"/>
      <c r="B242" s="87" t="s">
        <v>3</v>
      </c>
      <c r="C242" s="88">
        <f>'[4]11-15Čas.rady'!C269</f>
        <v>106.01607264204156</v>
      </c>
      <c r="D242" s="88">
        <f>'[4]11-15Čas.rady'!D269</f>
        <v>107.54810343146403</v>
      </c>
      <c r="E242" s="88">
        <f>'[4]11-15Čas.rady'!E269</f>
        <v>102.04556146942461</v>
      </c>
      <c r="F242" s="88">
        <f>'[4]11-15Čas.rady'!F269</f>
        <v>110.77477512677518</v>
      </c>
      <c r="G242" s="88">
        <f>'[4]11-15Čas.rady'!G269</f>
        <v>108.3865251928341</v>
      </c>
      <c r="H242" s="88">
        <f>'[4]11-15Čas.rady'!H269</f>
        <v>108.35261242073182</v>
      </c>
      <c r="I242" s="88">
        <f>'[4]11-15Čas.rady'!I269</f>
        <v>95.228632520570031</v>
      </c>
      <c r="J242" s="88">
        <f>'[4]11-15Čas.rady'!J269</f>
        <v>110.37172916301304</v>
      </c>
      <c r="K242" s="88">
        <f>'[4]11-15Čas.rady'!K269</f>
        <v>108.81727460038415</v>
      </c>
      <c r="L242" s="88">
        <f>'[4]11-15Čas.rady'!L269</f>
        <v>109.07974822060461</v>
      </c>
      <c r="M242" s="88">
        <f>'[4]11-15Čas.rady'!M269</f>
        <v>107.53510904303445</v>
      </c>
      <c r="N242" s="88">
        <f>'[4]11-15Čas.rady'!N269</f>
        <v>111.09558286478449</v>
      </c>
    </row>
    <row r="243" spans="1:14" s="93" customFormat="1" ht="13.5" customHeight="1" x14ac:dyDescent="0.2">
      <c r="A243" s="404">
        <v>2017</v>
      </c>
      <c r="B243" s="87" t="s">
        <v>1</v>
      </c>
      <c r="C243" s="88">
        <f>'[4]11-15Čas.rady'!C270</f>
        <v>98.1439500451703</v>
      </c>
      <c r="D243" s="88">
        <f>'[4]11-15Čas.rady'!D270</f>
        <v>110.36196033294388</v>
      </c>
      <c r="E243" s="88">
        <f>'[4]11-15Čas.rady'!E270</f>
        <v>126.5302093615533</v>
      </c>
      <c r="F243" s="88">
        <f>'[4]11-15Čas.rady'!F270</f>
        <v>105.36544068090321</v>
      </c>
      <c r="G243" s="88">
        <f>'[4]11-15Čas.rady'!G270</f>
        <v>119.24386274930289</v>
      </c>
      <c r="H243" s="88">
        <f>'[4]11-15Čas.rady'!H270</f>
        <v>120.32962785419666</v>
      </c>
      <c r="I243" s="88">
        <f>'[4]11-15Čas.rady'!I270</f>
        <v>86.59674077095292</v>
      </c>
      <c r="J243" s="88">
        <f>'[4]11-15Čas.rady'!J270</f>
        <v>103.40549442107627</v>
      </c>
      <c r="K243" s="88">
        <f>'[4]11-15Čas.rady'!K270</f>
        <v>115.66191484100774</v>
      </c>
      <c r="L243" s="88">
        <f>'[4]11-15Čas.rady'!L270</f>
        <v>118.73119256166336</v>
      </c>
      <c r="M243" s="88">
        <f>'[4]11-15Čas.rady'!M270</f>
        <v>126.69069342559671</v>
      </c>
      <c r="N243" s="88">
        <f>'[4]11-15Čas.rady'!N270</f>
        <v>96.867827499898269</v>
      </c>
    </row>
    <row r="244" spans="1:14" s="93" customFormat="1" ht="13.5" customHeight="1" x14ac:dyDescent="0.2">
      <c r="A244" s="405"/>
      <c r="B244" s="87" t="s">
        <v>3</v>
      </c>
      <c r="C244" s="88">
        <f>'[4]11-15Čas.rady'!C271</f>
        <v>110.73172288644646</v>
      </c>
      <c r="D244" s="88">
        <f>'[4]11-15Čas.rady'!D271</f>
        <v>108.65184106422876</v>
      </c>
      <c r="E244" s="88">
        <f>'[4]11-15Čas.rady'!E271</f>
        <v>112.98233008768767</v>
      </c>
      <c r="F244" s="88">
        <f>'[4]11-15Čas.rady'!F271</f>
        <v>107.44503161740043</v>
      </c>
      <c r="G244" s="88">
        <f>'[4]11-15Čas.rady'!G271</f>
        <v>110.26257209407451</v>
      </c>
      <c r="H244" s="88">
        <f>'[4]11-15Čas.rady'!H271</f>
        <v>108.34528136955285</v>
      </c>
      <c r="I244" s="88">
        <f>'[4]11-15Čas.rady'!I271</f>
        <v>110.18635683978796</v>
      </c>
      <c r="J244" s="88">
        <f>'[4]11-15Čas.rady'!J271</f>
        <v>108.22851001908089</v>
      </c>
      <c r="K244" s="88">
        <f>'[4]11-15Čas.rady'!K271</f>
        <v>109.06523773863194</v>
      </c>
      <c r="L244" s="88">
        <f>'[4]11-15Čas.rady'!L271</f>
        <v>111.25593085149708</v>
      </c>
      <c r="M244" s="88">
        <f>'[4]11-15Čas.rady'!M271</f>
        <v>115.88392947011181</v>
      </c>
      <c r="N244" s="88">
        <f>'[4]11-15Čas.rady'!N271</f>
        <v>115.69176090500565</v>
      </c>
    </row>
    <row r="245" spans="1:14" s="93" customFormat="1" ht="13.5" customHeight="1" x14ac:dyDescent="0.2">
      <c r="A245" s="404">
        <v>2018</v>
      </c>
      <c r="B245" s="87" t="s">
        <v>1</v>
      </c>
      <c r="C245" s="88">
        <f>'[4]11-15Čas.rady'!C272</f>
        <v>99.26510765015567</v>
      </c>
      <c r="D245" s="88">
        <f>'[4]11-15Čas.rady'!D272</f>
        <v>120.4472813709706</v>
      </c>
      <c r="E245" s="88">
        <f>'[4]11-15Čas.rady'!E272</f>
        <v>132.33230220940132</v>
      </c>
      <c r="F245" s="88">
        <f>'[4]11-15Čas.rady'!F272</f>
        <v>121.44052171844464</v>
      </c>
      <c r="G245" s="88">
        <f>'[4]11-15Čas.rady'!G272</f>
        <v>131.5453555213831</v>
      </c>
      <c r="H245" s="88">
        <f>'[4]11-15Čas.rady'!H272</f>
        <v>139.73011738376607</v>
      </c>
      <c r="I245" s="88">
        <f>'[4]11-15Čas.rady'!I272</f>
        <v>102.04272900963826</v>
      </c>
      <c r="J245" s="88">
        <f>'[4]11-15Čas.rady'!J272</f>
        <v>131.02126544295521</v>
      </c>
      <c r="K245" s="88">
        <f>'[4]11-15Čas.rady'!K272</f>
        <v>143.58018316918668</v>
      </c>
      <c r="L245" s="88">
        <f>'[4]11-15Čas.rady'!L272</f>
        <v>145.81445432111514</v>
      </c>
      <c r="M245" s="88">
        <f>'[4]11-15Čas.rady'!M272</f>
        <v>146.79107204123068</v>
      </c>
      <c r="N245" s="88">
        <f>'[4]11-15Čas.rady'!N272</f>
        <v>114.04220080444267</v>
      </c>
    </row>
    <row r="246" spans="1:14" s="93" customFormat="1" ht="13.5" customHeight="1" x14ac:dyDescent="0.2">
      <c r="A246" s="405"/>
      <c r="B246" s="87" t="s">
        <v>3</v>
      </c>
      <c r="C246" s="88">
        <f>'[4]11-15Čas.rady'!C273</f>
        <v>112.78219483663102</v>
      </c>
      <c r="D246" s="88">
        <f>'[4]11-15Čas.rady'!D273</f>
        <v>119.42196840897309</v>
      </c>
      <c r="E246" s="88">
        <f>'[4]11-15Čas.rady'!E273</f>
        <v>119.61362265317082</v>
      </c>
      <c r="F246" s="88">
        <f>'[4]11-15Čas.rady'!F273</f>
        <v>123.70573318004077</v>
      </c>
      <c r="G246" s="88">
        <f>'[4]11-15Čas.rady'!G273</f>
        <v>124.46135564137093</v>
      </c>
      <c r="H246" s="88">
        <f>'[4]11-15Čas.rady'!H273</f>
        <v>125.96821048754626</v>
      </c>
      <c r="I246" s="88">
        <f>'[4]11-15Čas.rady'!I273</f>
        <v>125.42345003844366</v>
      </c>
      <c r="J246" s="88">
        <f>'[4]11-15Čas.rady'!J273</f>
        <v>133.85136615480036</v>
      </c>
      <c r="K246" s="88">
        <f>'[4]11-15Čas.rady'!K273</f>
        <v>136.13873091625987</v>
      </c>
      <c r="L246" s="88">
        <f>'[4]11-15Čas.rady'!L273</f>
        <v>134.6881924717714</v>
      </c>
      <c r="M246" s="88">
        <f>'[4]11-15Čas.rady'!M273</f>
        <v>133.51253879442768</v>
      </c>
      <c r="N246" s="88">
        <f>'[4]11-15Čas.rady'!N273</f>
        <v>136.73798163582006</v>
      </c>
    </row>
    <row r="247" spans="1:14" s="93" customFormat="1" ht="13.5" customHeight="1" x14ac:dyDescent="0.2">
      <c r="A247" s="404">
        <v>2019</v>
      </c>
      <c r="B247" s="87" t="s">
        <v>1</v>
      </c>
      <c r="C247" s="88">
        <f>'[4]11-15Čas.rady'!C274</f>
        <v>127.9652092466073</v>
      </c>
      <c r="D247" s="88">
        <f>'[4]11-15Čas.rady'!D274</f>
        <v>138.25601187592628</v>
      </c>
      <c r="E247" s="88">
        <f>'[4]11-15Čas.rady'!E274</f>
        <v>152.96366528662318</v>
      </c>
      <c r="F247" s="88">
        <f>'[4]11-15Čas.rady'!F274</f>
        <v>138.60786082142363</v>
      </c>
      <c r="G247" s="88">
        <f>'[4]11-15Čas.rady'!G274</f>
        <v>148.20918958604406</v>
      </c>
      <c r="H247" s="88">
        <f>'[4]11-15Čas.rady'!H274</f>
        <v>139.77930573343883</v>
      </c>
      <c r="I247" s="88">
        <f>'[4]11-15Čas.rady'!I274</f>
        <v>105.23496447021677</v>
      </c>
      <c r="J247" s="88">
        <f>'[4]11-15Čas.rady'!J274</f>
        <v>119.71924650987145</v>
      </c>
      <c r="K247" s="88">
        <f>'[4]11-15Čas.rady'!K274</f>
        <v>136.36659687183922</v>
      </c>
      <c r="L247" s="88">
        <f>'[4]11-15Čas.rady'!L274</f>
        <v>142.83994622126741</v>
      </c>
      <c r="M247" s="88">
        <f>'[4]11-15Čas.rady'!M274</f>
        <v>145.76374262441971</v>
      </c>
      <c r="N247" s="88">
        <f>'[4]11-15Čas.rady'!N274</f>
        <v>105.37338958139675</v>
      </c>
    </row>
    <row r="248" spans="1:14" s="93" customFormat="1" ht="13.5" customHeight="1" x14ac:dyDescent="0.2">
      <c r="A248" s="405"/>
      <c r="B248" s="87" t="s">
        <v>3</v>
      </c>
      <c r="C248" s="88">
        <f>'[4]11-15Čas.rady'!C275</f>
        <v>140.85825356612185</v>
      </c>
      <c r="D248" s="88">
        <f>'[4]11-15Čas.rady'!D275</f>
        <v>139.53315047592369</v>
      </c>
      <c r="E248" s="88">
        <f>'[4]11-15Čas.rady'!E275</f>
        <v>141.88415237854724</v>
      </c>
      <c r="F248" s="88">
        <f>'[4]11-15Čas.rady'!F275</f>
        <v>140.5059558273544</v>
      </c>
      <c r="G248" s="88">
        <f>'[4]11-15Čas.rady'!G275</f>
        <v>143.71262708449754</v>
      </c>
      <c r="H248" s="88">
        <f>'[4]11-15Čas.rady'!H275</f>
        <v>124.04374840267946</v>
      </c>
      <c r="I248" s="88">
        <f>'[4]11-15Čas.rady'!I275</f>
        <v>124.20309562621594</v>
      </c>
      <c r="J248" s="88">
        <f>'[4]11-15Čas.rady'!J275</f>
        <v>124.95470318623825</v>
      </c>
      <c r="K248" s="88">
        <f>'[4]11-15Čas.rady'!K275</f>
        <v>127.37526369713136</v>
      </c>
      <c r="L248" s="88">
        <f>'[4]11-15Čas.rady'!L275</f>
        <v>132.03116117256326</v>
      </c>
      <c r="M248" s="88">
        <f>'[4]11-15Čas.rady'!M275</f>
        <v>132.63957800222565</v>
      </c>
      <c r="N248" s="88">
        <f>'[4]11-15Čas.rady'!N275</f>
        <v>129.40891279146564</v>
      </c>
    </row>
    <row r="249" spans="1:14" s="93" customFormat="1" ht="13.5" customHeight="1" x14ac:dyDescent="0.2">
      <c r="A249" s="404">
        <v>2020</v>
      </c>
      <c r="B249" s="87" t="s">
        <v>1</v>
      </c>
      <c r="C249" s="88">
        <f>'[4]11-15Čas.rady'!C276</f>
        <v>133.06829661753815</v>
      </c>
      <c r="D249" s="88">
        <f>'[4]11-15Čas.rady'!D276</f>
        <v>130.9447159313824</v>
      </c>
      <c r="E249" s="88">
        <f>'[4]11-15Čas.rady'!E276</f>
        <v>104.91775896998175</v>
      </c>
      <c r="F249" s="88">
        <f>'[4]11-15Čas.rady'!F276</f>
        <v>51.486446707302477</v>
      </c>
      <c r="G249" s="88">
        <f>'[4]11-15Čas.rady'!G276</f>
        <v>76.048605690275181</v>
      </c>
      <c r="H249" s="88">
        <f>'[4]11-15Čas.rady'!H276</f>
        <v>122.11402218248071</v>
      </c>
      <c r="I249" s="88">
        <f>'[4]11-15Čas.rady'!I276</f>
        <v>98.621200279720028</v>
      </c>
      <c r="J249" s="88">
        <f>'[4]11-15Čas.rady'!J276</f>
        <v>111.45641005962588</v>
      </c>
      <c r="K249" s="88">
        <f>'[4]11-15Čas.rady'!K276</f>
        <v>134.43447867579735</v>
      </c>
      <c r="L249" s="88">
        <f>'[4]11-15Čas.rady'!L276</f>
        <v>133.90124867403679</v>
      </c>
      <c r="M249" s="88">
        <f>'[4]11-15Čas.rady'!M276</f>
        <v>145.83425582854247</v>
      </c>
      <c r="N249" s="88">
        <f>'[4]11-15Čas.rady'!N276</f>
        <v>113.78722075102795</v>
      </c>
    </row>
    <row r="250" spans="1:14" s="93" customFormat="1" ht="13.5" customHeight="1" x14ac:dyDescent="0.2">
      <c r="A250" s="405"/>
      <c r="B250" s="87" t="s">
        <v>3</v>
      </c>
      <c r="C250" s="88">
        <f>'[4]11-15Čas.rady'!C277</f>
        <v>146.05758769481599</v>
      </c>
      <c r="D250" s="88">
        <f>'[4]11-15Čas.rady'!D277</f>
        <v>133.94489032989375</v>
      </c>
      <c r="E250" s="88">
        <f>'[4]11-15Čas.rady'!E277</f>
        <v>92.745361658729223</v>
      </c>
      <c r="F250" s="88">
        <f>'[4]11-15Čas.rady'!F277</f>
        <v>53.083890958761089</v>
      </c>
      <c r="G250" s="88">
        <f>'[4]11-15Čas.rady'!G277</f>
        <v>76.868713159378615</v>
      </c>
      <c r="H250" s="88">
        <f>'[4]11-15Čas.rady'!H277</f>
        <v>99.021088796774208</v>
      </c>
      <c r="I250" s="88">
        <f>'[4]11-15Čas.rady'!I277</f>
        <v>113.02834321357679</v>
      </c>
      <c r="J250" s="88">
        <f>'[4]11-15Čas.rady'!J277</f>
        <v>118.91696381028483</v>
      </c>
      <c r="K250" s="88">
        <f>'[4]11-15Čas.rady'!K277</f>
        <v>124.21999926474642</v>
      </c>
      <c r="L250" s="88">
        <f>'[4]11-15Čas.rady'!L277</f>
        <v>126.80039244000817</v>
      </c>
      <c r="M250" s="88">
        <f>'[4]11-15Čas.rady'!M277</f>
        <v>132.25902166950095</v>
      </c>
      <c r="N250" s="88">
        <f>'[4]11-15Čas.rady'!N277</f>
        <v>136.36258156007813</v>
      </c>
    </row>
    <row r="251" spans="1:14" s="93" customFormat="1" ht="13.5" customHeight="1" x14ac:dyDescent="0.2">
      <c r="A251" s="404">
        <v>2021</v>
      </c>
      <c r="B251" s="87" t="s">
        <v>1</v>
      </c>
      <c r="C251" s="88">
        <f>'[4]11-15Čas.rady'!C278</f>
        <v>119.25207744567825</v>
      </c>
      <c r="D251" s="88">
        <f>'[4]11-15Čas.rady'!D278</f>
        <v>133.76481868860216</v>
      </c>
      <c r="E251" s="88"/>
      <c r="F251" s="88"/>
      <c r="G251" s="88"/>
      <c r="H251" s="88"/>
      <c r="I251" s="88"/>
      <c r="J251" s="88"/>
      <c r="K251" s="88"/>
      <c r="L251" s="88"/>
      <c r="M251" s="88"/>
      <c r="N251" s="88"/>
    </row>
    <row r="252" spans="1:14" s="93" customFormat="1" ht="13.5" customHeight="1" x14ac:dyDescent="0.2">
      <c r="A252" s="405"/>
      <c r="B252" s="87" t="s">
        <v>3</v>
      </c>
      <c r="C252" s="88">
        <f>'[4]11-15Čas.rady'!C279</f>
        <v>136.80837774022541</v>
      </c>
      <c r="D252" s="88">
        <f>'[4]11-15Čas.rady'!D279</f>
        <v>137.85580587252767</v>
      </c>
      <c r="E252" s="88"/>
      <c r="F252" s="88"/>
      <c r="G252" s="88"/>
      <c r="H252" s="88"/>
      <c r="I252" s="88"/>
      <c r="J252" s="88"/>
      <c r="K252" s="88"/>
      <c r="L252" s="88"/>
      <c r="M252" s="88"/>
      <c r="N252" s="88"/>
    </row>
    <row r="253" spans="1:14" s="93" customFormat="1" ht="12.75" customHeight="1" x14ac:dyDescent="0.2">
      <c r="A253" s="49"/>
      <c r="B253" s="49"/>
      <c r="C253" s="49"/>
      <c r="D253" s="49"/>
      <c r="E253" s="49"/>
      <c r="F253" s="49"/>
      <c r="G253" s="49"/>
      <c r="H253" s="49"/>
      <c r="I253" s="49"/>
      <c r="J253" s="49"/>
      <c r="K253" s="49"/>
      <c r="L253" s="49"/>
      <c r="M253" s="49"/>
      <c r="N253" s="49"/>
    </row>
    <row r="254" spans="1:14" s="48" customFormat="1" ht="12.75" customHeight="1" x14ac:dyDescent="0.2">
      <c r="A254" s="49"/>
      <c r="B254" s="49"/>
      <c r="C254" s="49"/>
      <c r="D254" s="49"/>
      <c r="E254" s="49"/>
      <c r="F254" s="49"/>
      <c r="G254" s="49"/>
      <c r="H254" s="49"/>
      <c r="I254" s="49"/>
      <c r="J254" s="49"/>
      <c r="K254" s="49"/>
      <c r="L254" s="49"/>
      <c r="M254" s="49"/>
      <c r="N254" s="49"/>
    </row>
    <row r="255" spans="1:14" s="48" customFormat="1" ht="12.75" customHeight="1" x14ac:dyDescent="0.2">
      <c r="A255" s="49"/>
      <c r="B255" s="49"/>
      <c r="C255" s="49"/>
      <c r="D255" s="49"/>
      <c r="E255" s="49"/>
      <c r="F255" s="49"/>
      <c r="G255" s="49"/>
      <c r="H255" s="49"/>
      <c r="I255" s="49"/>
      <c r="J255" s="49"/>
      <c r="K255" s="49"/>
      <c r="L255" s="49"/>
      <c r="M255" s="49"/>
      <c r="N255" s="49"/>
    </row>
    <row r="256" spans="1:14" s="48" customFormat="1" ht="12.75" customHeight="1" x14ac:dyDescent="0.2">
      <c r="A256" s="49"/>
      <c r="B256" s="49"/>
      <c r="C256" s="49"/>
      <c r="D256" s="49"/>
      <c r="E256" s="49"/>
      <c r="F256" s="49"/>
      <c r="G256" s="49"/>
      <c r="H256" s="49"/>
      <c r="I256" s="49"/>
      <c r="J256" s="49"/>
      <c r="K256" s="49"/>
      <c r="L256" s="49"/>
      <c r="M256" s="49"/>
      <c r="N256" s="49"/>
    </row>
    <row r="257" spans="1:14" s="48" customFormat="1" ht="12.75" customHeight="1" x14ac:dyDescent="0.2">
      <c r="A257" s="49"/>
      <c r="B257" s="49"/>
      <c r="C257" s="49"/>
      <c r="D257" s="49"/>
      <c r="E257" s="49"/>
      <c r="F257" s="49"/>
      <c r="G257" s="49"/>
      <c r="H257" s="49"/>
      <c r="I257" s="49"/>
      <c r="J257" s="49"/>
      <c r="K257" s="49"/>
      <c r="L257" s="49"/>
      <c r="M257" s="49"/>
      <c r="N257" s="49"/>
    </row>
    <row r="258" spans="1:14" s="48" customFormat="1" ht="12.75" customHeight="1" x14ac:dyDescent="0.2">
      <c r="A258" s="49"/>
      <c r="B258" s="49"/>
      <c r="C258" s="49"/>
      <c r="D258" s="49"/>
      <c r="E258" s="49"/>
      <c r="F258" s="49"/>
      <c r="G258" s="49"/>
      <c r="H258" s="49"/>
      <c r="I258" s="49"/>
      <c r="J258" s="49"/>
      <c r="K258" s="49"/>
      <c r="L258" s="49"/>
      <c r="M258" s="49"/>
      <c r="N258" s="49"/>
    </row>
    <row r="259" spans="1:14" s="48" customFormat="1" ht="12.75" customHeight="1" x14ac:dyDescent="0.2">
      <c r="A259" s="49"/>
      <c r="B259" s="49"/>
      <c r="C259" s="49"/>
      <c r="D259" s="49"/>
      <c r="E259" s="49"/>
      <c r="F259" s="49"/>
      <c r="G259" s="49"/>
      <c r="H259" s="49"/>
      <c r="I259" s="49"/>
      <c r="J259" s="49"/>
      <c r="K259" s="49"/>
      <c r="L259" s="49"/>
      <c r="M259" s="49"/>
      <c r="N259" s="49"/>
    </row>
    <row r="260" spans="1:14" s="48" customFormat="1" ht="12.75" customHeight="1" x14ac:dyDescent="0.2">
      <c r="A260" s="49"/>
      <c r="B260" s="49"/>
      <c r="C260" s="49"/>
      <c r="D260" s="49"/>
      <c r="E260" s="49"/>
      <c r="F260" s="49"/>
      <c r="G260" s="49"/>
      <c r="H260" s="49"/>
      <c r="I260" s="49"/>
      <c r="J260" s="49"/>
      <c r="K260" s="49"/>
      <c r="L260" s="49"/>
      <c r="M260" s="49"/>
      <c r="N260" s="49"/>
    </row>
    <row r="261" spans="1:14" s="48" customFormat="1" ht="12.75" customHeight="1" x14ac:dyDescent="0.2">
      <c r="A261" s="49"/>
      <c r="B261" s="49"/>
      <c r="C261" s="49"/>
      <c r="D261" s="49"/>
      <c r="E261" s="49"/>
      <c r="F261" s="49"/>
      <c r="G261" s="49"/>
      <c r="H261" s="49"/>
      <c r="I261" s="49"/>
      <c r="J261" s="49"/>
      <c r="K261" s="49"/>
      <c r="L261" s="49"/>
      <c r="M261" s="49"/>
      <c r="N261" s="49"/>
    </row>
    <row r="262" spans="1:14" s="48" customFormat="1" ht="12.75" customHeight="1" x14ac:dyDescent="0.2">
      <c r="A262" s="49"/>
      <c r="B262" s="49"/>
      <c r="C262" s="49"/>
      <c r="D262" s="49"/>
      <c r="E262" s="49"/>
      <c r="F262" s="49"/>
      <c r="G262" s="49"/>
      <c r="H262" s="49"/>
      <c r="I262" s="49"/>
      <c r="J262" s="49"/>
      <c r="K262" s="49"/>
      <c r="L262" s="49"/>
      <c r="M262" s="49"/>
      <c r="N262" s="49"/>
    </row>
    <row r="263" spans="1:14" s="48" customFormat="1" ht="12.75" customHeight="1" x14ac:dyDescent="0.2">
      <c r="A263" s="49"/>
      <c r="B263" s="49"/>
      <c r="C263" s="49"/>
      <c r="D263" s="49"/>
      <c r="E263" s="49"/>
      <c r="F263" s="49"/>
      <c r="G263" s="49"/>
      <c r="H263" s="49"/>
      <c r="I263" s="49"/>
      <c r="J263" s="49"/>
      <c r="K263" s="49"/>
      <c r="L263" s="49"/>
      <c r="M263" s="49"/>
      <c r="N263" s="49"/>
    </row>
    <row r="264" spans="1:14" s="48" customFormat="1" ht="12.75" customHeight="1" x14ac:dyDescent="0.2">
      <c r="A264" s="49"/>
      <c r="B264" s="49"/>
      <c r="C264" s="49"/>
      <c r="D264" s="49"/>
      <c r="E264" s="49"/>
      <c r="F264" s="49"/>
      <c r="G264" s="49"/>
      <c r="H264" s="49"/>
      <c r="I264" s="49"/>
      <c r="J264" s="49"/>
      <c r="K264" s="49"/>
      <c r="L264" s="49"/>
      <c r="M264" s="49"/>
      <c r="N264" s="49"/>
    </row>
    <row r="265" spans="1:14" ht="12.75" customHeight="1" x14ac:dyDescent="0.2">
      <c r="A265" s="49"/>
      <c r="B265" s="49"/>
      <c r="C265" s="49"/>
      <c r="D265" s="49"/>
      <c r="E265" s="49"/>
      <c r="F265" s="49"/>
      <c r="G265" s="49"/>
      <c r="H265" s="49"/>
      <c r="I265" s="49"/>
      <c r="J265" s="49"/>
      <c r="K265" s="49"/>
      <c r="L265" s="49"/>
      <c r="M265" s="49"/>
      <c r="N265" s="49"/>
    </row>
    <row r="266" spans="1:14" ht="12.75" customHeight="1" x14ac:dyDescent="0.2">
      <c r="A266" s="49"/>
      <c r="B266" s="49"/>
      <c r="C266" s="49"/>
      <c r="D266" s="49"/>
      <c r="E266" s="49"/>
      <c r="F266" s="49"/>
      <c r="G266" s="49"/>
      <c r="H266" s="49"/>
      <c r="I266" s="49"/>
      <c r="J266" s="49"/>
      <c r="K266" s="49"/>
      <c r="L266" s="49"/>
      <c r="M266" s="49"/>
      <c r="N266" s="49"/>
    </row>
    <row r="267" spans="1:14" ht="12.75" customHeight="1" x14ac:dyDescent="0.2">
      <c r="A267" s="49"/>
      <c r="B267" s="49"/>
      <c r="C267" s="49"/>
      <c r="D267" s="49"/>
      <c r="E267" s="49"/>
      <c r="F267" s="49"/>
      <c r="G267" s="49"/>
      <c r="H267" s="49"/>
      <c r="I267" s="49"/>
      <c r="J267" s="49"/>
      <c r="K267" s="49"/>
      <c r="L267" s="49"/>
      <c r="M267" s="49"/>
      <c r="N267" s="49"/>
    </row>
    <row r="268" spans="1:14" ht="12.75" customHeight="1" x14ac:dyDescent="0.2">
      <c r="A268" s="49"/>
      <c r="B268" s="49"/>
      <c r="C268" s="49"/>
      <c r="D268" s="49"/>
      <c r="E268" s="49"/>
      <c r="F268" s="49"/>
      <c r="G268" s="49"/>
      <c r="H268" s="49"/>
      <c r="I268" s="49"/>
      <c r="J268" s="49"/>
      <c r="K268" s="49"/>
      <c r="L268" s="49"/>
      <c r="M268" s="49"/>
      <c r="N268" s="49"/>
    </row>
    <row r="269" spans="1:14" ht="15" customHeight="1" x14ac:dyDescent="0.2">
      <c r="A269" s="53" t="s">
        <v>61</v>
      </c>
      <c r="B269" s="391" t="s">
        <v>139</v>
      </c>
      <c r="C269" s="372"/>
      <c r="D269" s="372"/>
      <c r="E269" s="372"/>
      <c r="F269" s="372"/>
      <c r="G269" s="49"/>
      <c r="H269" s="49"/>
      <c r="I269" s="49"/>
      <c r="J269" s="49"/>
      <c r="K269" s="49"/>
      <c r="L269" s="49"/>
      <c r="M269" s="49"/>
      <c r="N269" s="49"/>
    </row>
    <row r="270" spans="1:14" ht="12.75" customHeight="1" x14ac:dyDescent="0.2">
      <c r="A270" s="1"/>
      <c r="B270" s="35" t="s">
        <v>62</v>
      </c>
      <c r="C270" s="35"/>
      <c r="D270" s="1"/>
      <c r="E270" s="1"/>
      <c r="F270" s="1"/>
      <c r="G270" s="49"/>
      <c r="H270" s="49"/>
      <c r="I270" s="49"/>
      <c r="J270" s="49"/>
      <c r="K270" s="49"/>
      <c r="L270" s="49"/>
      <c r="M270" s="49"/>
      <c r="N270" s="49"/>
    </row>
    <row r="271" spans="1:14" ht="7.5" customHeight="1" x14ac:dyDescent="0.2">
      <c r="A271" s="1"/>
      <c r="B271" s="35"/>
      <c r="C271" s="35"/>
      <c r="D271" s="1"/>
      <c r="E271" s="1"/>
      <c r="F271" s="1"/>
      <c r="G271" s="49"/>
      <c r="H271" s="49"/>
      <c r="I271" s="49"/>
      <c r="J271" s="49"/>
      <c r="K271" s="49"/>
      <c r="L271" s="49"/>
      <c r="M271" s="49"/>
      <c r="N271" s="49"/>
    </row>
    <row r="272" spans="1:14" ht="13.5" customHeight="1" x14ac:dyDescent="0.2">
      <c r="A272" s="85" t="s">
        <v>39</v>
      </c>
      <c r="B272" s="85"/>
      <c r="C272" s="86" t="s">
        <v>40</v>
      </c>
      <c r="D272" s="86" t="s">
        <v>41</v>
      </c>
      <c r="E272" s="86" t="s">
        <v>42</v>
      </c>
      <c r="F272" s="86" t="s">
        <v>43</v>
      </c>
      <c r="G272" s="86" t="s">
        <v>44</v>
      </c>
      <c r="H272" s="86" t="s">
        <v>45</v>
      </c>
      <c r="I272" s="86" t="s">
        <v>46</v>
      </c>
      <c r="J272" s="86" t="s">
        <v>47</v>
      </c>
      <c r="K272" s="86" t="s">
        <v>48</v>
      </c>
      <c r="L272" s="86" t="s">
        <v>49</v>
      </c>
      <c r="M272" s="86" t="s">
        <v>50</v>
      </c>
      <c r="N272" s="86" t="s">
        <v>51</v>
      </c>
    </row>
    <row r="273" spans="1:14" ht="13.5" customHeight="1" x14ac:dyDescent="0.2">
      <c r="A273" s="404">
        <v>2015</v>
      </c>
      <c r="B273" s="87" t="s">
        <v>1</v>
      </c>
      <c r="C273" s="88">
        <f>'[4]11-15Čas.rady'!C303</f>
        <v>94.521227159478443</v>
      </c>
      <c r="D273" s="88">
        <f>'[4]11-15Čas.rady'!D303</f>
        <v>92.992560199804458</v>
      </c>
      <c r="E273" s="88">
        <f>'[4]11-15Čas.rady'!E303</f>
        <v>103.28266758742386</v>
      </c>
      <c r="F273" s="88">
        <f>'[4]11-15Čas.rady'!F303</f>
        <v>92.117765101484835</v>
      </c>
      <c r="G273" s="88">
        <f>'[4]11-15Čas.rady'!G303</f>
        <v>84.069973784836321</v>
      </c>
      <c r="H273" s="88">
        <f>'[4]11-15Čas.rady'!H303</f>
        <v>98.332317055015238</v>
      </c>
      <c r="I273" s="88">
        <f>'[4]11-15Čas.rady'!I303</f>
        <v>74.368804608081717</v>
      </c>
      <c r="J273" s="88">
        <f>'[4]11-15Čas.rady'!J303</f>
        <v>80.684492548422284</v>
      </c>
      <c r="K273" s="88">
        <f>'[4]11-15Čas.rady'!K303</f>
        <v>106.27690625934783</v>
      </c>
      <c r="L273" s="88">
        <f>'[4]11-15Čas.rady'!L303</f>
        <v>132.87762816234053</v>
      </c>
      <c r="M273" s="88">
        <f>'[4]11-15Čas.rady'!M303</f>
        <v>147.73974851021578</v>
      </c>
      <c r="N273" s="88">
        <f>'[4]11-15Čas.rady'!N303</f>
        <v>92.735909023548672</v>
      </c>
    </row>
    <row r="274" spans="1:14" ht="13.5" customHeight="1" x14ac:dyDescent="0.2">
      <c r="A274" s="405"/>
      <c r="B274" s="87" t="s">
        <v>3</v>
      </c>
      <c r="C274" s="88">
        <f>'[4]11-15Čas.rady'!C304</f>
        <v>97.670405799273766</v>
      </c>
      <c r="D274" s="88">
        <f>'[4]11-15Čas.rady'!D304</f>
        <v>97.961922566601061</v>
      </c>
      <c r="E274" s="88">
        <f>'[4]11-15Čas.rady'!E304</f>
        <v>100.36414012734491</v>
      </c>
      <c r="F274" s="88">
        <f>'[4]11-15Čas.rady'!F304</f>
        <v>98.491202550583139</v>
      </c>
      <c r="G274" s="88">
        <f>'[4]11-15Čas.rady'!G304</f>
        <v>94.976452337385126</v>
      </c>
      <c r="H274" s="88">
        <f>'[4]11-15Čas.rady'!H304</f>
        <v>101.72738469187924</v>
      </c>
      <c r="I274" s="88">
        <f>'[4]11-15Čas.rady'!I304</f>
        <v>102.11117953964043</v>
      </c>
      <c r="J274" s="88">
        <f>'[4]11-15Čas.rady'!J304</f>
        <v>96.380846768903083</v>
      </c>
      <c r="K274" s="88">
        <f>'[4]11-15Čas.rady'!K304</f>
        <v>100.9835628556403</v>
      </c>
      <c r="L274" s="88">
        <f>'[4]11-15Čas.rady'!L304</f>
        <v>99.368849669450924</v>
      </c>
      <c r="M274" s="88">
        <f>'[4]11-15Čas.rady'!M304</f>
        <v>102.60200012949524</v>
      </c>
      <c r="N274" s="88">
        <f>'[4]11-15Čas.rady'!N304</f>
        <v>99.428225982114242</v>
      </c>
    </row>
    <row r="275" spans="1:14" ht="13.5" customHeight="1" x14ac:dyDescent="0.2">
      <c r="A275" s="404">
        <v>2016</v>
      </c>
      <c r="B275" s="87" t="s">
        <v>1</v>
      </c>
      <c r="C275" s="88">
        <f>'[4]11-15Čas.rady'!C305</f>
        <v>104.67751690452423</v>
      </c>
      <c r="D275" s="88">
        <f>'[4]11-15Čas.rady'!D305</f>
        <v>96.976266785077087</v>
      </c>
      <c r="E275" s="88">
        <f>'[4]11-15Čas.rady'!E305</f>
        <v>88.462465844351925</v>
      </c>
      <c r="F275" s="88">
        <f>'[4]11-15Čas.rady'!F305</f>
        <v>102.80291030958104</v>
      </c>
      <c r="G275" s="88">
        <f>'[4]11-15Čas.rady'!G305</f>
        <v>101.22545187551695</v>
      </c>
      <c r="H275" s="88">
        <f>'[4]11-15Čas.rady'!H305</f>
        <v>88.239920411885691</v>
      </c>
      <c r="I275" s="88">
        <f>'[4]11-15Čas.rady'!I305</f>
        <v>64.954973628850638</v>
      </c>
      <c r="J275" s="88">
        <f>'[4]11-15Čas.rady'!J305</f>
        <v>85.69412578269305</v>
      </c>
      <c r="K275" s="88">
        <f>'[4]11-15Čas.rady'!K305</f>
        <v>105.68272214826273</v>
      </c>
      <c r="L275" s="88">
        <f>'[4]11-15Čas.rady'!L305</f>
        <v>122.43276083418939</v>
      </c>
      <c r="M275" s="88">
        <f>'[4]11-15Čas.rady'!M305</f>
        <v>134.14542827288997</v>
      </c>
      <c r="N275" s="88">
        <f>'[4]11-15Čas.rady'!N305</f>
        <v>89.512063181526457</v>
      </c>
    </row>
    <row r="276" spans="1:14" s="89" customFormat="1" ht="13.5" customHeight="1" x14ac:dyDescent="0.2">
      <c r="A276" s="405"/>
      <c r="B276" s="87" t="s">
        <v>3</v>
      </c>
      <c r="C276" s="88">
        <f>'[4]11-15Čas.rady'!C306</f>
        <v>101.53817600394851</v>
      </c>
      <c r="D276" s="88">
        <f>'[4]11-15Čas.rady'!D306</f>
        <v>103.44402145727808</v>
      </c>
      <c r="E276" s="88">
        <f>'[4]11-15Čas.rady'!E306</f>
        <v>94.000609706393007</v>
      </c>
      <c r="F276" s="88">
        <f>'[4]11-15Čas.rady'!F306</f>
        <v>103.258625793829</v>
      </c>
      <c r="G276" s="88">
        <f>'[4]11-15Čas.rady'!G306</f>
        <v>100.39494116325316</v>
      </c>
      <c r="H276" s="88">
        <f>'[4]11-15Čas.rady'!H306</f>
        <v>96.512925064975789</v>
      </c>
      <c r="I276" s="88">
        <f>'[4]11-15Čas.rady'!I306</f>
        <v>98.291515158272063</v>
      </c>
      <c r="J276" s="88">
        <f>'[4]11-15Čas.rady'!J306</f>
        <v>97.531922168211466</v>
      </c>
      <c r="K276" s="88">
        <f>'[4]11-15Čas.rady'!K306</f>
        <v>97.156588384915523</v>
      </c>
      <c r="L276" s="88">
        <f>'[4]11-15Čas.rady'!L306</f>
        <v>95.022383190253919</v>
      </c>
      <c r="M276" s="88">
        <f>'[4]11-15Čas.rady'!M306</f>
        <v>96.032019148086547</v>
      </c>
      <c r="N276" s="88">
        <f>'[4]11-15Čas.rady'!N306</f>
        <v>98.747703942570851</v>
      </c>
    </row>
    <row r="277" spans="1:14" s="89" customFormat="1" ht="13.5" customHeight="1" x14ac:dyDescent="0.2">
      <c r="A277" s="404">
        <v>2017</v>
      </c>
      <c r="B277" s="87" t="s">
        <v>1</v>
      </c>
      <c r="C277" s="88">
        <f>'[4]11-15Čas.rady'!C307</f>
        <v>87.940478862486614</v>
      </c>
      <c r="D277" s="88">
        <f>'[4]11-15Čas.rady'!D307</f>
        <v>92.513912203903402</v>
      </c>
      <c r="E277" s="88">
        <f>'[4]11-15Čas.rady'!E307</f>
        <v>98.906741958356264</v>
      </c>
      <c r="F277" s="88">
        <f>'[4]11-15Čas.rady'!F307</f>
        <v>87.929469954987397</v>
      </c>
      <c r="G277" s="88">
        <f>'[4]11-15Čas.rady'!G307</f>
        <v>85.862518377242054</v>
      </c>
      <c r="H277" s="88">
        <f>'[4]11-15Čas.rady'!H307</f>
        <v>84.338245019370845</v>
      </c>
      <c r="I277" s="88">
        <f>'[4]11-15Čas.rady'!I307</f>
        <v>58.272849076482402</v>
      </c>
      <c r="J277" s="88">
        <f>'[4]11-15Čas.rady'!J307</f>
        <v>86.725268669044425</v>
      </c>
      <c r="K277" s="88">
        <f>'[4]11-15Čas.rady'!K307</f>
        <v>100.38459628142131</v>
      </c>
      <c r="L277" s="88">
        <f>'[4]11-15Čas.rady'!L307</f>
        <v>116.12421133047251</v>
      </c>
      <c r="M277" s="88">
        <f>'[4]11-15Čas.rady'!M307</f>
        <v>121.65728253203261</v>
      </c>
      <c r="N277" s="88">
        <f>'[4]11-15Čas.rady'!N307</f>
        <v>79.43469555330492</v>
      </c>
    </row>
    <row r="278" spans="1:14" s="89" customFormat="1" ht="13.5" customHeight="1" x14ac:dyDescent="0.2">
      <c r="A278" s="405"/>
      <c r="B278" s="87" t="s">
        <v>3</v>
      </c>
      <c r="C278" s="88">
        <f>'[4]11-15Čas.rady'!C308</f>
        <v>91.842340369812078</v>
      </c>
      <c r="D278" s="88">
        <f>'[4]11-15Čas.rady'!D308</f>
        <v>96.581676519036577</v>
      </c>
      <c r="E278" s="88">
        <f>'[4]11-15Čas.rady'!E308</f>
        <v>94.773247609226175</v>
      </c>
      <c r="F278" s="88">
        <f>'[4]11-15Čas.rady'!F308</f>
        <v>92.869929738869047</v>
      </c>
      <c r="G278" s="88">
        <f>'[4]11-15Čas.rady'!G308</f>
        <v>92.35605043937295</v>
      </c>
      <c r="H278" s="88">
        <f>'[4]11-15Čas.rady'!H308</f>
        <v>93.335240547228651</v>
      </c>
      <c r="I278" s="88">
        <f>'[4]11-15Čas.rady'!I308</f>
        <v>88.14495407541267</v>
      </c>
      <c r="J278" s="88">
        <f>'[4]11-15Čas.rady'!J308</f>
        <v>93.911704804927354</v>
      </c>
      <c r="K278" s="88">
        <f>'[4]11-15Čas.rady'!K308</f>
        <v>88.882474010497248</v>
      </c>
      <c r="L278" s="88">
        <f>'[4]11-15Čas.rady'!L308</f>
        <v>88.637559238363949</v>
      </c>
      <c r="M278" s="88">
        <f>'[4]11-15Čas.rady'!M308</f>
        <v>89.528578404645657</v>
      </c>
      <c r="N278" s="88">
        <f>'[4]11-15Čas.rady'!N308</f>
        <v>87.404649966142088</v>
      </c>
    </row>
    <row r="279" spans="1:14" s="89" customFormat="1" ht="13.5" customHeight="1" x14ac:dyDescent="0.2">
      <c r="A279" s="404">
        <v>2018</v>
      </c>
      <c r="B279" s="87" t="s">
        <v>1</v>
      </c>
      <c r="C279" s="88">
        <f>'[4]11-15Čas.rady'!C309</f>
        <v>91.45520760426858</v>
      </c>
      <c r="D279" s="88">
        <f>'[4]11-15Čas.rady'!D309</f>
        <v>79.437718456661912</v>
      </c>
      <c r="E279" s="88">
        <f>'[4]11-15Čas.rady'!E309</f>
        <v>84.256672172860604</v>
      </c>
      <c r="F279" s="88">
        <f>'[4]11-15Čas.rady'!F309</f>
        <v>73.808942737725999</v>
      </c>
      <c r="G279" s="88">
        <f>'[4]11-15Čas.rady'!G309</f>
        <v>79.068110341953783</v>
      </c>
      <c r="H279" s="88">
        <f>'[4]11-15Čas.rady'!H309</f>
        <v>73.155159888503078</v>
      </c>
      <c r="I279" s="88">
        <f>'[4]11-15Čas.rady'!I309</f>
        <v>51.042733000422594</v>
      </c>
      <c r="J279" s="88">
        <f>'[4]11-15Čas.rady'!J309</f>
        <v>73.28457346132187</v>
      </c>
      <c r="K279" s="88">
        <f>'[4]11-15Čas.rady'!K309</f>
        <v>91.931651873038561</v>
      </c>
      <c r="L279" s="88">
        <f>'[4]11-15Čas.rady'!L309</f>
        <v>119.70055290857877</v>
      </c>
      <c r="M279" s="88">
        <f>'[4]11-15Čas.rady'!M309</f>
        <v>113.27121895358867</v>
      </c>
      <c r="N279" s="88">
        <f>'[4]11-15Čas.rady'!N309</f>
        <v>70.059208051424491</v>
      </c>
    </row>
    <row r="280" spans="1:14" s="89" customFormat="1" ht="13.5" customHeight="1" x14ac:dyDescent="0.2">
      <c r="A280" s="405"/>
      <c r="B280" s="87" t="s">
        <v>3</v>
      </c>
      <c r="C280" s="88">
        <f>'[4]11-15Čas.rady'!C310</f>
        <v>89.883670996384069</v>
      </c>
      <c r="D280" s="88">
        <f>'[4]11-15Čas.rady'!D310</f>
        <v>84.162125471841037</v>
      </c>
      <c r="E280" s="88">
        <f>'[4]11-15Čas.rady'!E310</f>
        <v>86.670097899763078</v>
      </c>
      <c r="F280" s="88">
        <f>'[4]11-15Čas.rady'!F310</f>
        <v>82.39083117511565</v>
      </c>
      <c r="G280" s="88">
        <f>'[4]11-15Čas.rady'!G310</f>
        <v>85.787080659483891</v>
      </c>
      <c r="H280" s="88">
        <f>'[4]11-15Čas.rady'!H310</f>
        <v>81.95096367214137</v>
      </c>
      <c r="I280" s="88">
        <f>'[4]11-15Čas.rady'!I310</f>
        <v>81.116041152214223</v>
      </c>
      <c r="J280" s="88">
        <f>'[4]11-15Čas.rady'!J310</f>
        <v>83.447401086781568</v>
      </c>
      <c r="K280" s="88">
        <f>'[4]11-15Čas.rady'!K310</f>
        <v>80.451846692486527</v>
      </c>
      <c r="L280" s="88">
        <f>'[4]11-15Čas.rady'!L310</f>
        <v>83.851694519474535</v>
      </c>
      <c r="M280" s="88">
        <f>'[4]11-15Čas.rady'!M310</f>
        <v>81.490881055667671</v>
      </c>
      <c r="N280" s="88">
        <f>'[4]11-15Čas.rady'!N310</f>
        <v>81.573552265927461</v>
      </c>
    </row>
    <row r="281" spans="1:14" s="89" customFormat="1" ht="13.5" customHeight="1" x14ac:dyDescent="0.2">
      <c r="A281" s="404">
        <v>2019</v>
      </c>
      <c r="B281" s="87" t="s">
        <v>1</v>
      </c>
      <c r="C281" s="88">
        <f>'[4]11-15Čas.rady'!C311</f>
        <v>80.556852089912269</v>
      </c>
      <c r="D281" s="88">
        <f>'[4]11-15Čas.rady'!D311</f>
        <v>81.428937662175969</v>
      </c>
      <c r="E281" s="88">
        <f>'[4]11-15Čas.rady'!E311</f>
        <v>87.588962782167599</v>
      </c>
      <c r="F281" s="88">
        <f>'[4]11-15Čas.rady'!F311</f>
        <v>70.422815950208175</v>
      </c>
      <c r="G281" s="88">
        <f>'[4]11-15Čas.rady'!G311</f>
        <v>69.427485589477683</v>
      </c>
      <c r="H281" s="88">
        <f>'[4]11-15Čas.rady'!H311</f>
        <v>68.516346219257969</v>
      </c>
      <c r="I281" s="88">
        <f>'[4]11-15Čas.rady'!I311</f>
        <v>50.093266917569366</v>
      </c>
      <c r="J281" s="88">
        <f>'[4]11-15Čas.rady'!J311</f>
        <v>66.531374124960976</v>
      </c>
      <c r="K281" s="88">
        <f>'[4]11-15Čas.rady'!K311</f>
        <v>88.079053943647054</v>
      </c>
      <c r="L281" s="88">
        <f>'[4]11-15Čas.rady'!L311</f>
        <v>104.03360960276569</v>
      </c>
      <c r="M281" s="88">
        <f>'[4]11-15Čas.rady'!M311</f>
        <v>91.902692442719598</v>
      </c>
      <c r="N281" s="88">
        <f>'[4]11-15Čas.rady'!N311</f>
        <v>52.879553946426761</v>
      </c>
    </row>
    <row r="282" spans="1:14" s="89" customFormat="1" ht="13.5" customHeight="1" x14ac:dyDescent="0.2">
      <c r="A282" s="405"/>
      <c r="B282" s="87" t="s">
        <v>3</v>
      </c>
      <c r="C282" s="88">
        <f>'[4]11-15Čas.rady'!C312</f>
        <v>81.185402941787586</v>
      </c>
      <c r="D282" s="88">
        <f>'[4]11-15Čas.rady'!D312</f>
        <v>80.259654396498192</v>
      </c>
      <c r="E282" s="88">
        <f>'[4]11-15Čas.rady'!E312</f>
        <v>80.872270254608566</v>
      </c>
      <c r="F282" s="88">
        <f>'[4]11-15Čas.rady'!F312</f>
        <v>77.245469746459776</v>
      </c>
      <c r="G282" s="88">
        <f>'[4]11-15Čas.rady'!G312</f>
        <v>77.900606340930011</v>
      </c>
      <c r="H282" s="88">
        <f>'[4]11-15Čas.rady'!H312</f>
        <v>75.156195999567444</v>
      </c>
      <c r="I282" s="88">
        <f>'[4]11-15Čas.rady'!I312</f>
        <v>76.03592863126002</v>
      </c>
      <c r="J282" s="88">
        <f>'[4]11-15Čas.rady'!J312</f>
        <v>73.444512189284495</v>
      </c>
      <c r="K282" s="88">
        <f>'[4]11-15Čas.rady'!K312</f>
        <v>74.93964082190827</v>
      </c>
      <c r="L282" s="88">
        <f>'[4]11-15Čas.rady'!L312</f>
        <v>73.731304788942609</v>
      </c>
      <c r="M282" s="88">
        <f>'[4]11-15Čas.rady'!M312</f>
        <v>72.883971167760222</v>
      </c>
      <c r="N282" s="88">
        <f>'[4]11-15Čas.rady'!N312</f>
        <v>71.394215516676823</v>
      </c>
    </row>
    <row r="283" spans="1:14" s="89" customFormat="1" ht="13.5" customHeight="1" x14ac:dyDescent="0.2">
      <c r="A283" s="404">
        <v>2020</v>
      </c>
      <c r="B283" s="87" t="s">
        <v>1</v>
      </c>
      <c r="C283" s="88">
        <f>'[4]11-15Čas.rady'!C313</f>
        <v>61.002448625048245</v>
      </c>
      <c r="D283" s="88">
        <f>'[4]11-15Čas.rady'!D313</f>
        <v>64.213073027759691</v>
      </c>
      <c r="E283" s="88">
        <f>'[4]11-15Čas.rady'!E313</f>
        <v>51.322152492530059</v>
      </c>
      <c r="F283" s="88">
        <f>'[4]11-15Čas.rady'!F313</f>
        <v>33.198915497527629</v>
      </c>
      <c r="G283" s="88">
        <f>'[4]11-15Čas.rady'!G313</f>
        <v>42.002041272287101</v>
      </c>
      <c r="H283" s="88">
        <f>'[4]11-15Čas.rady'!H313</f>
        <v>61.803016212204533</v>
      </c>
      <c r="I283" s="88">
        <f>'[4]11-15Čas.rady'!I313</f>
        <v>49.552986058974554</v>
      </c>
      <c r="J283" s="88">
        <f>'[4]11-15Čas.rady'!J313</f>
        <v>69.891297844772751</v>
      </c>
      <c r="K283" s="88">
        <f>'[4]11-15Čas.rady'!K313</f>
        <v>83.897091130053397</v>
      </c>
      <c r="L283" s="88">
        <f>'[4]11-15Čas.rady'!L313</f>
        <v>95.525496393166449</v>
      </c>
      <c r="M283" s="88">
        <f>'[4]11-15Čas.rady'!M313</f>
        <v>83.06125516858998</v>
      </c>
      <c r="N283" s="88">
        <f>'[4]11-15Čas.rady'!N313</f>
        <v>53.55013524157323</v>
      </c>
    </row>
    <row r="284" spans="1:14" s="89" customFormat="1" ht="13.5" customHeight="1" x14ac:dyDescent="0.2">
      <c r="A284" s="405"/>
      <c r="B284" s="87" t="s">
        <v>3</v>
      </c>
      <c r="C284" s="88">
        <f>'[4]11-15Čas.rady'!C314</f>
        <v>71.380413217917791</v>
      </c>
      <c r="D284" s="88">
        <f>'[4]11-15Čas.rady'!D314</f>
        <v>71.540752394395909</v>
      </c>
      <c r="E284" s="88">
        <f>'[4]11-15Čas.rady'!E314</f>
        <v>52.651991739875633</v>
      </c>
      <c r="F284" s="88">
        <f>'[4]11-15Čas.rady'!F314</f>
        <v>40.490774056448231</v>
      </c>
      <c r="G284" s="88">
        <f>'[4]11-15Čas.rady'!G314</f>
        <v>47.827449372524491</v>
      </c>
      <c r="H284" s="88">
        <f>'[4]11-15Čas.rady'!H314</f>
        <v>58.198222172738745</v>
      </c>
      <c r="I284" s="88">
        <f>'[4]11-15Čas.rady'!I314</f>
        <v>61.28537506698693</v>
      </c>
      <c r="J284" s="88">
        <f>'[4]11-15Čas.rady'!J314</f>
        <v>66.279754836129896</v>
      </c>
      <c r="K284" s="88">
        <f>'[4]11-15Čas.rady'!K314</f>
        <v>67.613133304942409</v>
      </c>
      <c r="L284" s="88">
        <f>'[4]11-15Čas.rady'!L314</f>
        <v>69.900753994181926</v>
      </c>
      <c r="M284" s="88">
        <f>'[4]11-15Čas.rady'!M314</f>
        <v>69.193117868016841</v>
      </c>
      <c r="N284" s="88">
        <f>'[4]11-15Čas.rady'!N314</f>
        <v>70.553977975404194</v>
      </c>
    </row>
    <row r="285" spans="1:14" s="89" customFormat="1" ht="13.5" customHeight="1" x14ac:dyDescent="0.2">
      <c r="A285" s="404">
        <v>2021</v>
      </c>
      <c r="B285" s="87" t="s">
        <v>1</v>
      </c>
      <c r="C285" s="88">
        <f>'[4]11-15Čas.rady'!C315</f>
        <v>68.797624236738869</v>
      </c>
      <c r="D285" s="88">
        <f>'[4]11-15Čas.rady'!D315</f>
        <v>72.742762737998603</v>
      </c>
      <c r="E285" s="88"/>
      <c r="F285" s="88"/>
      <c r="G285" s="88"/>
      <c r="H285" s="88"/>
      <c r="I285" s="88"/>
      <c r="J285" s="88"/>
      <c r="K285" s="88"/>
      <c r="L285" s="88"/>
      <c r="M285" s="88"/>
      <c r="N285" s="88"/>
    </row>
    <row r="286" spans="1:14" s="89" customFormat="1" ht="13.5" customHeight="1" x14ac:dyDescent="0.2">
      <c r="A286" s="405"/>
      <c r="B286" s="87" t="s">
        <v>3</v>
      </c>
      <c r="C286" s="88">
        <f>'[4]11-15Čas.rady'!C316</f>
        <v>72.044147095933283</v>
      </c>
      <c r="D286" s="88">
        <f>'[4]11-15Čas.rady'!D316</f>
        <v>72.656792828223075</v>
      </c>
      <c r="E286" s="88"/>
      <c r="F286" s="88"/>
      <c r="G286" s="88"/>
      <c r="H286" s="88"/>
      <c r="I286" s="88"/>
      <c r="J286" s="88"/>
      <c r="K286" s="88"/>
      <c r="L286" s="88"/>
      <c r="M286" s="88"/>
      <c r="N286" s="88"/>
    </row>
    <row r="287" spans="1:14" s="89" customFormat="1" ht="12.75" customHeight="1" x14ac:dyDescent="0.2">
      <c r="A287" s="49"/>
      <c r="B287" s="49"/>
      <c r="C287" s="49"/>
      <c r="D287" s="49"/>
      <c r="E287" s="49"/>
      <c r="F287" s="49"/>
      <c r="G287" s="49"/>
      <c r="H287" s="49"/>
      <c r="I287" s="49"/>
      <c r="J287" s="49"/>
      <c r="K287" s="49"/>
      <c r="L287" s="49"/>
      <c r="M287" s="49"/>
      <c r="N287" s="49"/>
    </row>
    <row r="288" spans="1:14" s="89" customFormat="1" ht="12.75" customHeight="1" x14ac:dyDescent="0.2">
      <c r="A288" s="49"/>
      <c r="B288" s="49"/>
      <c r="C288" s="49"/>
      <c r="D288" s="49"/>
      <c r="E288" s="49"/>
      <c r="F288" s="49"/>
      <c r="G288" s="49"/>
      <c r="H288" s="49"/>
      <c r="I288" s="49"/>
      <c r="J288" s="49"/>
      <c r="K288" s="49"/>
      <c r="L288" s="49"/>
      <c r="M288" s="49"/>
      <c r="N288" s="49"/>
    </row>
    <row r="289" spans="1:14" s="89" customFormat="1" ht="12.75" customHeight="1" x14ac:dyDescent="0.2">
      <c r="A289" s="49"/>
      <c r="B289" s="49"/>
      <c r="C289" s="49"/>
      <c r="D289" s="49"/>
      <c r="E289" s="49"/>
      <c r="F289" s="49"/>
      <c r="G289" s="49"/>
      <c r="H289" s="49"/>
      <c r="I289" s="49"/>
      <c r="J289" s="49"/>
      <c r="K289" s="49"/>
      <c r="L289" s="49"/>
      <c r="M289" s="49"/>
      <c r="N289" s="49"/>
    </row>
    <row r="290" spans="1:14" s="89" customFormat="1" ht="12.75" customHeight="1" x14ac:dyDescent="0.2">
      <c r="A290" s="49"/>
      <c r="B290" s="49"/>
      <c r="C290" s="49"/>
      <c r="D290" s="49"/>
      <c r="E290" s="49"/>
      <c r="F290" s="49"/>
      <c r="G290" s="49"/>
      <c r="H290" s="49"/>
      <c r="I290" s="49"/>
      <c r="J290" s="49"/>
      <c r="K290" s="49"/>
      <c r="L290" s="49"/>
      <c r="M290" s="49"/>
      <c r="N290" s="49"/>
    </row>
    <row r="291" spans="1:14" ht="12.75" customHeight="1" x14ac:dyDescent="0.2">
      <c r="A291" s="49"/>
      <c r="B291" s="49"/>
      <c r="C291" s="49"/>
      <c r="D291" s="49"/>
      <c r="E291" s="49"/>
      <c r="F291" s="49"/>
      <c r="G291" s="49"/>
      <c r="H291" s="49"/>
      <c r="I291" s="49"/>
      <c r="J291" s="49"/>
      <c r="K291" s="49"/>
      <c r="L291" s="49"/>
      <c r="M291" s="49"/>
      <c r="N291" s="49"/>
    </row>
    <row r="292" spans="1:14" ht="12.75" customHeight="1" x14ac:dyDescent="0.2">
      <c r="A292" s="49"/>
      <c r="B292" s="49"/>
      <c r="C292" s="49"/>
      <c r="D292" s="49"/>
      <c r="E292" s="49"/>
      <c r="F292" s="49"/>
      <c r="G292" s="49"/>
      <c r="H292" s="49"/>
      <c r="I292" s="49"/>
      <c r="J292" s="49"/>
      <c r="K292" s="49"/>
      <c r="L292" s="49"/>
      <c r="M292" s="49"/>
      <c r="N292" s="49"/>
    </row>
    <row r="293" spans="1:14" ht="12.75" customHeight="1" x14ac:dyDescent="0.2">
      <c r="A293" s="49"/>
      <c r="B293" s="49"/>
      <c r="C293" s="49"/>
      <c r="D293" s="49"/>
      <c r="E293" s="49"/>
      <c r="F293" s="49"/>
      <c r="G293" s="49"/>
      <c r="H293" s="49"/>
      <c r="I293" s="49"/>
      <c r="J293" s="49"/>
      <c r="K293" s="49"/>
      <c r="L293" s="49"/>
      <c r="M293" s="49"/>
      <c r="N293" s="49"/>
    </row>
    <row r="294" spans="1:14" ht="12.75" customHeight="1" x14ac:dyDescent="0.2">
      <c r="A294" s="49"/>
      <c r="B294" s="49"/>
      <c r="C294" s="49"/>
      <c r="D294" s="49"/>
      <c r="E294" s="49"/>
      <c r="F294" s="49"/>
      <c r="G294" s="49"/>
      <c r="H294" s="49"/>
      <c r="I294" s="49"/>
      <c r="J294" s="49"/>
      <c r="K294" s="49"/>
      <c r="L294" s="49"/>
      <c r="M294" s="49"/>
      <c r="N294" s="49"/>
    </row>
    <row r="295" spans="1:14" ht="12.75" customHeight="1" x14ac:dyDescent="0.2">
      <c r="A295" s="49"/>
      <c r="B295" s="49"/>
      <c r="C295" s="49"/>
      <c r="D295" s="49"/>
      <c r="E295" s="49"/>
      <c r="F295" s="49"/>
      <c r="G295" s="49"/>
      <c r="H295" s="49"/>
      <c r="I295" s="49"/>
      <c r="J295" s="49"/>
      <c r="K295" s="49"/>
      <c r="L295" s="49"/>
      <c r="M295" s="49"/>
      <c r="N295" s="49"/>
    </row>
    <row r="296" spans="1:14" ht="12.75" customHeight="1" x14ac:dyDescent="0.2">
      <c r="A296" s="49"/>
      <c r="B296" s="49"/>
      <c r="C296" s="49"/>
      <c r="D296" s="49"/>
      <c r="E296" s="49"/>
      <c r="F296" s="49"/>
      <c r="G296" s="49"/>
      <c r="H296" s="49"/>
      <c r="I296" s="49"/>
      <c r="J296" s="49"/>
      <c r="K296" s="49"/>
      <c r="L296" s="49"/>
      <c r="M296" s="49"/>
      <c r="N296" s="49"/>
    </row>
    <row r="297" spans="1:14" ht="12.75" customHeight="1" x14ac:dyDescent="0.2">
      <c r="A297" s="49"/>
      <c r="B297" s="49"/>
      <c r="C297" s="49"/>
      <c r="D297" s="49"/>
      <c r="E297" s="49"/>
      <c r="F297" s="49"/>
      <c r="G297" s="49"/>
      <c r="H297" s="49"/>
      <c r="I297" s="49"/>
      <c r="J297" s="49"/>
      <c r="K297" s="49"/>
      <c r="L297" s="49"/>
      <c r="M297" s="49"/>
      <c r="N297" s="49"/>
    </row>
    <row r="298" spans="1:14" ht="12.75" customHeight="1" x14ac:dyDescent="0.2">
      <c r="A298" s="49"/>
      <c r="B298" s="49"/>
      <c r="C298" s="49"/>
      <c r="D298" s="49"/>
      <c r="E298" s="49"/>
      <c r="F298" s="49"/>
      <c r="G298" s="49"/>
      <c r="H298" s="49"/>
      <c r="I298" s="49"/>
      <c r="J298" s="49"/>
      <c r="K298" s="49"/>
      <c r="L298" s="49"/>
      <c r="M298" s="49"/>
      <c r="N298" s="49"/>
    </row>
    <row r="299" spans="1:14" ht="12.75" customHeight="1" x14ac:dyDescent="0.2">
      <c r="A299" s="49"/>
      <c r="B299" s="49"/>
      <c r="C299" s="49"/>
      <c r="D299" s="49"/>
      <c r="E299" s="49"/>
      <c r="F299" s="49"/>
      <c r="G299" s="49"/>
      <c r="H299" s="49"/>
      <c r="I299" s="49"/>
      <c r="J299" s="49"/>
      <c r="K299" s="49"/>
      <c r="L299" s="49"/>
      <c r="M299" s="49"/>
      <c r="N299" s="49"/>
    </row>
    <row r="300" spans="1:14" ht="12.75" customHeight="1" x14ac:dyDescent="0.2">
      <c r="A300" s="49"/>
      <c r="B300" s="49"/>
      <c r="C300" s="49"/>
      <c r="D300" s="49"/>
      <c r="E300" s="49"/>
      <c r="F300" s="49"/>
      <c r="G300" s="49"/>
      <c r="H300" s="49"/>
      <c r="I300" s="49"/>
      <c r="J300" s="49"/>
      <c r="K300" s="49"/>
      <c r="L300" s="49"/>
      <c r="M300" s="49"/>
      <c r="N300" s="49"/>
    </row>
    <row r="301" spans="1:14" ht="12.75" customHeight="1" x14ac:dyDescent="0.2">
      <c r="A301" s="49"/>
      <c r="B301" s="49"/>
      <c r="C301" s="49"/>
      <c r="D301" s="49"/>
      <c r="E301" s="49"/>
      <c r="F301" s="49"/>
      <c r="G301" s="49"/>
      <c r="H301" s="49"/>
      <c r="I301" s="49"/>
      <c r="J301" s="49"/>
      <c r="K301" s="49"/>
      <c r="L301" s="49"/>
      <c r="M301" s="49"/>
      <c r="N301" s="49"/>
    </row>
    <row r="302" spans="1:14" ht="12.75" customHeight="1" x14ac:dyDescent="0.2">
      <c r="A302" s="49"/>
      <c r="B302" s="49"/>
      <c r="C302" s="49"/>
      <c r="D302" s="49"/>
      <c r="E302" s="49"/>
      <c r="F302" s="49"/>
      <c r="G302" s="49"/>
      <c r="H302" s="49"/>
      <c r="I302" s="49"/>
      <c r="J302" s="49"/>
      <c r="K302" s="49"/>
      <c r="L302" s="49"/>
      <c r="M302" s="49"/>
      <c r="N302" s="49"/>
    </row>
    <row r="303" spans="1:14" ht="12.75" customHeight="1" x14ac:dyDescent="0.2">
      <c r="A303" s="49"/>
      <c r="B303" s="49"/>
      <c r="C303" s="49"/>
      <c r="D303" s="49"/>
      <c r="E303" s="49"/>
      <c r="F303" s="49"/>
      <c r="G303" s="49"/>
      <c r="H303" s="49"/>
      <c r="I303" s="49"/>
      <c r="J303" s="49"/>
      <c r="K303" s="49"/>
      <c r="L303" s="49"/>
      <c r="M303" s="49"/>
      <c r="N303" s="49"/>
    </row>
    <row r="304" spans="1:14" ht="16.5" customHeight="1" thickBot="1" x14ac:dyDescent="0.25">
      <c r="A304" s="161"/>
      <c r="B304" s="161"/>
      <c r="C304" s="161"/>
      <c r="D304" s="161"/>
      <c r="E304" s="161"/>
      <c r="F304" s="161"/>
      <c r="G304" s="161"/>
      <c r="H304" s="161"/>
      <c r="I304" s="161"/>
      <c r="J304" s="49"/>
      <c r="K304" s="49"/>
      <c r="L304" s="49"/>
      <c r="M304" s="49"/>
      <c r="N304" s="49"/>
    </row>
    <row r="305" spans="1:14" ht="9" customHeight="1" thickTop="1" x14ac:dyDescent="0.2">
      <c r="A305" s="20"/>
      <c r="B305" s="20"/>
      <c r="C305" s="20"/>
      <c r="D305" s="20"/>
      <c r="E305" s="20"/>
      <c r="F305" s="20"/>
      <c r="G305" s="20"/>
      <c r="H305" s="20"/>
      <c r="I305" s="20"/>
      <c r="J305" s="218"/>
      <c r="K305" s="218"/>
      <c r="L305" s="218"/>
      <c r="M305" s="49"/>
      <c r="N305" s="49"/>
    </row>
    <row r="306" spans="1:14" ht="12.75" customHeight="1" x14ac:dyDescent="0.2">
      <c r="A306" s="220" t="s">
        <v>158</v>
      </c>
      <c r="B306" s="20"/>
      <c r="C306" s="20"/>
      <c r="D306" s="20"/>
      <c r="E306" s="20"/>
      <c r="F306" s="20"/>
      <c r="G306" s="20"/>
      <c r="H306" s="20"/>
      <c r="I306" s="20"/>
      <c r="J306" s="20"/>
      <c r="K306" s="20"/>
      <c r="L306" s="20"/>
      <c r="M306" s="49"/>
      <c r="N306" s="49"/>
    </row>
    <row r="307" spans="1:14" ht="12.75" customHeight="1" x14ac:dyDescent="0.2">
      <c r="A307" s="79" t="s">
        <v>130</v>
      </c>
      <c r="B307" s="16"/>
      <c r="C307" s="20"/>
      <c r="D307" s="20"/>
      <c r="E307" s="20"/>
      <c r="F307" s="20"/>
      <c r="G307" s="20"/>
      <c r="H307" s="20"/>
      <c r="I307" s="49"/>
      <c r="J307" s="49"/>
      <c r="K307" s="49"/>
      <c r="L307" s="49"/>
      <c r="M307" s="49"/>
      <c r="N307" s="49"/>
    </row>
    <row r="308" spans="1:14" ht="12.75" customHeight="1" x14ac:dyDescent="0.2">
      <c r="A308" s="79" t="s">
        <v>131</v>
      </c>
      <c r="B308" s="16"/>
      <c r="C308" s="49"/>
      <c r="D308" s="49"/>
      <c r="E308" s="49"/>
      <c r="F308" s="49"/>
      <c r="G308" s="49"/>
      <c r="H308" s="90"/>
      <c r="I308" s="49"/>
      <c r="J308" s="49"/>
      <c r="K308" s="49"/>
      <c r="L308" s="49"/>
      <c r="M308" s="49"/>
      <c r="N308" s="49"/>
    </row>
    <row r="309" spans="1:14" s="94" customFormat="1" ht="19.5" customHeight="1" x14ac:dyDescent="0.3">
      <c r="A309" s="403" t="s">
        <v>152</v>
      </c>
      <c r="B309" s="403"/>
      <c r="C309" s="403"/>
      <c r="D309" s="403"/>
      <c r="E309" s="403"/>
      <c r="F309" s="403"/>
      <c r="G309" s="403"/>
      <c r="H309" s="403"/>
      <c r="I309" s="403"/>
      <c r="J309" s="403"/>
      <c r="K309" s="403"/>
      <c r="L309" s="403"/>
      <c r="M309" s="403"/>
      <c r="N309" s="403"/>
    </row>
    <row r="310" spans="1:14" s="84" customFormat="1" ht="18" customHeight="1" x14ac:dyDescent="0.3">
      <c r="A310" s="403" t="s">
        <v>153</v>
      </c>
      <c r="B310" s="403"/>
      <c r="C310" s="403"/>
      <c r="D310" s="403"/>
      <c r="E310" s="403"/>
      <c r="F310" s="403"/>
      <c r="G310" s="403"/>
      <c r="H310" s="403"/>
      <c r="I310" s="403"/>
      <c r="J310" s="403"/>
      <c r="K310" s="403"/>
      <c r="L310" s="403"/>
      <c r="M310" s="403"/>
      <c r="N310" s="403"/>
    </row>
    <row r="311" spans="1:14" s="48" customFormat="1" ht="12.75" customHeight="1" x14ac:dyDescent="0.2">
      <c r="A311" s="49"/>
      <c r="B311" s="49"/>
      <c r="C311" s="49"/>
      <c r="D311" s="49"/>
      <c r="E311" s="49"/>
      <c r="F311" s="49"/>
      <c r="G311" s="49"/>
      <c r="H311" s="49"/>
      <c r="I311" s="49"/>
      <c r="J311" s="49"/>
      <c r="K311" s="49"/>
      <c r="L311" s="49"/>
      <c r="M311" s="49"/>
      <c r="N311" s="49"/>
    </row>
    <row r="312" spans="1:14" s="48" customFormat="1" ht="15" customHeight="1" x14ac:dyDescent="0.2">
      <c r="A312" s="53" t="s">
        <v>63</v>
      </c>
      <c r="B312" s="53" t="s">
        <v>67</v>
      </c>
      <c r="C312" s="53"/>
      <c r="D312" s="1"/>
      <c r="E312" s="1"/>
      <c r="F312" s="1"/>
      <c r="G312" s="49"/>
      <c r="H312" s="49"/>
      <c r="I312" s="49"/>
      <c r="J312" s="49"/>
      <c r="K312" s="49"/>
      <c r="L312" s="49"/>
      <c r="M312" s="49"/>
      <c r="N312" s="49"/>
    </row>
    <row r="313" spans="1:14" s="48" customFormat="1" ht="12.75" customHeight="1" x14ac:dyDescent="0.2">
      <c r="A313" s="1"/>
      <c r="B313" s="371" t="s">
        <v>64</v>
      </c>
      <c r="C313" s="372"/>
      <c r="D313" s="372"/>
      <c r="E313" s="372"/>
      <c r="F313" s="1"/>
      <c r="G313" s="49"/>
      <c r="H313" s="49"/>
      <c r="I313" s="49"/>
      <c r="J313" s="49"/>
      <c r="K313" s="49"/>
      <c r="L313" s="49"/>
      <c r="M313" s="49"/>
      <c r="N313" s="49"/>
    </row>
    <row r="314" spans="1:14" s="48" customFormat="1" ht="7.5" customHeight="1" x14ac:dyDescent="0.2">
      <c r="A314" s="1"/>
      <c r="B314" s="323"/>
      <c r="C314" s="324"/>
      <c r="D314" s="324"/>
      <c r="E314" s="324"/>
      <c r="F314" s="1"/>
      <c r="G314" s="49"/>
      <c r="H314" s="49"/>
      <c r="I314" s="49"/>
      <c r="J314" s="49"/>
      <c r="K314" s="49"/>
      <c r="L314" s="49"/>
      <c r="M314" s="49"/>
      <c r="N314" s="49"/>
    </row>
    <row r="315" spans="1:14" s="48" customFormat="1" ht="14.1" customHeight="1" x14ac:dyDescent="0.2">
      <c r="A315" s="85" t="s">
        <v>39</v>
      </c>
      <c r="B315" s="85"/>
      <c r="C315" s="86" t="s">
        <v>40</v>
      </c>
      <c r="D315" s="86" t="s">
        <v>41</v>
      </c>
      <c r="E315" s="86" t="s">
        <v>42</v>
      </c>
      <c r="F315" s="86" t="s">
        <v>43</v>
      </c>
      <c r="G315" s="86" t="s">
        <v>44</v>
      </c>
      <c r="H315" s="86" t="s">
        <v>45</v>
      </c>
      <c r="I315" s="86" t="s">
        <v>46</v>
      </c>
      <c r="J315" s="86" t="s">
        <v>47</v>
      </c>
      <c r="K315" s="86" t="s">
        <v>48</v>
      </c>
      <c r="L315" s="86" t="s">
        <v>49</v>
      </c>
      <c r="M315" s="86" t="s">
        <v>50</v>
      </c>
      <c r="N315" s="86" t="s">
        <v>51</v>
      </c>
    </row>
    <row r="316" spans="1:14" s="93" customFormat="1" ht="12.95" customHeight="1" x14ac:dyDescent="0.2">
      <c r="A316" s="404">
        <v>2015</v>
      </c>
      <c r="B316" s="87" t="s">
        <v>1</v>
      </c>
      <c r="C316" s="88">
        <f>'[4]11-15Čas.rady'!C351</f>
        <v>97.463976937935143</v>
      </c>
      <c r="D316" s="88">
        <f>'[4]11-15Čas.rady'!D351</f>
        <v>94.576493366026853</v>
      </c>
      <c r="E316" s="88">
        <f>'[4]11-15Čas.rady'!E351</f>
        <v>106.98038366674839</v>
      </c>
      <c r="F316" s="88">
        <f>'[4]11-15Čas.rady'!F351</f>
        <v>97.100046208967669</v>
      </c>
      <c r="G316" s="88">
        <f>'[4]11-15Čas.rady'!G351</f>
        <v>100.90481188088522</v>
      </c>
      <c r="H316" s="88">
        <f>'[4]11-15Čas.rady'!H351</f>
        <v>106.70962178481128</v>
      </c>
      <c r="I316" s="88">
        <f>'[4]11-15Čas.rady'!I351</f>
        <v>98.92844800322959</v>
      </c>
      <c r="J316" s="88">
        <f>'[4]11-15Čas.rady'!J351</f>
        <v>98.280806998820907</v>
      </c>
      <c r="K316" s="88">
        <f>'[4]11-15Čas.rady'!K351</f>
        <v>101.20514564082848</v>
      </c>
      <c r="L316" s="88">
        <f>'[4]11-15Čas.rady'!L351</f>
        <v>102.01208928040737</v>
      </c>
      <c r="M316" s="88">
        <f>'[4]11-15Čas.rady'!M351</f>
        <v>104.84302525999863</v>
      </c>
      <c r="N316" s="88">
        <f>'[4]11-15Čas.rady'!N351</f>
        <v>90.995150971341431</v>
      </c>
    </row>
    <row r="317" spans="1:14" s="93" customFormat="1" ht="12.95" customHeight="1" x14ac:dyDescent="0.2">
      <c r="A317" s="405"/>
      <c r="B317" s="87" t="s">
        <v>3</v>
      </c>
      <c r="C317" s="88">
        <f>'[4]11-15Čas.rady'!C352</f>
        <v>102.96299867485955</v>
      </c>
      <c r="D317" s="88">
        <f>'[4]11-15Čas.rady'!D352</f>
        <v>100.09141409975376</v>
      </c>
      <c r="E317" s="88">
        <f>'[4]11-15Čas.rady'!E352</f>
        <v>102.63333682559458</v>
      </c>
      <c r="F317" s="88">
        <f>'[4]11-15Čas.rady'!F352</f>
        <v>96.63885025979927</v>
      </c>
      <c r="G317" s="88">
        <f>'[4]11-15Čas.rady'!G352</f>
        <v>101.7408015440293</v>
      </c>
      <c r="H317" s="88">
        <f>'[4]11-15Čas.rady'!H352</f>
        <v>100.51969944905539</v>
      </c>
      <c r="I317" s="88">
        <f>'[4]11-15Čas.rady'!I352</f>
        <v>98.059407983271512</v>
      </c>
      <c r="J317" s="88">
        <f>'[4]11-15Čas.rady'!J352</f>
        <v>102.06822147346664</v>
      </c>
      <c r="K317" s="88">
        <f>'[4]11-15Čas.rady'!K352</f>
        <v>98.574082850834642</v>
      </c>
      <c r="L317" s="88">
        <f>'[4]11-15Čas.rady'!L352</f>
        <v>96.883076435755768</v>
      </c>
      <c r="M317" s="88">
        <f>'[4]11-15Čas.rady'!M352</f>
        <v>101.83139817035247</v>
      </c>
      <c r="N317" s="88">
        <f>'[4]11-15Čas.rady'!N352</f>
        <v>96.243847588638332</v>
      </c>
    </row>
    <row r="318" spans="1:14" s="93" customFormat="1" ht="12.95" customHeight="1" x14ac:dyDescent="0.2">
      <c r="A318" s="404">
        <v>2016</v>
      </c>
      <c r="B318" s="87" t="s">
        <v>1</v>
      </c>
      <c r="C318" s="88">
        <f>'[4]11-15Čas.rady'!C353</f>
        <v>89.524186219530648</v>
      </c>
      <c r="D318" s="88">
        <f>'[4]11-15Čas.rady'!D353</f>
        <v>100.9591086081635</v>
      </c>
      <c r="E318" s="88">
        <f>'[4]11-15Čas.rady'!E353</f>
        <v>99.740943180306559</v>
      </c>
      <c r="F318" s="88">
        <f>'[4]11-15Čas.rady'!F353</f>
        <v>99.0878646081309</v>
      </c>
      <c r="G318" s="88">
        <f>'[4]11-15Čas.rady'!G353</f>
        <v>103.28663390537014</v>
      </c>
      <c r="H318" s="88">
        <f>'[4]11-15Čas.rady'!H353</f>
        <v>104.41853206384444</v>
      </c>
      <c r="I318" s="88">
        <f>'[4]11-15Čas.rady'!I353</f>
        <v>96.470362117091241</v>
      </c>
      <c r="J318" s="88">
        <f>'[4]11-15Čas.rady'!J353</f>
        <v>98.51547518292297</v>
      </c>
      <c r="K318" s="88">
        <f>'[4]11-15Čas.rady'!K353</f>
        <v>102.57642499113689</v>
      </c>
      <c r="L318" s="88">
        <f>'[4]11-15Čas.rady'!L353</f>
        <v>103.38560659046804</v>
      </c>
      <c r="M318" s="88">
        <f>'[4]11-15Čas.rady'!M353</f>
        <v>110.11636360505221</v>
      </c>
      <c r="N318" s="88">
        <f>'[4]11-15Čas.rady'!N353</f>
        <v>95.000833806363502</v>
      </c>
    </row>
    <row r="319" spans="1:14" s="93" customFormat="1" ht="12.95" customHeight="1" x14ac:dyDescent="0.2">
      <c r="A319" s="405"/>
      <c r="B319" s="87" t="s">
        <v>3</v>
      </c>
      <c r="C319" s="88">
        <f>'[4]11-15Čas.rady'!C354</f>
        <v>96.937258412396289</v>
      </c>
      <c r="D319" s="88">
        <f>'[4]11-15Čas.rady'!D354</f>
        <v>101.24353434287487</v>
      </c>
      <c r="E319" s="88">
        <f>'[4]11-15Čas.rady'!E354</f>
        <v>95.478563889892783</v>
      </c>
      <c r="F319" s="88">
        <f>'[4]11-15Čas.rady'!F354</f>
        <v>99.119994187703085</v>
      </c>
      <c r="G319" s="88">
        <f>'[4]11-15Čas.rady'!G354</f>
        <v>99.7699906122089</v>
      </c>
      <c r="H319" s="88">
        <f>'[4]11-15Čas.rady'!H354</f>
        <v>97.480788801393331</v>
      </c>
      <c r="I319" s="88">
        <f>'[4]11-15Čas.rady'!I354</f>
        <v>100.12547708004828</v>
      </c>
      <c r="J319" s="88">
        <f>'[4]11-15Čas.rady'!J354</f>
        <v>101.39785355214062</v>
      </c>
      <c r="K319" s="88">
        <f>'[4]11-15Čas.rady'!K354</f>
        <v>100.92954619515072</v>
      </c>
      <c r="L319" s="88">
        <f>'[4]11-15Čas.rady'!L354</f>
        <v>99.570798327439888</v>
      </c>
      <c r="M319" s="88">
        <f>'[4]11-15Čas.rady'!M354</f>
        <v>107.06962998914074</v>
      </c>
      <c r="N319" s="88">
        <f>'[4]11-15Čas.rady'!N354</f>
        <v>100.86495877738659</v>
      </c>
    </row>
    <row r="320" spans="1:14" s="93" customFormat="1" ht="12.95" customHeight="1" x14ac:dyDescent="0.2">
      <c r="A320" s="404">
        <v>2017</v>
      </c>
      <c r="B320" s="87" t="s">
        <v>1</v>
      </c>
      <c r="C320" s="88">
        <f>'[4]11-15Čas.rady'!C355</f>
        <v>95.368561968048766</v>
      </c>
      <c r="D320" s="88">
        <f>'[4]11-15Čas.rady'!D355</f>
        <v>96.133664330607459</v>
      </c>
      <c r="E320" s="88">
        <f>'[4]11-15Čas.rady'!E355</f>
        <v>107.22244566616446</v>
      </c>
      <c r="F320" s="88">
        <f>'[4]11-15Čas.rady'!F355</f>
        <v>95.904797375224888</v>
      </c>
      <c r="G320" s="88">
        <f>'[4]11-15Čas.rady'!G355</f>
        <v>104.93397657180887</v>
      </c>
      <c r="H320" s="88">
        <f>'[4]11-15Čas.rady'!H355</f>
        <v>108.01441439789927</v>
      </c>
      <c r="I320" s="88">
        <f>'[4]11-15Čas.rady'!I355</f>
        <v>94.909258297215572</v>
      </c>
      <c r="J320" s="88">
        <f>'[4]11-15Čas.rady'!J355</f>
        <v>100.47106868812732</v>
      </c>
      <c r="K320" s="88">
        <f>'[4]11-15Čas.rady'!K355</f>
        <v>102.48949426813041</v>
      </c>
      <c r="L320" s="88">
        <f>'[4]11-15Čas.rady'!L355</f>
        <v>109.26199715708742</v>
      </c>
      <c r="M320" s="88">
        <f>'[4]11-15Čas.rady'!M355</f>
        <v>107.95404082566864</v>
      </c>
      <c r="N320" s="88">
        <f>'[4]11-15Čas.rady'!N355</f>
        <v>90.123554718985233</v>
      </c>
    </row>
    <row r="321" spans="1:14" s="93" customFormat="1" ht="12.95" customHeight="1" x14ac:dyDescent="0.2">
      <c r="A321" s="405"/>
      <c r="B321" s="87" t="s">
        <v>3</v>
      </c>
      <c r="C321" s="88">
        <f>'[4]11-15Čas.rady'!C356</f>
        <v>99.924870192530165</v>
      </c>
      <c r="D321" s="88">
        <f>'[4]11-15Čas.rady'!D356</f>
        <v>101.37211040178769</v>
      </c>
      <c r="E321" s="88">
        <f>'[4]11-15Čas.rady'!E356</f>
        <v>100.1003675278908</v>
      </c>
      <c r="F321" s="88">
        <f>'[4]11-15Čas.rady'!F356</f>
        <v>98.763753732663744</v>
      </c>
      <c r="G321" s="88">
        <f>'[4]11-15Čas.rady'!G356</f>
        <v>101.01276847725184</v>
      </c>
      <c r="H321" s="88">
        <f>'[4]11-15Čas.rady'!H356</f>
        <v>102.67412294171808</v>
      </c>
      <c r="I321" s="88">
        <f>'[4]11-15Čas.rady'!I356</f>
        <v>99.819736514677714</v>
      </c>
      <c r="J321" s="88">
        <f>'[4]11-15Čas.rady'!J356</f>
        <v>103.06237379212698</v>
      </c>
      <c r="K321" s="88">
        <f>'[4]11-15Čas.rady'!K356</f>
        <v>103.39020221087252</v>
      </c>
      <c r="L321" s="88">
        <f>'[4]11-15Čas.rady'!L356</f>
        <v>103.82442442512217</v>
      </c>
      <c r="M321" s="88">
        <f>'[4]11-15Čas.rady'!M356</f>
        <v>105.81747370784845</v>
      </c>
      <c r="N321" s="88">
        <f>'[4]11-15Čas.rady'!N356</f>
        <v>98.378881013602495</v>
      </c>
    </row>
    <row r="322" spans="1:14" s="89" customFormat="1" ht="12.95" customHeight="1" x14ac:dyDescent="0.2">
      <c r="A322" s="404">
        <v>2018</v>
      </c>
      <c r="B322" s="87" t="s">
        <v>1</v>
      </c>
      <c r="C322" s="88">
        <f>'[4]11-15Čas.rady'!C357</f>
        <v>107.59595568913352</v>
      </c>
      <c r="D322" s="88">
        <f>'[4]11-15Čas.rady'!D357</f>
        <v>101.85265119884286</v>
      </c>
      <c r="E322" s="88">
        <f>'[4]11-15Čas.rady'!E357</f>
        <v>113.62167945953212</v>
      </c>
      <c r="F322" s="88">
        <f>'[4]11-15Čas.rady'!F357</f>
        <v>106.94749638077496</v>
      </c>
      <c r="G322" s="88">
        <f>'[4]11-15Čas.rady'!G357</f>
        <v>115.32841258558062</v>
      </c>
      <c r="H322" s="88">
        <f>'[4]11-15Čas.rady'!H357</f>
        <v>109.69641789573754</v>
      </c>
      <c r="I322" s="88">
        <f>'[4]11-15Čas.rady'!I357</f>
        <v>100.44333398755323</v>
      </c>
      <c r="J322" s="88">
        <f>'[4]11-15Čas.rady'!J357</f>
        <v>99.038302422774677</v>
      </c>
      <c r="K322" s="88">
        <f>'[4]11-15Čas.rady'!K357</f>
        <v>103.5271498824056</v>
      </c>
      <c r="L322" s="88">
        <f>'[4]11-15Čas.rady'!L357</f>
        <v>116.54322118563472</v>
      </c>
      <c r="M322" s="88">
        <f>'[4]11-15Čas.rady'!M357</f>
        <v>109.91453419877935</v>
      </c>
      <c r="N322" s="88">
        <f>'[4]11-15Čas.rady'!N357</f>
        <v>101.62409367206477</v>
      </c>
    </row>
    <row r="323" spans="1:14" s="89" customFormat="1" ht="12.95" customHeight="1" x14ac:dyDescent="0.2">
      <c r="A323" s="405"/>
      <c r="B323" s="87" t="s">
        <v>3</v>
      </c>
      <c r="C323" s="88">
        <f>'[4]11-15Čas.rady'!C358</f>
        <v>109.67706795564821</v>
      </c>
      <c r="D323" s="88">
        <f>'[4]11-15Čas.rady'!D358</f>
        <v>107.27274818876998</v>
      </c>
      <c r="E323" s="88">
        <f>'[4]11-15Čas.rady'!E358</f>
        <v>110.1972572107525</v>
      </c>
      <c r="F323" s="88">
        <f>'[4]11-15Čas.rady'!F358</f>
        <v>105.98041727130637</v>
      </c>
      <c r="G323" s="88">
        <f>'[4]11-15Čas.rady'!G358</f>
        <v>111.20755908198163</v>
      </c>
      <c r="H323" s="88">
        <f>'[4]11-15Čas.rady'!H358</f>
        <v>104.78225455451819</v>
      </c>
      <c r="I323" s="88">
        <f>'[4]11-15Čas.rady'!I358</f>
        <v>103.77520799587025</v>
      </c>
      <c r="J323" s="88">
        <f>'[4]11-15Čas.rady'!J358</f>
        <v>102.14210388195947</v>
      </c>
      <c r="K323" s="88">
        <f>'[4]11-15Čas.rady'!K358</f>
        <v>101.75300859734506</v>
      </c>
      <c r="L323" s="88">
        <f>'[4]11-15Čas.rady'!L358</f>
        <v>108.48814434198802</v>
      </c>
      <c r="M323" s="88">
        <f>'[4]11-15Čas.rady'!M358</f>
        <v>105.37510502357812</v>
      </c>
      <c r="N323" s="88">
        <f>'[4]11-15Čas.rady'!N358</f>
        <v>113.15051579939171</v>
      </c>
    </row>
    <row r="324" spans="1:14" s="89" customFormat="1" ht="12.95" customHeight="1" x14ac:dyDescent="0.2">
      <c r="A324" s="404">
        <v>2019</v>
      </c>
      <c r="B324" s="87" t="s">
        <v>1</v>
      </c>
      <c r="C324" s="88">
        <f>'[4]11-15Čas.rady'!C359</f>
        <v>108.62463500161846</v>
      </c>
      <c r="D324" s="88">
        <f>'[4]11-15Čas.rady'!D359</f>
        <v>103.64545157373981</v>
      </c>
      <c r="E324" s="88">
        <f>'[4]11-15Čas.rady'!E359</f>
        <v>113.5161511555302</v>
      </c>
      <c r="F324" s="88">
        <f>'[4]11-15Čas.rady'!F359</f>
        <v>117.49495783399691</v>
      </c>
      <c r="G324" s="88">
        <f>'[4]11-15Čas.rady'!G359</f>
        <v>113.69158656717275</v>
      </c>
      <c r="H324" s="88">
        <f>'[4]11-15Čas.rady'!H359</f>
        <v>108.8251663393834</v>
      </c>
      <c r="I324" s="88">
        <f>'[4]11-15Čas.rady'!I359</f>
        <v>106.39574583791223</v>
      </c>
      <c r="J324" s="88">
        <f>'[4]11-15Čas.rady'!J359</f>
        <v>96.350912649562844</v>
      </c>
      <c r="K324" s="88">
        <f>'[4]11-15Čas.rady'!K359</f>
        <v>105.67887353868741</v>
      </c>
      <c r="L324" s="88">
        <f>'[4]11-15Čas.rady'!L359</f>
        <v>113.00494410240218</v>
      </c>
      <c r="M324" s="88">
        <f>'[4]11-15Čas.rady'!M359</f>
        <v>105.2776482024484</v>
      </c>
      <c r="N324" s="88">
        <f>'[4]11-15Čas.rady'!N359</f>
        <v>93.086266086674172</v>
      </c>
    </row>
    <row r="325" spans="1:14" s="89" customFormat="1" ht="12.95" customHeight="1" x14ac:dyDescent="0.2">
      <c r="A325" s="405"/>
      <c r="B325" s="87" t="s">
        <v>3</v>
      </c>
      <c r="C325" s="88">
        <f>'[4]11-15Čas.rady'!C360</f>
        <v>110.55983805651245</v>
      </c>
      <c r="D325" s="88">
        <f>'[4]11-15Čas.rady'!D360</f>
        <v>109.08694069945166</v>
      </c>
      <c r="E325" s="88">
        <f>'[4]11-15Čas.rady'!E360</f>
        <v>109.78424837106463</v>
      </c>
      <c r="F325" s="88">
        <f>'[4]11-15Čas.rady'!F360</f>
        <v>117.14371491799345</v>
      </c>
      <c r="G325" s="88">
        <f>'[4]11-15Čas.rady'!G360</f>
        <v>109.75186203765463</v>
      </c>
      <c r="H325" s="88">
        <f>'[4]11-15Čas.rady'!H360</f>
        <v>107.11220374220599</v>
      </c>
      <c r="I325" s="88">
        <f>'[4]11-15Čas.rady'!I360</f>
        <v>108.10539122265479</v>
      </c>
      <c r="J325" s="88">
        <f>'[4]11-15Čas.rady'!J360</f>
        <v>101.37744488536423</v>
      </c>
      <c r="K325" s="88">
        <f>'[4]11-15Čas.rady'!K360</f>
        <v>102.91843515831785</v>
      </c>
      <c r="L325" s="88">
        <f>'[4]11-15Čas.rady'!L360</f>
        <v>105.49236436919051</v>
      </c>
      <c r="M325" s="88">
        <f>'[4]11-15Čas.rady'!M360</f>
        <v>103.79222228130266</v>
      </c>
      <c r="N325" s="88">
        <f>'[4]11-15Čas.rady'!N360</f>
        <v>102.26058399087823</v>
      </c>
    </row>
    <row r="326" spans="1:14" s="89" customFormat="1" ht="12.95" customHeight="1" x14ac:dyDescent="0.2">
      <c r="A326" s="404">
        <v>2020</v>
      </c>
      <c r="B326" s="87" t="s">
        <v>1</v>
      </c>
      <c r="C326" s="88">
        <f>'[4]11-15Čas.rady'!C361</f>
        <v>98.261015645274</v>
      </c>
      <c r="D326" s="88">
        <f>'[4]11-15Čas.rady'!D361</f>
        <v>97.097131811695263</v>
      </c>
      <c r="E326" s="88">
        <f>'[4]11-15Čas.rady'!E361</f>
        <v>102.6970522983855</v>
      </c>
      <c r="F326" s="88">
        <f>'[4]11-15Čas.rady'!F361</f>
        <v>81.708540428864879</v>
      </c>
      <c r="G326" s="88">
        <f>'[4]11-15Čas.rady'!G361</f>
        <v>91.911647238116657</v>
      </c>
      <c r="H326" s="88">
        <f>'[4]11-15Čas.rady'!H361</f>
        <v>102.55833143447592</v>
      </c>
      <c r="I326" s="88">
        <f>'[4]11-15Čas.rady'!I361</f>
        <v>98.66480568566071</v>
      </c>
      <c r="J326" s="88">
        <f>'[4]11-15Čas.rady'!J361</f>
        <v>94.317355613815749</v>
      </c>
      <c r="K326" s="88">
        <f>'[4]11-15Čas.rady'!K361</f>
        <v>102.88498585822678</v>
      </c>
      <c r="L326" s="88">
        <f>'[4]11-15Čas.rady'!L361</f>
        <v>101.23726490345942</v>
      </c>
      <c r="M326" s="88">
        <f>'[4]11-15Čas.rady'!M361</f>
        <v>96.776249172909246</v>
      </c>
      <c r="N326" s="88">
        <f>'[4]11-15Čas.rady'!N361</f>
        <v>87.486700551062825</v>
      </c>
    </row>
    <row r="327" spans="1:14" s="89" customFormat="1" ht="12.95" customHeight="1" x14ac:dyDescent="0.2">
      <c r="A327" s="405"/>
      <c r="B327" s="87" t="s">
        <v>3</v>
      </c>
      <c r="C327" s="88">
        <f>'[4]11-15Čas.rady'!C362</f>
        <v>101.72050608833769</v>
      </c>
      <c r="D327" s="88">
        <f>'[4]11-15Čas.rady'!D362</f>
        <v>98.978994253344567</v>
      </c>
      <c r="E327" s="88">
        <f>'[4]11-15Čas.rady'!E362</f>
        <v>98.119859092422061</v>
      </c>
      <c r="F327" s="88">
        <f>'[4]11-15Čas.rady'!F362</f>
        <v>80.627573843101487</v>
      </c>
      <c r="G327" s="88">
        <f>'[4]11-15Čas.rady'!G362</f>
        <v>91.746838213736325</v>
      </c>
      <c r="H327" s="88">
        <f>'[4]11-15Čas.rady'!H362</f>
        <v>98.177683865400112</v>
      </c>
      <c r="I327" s="88">
        <f>'[4]11-15Čas.rady'!I362</f>
        <v>97.988556582889586</v>
      </c>
      <c r="J327" s="88">
        <f>'[4]11-15Čas.rady'!J362</f>
        <v>98.723423588275793</v>
      </c>
      <c r="K327" s="88">
        <f>'[4]11-15Čas.rady'!K362</f>
        <v>100.43286017033925</v>
      </c>
      <c r="L327" s="88">
        <f>'[4]11-15Čas.rady'!L362</f>
        <v>96.028585644258854</v>
      </c>
      <c r="M327" s="88">
        <f>'[4]11-15Čas.rady'!M362</f>
        <v>94.218719759756226</v>
      </c>
      <c r="N327" s="88">
        <f>'[4]11-15Čas.rady'!N362</f>
        <v>93.078187035320255</v>
      </c>
    </row>
    <row r="328" spans="1:14" s="89" customFormat="1" ht="12.95" customHeight="1" x14ac:dyDescent="0.2">
      <c r="A328" s="404">
        <v>2021</v>
      </c>
      <c r="B328" s="87" t="s">
        <v>1</v>
      </c>
      <c r="C328" s="88">
        <f>'[4]11-15Čas.rady'!C363</f>
        <v>90.155892027734069</v>
      </c>
      <c r="D328" s="88">
        <f>'[4]11-15Čas.rady'!D363</f>
        <v>93.892174730194228</v>
      </c>
      <c r="E328" s="88"/>
      <c r="F328" s="88"/>
      <c r="G328" s="88"/>
      <c r="H328" s="88"/>
      <c r="I328" s="88"/>
      <c r="J328" s="88"/>
      <c r="K328" s="88"/>
      <c r="L328" s="88"/>
      <c r="M328" s="88"/>
      <c r="N328" s="88"/>
    </row>
    <row r="329" spans="1:14" s="89" customFormat="1" ht="12.95" customHeight="1" x14ac:dyDescent="0.2">
      <c r="A329" s="405"/>
      <c r="B329" s="87" t="s">
        <v>3</v>
      </c>
      <c r="C329" s="88">
        <f>'[4]11-15Čas.rady'!C364</f>
        <v>96.956717166371519</v>
      </c>
      <c r="D329" s="88">
        <f>'[4]11-15Čas.rady'!D364</f>
        <v>98.69938558361801</v>
      </c>
      <c r="E329" s="88"/>
      <c r="F329" s="88"/>
      <c r="G329" s="88"/>
      <c r="H329" s="88"/>
      <c r="I329" s="88"/>
      <c r="J329" s="88"/>
      <c r="K329" s="88"/>
      <c r="L329" s="88"/>
      <c r="M329" s="88"/>
      <c r="N329" s="88"/>
    </row>
    <row r="330" spans="1:14" s="89" customFormat="1" ht="12.75" customHeight="1" x14ac:dyDescent="0.2">
      <c r="A330" s="49"/>
      <c r="B330" s="49"/>
      <c r="C330" s="49"/>
      <c r="D330" s="49"/>
      <c r="E330" s="49"/>
      <c r="F330" s="49"/>
      <c r="G330" s="49"/>
      <c r="H330" s="49"/>
      <c r="I330" s="49"/>
      <c r="J330" s="49"/>
      <c r="K330" s="49"/>
      <c r="L330" s="49"/>
      <c r="M330" s="49"/>
      <c r="N330" s="49"/>
    </row>
    <row r="331" spans="1:14" ht="12.75" customHeight="1" x14ac:dyDescent="0.2">
      <c r="A331" s="49"/>
      <c r="B331" s="49"/>
      <c r="C331" s="49"/>
      <c r="D331" s="49"/>
      <c r="E331" s="49"/>
      <c r="F331" s="49"/>
      <c r="G331" s="49"/>
      <c r="H331" s="49"/>
      <c r="I331" s="49"/>
      <c r="J331" s="49"/>
      <c r="K331" s="49"/>
      <c r="L331" s="49"/>
      <c r="M331" s="49"/>
      <c r="N331" s="49"/>
    </row>
    <row r="332" spans="1:14" ht="12.75" customHeight="1" x14ac:dyDescent="0.2">
      <c r="A332" s="49"/>
      <c r="B332" s="49"/>
      <c r="C332" s="49"/>
      <c r="D332" s="49"/>
      <c r="E332" s="49"/>
      <c r="F332" s="49"/>
      <c r="G332" s="49"/>
      <c r="H332" s="49"/>
      <c r="I332" s="49"/>
      <c r="J332" s="49"/>
      <c r="K332" s="49"/>
      <c r="L332" s="49"/>
      <c r="M332" s="49"/>
      <c r="N332" s="49"/>
    </row>
    <row r="333" spans="1:14" ht="12.75" customHeight="1" x14ac:dyDescent="0.2">
      <c r="A333" s="49"/>
      <c r="B333" s="49"/>
      <c r="C333" s="49"/>
      <c r="D333" s="49"/>
      <c r="E333" s="49"/>
      <c r="F333" s="49"/>
      <c r="G333" s="49"/>
      <c r="H333" s="49"/>
      <c r="I333" s="49"/>
      <c r="J333" s="49"/>
      <c r="K333" s="49"/>
      <c r="L333" s="49"/>
      <c r="M333" s="49"/>
      <c r="N333" s="49"/>
    </row>
    <row r="334" spans="1:14" ht="12.75" customHeight="1" x14ac:dyDescent="0.2">
      <c r="A334" s="49"/>
      <c r="B334" s="49"/>
      <c r="C334" s="49"/>
      <c r="D334" s="49"/>
      <c r="E334" s="49"/>
      <c r="F334" s="49"/>
      <c r="G334" s="49"/>
      <c r="H334" s="49"/>
      <c r="I334" s="49"/>
      <c r="J334" s="49"/>
      <c r="K334" s="49"/>
      <c r="L334" s="49"/>
      <c r="M334" s="49"/>
      <c r="N334" s="49"/>
    </row>
    <row r="335" spans="1:14" ht="12.75" customHeight="1" x14ac:dyDescent="0.2">
      <c r="A335" s="49"/>
      <c r="B335" s="49"/>
      <c r="C335" s="49"/>
      <c r="D335" s="49"/>
      <c r="E335" s="49"/>
      <c r="F335" s="49"/>
      <c r="G335" s="49"/>
      <c r="H335" s="49"/>
      <c r="I335" s="49"/>
      <c r="J335" s="49"/>
      <c r="K335" s="49"/>
      <c r="L335" s="49"/>
      <c r="M335" s="49"/>
      <c r="N335" s="49"/>
    </row>
    <row r="336" spans="1:14" ht="12.75" customHeight="1" x14ac:dyDescent="0.2">
      <c r="A336" s="49"/>
      <c r="B336" s="49"/>
      <c r="C336" s="49"/>
      <c r="D336" s="49"/>
      <c r="E336" s="49"/>
      <c r="F336" s="49"/>
      <c r="G336" s="49"/>
      <c r="H336" s="49"/>
      <c r="I336" s="49"/>
      <c r="J336" s="49"/>
      <c r="K336" s="49"/>
      <c r="L336" s="49"/>
      <c r="M336" s="49"/>
      <c r="N336" s="49"/>
    </row>
    <row r="337" spans="1:14" ht="12.75" customHeight="1" x14ac:dyDescent="0.2">
      <c r="A337" s="49"/>
      <c r="B337" s="49"/>
      <c r="C337" s="49"/>
      <c r="D337" s="49"/>
      <c r="E337" s="49"/>
      <c r="F337" s="49"/>
      <c r="G337" s="49"/>
      <c r="H337" s="49"/>
      <c r="I337" s="49"/>
      <c r="J337" s="49"/>
      <c r="K337" s="49"/>
      <c r="L337" s="49"/>
      <c r="M337" s="49"/>
      <c r="N337" s="49"/>
    </row>
    <row r="338" spans="1:14" ht="12.75" customHeight="1" x14ac:dyDescent="0.2">
      <c r="A338" s="49"/>
      <c r="B338" s="49"/>
      <c r="C338" s="49"/>
      <c r="D338" s="49"/>
      <c r="E338" s="49"/>
      <c r="F338" s="49"/>
      <c r="G338" s="49"/>
      <c r="H338" s="49"/>
      <c r="I338" s="49"/>
      <c r="J338" s="49"/>
      <c r="K338" s="49"/>
      <c r="L338" s="49"/>
      <c r="M338" s="49"/>
      <c r="N338" s="49"/>
    </row>
    <row r="339" spans="1:14" ht="12.75" customHeight="1" x14ac:dyDescent="0.2">
      <c r="A339" s="49"/>
      <c r="B339" s="49"/>
      <c r="C339" s="49"/>
      <c r="D339" s="49"/>
      <c r="E339" s="49"/>
      <c r="F339" s="49"/>
      <c r="G339" s="49"/>
      <c r="H339" s="49"/>
      <c r="I339" s="49"/>
      <c r="J339" s="49"/>
      <c r="K339" s="49"/>
      <c r="L339" s="49"/>
      <c r="M339" s="49"/>
      <c r="N339" s="49"/>
    </row>
    <row r="340" spans="1:14" ht="12.75" customHeight="1" x14ac:dyDescent="0.2">
      <c r="A340" s="49"/>
      <c r="B340" s="49"/>
      <c r="C340" s="49"/>
      <c r="D340" s="49"/>
      <c r="E340" s="49"/>
      <c r="F340" s="49"/>
      <c r="G340" s="49"/>
      <c r="H340" s="49"/>
      <c r="I340" s="49"/>
      <c r="J340" s="49"/>
      <c r="K340" s="49"/>
      <c r="L340" s="49"/>
      <c r="M340" s="49"/>
      <c r="N340" s="49"/>
    </row>
    <row r="341" spans="1:14" ht="12.75" customHeight="1" x14ac:dyDescent="0.2">
      <c r="A341" s="49"/>
      <c r="B341" s="49"/>
      <c r="C341" s="49"/>
      <c r="D341" s="49"/>
      <c r="E341" s="49"/>
      <c r="F341" s="49"/>
      <c r="G341" s="49"/>
      <c r="H341" s="49"/>
      <c r="I341" s="49"/>
      <c r="J341" s="49"/>
      <c r="K341" s="49"/>
      <c r="L341" s="49"/>
      <c r="M341" s="49"/>
      <c r="N341" s="49"/>
    </row>
    <row r="342" spans="1:14" ht="12.75" customHeight="1" x14ac:dyDescent="0.2">
      <c r="A342" s="49"/>
      <c r="B342" s="49"/>
      <c r="C342" s="49"/>
      <c r="D342" s="49"/>
      <c r="E342" s="49"/>
      <c r="F342" s="49"/>
      <c r="G342" s="49"/>
      <c r="H342" s="49"/>
      <c r="I342" s="49"/>
      <c r="J342" s="49"/>
      <c r="K342" s="49"/>
      <c r="L342" s="49"/>
      <c r="M342" s="49"/>
      <c r="N342" s="49"/>
    </row>
    <row r="343" spans="1:14" ht="12.75" customHeight="1" x14ac:dyDescent="0.2">
      <c r="A343" s="49"/>
      <c r="B343" s="49"/>
      <c r="C343" s="49"/>
      <c r="D343" s="49"/>
      <c r="E343" s="49"/>
      <c r="F343" s="49"/>
      <c r="G343" s="49"/>
      <c r="H343" s="49"/>
      <c r="I343" s="49"/>
      <c r="J343" s="49"/>
      <c r="K343" s="49"/>
      <c r="L343" s="49"/>
      <c r="M343" s="49"/>
      <c r="N343" s="49"/>
    </row>
    <row r="344" spans="1:14" ht="12.75" customHeight="1" x14ac:dyDescent="0.2">
      <c r="A344" s="49"/>
      <c r="B344" s="49"/>
      <c r="C344" s="49"/>
      <c r="D344" s="49"/>
      <c r="E344" s="49"/>
      <c r="F344" s="49"/>
      <c r="G344" s="49"/>
      <c r="H344" s="49"/>
      <c r="I344" s="49"/>
      <c r="J344" s="49"/>
      <c r="K344" s="49"/>
      <c r="L344" s="49"/>
      <c r="M344" s="49"/>
      <c r="N344" s="49"/>
    </row>
    <row r="345" spans="1:14" ht="12.75" customHeight="1" thickBot="1" x14ac:dyDescent="0.25">
      <c r="A345" s="161"/>
      <c r="B345" s="161"/>
      <c r="C345" s="161"/>
      <c r="D345" s="161"/>
      <c r="E345" s="161"/>
      <c r="F345" s="161"/>
      <c r="G345" s="161"/>
      <c r="H345" s="161"/>
      <c r="I345" s="161"/>
      <c r="J345" s="49"/>
      <c r="K345" s="49"/>
      <c r="L345" s="49"/>
      <c r="M345" s="49"/>
      <c r="N345" s="49"/>
    </row>
    <row r="346" spans="1:14" ht="6.75" customHeight="1" thickTop="1" x14ac:dyDescent="0.2">
      <c r="A346" s="49"/>
      <c r="B346" s="49"/>
      <c r="C346" s="49"/>
      <c r="D346" s="49"/>
      <c r="E346" s="49"/>
      <c r="F346" s="49"/>
      <c r="G346" s="49"/>
      <c r="H346" s="49"/>
      <c r="I346" s="49"/>
      <c r="J346" s="218"/>
      <c r="K346" s="218"/>
      <c r="L346" s="218"/>
      <c r="M346" s="49"/>
      <c r="N346" s="49"/>
    </row>
    <row r="347" spans="1:14" ht="12.75" customHeight="1" x14ac:dyDescent="0.2">
      <c r="A347" s="220" t="s">
        <v>158</v>
      </c>
      <c r="B347" s="49"/>
      <c r="C347" s="49"/>
      <c r="D347" s="49"/>
      <c r="E347" s="49"/>
      <c r="F347" s="49"/>
      <c r="G347" s="49"/>
      <c r="H347" s="49"/>
      <c r="I347" s="49"/>
      <c r="J347" s="49"/>
      <c r="K347" s="49"/>
      <c r="L347" s="49"/>
      <c r="M347" s="49"/>
      <c r="N347" s="49"/>
    </row>
    <row r="348" spans="1:14" ht="12.75" customHeight="1" x14ac:dyDescent="0.2">
      <c r="A348" s="79" t="s">
        <v>130</v>
      </c>
      <c r="B348" s="49"/>
      <c r="C348" s="49"/>
      <c r="D348" s="49"/>
      <c r="E348" s="49"/>
      <c r="F348" s="49"/>
      <c r="G348" s="49"/>
      <c r="H348" s="49"/>
      <c r="I348" s="49"/>
      <c r="J348" s="49"/>
      <c r="K348" s="49"/>
      <c r="L348" s="49"/>
      <c r="M348" s="49"/>
      <c r="N348" s="49"/>
    </row>
    <row r="349" spans="1:14" ht="12.75" customHeight="1" x14ac:dyDescent="0.2">
      <c r="A349" s="79" t="s">
        <v>131</v>
      </c>
      <c r="B349" s="49"/>
      <c r="C349" s="49"/>
      <c r="D349" s="49"/>
      <c r="E349" s="49"/>
      <c r="F349" s="49"/>
      <c r="G349" s="49"/>
      <c r="H349" s="49"/>
      <c r="I349" s="49"/>
      <c r="J349" s="49"/>
      <c r="K349" s="49"/>
      <c r="L349" s="49"/>
      <c r="M349" s="49"/>
      <c r="N349" s="49"/>
    </row>
    <row r="350" spans="1:14" ht="12.75" customHeight="1" thickBot="1" x14ac:dyDescent="0.3">
      <c r="A350" s="95"/>
      <c r="B350" s="95"/>
      <c r="C350" s="95"/>
      <c r="D350" s="96"/>
      <c r="E350" s="49"/>
      <c r="F350" s="49"/>
      <c r="G350" s="49"/>
      <c r="H350" s="49"/>
      <c r="I350" s="49"/>
      <c r="J350" s="49"/>
      <c r="K350" s="49"/>
      <c r="L350" s="49"/>
      <c r="M350" s="49"/>
      <c r="N350" s="49"/>
    </row>
    <row r="351" spans="1:14" x14ac:dyDescent="0.2">
      <c r="A351" s="97"/>
      <c r="B351" s="98"/>
      <c r="C351" s="98"/>
      <c r="D351" s="98"/>
      <c r="E351" s="98"/>
      <c r="F351" s="98"/>
      <c r="G351" s="98"/>
      <c r="H351" s="98"/>
      <c r="I351" s="98"/>
      <c r="J351" s="98"/>
      <c r="K351" s="98"/>
      <c r="L351" s="98"/>
      <c r="M351" s="98"/>
      <c r="N351" s="99"/>
    </row>
    <row r="352" spans="1:14" x14ac:dyDescent="0.2">
      <c r="A352" s="100"/>
      <c r="B352" s="101"/>
      <c r="C352" s="101"/>
      <c r="D352" s="101"/>
      <c r="E352" s="101"/>
      <c r="F352" s="101"/>
      <c r="G352" s="101"/>
      <c r="H352" s="101"/>
      <c r="I352" s="101"/>
      <c r="J352" s="101"/>
      <c r="K352" s="101"/>
      <c r="L352" s="101"/>
      <c r="M352" s="101"/>
      <c r="N352" s="102"/>
    </row>
    <row r="353" spans="1:14" x14ac:dyDescent="0.2">
      <c r="A353" s="100"/>
      <c r="B353" s="101"/>
      <c r="C353" s="101"/>
      <c r="D353" s="101"/>
      <c r="E353" s="101"/>
      <c r="F353" s="101"/>
      <c r="G353" s="101"/>
      <c r="H353" s="101"/>
      <c r="I353" s="101"/>
      <c r="J353" s="101"/>
      <c r="K353" s="101"/>
      <c r="L353" s="101"/>
      <c r="M353" s="101"/>
      <c r="N353" s="102"/>
    </row>
    <row r="354" spans="1:14" x14ac:dyDescent="0.2">
      <c r="A354" s="100"/>
      <c r="B354" s="101"/>
      <c r="C354" s="101"/>
      <c r="D354" s="101"/>
      <c r="E354" s="101"/>
      <c r="F354" s="101"/>
      <c r="G354" s="101"/>
      <c r="H354" s="101"/>
      <c r="I354" s="101"/>
      <c r="J354" s="101"/>
      <c r="K354" s="101"/>
      <c r="L354" s="101"/>
      <c r="M354" s="101"/>
      <c r="N354" s="102"/>
    </row>
    <row r="355" spans="1:14" x14ac:dyDescent="0.2">
      <c r="A355" s="100"/>
      <c r="B355" s="101"/>
      <c r="C355" s="101"/>
      <c r="D355" s="101"/>
      <c r="E355" s="101"/>
      <c r="F355" s="101"/>
      <c r="G355" s="101"/>
      <c r="H355" s="101"/>
      <c r="I355" s="101"/>
      <c r="J355" s="101"/>
      <c r="K355" s="101"/>
      <c r="L355" s="101"/>
      <c r="M355" s="101"/>
      <c r="N355" s="102"/>
    </row>
    <row r="356" spans="1:14" x14ac:dyDescent="0.2">
      <c r="A356" s="100"/>
      <c r="B356" s="101"/>
      <c r="C356" s="101"/>
      <c r="D356" s="101"/>
      <c r="E356" s="101"/>
      <c r="F356" s="101"/>
      <c r="G356" s="101"/>
      <c r="H356" s="101"/>
      <c r="I356" s="101"/>
      <c r="J356" s="101"/>
      <c r="K356" s="101"/>
      <c r="L356" s="101"/>
      <c r="M356" s="101"/>
      <c r="N356" s="102"/>
    </row>
    <row r="357" spans="1:14" x14ac:dyDescent="0.2">
      <c r="A357" s="100"/>
      <c r="B357" s="101"/>
      <c r="C357" s="101"/>
      <c r="D357" s="101"/>
      <c r="E357" s="101"/>
      <c r="F357" s="101"/>
      <c r="G357" s="101"/>
      <c r="H357" s="101"/>
      <c r="I357" s="101"/>
      <c r="J357" s="101"/>
      <c r="K357" s="101"/>
      <c r="L357" s="101"/>
      <c r="M357" s="101"/>
      <c r="N357" s="102"/>
    </row>
    <row r="358" spans="1:14" x14ac:dyDescent="0.2">
      <c r="A358" s="100"/>
      <c r="B358" s="101"/>
      <c r="C358" s="101"/>
      <c r="D358" s="101"/>
      <c r="E358" s="101"/>
      <c r="F358" s="101"/>
      <c r="G358" s="101"/>
      <c r="H358" s="101"/>
      <c r="I358" s="101"/>
      <c r="J358" s="101"/>
      <c r="K358" s="101"/>
      <c r="L358" s="101"/>
      <c r="M358" s="101"/>
      <c r="N358" s="102"/>
    </row>
    <row r="359" spans="1:14" x14ac:dyDescent="0.2">
      <c r="A359" s="100"/>
      <c r="B359" s="101"/>
      <c r="C359" s="101"/>
      <c r="D359" s="101"/>
      <c r="E359" s="101"/>
      <c r="F359" s="101"/>
      <c r="G359" s="101"/>
      <c r="H359" s="101"/>
      <c r="I359" s="101"/>
      <c r="J359" s="101"/>
      <c r="K359" s="101"/>
      <c r="L359" s="101"/>
      <c r="M359" s="101"/>
      <c r="N359" s="102"/>
    </row>
    <row r="360" spans="1:14" x14ac:dyDescent="0.2">
      <c r="A360" s="100"/>
      <c r="B360" s="101"/>
      <c r="C360" s="101"/>
      <c r="D360" s="101"/>
      <c r="E360" s="101"/>
      <c r="F360" s="101"/>
      <c r="G360" s="101"/>
      <c r="H360" s="101"/>
      <c r="I360" s="101"/>
      <c r="J360" s="101"/>
      <c r="K360" s="101"/>
      <c r="L360" s="101"/>
      <c r="M360" s="101"/>
      <c r="N360" s="102"/>
    </row>
    <row r="361" spans="1:14" x14ac:dyDescent="0.2">
      <c r="A361" s="100"/>
      <c r="B361" s="101"/>
      <c r="C361" s="101"/>
      <c r="D361" s="101"/>
      <c r="E361" s="101"/>
      <c r="F361" s="101"/>
      <c r="G361" s="101"/>
      <c r="H361" s="101"/>
      <c r="I361" s="101"/>
      <c r="J361" s="101"/>
      <c r="K361" s="101"/>
      <c r="L361" s="101"/>
      <c r="M361" s="101"/>
      <c r="N361" s="102"/>
    </row>
    <row r="362" spans="1:14" x14ac:dyDescent="0.2">
      <c r="A362" s="100"/>
      <c r="B362" s="101"/>
      <c r="C362" s="101"/>
      <c r="D362" s="101"/>
      <c r="E362" s="101"/>
      <c r="F362" s="101"/>
      <c r="G362" s="101"/>
      <c r="H362" s="101"/>
      <c r="I362" s="101"/>
      <c r="J362" s="101"/>
      <c r="K362" s="101"/>
      <c r="L362" s="101"/>
      <c r="M362" s="101"/>
      <c r="N362" s="102"/>
    </row>
    <row r="363" spans="1:14" x14ac:dyDescent="0.2">
      <c r="A363" s="100"/>
      <c r="B363" s="101"/>
      <c r="C363" s="101"/>
      <c r="D363" s="101"/>
      <c r="E363" s="101"/>
      <c r="F363" s="101"/>
      <c r="G363" s="101"/>
      <c r="H363" s="101"/>
      <c r="I363" s="101"/>
      <c r="J363" s="101"/>
      <c r="K363" s="101"/>
      <c r="L363" s="101"/>
      <c r="M363" s="101"/>
      <c r="N363" s="102"/>
    </row>
    <row r="364" spans="1:14" x14ac:dyDescent="0.2">
      <c r="A364" s="100"/>
      <c r="B364" s="101"/>
      <c r="C364" s="101"/>
      <c r="D364" s="101"/>
      <c r="E364" s="101"/>
      <c r="F364" s="101"/>
      <c r="G364" s="101"/>
      <c r="H364" s="101"/>
      <c r="I364" s="101"/>
      <c r="J364" s="101"/>
      <c r="K364" s="101"/>
      <c r="L364" s="101"/>
      <c r="M364" s="101"/>
      <c r="N364" s="102"/>
    </row>
    <row r="365" spans="1:14" x14ac:dyDescent="0.2">
      <c r="A365" s="100"/>
      <c r="B365" s="101"/>
      <c r="C365" s="101"/>
      <c r="D365" s="101"/>
      <c r="E365" s="101"/>
      <c r="F365" s="101"/>
      <c r="G365" s="101"/>
      <c r="H365" s="101"/>
      <c r="I365" s="101"/>
      <c r="J365" s="101"/>
      <c r="K365" s="101"/>
      <c r="L365" s="101"/>
      <c r="M365" s="101"/>
      <c r="N365" s="102"/>
    </row>
    <row r="366" spans="1:14" x14ac:dyDescent="0.2">
      <c r="A366" s="100"/>
      <c r="B366" s="101"/>
      <c r="C366" s="101"/>
      <c r="D366" s="101"/>
      <c r="E366" s="101"/>
      <c r="F366" s="101"/>
      <c r="G366" s="101"/>
      <c r="H366" s="101"/>
      <c r="I366" s="101"/>
      <c r="J366" s="101"/>
      <c r="K366" s="101"/>
      <c r="L366" s="101"/>
      <c r="M366" s="101"/>
      <c r="N366" s="102"/>
    </row>
    <row r="367" spans="1:14" x14ac:dyDescent="0.2">
      <c r="A367" s="100"/>
      <c r="B367" s="101"/>
      <c r="C367" s="101"/>
      <c r="D367" s="101"/>
      <c r="E367" s="101"/>
      <c r="F367" s="101"/>
      <c r="G367" s="101"/>
      <c r="H367" s="101"/>
      <c r="I367" s="101"/>
      <c r="J367" s="101"/>
      <c r="K367" s="101"/>
      <c r="L367" s="101"/>
      <c r="M367" s="101"/>
      <c r="N367" s="102"/>
    </row>
    <row r="368" spans="1:14" x14ac:dyDescent="0.2">
      <c r="A368" s="100"/>
      <c r="B368" s="101"/>
      <c r="C368" s="101"/>
      <c r="D368" s="101"/>
      <c r="E368" s="101"/>
      <c r="F368" s="101"/>
      <c r="G368" s="101"/>
      <c r="H368" s="101"/>
      <c r="I368" s="101"/>
      <c r="J368" s="101"/>
      <c r="K368" s="101"/>
      <c r="L368" s="101"/>
      <c r="M368" s="101"/>
      <c r="N368" s="102"/>
    </row>
    <row r="369" spans="1:14" x14ac:dyDescent="0.2">
      <c r="A369" s="100"/>
      <c r="B369" s="101"/>
      <c r="C369" s="101"/>
      <c r="D369" s="101"/>
      <c r="E369" s="101"/>
      <c r="F369" s="101"/>
      <c r="G369" s="101"/>
      <c r="H369" s="101"/>
      <c r="I369" s="101"/>
      <c r="J369" s="101"/>
      <c r="K369" s="101"/>
      <c r="L369" s="101"/>
      <c r="M369" s="101"/>
      <c r="N369" s="102"/>
    </row>
    <row r="370" spans="1:14" x14ac:dyDescent="0.2">
      <c r="A370" s="100"/>
      <c r="B370" s="101"/>
      <c r="C370" s="101"/>
      <c r="D370" s="101"/>
      <c r="E370" s="101"/>
      <c r="F370" s="101"/>
      <c r="G370" s="101"/>
      <c r="H370" s="101"/>
      <c r="I370" s="101"/>
      <c r="J370" s="101"/>
      <c r="K370" s="101"/>
      <c r="L370" s="101"/>
      <c r="M370" s="101"/>
      <c r="N370" s="102"/>
    </row>
    <row r="371" spans="1:14" x14ac:dyDescent="0.2">
      <c r="A371" s="100"/>
      <c r="B371" s="101"/>
      <c r="C371" s="101"/>
      <c r="D371" s="101"/>
      <c r="E371" s="101"/>
      <c r="F371" s="101"/>
      <c r="G371" s="101"/>
      <c r="H371" s="101"/>
      <c r="I371" s="101"/>
      <c r="J371" s="101"/>
      <c r="K371" s="101"/>
      <c r="L371" s="101"/>
      <c r="M371" s="101"/>
      <c r="N371" s="102"/>
    </row>
    <row r="372" spans="1:14" x14ac:dyDescent="0.2">
      <c r="A372" s="100"/>
      <c r="B372" s="101"/>
      <c r="C372" s="101"/>
      <c r="D372" s="101"/>
      <c r="E372" s="101"/>
      <c r="F372" s="101"/>
      <c r="G372" s="101"/>
      <c r="H372" s="101"/>
      <c r="I372" s="101"/>
      <c r="J372" s="101"/>
      <c r="K372" s="101"/>
      <c r="L372" s="101"/>
      <c r="M372" s="101"/>
      <c r="N372" s="102"/>
    </row>
    <row r="373" spans="1:14" s="20" customFormat="1" ht="11.25" x14ac:dyDescent="0.2">
      <c r="A373" s="103"/>
      <c r="B373" s="104"/>
      <c r="C373" s="104"/>
      <c r="D373" s="104"/>
      <c r="E373" s="104"/>
      <c r="F373" s="104"/>
      <c r="G373" s="104"/>
      <c r="H373" s="104"/>
      <c r="I373" s="104"/>
      <c r="J373" s="104"/>
      <c r="K373" s="104"/>
      <c r="L373" s="104"/>
      <c r="M373" s="104"/>
      <c r="N373" s="105"/>
    </row>
    <row r="374" spans="1:14" s="20" customFormat="1" ht="11.25" x14ac:dyDescent="0.2">
      <c r="A374" s="103"/>
      <c r="B374" s="104"/>
      <c r="C374" s="104"/>
      <c r="D374" s="104"/>
      <c r="E374" s="104"/>
      <c r="F374" s="104"/>
      <c r="G374" s="104"/>
      <c r="H374" s="104"/>
      <c r="I374" s="104"/>
      <c r="J374" s="104"/>
      <c r="K374" s="104"/>
      <c r="L374" s="104"/>
      <c r="M374" s="104"/>
      <c r="N374" s="105"/>
    </row>
    <row r="375" spans="1:14" x14ac:dyDescent="0.2">
      <c r="A375" s="103"/>
      <c r="B375" s="104"/>
      <c r="C375" s="104"/>
      <c r="D375" s="104"/>
      <c r="E375" s="104"/>
      <c r="F375" s="104"/>
      <c r="G375" s="104"/>
      <c r="H375" s="104"/>
      <c r="I375" s="104"/>
      <c r="J375" s="104"/>
      <c r="K375" s="104"/>
      <c r="L375" s="104"/>
      <c r="M375" s="104"/>
      <c r="N375" s="105"/>
    </row>
    <row r="376" spans="1:14" x14ac:dyDescent="0.2">
      <c r="A376" s="103"/>
      <c r="B376" s="104"/>
      <c r="C376" s="104"/>
      <c r="D376" s="104"/>
      <c r="E376" s="104"/>
      <c r="F376" s="104"/>
      <c r="G376" s="104"/>
      <c r="H376" s="104"/>
      <c r="I376" s="104"/>
      <c r="J376" s="104"/>
      <c r="K376" s="104"/>
      <c r="L376" s="104"/>
      <c r="M376" s="104"/>
      <c r="N376" s="105"/>
    </row>
    <row r="377" spans="1:14" x14ac:dyDescent="0.2">
      <c r="A377" s="103"/>
      <c r="B377" s="104"/>
      <c r="C377" s="104"/>
      <c r="D377" s="104"/>
      <c r="E377" s="104"/>
      <c r="F377" s="104"/>
      <c r="G377" s="104"/>
      <c r="H377" s="104"/>
      <c r="I377" s="104"/>
      <c r="J377" s="104"/>
      <c r="K377" s="104"/>
      <c r="L377" s="104"/>
      <c r="M377" s="104"/>
      <c r="N377" s="105"/>
    </row>
    <row r="378" spans="1:14" x14ac:dyDescent="0.2">
      <c r="A378" s="103"/>
      <c r="B378" s="104"/>
      <c r="C378" s="104"/>
      <c r="D378" s="104"/>
      <c r="E378" s="104"/>
      <c r="F378" s="104"/>
      <c r="G378" s="104"/>
      <c r="H378" s="104"/>
      <c r="I378" s="104"/>
      <c r="J378" s="104"/>
      <c r="K378" s="104"/>
      <c r="L378" s="104"/>
      <c r="M378" s="104"/>
      <c r="N378" s="105"/>
    </row>
    <row r="379" spans="1:14" x14ac:dyDescent="0.2">
      <c r="A379" s="103"/>
      <c r="B379" s="104"/>
      <c r="C379" s="104"/>
      <c r="D379" s="104"/>
      <c r="E379" s="104"/>
      <c r="F379" s="104"/>
      <c r="G379" s="104"/>
      <c r="H379" s="104"/>
      <c r="I379" s="104"/>
      <c r="J379" s="104"/>
      <c r="K379" s="104"/>
      <c r="L379" s="104"/>
      <c r="M379" s="104"/>
      <c r="N379" s="105"/>
    </row>
    <row r="380" spans="1:14" x14ac:dyDescent="0.2">
      <c r="A380" s="103"/>
      <c r="B380" s="104"/>
      <c r="C380" s="104"/>
      <c r="D380" s="104"/>
      <c r="E380" s="104"/>
      <c r="F380" s="104"/>
      <c r="G380" s="104"/>
      <c r="H380" s="104"/>
      <c r="I380" s="104"/>
      <c r="J380" s="104"/>
      <c r="K380" s="104"/>
      <c r="L380" s="104"/>
      <c r="M380" s="104"/>
      <c r="N380" s="105"/>
    </row>
    <row r="381" spans="1:14" x14ac:dyDescent="0.2">
      <c r="A381" s="103"/>
      <c r="B381" s="104"/>
      <c r="C381" s="104"/>
      <c r="D381" s="104"/>
      <c r="E381" s="104"/>
      <c r="F381" s="104"/>
      <c r="G381" s="104"/>
      <c r="H381" s="104"/>
      <c r="I381" s="104"/>
      <c r="J381" s="104"/>
      <c r="K381" s="104"/>
      <c r="L381" s="104"/>
      <c r="M381" s="104"/>
      <c r="N381" s="105"/>
    </row>
    <row r="382" spans="1:14" x14ac:dyDescent="0.2">
      <c r="A382" s="103"/>
      <c r="B382" s="104"/>
      <c r="C382" s="104"/>
      <c r="D382" s="104"/>
      <c r="E382" s="104"/>
      <c r="F382" s="104"/>
      <c r="G382" s="104"/>
      <c r="H382" s="104"/>
      <c r="I382" s="104"/>
      <c r="J382" s="104"/>
      <c r="K382" s="104"/>
      <c r="L382" s="104"/>
      <c r="M382" s="104"/>
      <c r="N382" s="105"/>
    </row>
    <row r="383" spans="1:14" x14ac:dyDescent="0.2">
      <c r="A383" s="103"/>
      <c r="B383" s="104"/>
      <c r="C383" s="104"/>
      <c r="D383" s="104"/>
      <c r="E383" s="104"/>
      <c r="F383" s="104"/>
      <c r="G383" s="104"/>
      <c r="H383" s="104"/>
      <c r="I383" s="104"/>
      <c r="J383" s="104"/>
      <c r="K383" s="104"/>
      <c r="L383" s="104"/>
      <c r="M383" s="104"/>
      <c r="N383" s="105"/>
    </row>
    <row r="384" spans="1:14" x14ac:dyDescent="0.2">
      <c r="A384" s="103"/>
      <c r="B384" s="104"/>
      <c r="C384" s="104"/>
      <c r="D384" s="104"/>
      <c r="E384" s="104"/>
      <c r="F384" s="104"/>
      <c r="G384" s="104"/>
      <c r="H384" s="104"/>
      <c r="I384" s="104"/>
      <c r="J384" s="104"/>
      <c r="K384" s="104"/>
      <c r="L384" s="104"/>
      <c r="M384" s="104"/>
      <c r="N384" s="105"/>
    </row>
    <row r="385" spans="1:14" x14ac:dyDescent="0.2">
      <c r="A385" s="103"/>
      <c r="B385" s="104"/>
      <c r="C385" s="104"/>
      <c r="D385" s="104"/>
      <c r="E385" s="104"/>
      <c r="F385" s="104"/>
      <c r="G385" s="104"/>
      <c r="H385" s="104"/>
      <c r="I385" s="104"/>
      <c r="J385" s="104"/>
      <c r="K385" s="104"/>
      <c r="L385" s="104"/>
      <c r="M385" s="104"/>
      <c r="N385" s="105"/>
    </row>
    <row r="386" spans="1:14" x14ac:dyDescent="0.2">
      <c r="A386" s="103"/>
      <c r="B386" s="104"/>
      <c r="C386" s="104"/>
      <c r="D386" s="104"/>
      <c r="E386" s="104"/>
      <c r="F386" s="104"/>
      <c r="G386" s="104"/>
      <c r="H386" s="104"/>
      <c r="I386" s="104"/>
      <c r="J386" s="104"/>
      <c r="K386" s="104"/>
      <c r="L386" s="104"/>
      <c r="M386" s="104"/>
      <c r="N386" s="105"/>
    </row>
    <row r="387" spans="1:14" ht="13.5" thickBot="1" x14ac:dyDescent="0.25">
      <c r="A387" s="106"/>
      <c r="B387" s="107"/>
      <c r="C387" s="107"/>
      <c r="D387" s="107"/>
      <c r="E387" s="107"/>
      <c r="F387" s="107"/>
      <c r="G387" s="107"/>
      <c r="H387" s="107"/>
      <c r="I387" s="107"/>
      <c r="J387" s="107"/>
      <c r="K387" s="107"/>
      <c r="L387" s="107"/>
      <c r="M387" s="107"/>
      <c r="N387" s="108"/>
    </row>
    <row r="388" spans="1:14" x14ac:dyDescent="0.2">
      <c r="A388" s="49"/>
      <c r="B388" s="49"/>
      <c r="C388" s="49"/>
      <c r="D388" s="49"/>
      <c r="E388" s="49"/>
      <c r="F388" s="49"/>
      <c r="G388" s="49"/>
      <c r="H388" s="49"/>
      <c r="I388" s="49"/>
      <c r="J388" s="49"/>
      <c r="K388" s="49"/>
      <c r="L388" s="49"/>
      <c r="M388" s="49"/>
      <c r="N388" s="109"/>
    </row>
    <row r="389" spans="1:14" hidden="1" x14ac:dyDescent="0.2">
      <c r="A389" s="49"/>
      <c r="B389" s="49"/>
      <c r="C389" s="49"/>
      <c r="D389" s="49"/>
      <c r="E389" s="49"/>
      <c r="F389" s="49"/>
      <c r="G389" s="49"/>
      <c r="H389" s="49"/>
      <c r="I389" s="49"/>
      <c r="J389" s="49"/>
      <c r="K389" s="49"/>
      <c r="L389" s="49"/>
      <c r="M389" s="49"/>
      <c r="N389" s="49"/>
    </row>
    <row r="390" spans="1:14" x14ac:dyDescent="0.2">
      <c r="A390" s="49"/>
      <c r="B390" s="49"/>
      <c r="C390" s="49"/>
      <c r="D390" s="49"/>
      <c r="E390" s="49"/>
      <c r="F390" s="49"/>
      <c r="G390" s="49"/>
      <c r="H390" s="49"/>
      <c r="I390" s="49"/>
      <c r="J390" s="49"/>
      <c r="K390" s="49"/>
      <c r="L390" s="49"/>
      <c r="M390" s="49"/>
      <c r="N390" s="49"/>
    </row>
  </sheetData>
  <mergeCells count="85">
    <mergeCell ref="A328:A329"/>
    <mergeCell ref="A316:A317"/>
    <mergeCell ref="A318:A319"/>
    <mergeCell ref="A320:A321"/>
    <mergeCell ref="A322:A323"/>
    <mergeCell ref="A324:A325"/>
    <mergeCell ref="A326:A327"/>
    <mergeCell ref="B313:E313"/>
    <mergeCell ref="A251:A252"/>
    <mergeCell ref="B269:F269"/>
    <mergeCell ref="A273:A274"/>
    <mergeCell ref="A275:A276"/>
    <mergeCell ref="A277:A278"/>
    <mergeCell ref="A279:A280"/>
    <mergeCell ref="A281:A282"/>
    <mergeCell ref="A283:A284"/>
    <mergeCell ref="A285:A286"/>
    <mergeCell ref="A309:N309"/>
    <mergeCell ref="A310:N310"/>
    <mergeCell ref="B193:F193"/>
    <mergeCell ref="A197:A198"/>
    <mergeCell ref="A199:A200"/>
    <mergeCell ref="A201:A202"/>
    <mergeCell ref="A249:A250"/>
    <mergeCell ref="A205:A206"/>
    <mergeCell ref="A207:A208"/>
    <mergeCell ref="A209:A210"/>
    <mergeCell ref="A232:N232"/>
    <mergeCell ref="A233:N233"/>
    <mergeCell ref="B235:E235"/>
    <mergeCell ref="A239:A240"/>
    <mergeCell ref="A241:A242"/>
    <mergeCell ref="A243:A244"/>
    <mergeCell ref="A245:A246"/>
    <mergeCell ref="A247:A248"/>
    <mergeCell ref="A203:A204"/>
    <mergeCell ref="A162:A163"/>
    <mergeCell ref="A164:A165"/>
    <mergeCell ref="A166:A167"/>
    <mergeCell ref="A168:A169"/>
    <mergeCell ref="A170:A171"/>
    <mergeCell ref="A172:A173"/>
    <mergeCell ref="A174:A175"/>
    <mergeCell ref="B158:G158"/>
    <mergeCell ref="A97:A98"/>
    <mergeCell ref="B116:I116"/>
    <mergeCell ref="A120:A121"/>
    <mergeCell ref="A122:A123"/>
    <mergeCell ref="A124:A125"/>
    <mergeCell ref="A126:A127"/>
    <mergeCell ref="A128:A129"/>
    <mergeCell ref="A130:A131"/>
    <mergeCell ref="A132:A133"/>
    <mergeCell ref="A155:N155"/>
    <mergeCell ref="A156:N156"/>
    <mergeCell ref="A95:A96"/>
    <mergeCell ref="A52:A53"/>
    <mergeCell ref="A54:A55"/>
    <mergeCell ref="A78:N78"/>
    <mergeCell ref="A79:N79"/>
    <mergeCell ref="B81:E81"/>
    <mergeCell ref="B82:D82"/>
    <mergeCell ref="A85:A86"/>
    <mergeCell ref="A87:A88"/>
    <mergeCell ref="A89:A90"/>
    <mergeCell ref="A91:A92"/>
    <mergeCell ref="A93:A94"/>
    <mergeCell ref="B39:E39"/>
    <mergeCell ref="A42:A43"/>
    <mergeCell ref="A44:A45"/>
    <mergeCell ref="A46:A47"/>
    <mergeCell ref="A48:A49"/>
    <mergeCell ref="A50:A51"/>
    <mergeCell ref="A12:A13"/>
    <mergeCell ref="A14:A15"/>
    <mergeCell ref="A16:A17"/>
    <mergeCell ref="A18:A19"/>
    <mergeCell ref="A20:A21"/>
    <mergeCell ref="B38:F38"/>
    <mergeCell ref="A1:N1"/>
    <mergeCell ref="A2:N2"/>
    <mergeCell ref="B4:D4"/>
    <mergeCell ref="B5:D5"/>
    <mergeCell ref="A8:A9"/>
    <mergeCell ref="A10:A11"/>
  </mergeCells>
  <printOptions horizontalCentered="1"/>
  <pageMargins left="0.59055118110236227" right="0.59055118110236227" top="0.62992125984251968" bottom="0.47244094488188981" header="0.39370078740157483" footer="0.39370078740157483"/>
  <pageSetup paperSize="9" scale="77" firstPageNumber="11" orientation="portrait" useFirstPageNumber="1" r:id="rId1"/>
  <headerFooter alignWithMargins="0">
    <oddFooter>&amp;C&amp;8&amp;P</oddFooter>
  </headerFooter>
  <drawing r:id="rId2"/>
  <legacyDrawing r:id="rId3"/>
  <oleObjects>
    <mc:AlternateContent xmlns:mc="http://schemas.openxmlformats.org/markup-compatibility/2006">
      <mc:Choice Requires="x14">
        <oleObject progId="Word.Document.8" shapeId="587777" r:id="rId4">
          <objectPr defaultSize="0" autoPict="0" r:id="rId5">
            <anchor moveWithCells="1">
              <from>
                <xdr:col>0</xdr:col>
                <xdr:colOff>142875</xdr:colOff>
                <xdr:row>351</xdr:row>
                <xdr:rowOff>66675</xdr:rowOff>
              </from>
              <to>
                <xdr:col>13</xdr:col>
                <xdr:colOff>342900</xdr:colOff>
                <xdr:row>393</xdr:row>
                <xdr:rowOff>123825</xdr:rowOff>
              </to>
            </anchor>
          </objectPr>
        </oleObject>
      </mc:Choice>
      <mc:Fallback>
        <oleObject progId="Word.Document.8" shapeId="587777"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75"/>
  <sheetViews>
    <sheetView zoomScaleNormal="100" zoomScaleSheetLayoutView="100" workbookViewId="0">
      <selection activeCell="P39" sqref="P39"/>
    </sheetView>
  </sheetViews>
  <sheetFormatPr defaultColWidth="8.85546875" defaultRowHeight="11.25" x14ac:dyDescent="0.2"/>
  <cols>
    <col min="1" max="1" width="2.140625" style="49" customWidth="1"/>
    <col min="2" max="2" width="2.28515625" style="49" customWidth="1"/>
    <col min="3" max="3" width="7.7109375" style="49" customWidth="1"/>
    <col min="4" max="5" width="7.85546875" style="49" customWidth="1"/>
    <col min="6" max="6" width="8.140625" style="49" customWidth="1"/>
    <col min="7" max="7" width="23.28515625" style="49" customWidth="1"/>
    <col min="8" max="8" width="7.85546875" style="49" customWidth="1"/>
    <col min="9" max="9" width="18.28515625" style="49" customWidth="1"/>
    <col min="10" max="10" width="25.28515625" style="49" customWidth="1"/>
    <col min="11" max="11" width="0.140625" style="49" hidden="1" customWidth="1"/>
    <col min="12" max="15" width="8.85546875" style="49" hidden="1" customWidth="1"/>
    <col min="16" max="16" width="2.140625" style="49" hidden="1" customWidth="1"/>
    <col min="17" max="17" width="1.5703125" style="49" customWidth="1"/>
    <col min="18" max="16384" width="8.85546875" style="49"/>
  </cols>
  <sheetData>
    <row r="1" spans="2:17" s="96" customFormat="1" ht="15.75" thickBot="1" x14ac:dyDescent="0.25">
      <c r="B1" s="144"/>
      <c r="C1" s="144"/>
      <c r="D1" s="144"/>
      <c r="E1" s="144"/>
      <c r="F1" s="144"/>
      <c r="G1" s="144"/>
      <c r="H1" s="144"/>
      <c r="I1" s="144"/>
      <c r="J1" s="144"/>
      <c r="K1" s="114"/>
      <c r="L1" s="145"/>
      <c r="M1" s="145"/>
      <c r="N1" s="145"/>
      <c r="O1" s="145"/>
      <c r="P1" s="145"/>
      <c r="Q1" s="145"/>
    </row>
    <row r="2" spans="2:17" s="96" customFormat="1" ht="6.75" customHeight="1" x14ac:dyDescent="0.2">
      <c r="B2" s="110"/>
      <c r="C2" s="111"/>
      <c r="D2" s="111"/>
      <c r="E2" s="111"/>
      <c r="F2" s="111"/>
      <c r="G2" s="111"/>
      <c r="H2" s="111"/>
      <c r="I2" s="111"/>
      <c r="J2" s="112"/>
      <c r="K2" s="144"/>
      <c r="L2" s="146"/>
      <c r="M2" s="146"/>
      <c r="N2" s="146"/>
      <c r="O2" s="146"/>
      <c r="P2" s="146"/>
      <c r="Q2" s="146"/>
    </row>
    <row r="3" spans="2:17" ht="15" x14ac:dyDescent="0.2">
      <c r="B3" s="113"/>
      <c r="C3" s="114"/>
      <c r="D3" s="114"/>
      <c r="E3" s="114"/>
      <c r="F3" s="114"/>
      <c r="G3" s="114"/>
      <c r="H3" s="114"/>
      <c r="I3" s="114"/>
      <c r="J3" s="115"/>
      <c r="K3" s="144"/>
      <c r="L3" s="109"/>
      <c r="M3" s="109"/>
      <c r="N3" s="109"/>
      <c r="O3" s="109"/>
      <c r="P3" s="109"/>
      <c r="Q3" s="109"/>
    </row>
    <row r="4" spans="2:17" ht="15" x14ac:dyDescent="0.2">
      <c r="B4" s="113"/>
      <c r="C4" s="114"/>
      <c r="D4" s="114"/>
      <c r="E4" s="114"/>
      <c r="F4" s="114"/>
      <c r="G4" s="114"/>
      <c r="H4" s="114"/>
      <c r="I4" s="114"/>
      <c r="J4" s="115"/>
      <c r="K4" s="144"/>
      <c r="L4" s="109"/>
      <c r="M4" s="109"/>
      <c r="N4" s="109"/>
      <c r="O4" s="109"/>
      <c r="P4" s="109"/>
      <c r="Q4" s="109"/>
    </row>
    <row r="5" spans="2:17" ht="15" x14ac:dyDescent="0.2">
      <c r="B5" s="113"/>
      <c r="C5" s="114"/>
      <c r="D5" s="114"/>
      <c r="E5" s="114"/>
      <c r="F5" s="114"/>
      <c r="G5" s="114"/>
      <c r="H5" s="114"/>
      <c r="I5" s="114"/>
      <c r="J5" s="115"/>
      <c r="K5" s="144"/>
      <c r="L5" s="109"/>
      <c r="M5" s="109"/>
      <c r="N5" s="109"/>
      <c r="O5" s="109"/>
      <c r="P5" s="109"/>
      <c r="Q5" s="109"/>
    </row>
    <row r="6" spans="2:17" ht="15" x14ac:dyDescent="0.2">
      <c r="B6" s="113"/>
      <c r="C6" s="114"/>
      <c r="D6" s="114"/>
      <c r="E6" s="114"/>
      <c r="F6" s="114"/>
      <c r="G6" s="114"/>
      <c r="H6" s="114"/>
      <c r="I6" s="114"/>
      <c r="J6" s="115"/>
      <c r="K6" s="144"/>
      <c r="L6" s="109"/>
      <c r="M6" s="109"/>
      <c r="N6" s="109"/>
      <c r="O6" s="109"/>
      <c r="P6" s="109"/>
      <c r="Q6" s="109"/>
    </row>
    <row r="7" spans="2:17" ht="15" x14ac:dyDescent="0.2">
      <c r="B7" s="113"/>
      <c r="C7" s="114"/>
      <c r="D7" s="114"/>
      <c r="E7" s="114"/>
      <c r="F7" s="114"/>
      <c r="G7" s="114"/>
      <c r="H7" s="114"/>
      <c r="I7" s="114"/>
      <c r="J7" s="115"/>
      <c r="K7" s="144"/>
      <c r="L7" s="109"/>
      <c r="M7" s="109"/>
      <c r="N7" s="109"/>
      <c r="O7" s="109"/>
      <c r="P7" s="109"/>
      <c r="Q7" s="109"/>
    </row>
    <row r="8" spans="2:17" ht="15" x14ac:dyDescent="0.2">
      <c r="B8" s="113"/>
      <c r="C8" s="114"/>
      <c r="D8" s="114"/>
      <c r="E8" s="114"/>
      <c r="F8" s="114"/>
      <c r="G8" s="114"/>
      <c r="H8" s="114"/>
      <c r="I8" s="114"/>
      <c r="J8" s="115"/>
      <c r="K8" s="144"/>
      <c r="L8" s="109"/>
      <c r="M8" s="109"/>
      <c r="N8" s="109"/>
      <c r="O8" s="109"/>
      <c r="P8" s="109"/>
      <c r="Q8" s="109"/>
    </row>
    <row r="9" spans="2:17" ht="15" x14ac:dyDescent="0.2">
      <c r="B9" s="113"/>
      <c r="C9" s="114"/>
      <c r="D9" s="114"/>
      <c r="E9" s="114"/>
      <c r="F9" s="114"/>
      <c r="G9" s="114"/>
      <c r="H9" s="114"/>
      <c r="I9" s="114"/>
      <c r="J9" s="115"/>
      <c r="K9" s="144"/>
      <c r="L9" s="109"/>
      <c r="M9" s="109"/>
      <c r="N9" s="109"/>
      <c r="O9" s="109"/>
      <c r="P9" s="109"/>
      <c r="Q9" s="109"/>
    </row>
    <row r="10" spans="2:17" ht="15" x14ac:dyDescent="0.2">
      <c r="B10" s="113"/>
      <c r="C10" s="114"/>
      <c r="D10" s="114"/>
      <c r="E10" s="114"/>
      <c r="F10" s="114"/>
      <c r="G10" s="114"/>
      <c r="H10" s="114"/>
      <c r="I10" s="114"/>
      <c r="J10" s="115"/>
      <c r="K10" s="144"/>
      <c r="L10" s="109"/>
      <c r="M10" s="109"/>
      <c r="N10" s="109"/>
      <c r="O10" s="109"/>
      <c r="P10" s="109"/>
      <c r="Q10" s="109"/>
    </row>
    <row r="11" spans="2:17" ht="15" x14ac:dyDescent="0.2">
      <c r="B11" s="113"/>
      <c r="C11" s="114"/>
      <c r="D11" s="114"/>
      <c r="E11" s="114"/>
      <c r="F11" s="114"/>
      <c r="G11" s="114"/>
      <c r="H11" s="114"/>
      <c r="I11" s="114"/>
      <c r="J11" s="115"/>
      <c r="K11" s="144"/>
      <c r="L11" s="109"/>
      <c r="M11" s="109"/>
      <c r="N11" s="109"/>
      <c r="O11" s="109"/>
      <c r="P11" s="109"/>
      <c r="Q11" s="109"/>
    </row>
    <row r="12" spans="2:17" ht="15" x14ac:dyDescent="0.2">
      <c r="B12" s="113"/>
      <c r="C12" s="114"/>
      <c r="D12" s="114"/>
      <c r="E12" s="114"/>
      <c r="F12" s="114"/>
      <c r="G12" s="114"/>
      <c r="H12" s="114"/>
      <c r="I12" s="114"/>
      <c r="J12" s="115"/>
      <c r="K12" s="144"/>
      <c r="L12" s="109"/>
      <c r="M12" s="109"/>
      <c r="N12" s="109"/>
      <c r="O12" s="109"/>
      <c r="P12" s="109"/>
      <c r="Q12" s="109"/>
    </row>
    <row r="13" spans="2:17" ht="15" x14ac:dyDescent="0.2">
      <c r="B13" s="113"/>
      <c r="C13" s="114"/>
      <c r="D13" s="114"/>
      <c r="E13" s="114"/>
      <c r="F13" s="114"/>
      <c r="G13" s="114"/>
      <c r="H13" s="114"/>
      <c r="I13" s="114"/>
      <c r="J13" s="115"/>
      <c r="K13" s="144"/>
      <c r="L13" s="109"/>
      <c r="M13" s="109"/>
      <c r="N13" s="109"/>
      <c r="O13" s="109"/>
      <c r="P13" s="109"/>
      <c r="Q13" s="109"/>
    </row>
    <row r="14" spans="2:17" ht="15" x14ac:dyDescent="0.2">
      <c r="B14" s="113"/>
      <c r="C14" s="114"/>
      <c r="D14" s="114"/>
      <c r="E14" s="114"/>
      <c r="F14" s="114"/>
      <c r="G14" s="114"/>
      <c r="H14" s="114"/>
      <c r="I14" s="114"/>
      <c r="J14" s="115"/>
      <c r="K14" s="144"/>
      <c r="L14" s="109"/>
      <c r="M14" s="109"/>
      <c r="N14" s="109"/>
      <c r="O14" s="109"/>
      <c r="P14" s="109"/>
      <c r="Q14" s="109"/>
    </row>
    <row r="15" spans="2:17" ht="15" x14ac:dyDescent="0.2">
      <c r="B15" s="113"/>
      <c r="C15" s="114"/>
      <c r="D15" s="114"/>
      <c r="E15" s="114"/>
      <c r="F15" s="114"/>
      <c r="G15" s="114"/>
      <c r="H15" s="114"/>
      <c r="I15" s="114"/>
      <c r="J15" s="115"/>
      <c r="K15" s="144"/>
      <c r="L15" s="109"/>
      <c r="M15" s="109"/>
      <c r="N15" s="109"/>
      <c r="O15" s="109"/>
      <c r="P15" s="109"/>
      <c r="Q15" s="109"/>
    </row>
    <row r="16" spans="2:17" ht="14.25" customHeight="1" x14ac:dyDescent="0.2">
      <c r="B16" s="113"/>
      <c r="C16" s="114"/>
      <c r="D16" s="114"/>
      <c r="E16" s="114"/>
      <c r="F16" s="114"/>
      <c r="G16" s="114"/>
      <c r="H16" s="114"/>
      <c r="I16" s="114"/>
      <c r="J16" s="115"/>
      <c r="K16" s="144"/>
      <c r="L16" s="109"/>
      <c r="M16" s="109"/>
      <c r="N16" s="109"/>
      <c r="O16" s="109"/>
      <c r="P16" s="109"/>
      <c r="Q16" s="109"/>
    </row>
    <row r="17" spans="2:17" ht="15" x14ac:dyDescent="0.2">
      <c r="B17" s="113"/>
      <c r="C17" s="114"/>
      <c r="D17" s="114"/>
      <c r="E17" s="114"/>
      <c r="F17" s="114"/>
      <c r="G17" s="114"/>
      <c r="H17" s="114"/>
      <c r="I17" s="114"/>
      <c r="J17" s="115"/>
      <c r="K17" s="144"/>
      <c r="L17" s="109"/>
      <c r="M17" s="109"/>
      <c r="N17" s="109"/>
      <c r="O17" s="109"/>
      <c r="P17" s="109"/>
      <c r="Q17" s="109"/>
    </row>
    <row r="18" spans="2:17" ht="15" x14ac:dyDescent="0.2">
      <c r="B18" s="113"/>
      <c r="C18" s="114"/>
      <c r="D18" s="114"/>
      <c r="E18" s="114"/>
      <c r="F18" s="114"/>
      <c r="G18" s="114"/>
      <c r="H18" s="114"/>
      <c r="I18" s="114"/>
      <c r="J18" s="115"/>
      <c r="K18" s="144"/>
      <c r="L18" s="109"/>
      <c r="M18" s="109"/>
      <c r="N18" s="109"/>
      <c r="O18" s="109"/>
      <c r="P18" s="109"/>
      <c r="Q18" s="109"/>
    </row>
    <row r="19" spans="2:17" ht="15" x14ac:dyDescent="0.2">
      <c r="B19" s="113"/>
      <c r="C19" s="114"/>
      <c r="D19" s="114"/>
      <c r="E19" s="114"/>
      <c r="F19" s="114"/>
      <c r="G19" s="114"/>
      <c r="H19" s="114"/>
      <c r="I19" s="114"/>
      <c r="J19" s="115"/>
      <c r="K19" s="144"/>
      <c r="L19" s="109"/>
      <c r="M19" s="109"/>
      <c r="N19" s="109"/>
      <c r="O19" s="109"/>
      <c r="P19" s="109"/>
      <c r="Q19" s="109"/>
    </row>
    <row r="20" spans="2:17" ht="15" x14ac:dyDescent="0.2">
      <c r="B20" s="113"/>
      <c r="C20" s="114"/>
      <c r="D20" s="114"/>
      <c r="E20" s="114"/>
      <c r="F20" s="114"/>
      <c r="G20" s="114"/>
      <c r="H20" s="114"/>
      <c r="I20" s="114"/>
      <c r="J20" s="115"/>
      <c r="K20" s="144"/>
      <c r="L20" s="109"/>
      <c r="M20" s="109"/>
      <c r="N20" s="109"/>
      <c r="O20" s="109"/>
      <c r="P20" s="109"/>
      <c r="Q20" s="109"/>
    </row>
    <row r="21" spans="2:17" ht="15" x14ac:dyDescent="0.2">
      <c r="B21" s="113"/>
      <c r="C21" s="114"/>
      <c r="D21" s="114"/>
      <c r="E21" s="114"/>
      <c r="F21" s="114"/>
      <c r="G21" s="114"/>
      <c r="H21" s="114"/>
      <c r="I21" s="114"/>
      <c r="J21" s="115"/>
      <c r="K21" s="144"/>
      <c r="L21" s="109"/>
      <c r="M21" s="109"/>
      <c r="N21" s="109"/>
      <c r="O21" s="109"/>
      <c r="P21" s="109"/>
      <c r="Q21" s="109"/>
    </row>
    <row r="22" spans="2:17" ht="15" x14ac:dyDescent="0.2">
      <c r="B22" s="113"/>
      <c r="C22" s="114"/>
      <c r="D22" s="114"/>
      <c r="E22" s="114"/>
      <c r="F22" s="114"/>
      <c r="G22" s="114"/>
      <c r="H22" s="114"/>
      <c r="I22" s="114"/>
      <c r="J22" s="115"/>
      <c r="K22" s="144"/>
      <c r="L22" s="109"/>
      <c r="M22" s="109"/>
      <c r="N22" s="109"/>
      <c r="O22" s="109"/>
      <c r="P22" s="109"/>
      <c r="Q22" s="109"/>
    </row>
    <row r="23" spans="2:17" ht="15" x14ac:dyDescent="0.2">
      <c r="B23" s="113"/>
      <c r="C23" s="114"/>
      <c r="D23" s="114"/>
      <c r="E23" s="114"/>
      <c r="F23" s="114"/>
      <c r="G23" s="114"/>
      <c r="H23" s="114"/>
      <c r="I23" s="114"/>
      <c r="J23" s="115"/>
      <c r="K23" s="144"/>
      <c r="L23" s="109"/>
      <c r="M23" s="109"/>
      <c r="N23" s="109"/>
      <c r="O23" s="109"/>
      <c r="P23" s="109"/>
      <c r="Q23" s="109"/>
    </row>
    <row r="24" spans="2:17" ht="15" x14ac:dyDescent="0.2">
      <c r="B24" s="113"/>
      <c r="C24" s="114"/>
      <c r="D24" s="114"/>
      <c r="E24" s="114"/>
      <c r="F24" s="114"/>
      <c r="G24" s="114"/>
      <c r="H24" s="114"/>
      <c r="I24" s="114"/>
      <c r="J24" s="115"/>
      <c r="K24" s="144"/>
      <c r="L24" s="109"/>
      <c r="M24" s="109"/>
      <c r="N24" s="109"/>
      <c r="O24" s="109"/>
      <c r="P24" s="109"/>
      <c r="Q24" s="109"/>
    </row>
    <row r="25" spans="2:17" ht="15" x14ac:dyDescent="0.2">
      <c r="B25" s="113"/>
      <c r="C25" s="114"/>
      <c r="D25" s="114"/>
      <c r="E25" s="114"/>
      <c r="F25" s="114"/>
      <c r="G25" s="114"/>
      <c r="H25" s="114"/>
      <c r="I25" s="114"/>
      <c r="J25" s="115"/>
      <c r="K25" s="144"/>
      <c r="L25" s="109"/>
      <c r="M25" s="109"/>
      <c r="N25" s="109"/>
      <c r="O25" s="109"/>
      <c r="P25" s="109"/>
      <c r="Q25" s="109"/>
    </row>
    <row r="26" spans="2:17" ht="15" x14ac:dyDescent="0.2">
      <c r="B26" s="113"/>
      <c r="C26" s="114"/>
      <c r="D26" s="114"/>
      <c r="E26" s="114"/>
      <c r="F26" s="114"/>
      <c r="G26" s="114"/>
      <c r="H26" s="114"/>
      <c r="I26" s="114"/>
      <c r="J26" s="115"/>
      <c r="K26" s="144"/>
      <c r="L26" s="109"/>
      <c r="M26" s="109"/>
      <c r="N26" s="109"/>
      <c r="O26" s="109"/>
      <c r="P26" s="109"/>
      <c r="Q26" s="109"/>
    </row>
    <row r="27" spans="2:17" ht="15" x14ac:dyDescent="0.2">
      <c r="B27" s="113"/>
      <c r="C27" s="114"/>
      <c r="D27" s="114"/>
      <c r="E27" s="114"/>
      <c r="F27" s="114"/>
      <c r="G27" s="114"/>
      <c r="H27" s="114"/>
      <c r="I27" s="114"/>
      <c r="J27" s="115"/>
      <c r="K27" s="144"/>
      <c r="L27" s="109"/>
      <c r="M27" s="109"/>
      <c r="N27" s="109"/>
      <c r="O27" s="109"/>
      <c r="P27" s="109"/>
      <c r="Q27" s="109"/>
    </row>
    <row r="28" spans="2:17" x14ac:dyDescent="0.2">
      <c r="B28" s="214"/>
      <c r="C28" s="215"/>
      <c r="D28" s="215"/>
      <c r="E28" s="215"/>
      <c r="F28" s="215"/>
      <c r="G28" s="215"/>
      <c r="H28" s="215"/>
      <c r="I28" s="215"/>
      <c r="J28" s="216"/>
      <c r="K28" s="109"/>
      <c r="L28" s="109"/>
      <c r="M28" s="109"/>
      <c r="N28" s="109"/>
      <c r="O28" s="109"/>
      <c r="P28" s="109"/>
      <c r="Q28" s="109"/>
    </row>
    <row r="29" spans="2:17" x14ac:dyDescent="0.2">
      <c r="B29" s="214"/>
      <c r="C29" s="215"/>
      <c r="D29" s="215"/>
      <c r="E29" s="215"/>
      <c r="F29" s="215"/>
      <c r="G29" s="215"/>
      <c r="H29" s="215"/>
      <c r="I29" s="215"/>
      <c r="J29" s="216"/>
      <c r="K29" s="109"/>
      <c r="L29" s="109"/>
      <c r="M29" s="109"/>
      <c r="N29" s="109"/>
      <c r="O29" s="109"/>
      <c r="P29" s="109"/>
      <c r="Q29" s="109"/>
    </row>
    <row r="30" spans="2:17" x14ac:dyDescent="0.2">
      <c r="B30" s="214"/>
      <c r="C30" s="215"/>
      <c r="D30" s="215"/>
      <c r="E30" s="215"/>
      <c r="F30" s="215"/>
      <c r="G30" s="215"/>
      <c r="H30" s="215"/>
      <c r="I30" s="215"/>
      <c r="J30" s="216"/>
      <c r="K30" s="109"/>
      <c r="L30" s="109"/>
      <c r="M30" s="109"/>
      <c r="N30" s="109"/>
      <c r="O30" s="109"/>
      <c r="P30" s="109"/>
      <c r="Q30" s="109"/>
    </row>
    <row r="31" spans="2:17" x14ac:dyDescent="0.2">
      <c r="B31" s="214"/>
      <c r="C31" s="215"/>
      <c r="D31" s="215"/>
      <c r="E31" s="215"/>
      <c r="F31" s="215"/>
      <c r="G31" s="215"/>
      <c r="H31" s="215"/>
      <c r="I31" s="215"/>
      <c r="J31" s="216"/>
      <c r="K31" s="104"/>
      <c r="L31" s="20"/>
      <c r="M31" s="20"/>
      <c r="N31" s="20"/>
      <c r="O31" s="20"/>
      <c r="P31" s="20"/>
      <c r="Q31" s="20"/>
    </row>
    <row r="32" spans="2:17" x14ac:dyDescent="0.2">
      <c r="B32" s="214"/>
      <c r="C32" s="215"/>
      <c r="D32" s="215"/>
      <c r="E32" s="215"/>
      <c r="F32" s="215"/>
      <c r="G32" s="215"/>
      <c r="H32" s="215"/>
      <c r="I32" s="215"/>
      <c r="J32" s="216"/>
      <c r="K32" s="104"/>
      <c r="L32" s="20"/>
      <c r="M32" s="20"/>
      <c r="N32" s="20"/>
      <c r="O32" s="20"/>
      <c r="P32" s="20"/>
      <c r="Q32" s="20"/>
    </row>
    <row r="33" spans="2:17" x14ac:dyDescent="0.2">
      <c r="B33" s="214"/>
      <c r="C33" s="215"/>
      <c r="D33" s="215"/>
      <c r="E33" s="215"/>
      <c r="F33" s="215"/>
      <c r="G33" s="215"/>
      <c r="H33" s="215"/>
      <c r="I33" s="215"/>
      <c r="J33" s="216"/>
      <c r="K33" s="104"/>
      <c r="L33" s="20"/>
      <c r="M33" s="20"/>
      <c r="N33" s="20"/>
      <c r="O33" s="20"/>
      <c r="P33" s="20"/>
      <c r="Q33" s="20"/>
    </row>
    <row r="34" spans="2:17" x14ac:dyDescent="0.2">
      <c r="B34" s="214"/>
      <c r="C34" s="215"/>
      <c r="D34" s="215"/>
      <c r="E34" s="215"/>
      <c r="F34" s="215"/>
      <c r="G34" s="215"/>
      <c r="H34" s="215"/>
      <c r="I34" s="215"/>
      <c r="J34" s="216"/>
      <c r="K34" s="104"/>
      <c r="L34" s="20"/>
      <c r="M34" s="20"/>
      <c r="N34" s="20"/>
      <c r="O34" s="20"/>
      <c r="P34" s="20"/>
      <c r="Q34" s="20"/>
    </row>
    <row r="35" spans="2:17" x14ac:dyDescent="0.2">
      <c r="B35" s="214"/>
      <c r="C35" s="215"/>
      <c r="D35" s="215"/>
      <c r="E35" s="215"/>
      <c r="F35" s="215"/>
      <c r="G35" s="215"/>
      <c r="H35" s="215"/>
      <c r="I35" s="215"/>
      <c r="J35" s="216"/>
    </row>
    <row r="36" spans="2:17" x14ac:dyDescent="0.2">
      <c r="B36" s="214"/>
      <c r="C36" s="215"/>
      <c r="D36" s="215"/>
      <c r="E36" s="215"/>
      <c r="F36" s="215"/>
      <c r="G36" s="215"/>
      <c r="H36" s="215"/>
      <c r="I36" s="215"/>
      <c r="J36" s="216"/>
    </row>
    <row r="37" spans="2:17" x14ac:dyDescent="0.2">
      <c r="B37" s="214"/>
      <c r="C37" s="215"/>
      <c r="D37" s="215"/>
      <c r="E37" s="215"/>
      <c r="F37" s="215"/>
      <c r="G37" s="215"/>
      <c r="H37" s="215"/>
      <c r="I37" s="215"/>
      <c r="J37" s="216"/>
    </row>
    <row r="38" spans="2:17" x14ac:dyDescent="0.2">
      <c r="B38" s="214"/>
      <c r="C38" s="215"/>
      <c r="D38" s="215"/>
      <c r="E38" s="215"/>
      <c r="F38" s="215"/>
      <c r="G38" s="215"/>
      <c r="H38" s="215"/>
      <c r="I38" s="215"/>
      <c r="J38" s="216"/>
    </row>
    <row r="39" spans="2:17" x14ac:dyDescent="0.2">
      <c r="B39" s="343"/>
      <c r="C39" s="344"/>
      <c r="D39" s="344"/>
      <c r="E39" s="344"/>
      <c r="F39" s="344"/>
      <c r="G39" s="344"/>
      <c r="H39" s="344"/>
      <c r="I39" s="344"/>
      <c r="J39" s="345"/>
    </row>
    <row r="40" spans="2:17" x14ac:dyDescent="0.2">
      <c r="B40" s="343"/>
      <c r="C40" s="344"/>
      <c r="D40" s="344"/>
      <c r="E40" s="344"/>
      <c r="F40" s="344"/>
      <c r="G40" s="344"/>
      <c r="H40" s="344"/>
      <c r="I40" s="344"/>
      <c r="J40" s="345"/>
    </row>
    <row r="41" spans="2:17" ht="12" thickBot="1" x14ac:dyDescent="0.25">
      <c r="B41" s="340"/>
      <c r="C41" s="341"/>
      <c r="D41" s="341"/>
      <c r="E41" s="341"/>
      <c r="F41" s="341"/>
      <c r="G41" s="341"/>
      <c r="H41" s="341"/>
      <c r="I41" s="341"/>
      <c r="J41" s="342"/>
    </row>
    <row r="45" spans="2:17" ht="12" x14ac:dyDescent="0.2">
      <c r="F45" s="44"/>
    </row>
    <row r="49" spans="1:44" x14ac:dyDescent="0.2">
      <c r="AB49" s="20"/>
      <c r="AC49" s="20"/>
      <c r="AD49" s="20"/>
      <c r="AE49" s="20"/>
      <c r="AF49" s="20"/>
      <c r="AG49" s="20"/>
      <c r="AH49" s="20"/>
      <c r="AI49" s="20"/>
      <c r="AJ49" s="20"/>
      <c r="AK49" s="20"/>
      <c r="AL49" s="20"/>
      <c r="AM49" s="20"/>
      <c r="AN49" s="20"/>
      <c r="AO49" s="20"/>
      <c r="AP49" s="20"/>
      <c r="AQ49" s="20"/>
      <c r="AR49" s="20"/>
    </row>
    <row r="50" spans="1:44" x14ac:dyDescent="0.2">
      <c r="AB50" s="20"/>
      <c r="AC50" s="20"/>
      <c r="AD50" s="20"/>
      <c r="AE50" s="20"/>
      <c r="AF50" s="20"/>
      <c r="AG50" s="20"/>
      <c r="AH50" s="20"/>
      <c r="AI50" s="20"/>
      <c r="AJ50" s="20"/>
      <c r="AK50" s="20"/>
      <c r="AL50" s="20"/>
      <c r="AM50" s="20"/>
      <c r="AN50" s="20"/>
      <c r="AO50" s="20"/>
      <c r="AP50" s="20"/>
      <c r="AQ50" s="20"/>
      <c r="AR50" s="20"/>
    </row>
    <row r="51" spans="1:44" ht="12.75" x14ac:dyDescent="0.2">
      <c r="AB51" s="20"/>
      <c r="AC51" s="406"/>
      <c r="AD51" s="406"/>
      <c r="AE51" s="406"/>
      <c r="AF51" s="406"/>
      <c r="AG51" s="406"/>
      <c r="AH51" s="406"/>
      <c r="AI51" s="335"/>
      <c r="AJ51" s="188"/>
      <c r="AK51" s="336"/>
      <c r="AL51" s="331"/>
      <c r="AM51" s="20"/>
      <c r="AN51" s="20"/>
      <c r="AO51" s="20"/>
      <c r="AP51" s="20"/>
      <c r="AQ51" s="20"/>
      <c r="AR51" s="20"/>
    </row>
    <row r="52" spans="1:44" ht="12.75" x14ac:dyDescent="0.2">
      <c r="A52" s="20"/>
      <c r="B52" s="20"/>
      <c r="C52" s="20"/>
      <c r="D52" s="20"/>
      <c r="E52" s="20"/>
      <c r="F52" s="20"/>
      <c r="G52" s="20"/>
      <c r="H52" s="20"/>
      <c r="I52" s="20"/>
      <c r="J52" s="20"/>
      <c r="K52" s="20"/>
      <c r="L52" s="20"/>
      <c r="M52" s="20"/>
      <c r="N52" s="20"/>
      <c r="O52" s="20"/>
      <c r="P52" s="20"/>
      <c r="Q52" s="20"/>
      <c r="R52" s="20"/>
      <c r="U52" s="49" t="s">
        <v>28</v>
      </c>
      <c r="AB52" s="20"/>
      <c r="AC52" s="331"/>
      <c r="AD52" s="331"/>
      <c r="AE52" s="331"/>
      <c r="AF52" s="331"/>
      <c r="AG52" s="331"/>
      <c r="AH52" s="331"/>
      <c r="AI52" s="331"/>
      <c r="AJ52" s="331"/>
      <c r="AK52" s="414"/>
      <c r="AL52" s="414"/>
      <c r="AM52" s="20"/>
      <c r="AN52" s="20"/>
      <c r="AO52" s="20"/>
      <c r="AP52" s="20"/>
      <c r="AQ52" s="20"/>
      <c r="AR52" s="20"/>
    </row>
    <row r="53" spans="1:44" ht="12.75" x14ac:dyDescent="0.2">
      <c r="A53" s="20"/>
      <c r="B53" s="20"/>
      <c r="C53" s="20"/>
      <c r="D53" s="20"/>
      <c r="E53" s="20"/>
      <c r="F53" s="20"/>
      <c r="G53" s="20"/>
      <c r="H53" s="20"/>
      <c r="I53" s="20"/>
      <c r="J53" s="20"/>
      <c r="K53" s="20"/>
      <c r="L53" s="20"/>
      <c r="M53" s="20"/>
      <c r="N53" s="20"/>
      <c r="O53" s="20"/>
      <c r="P53" s="20"/>
      <c r="Q53" s="20"/>
      <c r="R53" s="20"/>
      <c r="AB53" s="20"/>
      <c r="AC53" s="339"/>
      <c r="AD53" s="331"/>
      <c r="AE53" s="331"/>
      <c r="AF53" s="331"/>
      <c r="AG53" s="331"/>
      <c r="AH53" s="331"/>
      <c r="AI53" s="331"/>
      <c r="AJ53" s="331"/>
      <c r="AK53" s="333"/>
      <c r="AL53" s="333"/>
      <c r="AM53" s="20"/>
      <c r="AN53" s="20"/>
      <c r="AO53" s="20"/>
      <c r="AP53" s="20"/>
      <c r="AQ53" s="20"/>
      <c r="AR53" s="20"/>
    </row>
    <row r="54" spans="1:44" ht="12.75" x14ac:dyDescent="0.2">
      <c r="A54" s="20"/>
      <c r="B54" s="20"/>
      <c r="C54" s="20"/>
      <c r="D54" s="20"/>
      <c r="E54" s="20"/>
      <c r="F54" s="20"/>
      <c r="G54" s="20"/>
      <c r="H54" s="20"/>
      <c r="I54" s="20"/>
      <c r="J54" s="20"/>
      <c r="K54" s="20"/>
      <c r="L54" s="20"/>
      <c r="M54" s="20"/>
      <c r="N54" s="20"/>
      <c r="O54" s="20"/>
      <c r="P54" s="20"/>
      <c r="Q54" s="20"/>
      <c r="R54" s="20"/>
      <c r="AB54" s="20"/>
      <c r="AC54" s="331"/>
      <c r="AD54" s="331"/>
      <c r="AE54" s="331"/>
      <c r="AF54" s="331"/>
      <c r="AG54" s="331"/>
      <c r="AH54" s="331"/>
      <c r="AI54" s="337"/>
      <c r="AJ54" s="338"/>
      <c r="AK54" s="331"/>
      <c r="AL54" s="333"/>
      <c r="AM54" s="20"/>
      <c r="AN54" s="20"/>
      <c r="AO54" s="20"/>
      <c r="AP54" s="20"/>
      <c r="AQ54" s="20"/>
      <c r="AR54" s="20"/>
    </row>
    <row r="55" spans="1:44" ht="17.25" customHeight="1" x14ac:dyDescent="0.2">
      <c r="A55" s="20"/>
      <c r="B55" s="406"/>
      <c r="C55" s="406"/>
      <c r="D55" s="406"/>
      <c r="E55" s="406"/>
      <c r="F55" s="406"/>
      <c r="G55" s="406"/>
      <c r="H55" s="335"/>
      <c r="I55" s="188"/>
      <c r="J55" s="336"/>
      <c r="K55" s="331"/>
      <c r="L55" s="148"/>
      <c r="M55" s="148"/>
      <c r="N55" s="148"/>
      <c r="O55" s="148"/>
      <c r="P55" s="148"/>
      <c r="Q55" s="148"/>
      <c r="R55" s="20"/>
      <c r="AB55" s="20"/>
      <c r="AC55" s="336"/>
      <c r="AD55" s="332"/>
      <c r="AE55" s="332"/>
      <c r="AF55" s="332"/>
      <c r="AG55" s="332"/>
      <c r="AH55" s="332"/>
      <c r="AI55" s="333"/>
      <c r="AJ55" s="338"/>
      <c r="AK55" s="331"/>
      <c r="AL55" s="331"/>
      <c r="AM55" s="20"/>
      <c r="AN55" s="20"/>
      <c r="AO55" s="20"/>
      <c r="AP55" s="20"/>
      <c r="AQ55" s="20"/>
      <c r="AR55" s="20"/>
    </row>
    <row r="56" spans="1:44" ht="12.75" x14ac:dyDescent="0.2">
      <c r="A56" s="20"/>
      <c r="B56" s="331"/>
      <c r="C56" s="331"/>
      <c r="D56" s="331"/>
      <c r="E56" s="331"/>
      <c r="F56" s="331"/>
      <c r="G56" s="331"/>
      <c r="H56" s="331"/>
      <c r="I56" s="331"/>
      <c r="J56" s="414"/>
      <c r="K56" s="414"/>
      <c r="L56" s="148"/>
      <c r="M56" s="148"/>
      <c r="N56" s="148"/>
      <c r="O56" s="148"/>
      <c r="P56" s="148"/>
      <c r="Q56" s="148"/>
      <c r="R56" s="20"/>
      <c r="AB56" s="20"/>
      <c r="AC56" s="147"/>
      <c r="AD56" s="331"/>
      <c r="AE56" s="331"/>
      <c r="AF56" s="331"/>
      <c r="AG56" s="331"/>
      <c r="AH56" s="331"/>
      <c r="AI56" s="333"/>
      <c r="AJ56" s="338"/>
      <c r="AK56" s="331"/>
      <c r="AL56" s="333"/>
      <c r="AM56" s="20"/>
      <c r="AN56" s="20"/>
      <c r="AO56" s="20"/>
      <c r="AP56" s="20"/>
      <c r="AQ56" s="20"/>
      <c r="AR56" s="20"/>
    </row>
    <row r="57" spans="1:44" ht="12.75" x14ac:dyDescent="0.2">
      <c r="A57" s="20"/>
      <c r="B57" s="339"/>
      <c r="C57" s="331"/>
      <c r="D57" s="331"/>
      <c r="E57" s="331"/>
      <c r="F57" s="331"/>
      <c r="G57" s="331"/>
      <c r="H57" s="331"/>
      <c r="I57" s="331"/>
      <c r="J57" s="333"/>
      <c r="K57" s="333"/>
      <c r="L57" s="148"/>
      <c r="M57" s="148"/>
      <c r="N57" s="148"/>
      <c r="O57" s="148"/>
      <c r="P57" s="148"/>
      <c r="Q57" s="148"/>
      <c r="R57" s="20"/>
      <c r="AB57" s="20"/>
      <c r="AC57" s="331"/>
      <c r="AD57" s="331"/>
      <c r="AE57" s="331"/>
      <c r="AF57" s="331"/>
      <c r="AG57" s="331"/>
      <c r="AH57" s="331"/>
      <c r="AI57" s="331"/>
      <c r="AJ57" s="331"/>
      <c r="AK57" s="148"/>
      <c r="AL57" s="148"/>
      <c r="AM57" s="20"/>
      <c r="AN57" s="20"/>
      <c r="AO57" s="20"/>
      <c r="AP57" s="20"/>
      <c r="AQ57" s="20"/>
      <c r="AR57" s="20"/>
    </row>
    <row r="58" spans="1:44" ht="12.75" x14ac:dyDescent="0.2">
      <c r="A58" s="20"/>
      <c r="B58" s="331"/>
      <c r="C58" s="331"/>
      <c r="D58" s="331"/>
      <c r="E58" s="331"/>
      <c r="F58" s="331"/>
      <c r="G58" s="331"/>
      <c r="H58" s="337"/>
      <c r="I58" s="338"/>
      <c r="J58" s="331"/>
      <c r="K58" s="333"/>
      <c r="L58" s="148"/>
      <c r="M58" s="148"/>
      <c r="N58" s="148"/>
      <c r="O58" s="148"/>
      <c r="P58" s="148"/>
      <c r="Q58" s="148"/>
      <c r="R58" s="20"/>
      <c r="AB58" s="20"/>
      <c r="AC58" s="331"/>
      <c r="AD58" s="331"/>
      <c r="AE58" s="331"/>
      <c r="AF58" s="331"/>
      <c r="AG58" s="331"/>
      <c r="AH58" s="331"/>
      <c r="AI58" s="331"/>
      <c r="AJ58" s="331"/>
      <c r="AK58" s="148"/>
      <c r="AL58" s="148"/>
      <c r="AM58" s="20"/>
      <c r="AN58" s="20"/>
      <c r="AO58" s="20"/>
      <c r="AP58" s="20"/>
      <c r="AQ58" s="20"/>
      <c r="AR58" s="20"/>
    </row>
    <row r="59" spans="1:44" ht="12.75" x14ac:dyDescent="0.2">
      <c r="A59" s="20"/>
      <c r="B59" s="336"/>
      <c r="C59" s="332"/>
      <c r="D59" s="332"/>
      <c r="E59" s="332"/>
      <c r="F59" s="332"/>
      <c r="G59" s="332"/>
      <c r="H59" s="333"/>
      <c r="I59" s="338"/>
      <c r="J59" s="331"/>
      <c r="K59" s="331"/>
      <c r="L59" s="148"/>
      <c r="M59" s="148"/>
      <c r="N59" s="148"/>
      <c r="O59" s="148"/>
      <c r="P59" s="148"/>
      <c r="Q59" s="148"/>
      <c r="R59" s="20"/>
      <c r="AB59" s="20"/>
      <c r="AC59" s="331"/>
      <c r="AD59" s="331"/>
      <c r="AE59" s="331"/>
      <c r="AF59" s="331"/>
      <c r="AG59" s="331"/>
      <c r="AH59" s="331"/>
      <c r="AI59" s="331"/>
      <c r="AJ59" s="331"/>
      <c r="AK59" s="148"/>
      <c r="AL59" s="148"/>
      <c r="AM59" s="20"/>
      <c r="AN59" s="20"/>
      <c r="AO59" s="20"/>
      <c r="AP59" s="20"/>
      <c r="AQ59" s="20"/>
      <c r="AR59" s="20"/>
    </row>
    <row r="60" spans="1:44" ht="12.75" x14ac:dyDescent="0.2">
      <c r="A60" s="20"/>
      <c r="B60" s="147"/>
      <c r="C60" s="331"/>
      <c r="D60" s="331"/>
      <c r="E60" s="331"/>
      <c r="F60" s="331"/>
      <c r="G60" s="331"/>
      <c r="H60" s="333"/>
      <c r="I60" s="338"/>
      <c r="J60" s="331"/>
      <c r="K60" s="333"/>
      <c r="L60" s="148"/>
      <c r="M60" s="148"/>
      <c r="N60" s="148"/>
      <c r="O60" s="148"/>
      <c r="P60" s="148"/>
      <c r="Q60" s="148"/>
      <c r="R60" s="20"/>
      <c r="AB60" s="20"/>
      <c r="AC60" s="406"/>
      <c r="AD60" s="406"/>
      <c r="AE60" s="406"/>
      <c r="AF60" s="406"/>
      <c r="AG60" s="406"/>
      <c r="AH60" s="406"/>
      <c r="AI60" s="412"/>
      <c r="AJ60" s="413"/>
      <c r="AK60" s="413"/>
      <c r="AL60" s="148"/>
      <c r="AM60" s="20"/>
      <c r="AN60" s="20"/>
      <c r="AO60" s="20"/>
      <c r="AP60" s="20"/>
      <c r="AQ60" s="20"/>
      <c r="AR60" s="20"/>
    </row>
    <row r="61" spans="1:44" ht="12.75" x14ac:dyDescent="0.2">
      <c r="A61" s="20"/>
      <c r="B61" s="331"/>
      <c r="C61" s="331"/>
      <c r="D61" s="331"/>
      <c r="E61" s="331"/>
      <c r="F61" s="331"/>
      <c r="G61" s="331"/>
      <c r="H61" s="331"/>
      <c r="I61" s="331"/>
      <c r="J61" s="148"/>
      <c r="K61" s="148"/>
      <c r="L61" s="148"/>
      <c r="M61" s="148"/>
      <c r="N61" s="148"/>
      <c r="O61" s="148"/>
      <c r="P61" s="148"/>
      <c r="Q61" s="148"/>
      <c r="R61" s="20"/>
      <c r="AB61" s="20"/>
      <c r="AC61" s="411"/>
      <c r="AD61" s="411"/>
      <c r="AE61" s="411"/>
      <c r="AF61" s="411"/>
      <c r="AG61" s="411"/>
      <c r="AH61" s="411"/>
      <c r="AI61" s="412"/>
      <c r="AJ61" s="413"/>
      <c r="AK61" s="413"/>
      <c r="AL61" s="331"/>
      <c r="AM61" s="20"/>
      <c r="AN61" s="20"/>
      <c r="AO61" s="20"/>
      <c r="AP61" s="20"/>
      <c r="AQ61" s="20"/>
      <c r="AR61" s="20"/>
    </row>
    <row r="62" spans="1:44" ht="12.75" x14ac:dyDescent="0.2">
      <c r="A62" s="20"/>
      <c r="B62" s="331"/>
      <c r="C62" s="331"/>
      <c r="D62" s="331"/>
      <c r="E62" s="331"/>
      <c r="F62" s="331"/>
      <c r="G62" s="331"/>
      <c r="H62" s="331"/>
      <c r="I62" s="331"/>
      <c r="J62" s="148"/>
      <c r="K62" s="148"/>
      <c r="L62" s="148"/>
      <c r="M62" s="148"/>
      <c r="N62" s="148"/>
      <c r="O62" s="148"/>
      <c r="P62" s="148"/>
      <c r="Q62" s="148"/>
      <c r="R62" s="20"/>
      <c r="AB62" s="20"/>
      <c r="AC62" s="20"/>
      <c r="AD62" s="20"/>
      <c r="AE62" s="20"/>
      <c r="AF62" s="20"/>
      <c r="AG62" s="20"/>
      <c r="AH62" s="20"/>
      <c r="AI62" s="20"/>
      <c r="AJ62" s="20"/>
      <c r="AK62" s="20"/>
      <c r="AL62" s="20"/>
      <c r="AM62" s="20"/>
      <c r="AN62" s="20"/>
      <c r="AO62" s="20"/>
      <c r="AP62" s="20"/>
      <c r="AQ62" s="20"/>
      <c r="AR62" s="20"/>
    </row>
    <row r="63" spans="1:44" ht="12.75" x14ac:dyDescent="0.2">
      <c r="A63" s="20"/>
      <c r="B63" s="331"/>
      <c r="C63" s="331"/>
      <c r="D63" s="331"/>
      <c r="E63" s="331"/>
      <c r="F63" s="331"/>
      <c r="G63" s="331"/>
      <c r="H63" s="331"/>
      <c r="I63" s="331"/>
      <c r="J63" s="148"/>
      <c r="K63" s="148"/>
      <c r="L63" s="148"/>
      <c r="M63" s="148"/>
      <c r="N63" s="148"/>
      <c r="O63" s="148"/>
      <c r="P63" s="148"/>
      <c r="Q63" s="148"/>
      <c r="R63" s="20"/>
      <c r="AB63" s="20"/>
      <c r="AC63" s="20"/>
      <c r="AD63" s="20"/>
      <c r="AE63" s="20"/>
      <c r="AF63" s="20"/>
      <c r="AG63" s="20"/>
      <c r="AH63" s="20"/>
      <c r="AI63" s="20"/>
      <c r="AJ63" s="20"/>
      <c r="AK63" s="20"/>
      <c r="AL63" s="20"/>
      <c r="AM63" s="20"/>
      <c r="AN63" s="20"/>
      <c r="AO63" s="20"/>
      <c r="AP63" s="20"/>
      <c r="AQ63" s="20"/>
      <c r="AR63" s="20"/>
    </row>
    <row r="64" spans="1:44" ht="15" customHeight="1" x14ac:dyDescent="0.2">
      <c r="A64" s="20"/>
      <c r="B64" s="406"/>
      <c r="C64" s="406"/>
      <c r="D64" s="406"/>
      <c r="E64" s="406"/>
      <c r="F64" s="406"/>
      <c r="G64" s="406"/>
      <c r="H64" s="412"/>
      <c r="I64" s="413"/>
      <c r="J64" s="413"/>
      <c r="K64" s="148"/>
      <c r="L64" s="148"/>
      <c r="M64" s="148"/>
      <c r="N64" s="148"/>
      <c r="O64" s="148"/>
      <c r="P64" s="148"/>
      <c r="Q64" s="148"/>
      <c r="R64" s="20"/>
      <c r="AB64" s="20"/>
      <c r="AC64" s="20"/>
      <c r="AD64" s="20"/>
      <c r="AE64" s="20"/>
      <c r="AF64" s="20"/>
      <c r="AG64" s="20"/>
      <c r="AH64" s="20"/>
      <c r="AI64" s="20"/>
      <c r="AJ64" s="20"/>
      <c r="AK64" s="20"/>
      <c r="AL64" s="20"/>
      <c r="AM64" s="20"/>
      <c r="AN64" s="20"/>
      <c r="AO64" s="20"/>
      <c r="AP64" s="20"/>
      <c r="AQ64" s="20"/>
      <c r="AR64" s="20"/>
    </row>
    <row r="65" spans="1:48" ht="12.75" x14ac:dyDescent="0.2">
      <c r="A65" s="20"/>
      <c r="B65" s="411"/>
      <c r="C65" s="411"/>
      <c r="D65" s="411"/>
      <c r="E65" s="411"/>
      <c r="F65" s="411"/>
      <c r="G65" s="411"/>
      <c r="H65" s="412"/>
      <c r="I65" s="413"/>
      <c r="J65" s="413"/>
      <c r="K65" s="331"/>
      <c r="L65" s="148"/>
      <c r="M65" s="148"/>
      <c r="N65" s="148"/>
      <c r="O65" s="148"/>
      <c r="P65" s="148"/>
      <c r="Q65" s="148"/>
      <c r="R65" s="20"/>
      <c r="AB65" s="20"/>
      <c r="AC65" s="20"/>
      <c r="AD65" s="20"/>
      <c r="AE65" s="20"/>
      <c r="AF65" s="20"/>
      <c r="AG65" s="20"/>
      <c r="AH65" s="20"/>
      <c r="AI65" s="20"/>
      <c r="AJ65" s="20"/>
      <c r="AK65" s="20"/>
      <c r="AL65" s="20"/>
      <c r="AM65" s="20"/>
      <c r="AN65" s="20"/>
      <c r="AO65" s="20"/>
      <c r="AP65" s="20"/>
      <c r="AQ65" s="20"/>
      <c r="AR65" s="20"/>
    </row>
    <row r="66" spans="1:48" ht="4.5" customHeight="1" x14ac:dyDescent="0.2">
      <c r="A66" s="20"/>
      <c r="B66" s="331"/>
      <c r="C66" s="331"/>
      <c r="D66" s="331"/>
      <c r="E66" s="331"/>
      <c r="F66" s="331"/>
      <c r="G66" s="331"/>
      <c r="H66" s="331"/>
      <c r="I66" s="331"/>
      <c r="J66" s="331"/>
      <c r="K66" s="331"/>
      <c r="L66" s="148"/>
      <c r="M66" s="148"/>
      <c r="N66" s="148"/>
      <c r="O66" s="148"/>
      <c r="P66" s="148"/>
      <c r="Q66" s="148"/>
      <c r="R66" s="20"/>
      <c r="AB66" s="20"/>
      <c r="AC66" s="20"/>
      <c r="AD66" s="20"/>
      <c r="AE66" s="20"/>
      <c r="AF66" s="20"/>
      <c r="AG66" s="20"/>
      <c r="AH66" s="20"/>
      <c r="AI66" s="20"/>
      <c r="AJ66" s="20"/>
      <c r="AK66" s="20"/>
      <c r="AL66" s="20"/>
      <c r="AM66" s="20"/>
      <c r="AN66" s="20"/>
      <c r="AO66" s="20"/>
      <c r="AP66" s="20"/>
      <c r="AQ66" s="20"/>
      <c r="AR66" s="20"/>
    </row>
    <row r="67" spans="1:48" ht="12" customHeight="1" x14ac:dyDescent="0.2">
      <c r="A67" s="20"/>
      <c r="B67" s="406"/>
      <c r="C67" s="407"/>
      <c r="D67" s="407"/>
      <c r="E67" s="407"/>
      <c r="F67" s="407"/>
      <c r="G67" s="407"/>
      <c r="H67" s="407"/>
      <c r="I67" s="407"/>
      <c r="J67" s="407"/>
      <c r="K67" s="331"/>
      <c r="L67" s="148"/>
      <c r="M67" s="148"/>
      <c r="N67" s="148"/>
      <c r="O67" s="148"/>
      <c r="P67" s="148"/>
      <c r="Q67" s="148"/>
      <c r="R67" s="20"/>
      <c r="AB67" s="20"/>
      <c r="AC67" s="334"/>
      <c r="AD67" s="330"/>
      <c r="AE67" s="330"/>
      <c r="AF67" s="330"/>
      <c r="AG67" s="330"/>
      <c r="AH67" s="330"/>
      <c r="AI67" s="330"/>
      <c r="AJ67" s="330"/>
      <c r="AK67" s="330"/>
      <c r="AL67" s="188"/>
      <c r="AM67" s="188"/>
      <c r="AN67" s="188"/>
      <c r="AO67" s="188"/>
      <c r="AP67" s="188"/>
      <c r="AQ67" s="188"/>
      <c r="AR67" s="188"/>
      <c r="AS67" s="20"/>
      <c r="AT67" s="20"/>
      <c r="AU67" s="20"/>
      <c r="AV67" s="20"/>
    </row>
    <row r="68" spans="1:48" s="20" customFormat="1" ht="12" customHeight="1" x14ac:dyDescent="0.2">
      <c r="B68" s="334"/>
      <c r="C68" s="330"/>
      <c r="D68" s="330"/>
      <c r="E68" s="330"/>
      <c r="F68" s="330"/>
      <c r="G68" s="330"/>
      <c r="H68" s="330"/>
      <c r="I68" s="330"/>
      <c r="J68" s="330"/>
      <c r="K68" s="329"/>
      <c r="L68" s="329"/>
      <c r="M68" s="329"/>
      <c r="N68" s="329"/>
      <c r="O68" s="329"/>
      <c r="P68" s="329"/>
      <c r="Q68" s="329"/>
      <c r="AC68" s="408"/>
      <c r="AD68" s="408"/>
      <c r="AE68" s="408"/>
      <c r="AF68" s="408"/>
      <c r="AG68" s="408"/>
      <c r="AH68" s="408"/>
      <c r="AI68" s="408"/>
      <c r="AJ68" s="408"/>
      <c r="AK68" s="408"/>
      <c r="AL68" s="408"/>
      <c r="AM68" s="408"/>
      <c r="AN68" s="408"/>
      <c r="AO68" s="408"/>
      <c r="AP68" s="408"/>
      <c r="AQ68" s="408"/>
      <c r="AR68" s="408"/>
      <c r="AS68" s="49"/>
      <c r="AT68" s="49"/>
      <c r="AU68" s="49"/>
      <c r="AV68" s="49"/>
    </row>
    <row r="69" spans="1:48" ht="12" customHeight="1" x14ac:dyDescent="0.2">
      <c r="B69" s="408"/>
      <c r="C69" s="408"/>
      <c r="D69" s="408"/>
      <c r="E69" s="408"/>
      <c r="F69" s="408"/>
      <c r="G69" s="408"/>
      <c r="H69" s="408"/>
      <c r="I69" s="408"/>
      <c r="J69" s="408"/>
      <c r="K69" s="409"/>
      <c r="L69" s="409"/>
      <c r="M69" s="409"/>
      <c r="N69" s="409"/>
      <c r="O69" s="409"/>
      <c r="P69" s="409"/>
      <c r="Q69" s="409"/>
      <c r="AB69" s="20"/>
      <c r="AC69" s="20"/>
      <c r="AD69" s="20"/>
      <c r="AE69" s="20"/>
      <c r="AF69" s="20"/>
      <c r="AG69" s="20"/>
      <c r="AH69" s="20"/>
      <c r="AI69" s="20"/>
      <c r="AJ69" s="20"/>
      <c r="AK69" s="20"/>
      <c r="AL69" s="20"/>
      <c r="AM69" s="20"/>
      <c r="AN69" s="20"/>
      <c r="AO69" s="20"/>
      <c r="AP69" s="20"/>
      <c r="AQ69" s="20"/>
      <c r="AR69" s="20"/>
    </row>
    <row r="70" spans="1:48" ht="6.75" customHeight="1" x14ac:dyDescent="0.2">
      <c r="B70" s="20"/>
      <c r="C70" s="20"/>
      <c r="D70" s="20"/>
      <c r="E70" s="20"/>
      <c r="F70" s="20"/>
      <c r="G70" s="20"/>
      <c r="H70" s="20"/>
      <c r="I70" s="20"/>
      <c r="J70" s="20"/>
      <c r="K70" s="20"/>
      <c r="AB70" s="20"/>
      <c r="AC70" s="334"/>
      <c r="AD70" s="334"/>
      <c r="AE70" s="334"/>
      <c r="AF70" s="334"/>
      <c r="AG70" s="334"/>
      <c r="AH70" s="334"/>
      <c r="AI70" s="334"/>
      <c r="AJ70" s="334"/>
      <c r="AK70" s="334"/>
      <c r="AL70" s="334"/>
      <c r="AM70" s="334"/>
      <c r="AN70" s="334"/>
      <c r="AO70" s="334"/>
      <c r="AP70" s="334"/>
      <c r="AQ70" s="334"/>
      <c r="AR70" s="334"/>
      <c r="AS70" s="96"/>
    </row>
    <row r="71" spans="1:48" ht="12.75" customHeight="1" x14ac:dyDescent="0.2">
      <c r="B71" s="334"/>
      <c r="C71" s="334"/>
      <c r="D71" s="334"/>
      <c r="E71" s="334"/>
      <c r="F71" s="334"/>
      <c r="G71" s="334"/>
      <c r="H71" s="334"/>
      <c r="I71" s="334"/>
      <c r="J71" s="334"/>
      <c r="K71" s="334"/>
      <c r="L71" s="334"/>
      <c r="M71" s="334"/>
      <c r="N71" s="334"/>
      <c r="O71" s="334"/>
      <c r="P71" s="334"/>
      <c r="Q71" s="334"/>
      <c r="R71" s="96"/>
      <c r="AB71" s="20"/>
      <c r="AC71" s="334"/>
      <c r="AD71" s="334"/>
      <c r="AE71" s="334"/>
      <c r="AF71" s="334"/>
      <c r="AG71" s="334"/>
      <c r="AH71" s="334"/>
      <c r="AI71" s="334"/>
      <c r="AJ71" s="334"/>
      <c r="AK71" s="334"/>
      <c r="AL71" s="334"/>
      <c r="AM71" s="334"/>
      <c r="AN71" s="334"/>
      <c r="AO71" s="334"/>
      <c r="AP71" s="334"/>
      <c r="AQ71" s="334"/>
      <c r="AR71" s="334"/>
      <c r="AS71" s="96"/>
    </row>
    <row r="72" spans="1:48" ht="12.75" customHeight="1" x14ac:dyDescent="0.2">
      <c r="B72" s="334"/>
      <c r="C72" s="334"/>
      <c r="D72" s="334"/>
      <c r="E72" s="334"/>
      <c r="F72" s="334"/>
      <c r="G72" s="334"/>
      <c r="H72" s="334"/>
      <c r="I72" s="334"/>
      <c r="J72" s="334"/>
      <c r="K72" s="334"/>
      <c r="L72" s="334"/>
      <c r="M72" s="334"/>
      <c r="N72" s="334"/>
      <c r="O72" s="334"/>
      <c r="P72" s="334"/>
      <c r="Q72" s="334"/>
      <c r="R72" s="96"/>
      <c r="AB72" s="20"/>
      <c r="AC72" s="410"/>
      <c r="AD72" s="410"/>
      <c r="AE72" s="410"/>
      <c r="AF72" s="410"/>
      <c r="AG72" s="410"/>
      <c r="AH72" s="410"/>
      <c r="AI72" s="410"/>
      <c r="AJ72" s="410"/>
      <c r="AK72" s="410"/>
      <c r="AL72" s="410"/>
      <c r="AM72" s="410"/>
      <c r="AN72" s="410"/>
      <c r="AO72" s="410"/>
      <c r="AP72" s="410"/>
      <c r="AQ72" s="410"/>
      <c r="AR72" s="410"/>
    </row>
    <row r="73" spans="1:48" ht="12" x14ac:dyDescent="0.2">
      <c r="B73" s="410"/>
      <c r="C73" s="410"/>
      <c r="D73" s="410"/>
      <c r="E73" s="410"/>
      <c r="F73" s="410"/>
      <c r="G73" s="410"/>
      <c r="H73" s="410"/>
      <c r="I73" s="410"/>
      <c r="J73" s="410"/>
      <c r="K73" s="410"/>
      <c r="L73" s="410"/>
      <c r="M73" s="410"/>
      <c r="N73" s="410"/>
      <c r="O73" s="410"/>
      <c r="P73" s="410"/>
      <c r="Q73" s="410"/>
      <c r="AB73" s="20"/>
      <c r="AC73" s="20"/>
      <c r="AD73" s="20"/>
      <c r="AE73" s="20"/>
      <c r="AF73" s="20"/>
      <c r="AG73" s="20"/>
      <c r="AH73" s="20"/>
      <c r="AI73" s="20"/>
      <c r="AJ73" s="20"/>
      <c r="AK73" s="20"/>
      <c r="AL73" s="20"/>
      <c r="AM73" s="20"/>
      <c r="AN73" s="20"/>
      <c r="AO73" s="20"/>
      <c r="AP73" s="20"/>
      <c r="AQ73" s="20"/>
      <c r="AR73" s="20"/>
    </row>
    <row r="74" spans="1:48" x14ac:dyDescent="0.2">
      <c r="AB74" s="20"/>
      <c r="AC74" s="20"/>
      <c r="AD74" s="20"/>
      <c r="AE74" s="20"/>
      <c r="AF74" s="20"/>
      <c r="AG74" s="20"/>
      <c r="AH74" s="20"/>
      <c r="AI74" s="20"/>
      <c r="AJ74" s="20"/>
      <c r="AK74" s="20"/>
      <c r="AL74" s="20"/>
      <c r="AM74" s="20"/>
      <c r="AN74" s="20"/>
      <c r="AO74" s="20"/>
      <c r="AP74" s="20"/>
      <c r="AQ74" s="20"/>
      <c r="AR74" s="20"/>
    </row>
    <row r="75" spans="1:48" ht="12.75" x14ac:dyDescent="0.2">
      <c r="T75" s="1"/>
      <c r="AB75" s="20"/>
      <c r="AC75" s="20"/>
      <c r="AD75" s="20"/>
      <c r="AE75" s="20"/>
      <c r="AF75" s="20"/>
      <c r="AG75" s="20"/>
      <c r="AH75" s="20"/>
      <c r="AI75" s="20"/>
      <c r="AJ75" s="20"/>
      <c r="AK75" s="20"/>
      <c r="AL75" s="20"/>
      <c r="AM75" s="20"/>
      <c r="AN75" s="20"/>
      <c r="AO75" s="20"/>
      <c r="AP75" s="20"/>
      <c r="AQ75" s="20"/>
      <c r="AR75" s="20"/>
    </row>
  </sheetData>
  <mergeCells count="17">
    <mergeCell ref="AC51:AH51"/>
    <mergeCell ref="AK52:AL52"/>
    <mergeCell ref="B55:G55"/>
    <mergeCell ref="J56:K56"/>
    <mergeCell ref="AC60:AH60"/>
    <mergeCell ref="AI60:AK60"/>
    <mergeCell ref="AC61:AH61"/>
    <mergeCell ref="AI61:AK61"/>
    <mergeCell ref="B64:G64"/>
    <mergeCell ref="H64:J64"/>
    <mergeCell ref="B65:G65"/>
    <mergeCell ref="H65:J65"/>
    <mergeCell ref="B67:J67"/>
    <mergeCell ref="AC68:AR68"/>
    <mergeCell ref="B69:Q69"/>
    <mergeCell ref="AC72:AR72"/>
    <mergeCell ref="B73:Q73"/>
  </mergeCells>
  <printOptions horizontalCentered="1"/>
  <pageMargins left="0.31" right="0.28999999999999998" top="0.74803149606299213" bottom="0.59055118110236227" header="0.39370078740157483" footer="0.39370078740157483"/>
  <pageSetup paperSize="9" scale="83" orientation="portrait" useFirstPageNumber="1" r:id="rId1"/>
  <headerFooter alignWithMargins="0"/>
  <drawing r:id="rId2"/>
  <legacyDrawing r:id="rId3"/>
  <oleObjects>
    <mc:AlternateContent xmlns:mc="http://schemas.openxmlformats.org/markup-compatibility/2006">
      <mc:Choice Requires="x14">
        <oleObject progId="Word.Document.8" shapeId="591873" r:id="rId4">
          <objectPr defaultSize="0" r:id="rId5">
            <anchor moveWithCells="1">
              <from>
                <xdr:col>2</xdr:col>
                <xdr:colOff>123825</xdr:colOff>
                <xdr:row>1</xdr:row>
                <xdr:rowOff>47625</xdr:rowOff>
              </from>
              <to>
                <xdr:col>9</xdr:col>
                <xdr:colOff>942975</xdr:colOff>
                <xdr:row>49</xdr:row>
                <xdr:rowOff>66675</xdr:rowOff>
              </to>
            </anchor>
          </objectPr>
        </oleObject>
      </mc:Choice>
      <mc:Fallback>
        <oleObject progId="Word.Document.8" shapeId="591873"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4"/>
  <sheetViews>
    <sheetView zoomScaleNormal="100" workbookViewId="0">
      <selection activeCell="P39" sqref="P39"/>
    </sheetView>
  </sheetViews>
  <sheetFormatPr defaultRowHeight="12.75" x14ac:dyDescent="0.2"/>
  <cols>
    <col min="1" max="2" width="9.140625" style="312"/>
    <col min="3" max="3" width="7.140625" style="312" customWidth="1"/>
    <col min="4" max="4" width="9.42578125" style="312" customWidth="1"/>
    <col min="5" max="5" width="8.140625" style="312" customWidth="1"/>
    <col min="6" max="6" width="9.28515625" style="312" customWidth="1"/>
    <col min="7" max="7" width="15.5703125" style="312" customWidth="1"/>
    <col min="8" max="8" width="18.42578125" style="312" customWidth="1"/>
    <col min="9" max="9" width="7.42578125" style="312" customWidth="1"/>
    <col min="10" max="10" width="5.140625" style="312" customWidth="1"/>
    <col min="11" max="11" width="11" style="312" customWidth="1"/>
    <col min="12" max="12" width="5.5703125" style="312" customWidth="1"/>
    <col min="13" max="16384" width="9.140625" style="312"/>
  </cols>
  <sheetData>
    <row r="1" ht="13.5" customHeight="1" x14ac:dyDescent="0.2"/>
    <row r="5" ht="13.5" customHeight="1" x14ac:dyDescent="0.2"/>
    <row r="15" ht="11.25" customHeight="1" x14ac:dyDescent="0.2"/>
    <row r="32" ht="13.5" customHeight="1" x14ac:dyDescent="0.2"/>
    <row r="37" spans="17:18" x14ac:dyDescent="0.2">
      <c r="Q37" s="10"/>
      <c r="R37" s="10"/>
    </row>
    <row r="38" spans="17:18" x14ac:dyDescent="0.2">
      <c r="Q38" s="10"/>
      <c r="R38" s="10"/>
    </row>
    <row r="39" spans="17:18" x14ac:dyDescent="0.2">
      <c r="Q39" s="10"/>
      <c r="R39" s="10"/>
    </row>
    <row r="40" spans="17:18" x14ac:dyDescent="0.2">
      <c r="Q40" s="10"/>
      <c r="R40" s="10"/>
    </row>
    <row r="41" spans="17:18" x14ac:dyDescent="0.2">
      <c r="Q41" s="10"/>
      <c r="R41" s="10"/>
    </row>
    <row r="42" spans="17:18" x14ac:dyDescent="0.2">
      <c r="Q42" s="10"/>
      <c r="R42" s="10"/>
    </row>
    <row r="43" spans="17:18" x14ac:dyDescent="0.2">
      <c r="Q43" s="10"/>
      <c r="R43" s="10"/>
    </row>
    <row r="44" spans="17:18" x14ac:dyDescent="0.2">
      <c r="Q44" s="10"/>
      <c r="R44" s="10"/>
    </row>
    <row r="45" spans="17:18" x14ac:dyDescent="0.2">
      <c r="Q45" s="10"/>
      <c r="R45" s="10"/>
    </row>
    <row r="52" ht="12" customHeight="1" x14ac:dyDescent="0.2"/>
    <row r="74" spans="1:20" x14ac:dyDescent="0.2">
      <c r="T74" s="1"/>
    </row>
    <row r="76" spans="1:20" ht="7.5" customHeight="1" thickBot="1" x14ac:dyDescent="0.25">
      <c r="A76" s="313"/>
      <c r="B76" s="313"/>
      <c r="C76" s="313"/>
      <c r="D76" s="313"/>
      <c r="E76" s="313"/>
      <c r="F76" s="313"/>
      <c r="G76" s="313"/>
      <c r="H76" s="313"/>
      <c r="I76" s="313"/>
      <c r="J76" s="313"/>
      <c r="K76" s="313"/>
      <c r="L76" s="313"/>
    </row>
    <row r="77" spans="1:20" ht="13.5" thickTop="1" x14ac:dyDescent="0.2"/>
    <row r="84" spans="8:8" x14ac:dyDescent="0.2">
      <c r="H84" s="10"/>
    </row>
  </sheetData>
  <printOptions horizontalCentered="1"/>
  <pageMargins left="0.59055118110236227" right="0.59055118110236227" top="0.74803149606299213" bottom="0.47244094488188981" header="0.39370078740157483" footer="0.39370078740157483"/>
  <pageSetup paperSize="9" scale="76" firstPageNumber="2" fitToWidth="0" orientation="portrait" useFirstPageNumber="1" r:id="rId1"/>
  <headerFooter alignWithMargins="0">
    <oddFooter>&amp;C&amp;9&amp;P</oddFooter>
  </headerFooter>
  <drawing r:id="rId2"/>
  <legacyDrawing r:id="rId3"/>
  <oleObjects>
    <mc:AlternateContent xmlns:mc="http://schemas.openxmlformats.org/markup-compatibility/2006">
      <mc:Choice Requires="x14">
        <oleObject progId="Word.Document.8" shapeId="570369" r:id="rId4">
          <objectPr defaultSize="0" r:id="rId5">
            <anchor moveWithCells="1">
              <from>
                <xdr:col>0</xdr:col>
                <xdr:colOff>0</xdr:colOff>
                <xdr:row>0</xdr:row>
                <xdr:rowOff>0</xdr:rowOff>
              </from>
              <to>
                <xdr:col>6</xdr:col>
                <xdr:colOff>342900</xdr:colOff>
                <xdr:row>50</xdr:row>
                <xdr:rowOff>85725</xdr:rowOff>
              </to>
            </anchor>
          </objectPr>
        </oleObject>
      </mc:Choice>
      <mc:Fallback>
        <oleObject progId="Word.Document.8" shapeId="570369" r:id="rId4"/>
      </mc:Fallback>
    </mc:AlternateContent>
    <mc:AlternateContent xmlns:mc="http://schemas.openxmlformats.org/markup-compatibility/2006">
      <mc:Choice Requires="x14">
        <oleObject progId="Word.Document.8" shapeId="570370" r:id="rId6">
          <objectPr defaultSize="0" r:id="rId7">
            <anchor moveWithCells="1">
              <from>
                <xdr:col>6</xdr:col>
                <xdr:colOff>400050</xdr:colOff>
                <xdr:row>0</xdr:row>
                <xdr:rowOff>0</xdr:rowOff>
              </from>
              <to>
                <xdr:col>11</xdr:col>
                <xdr:colOff>352425</xdr:colOff>
                <xdr:row>62</xdr:row>
                <xdr:rowOff>123825</xdr:rowOff>
              </to>
            </anchor>
          </objectPr>
        </oleObject>
      </mc:Choice>
      <mc:Fallback>
        <oleObject progId="Word.Document.8" shapeId="570370"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Q79"/>
  <sheetViews>
    <sheetView zoomScaleNormal="100" workbookViewId="0">
      <selection activeCell="P39" sqref="P39"/>
    </sheetView>
  </sheetViews>
  <sheetFormatPr defaultRowHeight="11.25" x14ac:dyDescent="0.2"/>
  <cols>
    <col min="1" max="1" width="3.28515625" style="26" customWidth="1"/>
    <col min="2" max="2" width="39.7109375" style="38" customWidth="1"/>
    <col min="3" max="3" width="2.7109375" style="39" customWidth="1"/>
    <col min="4" max="16" width="7.7109375" style="19" customWidth="1"/>
    <col min="17" max="69" width="8.85546875" style="19" customWidth="1"/>
    <col min="70" max="16384" width="9.140625" style="12"/>
  </cols>
  <sheetData>
    <row r="1" spans="1:69" s="11" customFormat="1" ht="20.25" customHeight="1" x14ac:dyDescent="0.2">
      <c r="A1" s="361" t="s">
        <v>148</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x14ac:dyDescent="0.2">
      <c r="A4" s="359" t="s">
        <v>186</v>
      </c>
      <c r="B4" s="359"/>
      <c r="C4" s="359"/>
      <c r="D4" s="359"/>
      <c r="E4" s="359"/>
      <c r="F4" s="359"/>
      <c r="G4" s="359"/>
      <c r="H4" s="359"/>
      <c r="I4" s="359"/>
      <c r="J4" s="359"/>
      <c r="K4" s="359"/>
      <c r="L4" s="359"/>
      <c r="M4" s="359"/>
      <c r="N4" s="359"/>
      <c r="O4" s="359"/>
      <c r="P4" s="359"/>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8.75" x14ac:dyDescent="0.2">
      <c r="A5" s="360" t="s">
        <v>196</v>
      </c>
      <c r="B5" s="360"/>
      <c r="C5" s="360"/>
      <c r="D5" s="360"/>
      <c r="E5" s="360"/>
      <c r="F5" s="360"/>
      <c r="G5" s="360"/>
      <c r="H5" s="360"/>
      <c r="I5" s="360"/>
      <c r="J5" s="360"/>
      <c r="K5" s="360"/>
      <c r="L5" s="360"/>
      <c r="M5" s="360"/>
      <c r="N5" s="360"/>
      <c r="O5" s="360"/>
      <c r="P5" s="360"/>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40</v>
      </c>
      <c r="P11" s="352" t="s">
        <v>41</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t="s">
        <v>1</v>
      </c>
      <c r="D13" s="246">
        <f>'[4]3str.TABL(IPP)hodnoty'!D13</f>
        <v>89.362214252349361</v>
      </c>
      <c r="E13" s="228">
        <f>'[4]3str.TABL(IPP)hodnoty'!E13</f>
        <v>87.163802366850646</v>
      </c>
      <c r="F13" s="228">
        <f>'[4]3str.TABL(IPP)hodnoty'!F13</f>
        <v>90.973981633500983</v>
      </c>
      <c r="G13" s="228">
        <f>'[4]3str.TABL(IPP)hodnoty'!G13</f>
        <v>83.303015918605041</v>
      </c>
      <c r="H13" s="228">
        <f>'[4]3str.TABL(IPP)hodnoty'!H13</f>
        <v>91.18628418610048</v>
      </c>
      <c r="I13" s="228">
        <f>'[4]3str.TABL(IPP)hodnoty'!I13</f>
        <v>96.140849354121201</v>
      </c>
      <c r="J13" s="228">
        <f>'[4]3str.TABL(IPP)hodnoty'!J13</f>
        <v>97.357298559750888</v>
      </c>
      <c r="K13" s="228">
        <f>'[4]3str.TABL(IPP)hodnoty'!K13</f>
        <v>93.267972988359773</v>
      </c>
      <c r="L13" s="228">
        <f>'[4]3str.TABL(IPP)hodnoty'!L13</f>
        <v>97.631731327954384</v>
      </c>
      <c r="M13" s="228">
        <f>'[4]3str.TABL(IPP)hodnoty'!M13</f>
        <v>95.239100835212028</v>
      </c>
      <c r="N13" s="228">
        <f>'[4]3str.TABL(IPP)hodnoty'!N13</f>
        <v>93.031975112625872</v>
      </c>
      <c r="O13" s="228">
        <f>'[4]3str.TABL(IPP)hodnoty'!O13</f>
        <v>88.333936380646023</v>
      </c>
      <c r="P13" s="229">
        <f>'[4]3str.TABL(IPP)hodnoty'!P13</f>
        <v>88.637156029674543</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t="s">
        <v>3</v>
      </c>
      <c r="D14" s="247">
        <f>'[4]3str.TABL(IPP)hodnoty'!D14</f>
        <v>117.86217620395654</v>
      </c>
      <c r="E14" s="230">
        <f>'[4]3str.TABL(IPP)hodnoty'!E14</f>
        <v>107.24427165469814</v>
      </c>
      <c r="F14" s="230">
        <f>'[4]3str.TABL(IPP)hodnoty'!F14</f>
        <v>99.652173456831804</v>
      </c>
      <c r="G14" s="230">
        <f>'[4]3str.TABL(IPP)hodnoty'!G14</f>
        <v>91.015719658545351</v>
      </c>
      <c r="H14" s="230">
        <f>'[4]3str.TABL(IPP)hodnoty'!H14</f>
        <v>99.267514680936259</v>
      </c>
      <c r="I14" s="230">
        <f>'[4]3str.TABL(IPP)hodnoty'!I14</f>
        <v>103.17835406428459</v>
      </c>
      <c r="J14" s="230">
        <f>'[4]3str.TABL(IPP)hodnoty'!J14</f>
        <v>112.792366826104</v>
      </c>
      <c r="K14" s="230">
        <f>'[4]3str.TABL(IPP)hodnoty'!K14</f>
        <v>113.25546758119785</v>
      </c>
      <c r="L14" s="230">
        <f>'[4]3str.TABL(IPP)hodnoty'!L14</f>
        <v>107.20048150587706</v>
      </c>
      <c r="M14" s="230">
        <f>'[4]3str.TABL(IPP)hodnoty'!M14</f>
        <v>105.57045054378985</v>
      </c>
      <c r="N14" s="230">
        <f>'[4]3str.TABL(IPP)hodnoty'!N14</f>
        <v>109.69382561058545</v>
      </c>
      <c r="O14" s="230">
        <f>'[4]3str.TABL(IPP)hodnoty'!O14</f>
        <v>102.04689279319801</v>
      </c>
      <c r="P14" s="231">
        <f>'[4]3str.TABL(IPP)hodnoty'!P14</f>
        <v>99.188629972140873</v>
      </c>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164</v>
      </c>
      <c r="C16" s="257" t="s">
        <v>1</v>
      </c>
      <c r="D16" s="246">
        <f>'[4]3str.TABL(IPP)hodnoty'!D16</f>
        <v>112.44812871662577</v>
      </c>
      <c r="E16" s="228">
        <f>'[4]3str.TABL(IPP)hodnoty'!E16</f>
        <v>100.30893506769691</v>
      </c>
      <c r="F16" s="228">
        <f>'[4]3str.TABL(IPP)hodnoty'!F16</f>
        <v>62.709699720472159</v>
      </c>
      <c r="G16" s="228">
        <f>'[4]3str.TABL(IPP)hodnoty'!G16</f>
        <v>77.752676200415735</v>
      </c>
      <c r="H16" s="228">
        <f>'[4]3str.TABL(IPP)hodnoty'!H16</f>
        <v>104.89823852695615</v>
      </c>
      <c r="I16" s="228">
        <f>'[4]3str.TABL(IPP)hodnoty'!I16</f>
        <v>94.920310390398001</v>
      </c>
      <c r="J16" s="228">
        <f>'[4]3str.TABL(IPP)hodnoty'!J16</f>
        <v>99.71923015293639</v>
      </c>
      <c r="K16" s="228">
        <f>'[4]3str.TABL(IPP)hodnoty'!K16</f>
        <v>115.90071488979289</v>
      </c>
      <c r="L16" s="228">
        <f>'[4]3str.TABL(IPP)hodnoty'!L16</f>
        <v>119.16699667875348</v>
      </c>
      <c r="M16" s="228">
        <f>'[4]3str.TABL(IPP)hodnoty'!M16</f>
        <v>121.53304330499716</v>
      </c>
      <c r="N16" s="228">
        <f>'[4]3str.TABL(IPP)hodnoty'!N16</f>
        <v>96.619523201442931</v>
      </c>
      <c r="O16" s="228">
        <f>'[4]3str.TABL(IPP)hodnoty'!O16</f>
        <v>105.04673148209369</v>
      </c>
      <c r="P16" s="229">
        <f>'[4]3str.TABL(IPP)hodnoty'!P16</f>
        <v>112.41140546657272</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t="s">
        <v>3</v>
      </c>
      <c r="D17" s="247">
        <f>'[4]3str.TABL(IPP)hodnoty'!D17</f>
        <v>96.757243917970655</v>
      </c>
      <c r="E17" s="230">
        <f>'[4]3str.TABL(IPP)hodnoty'!E17</f>
        <v>78.651910040372769</v>
      </c>
      <c r="F17" s="230">
        <f>'[4]3str.TABL(IPP)hodnoty'!F17</f>
        <v>52.506573453918861</v>
      </c>
      <c r="G17" s="230">
        <f>'[4]3str.TABL(IPP)hodnoty'!G17</f>
        <v>62.498198219459489</v>
      </c>
      <c r="H17" s="230">
        <f>'[4]3str.TABL(IPP)hodnoty'!H17</f>
        <v>89.530466885848242</v>
      </c>
      <c r="I17" s="230">
        <f>'[4]3str.TABL(IPP)hodnoty'!I17</f>
        <v>93.739209771809968</v>
      </c>
      <c r="J17" s="230">
        <f>'[4]3str.TABL(IPP)hodnoty'!J17</f>
        <v>96.954714962690446</v>
      </c>
      <c r="K17" s="230">
        <f>'[4]3str.TABL(IPP)hodnoty'!K17</f>
        <v>97.965538494149556</v>
      </c>
      <c r="L17" s="230">
        <f>'[4]3str.TABL(IPP)hodnoty'!L17</f>
        <v>95.290601189097757</v>
      </c>
      <c r="M17" s="230">
        <f>'[4]3str.TABL(IPP)hodnoty'!M17</f>
        <v>100.46774188799388</v>
      </c>
      <c r="N17" s="230">
        <f>'[4]3str.TABL(IPP)hodnoty'!N17</f>
        <v>105.85799456879515</v>
      </c>
      <c r="O17" s="230">
        <f>'[4]3str.TABL(IPP)hodnoty'!O17</f>
        <v>93.994996100679458</v>
      </c>
      <c r="P17" s="231">
        <f>'[4]3str.TABL(IPP)hodnoty'!P17</f>
        <v>99.967342053200724</v>
      </c>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t="s">
        <v>1</v>
      </c>
      <c r="D19" s="250">
        <f>'[4]3str.TABL(IPP)hodnoty'!D19</f>
        <v>101.34917067309782</v>
      </c>
      <c r="E19" s="236">
        <f>'[4]3str.TABL(IPP)hodnoty'!E19</f>
        <v>115.9903328435345</v>
      </c>
      <c r="F19" s="236">
        <f>'[4]3str.TABL(IPP)hodnoty'!F19</f>
        <v>99.766355590193413</v>
      </c>
      <c r="G19" s="236">
        <f>'[4]3str.TABL(IPP)hodnoty'!G19</f>
        <v>107.77110143517919</v>
      </c>
      <c r="H19" s="236">
        <f>'[4]3str.TABL(IPP)hodnoty'!H19</f>
        <v>111.03697709051261</v>
      </c>
      <c r="I19" s="236">
        <f>'[4]3str.TABL(IPP)hodnoty'!I19</f>
        <v>114.72255556316382</v>
      </c>
      <c r="J19" s="236">
        <f>'[4]3str.TABL(IPP)hodnoty'!J19</f>
        <v>108.00569356592963</v>
      </c>
      <c r="K19" s="236">
        <f>'[4]3str.TABL(IPP)hodnoty'!K19</f>
        <v>113.48619703627575</v>
      </c>
      <c r="L19" s="236">
        <f>'[4]3str.TABL(IPP)hodnoty'!L19</f>
        <v>115.20273544764923</v>
      </c>
      <c r="M19" s="236">
        <f>'[4]3str.TABL(IPP)hodnoty'!M19</f>
        <v>109.34450065303467</v>
      </c>
      <c r="N19" s="236">
        <f>'[4]3str.TABL(IPP)hodnoty'!N19</f>
        <v>106.31982754767716</v>
      </c>
      <c r="O19" s="236">
        <f>'[4]3str.TABL(IPP)hodnoty'!O19</f>
        <v>101.89871910566073</v>
      </c>
      <c r="P19" s="237">
        <f>'[4]3str.TABL(IPP)hodnoty'!P19</f>
        <v>101.24594727567813</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t="s">
        <v>3</v>
      </c>
      <c r="D20" s="251">
        <f>'[4]3str.TABL(IPP)hodnoty'!D20</f>
        <v>101.62084214422502</v>
      </c>
      <c r="E20" s="238">
        <f>'[4]3str.TABL(IPP)hodnoty'!E20</f>
        <v>100.76759856739844</v>
      </c>
      <c r="F20" s="238">
        <f>'[4]3str.TABL(IPP)hodnoty'!F20</f>
        <v>81.670231061487115</v>
      </c>
      <c r="G20" s="238">
        <f>'[4]3str.TABL(IPP)hodnoty'!G20</f>
        <v>90.594886863949526</v>
      </c>
      <c r="H20" s="238">
        <f>'[4]3str.TABL(IPP)hodnoty'!H20</f>
        <v>98.739597182295142</v>
      </c>
      <c r="I20" s="238">
        <f>'[4]3str.TABL(IPP)hodnoty'!I20</f>
        <v>98.013559961463898</v>
      </c>
      <c r="J20" s="238">
        <f>'[4]3str.TABL(IPP)hodnoty'!J20</f>
        <v>100.41310936110736</v>
      </c>
      <c r="K20" s="238">
        <f>'[4]3str.TABL(IPP)hodnoty'!K20</f>
        <v>104.46593281887311</v>
      </c>
      <c r="L20" s="238">
        <f>'[4]3str.TABL(IPP)hodnoty'!L20</f>
        <v>97.748492304846607</v>
      </c>
      <c r="M20" s="238">
        <f>'[4]3str.TABL(IPP)hodnoty'!M20</f>
        <v>101.31022064471225</v>
      </c>
      <c r="N20" s="238">
        <f>'[4]3str.TABL(IPP)hodnoty'!N20</f>
        <v>98.136959204834369</v>
      </c>
      <c r="O20" s="238">
        <f>'[4]3str.TABL(IPP)hodnoty'!O20</f>
        <v>95.571226755871038</v>
      </c>
      <c r="P20" s="239">
        <f>'[4]3str.TABL(IPP)hodnoty'!P20</f>
        <v>99.898150723154274</v>
      </c>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t="s">
        <v>1</v>
      </c>
      <c r="D22" s="250">
        <f>'[4]3str.TABL(IPP)hodnoty'!D22</f>
        <v>80.714994085902518</v>
      </c>
      <c r="E22" s="236">
        <f>'[4]3str.TABL(IPP)hodnoty'!E22</f>
        <v>73.889835091870722</v>
      </c>
      <c r="F22" s="236">
        <f>'[4]3str.TABL(IPP)hodnoty'!F22</f>
        <v>52.16138949378287</v>
      </c>
      <c r="G22" s="236">
        <f>'[4]3str.TABL(IPP)hodnoty'!G22</f>
        <v>49.702714902281201</v>
      </c>
      <c r="H22" s="236">
        <f>'[4]3str.TABL(IPP)hodnoty'!H22</f>
        <v>68.699768318636487</v>
      </c>
      <c r="I22" s="236">
        <f>'[4]3str.TABL(IPP)hodnoty'!I22</f>
        <v>62.372552202906448</v>
      </c>
      <c r="J22" s="236">
        <f>'[4]3str.TABL(IPP)hodnoty'!J22</f>
        <v>62.833503618507692</v>
      </c>
      <c r="K22" s="236">
        <f>'[4]3str.TABL(IPP)hodnoty'!K22</f>
        <v>71.622173415713888</v>
      </c>
      <c r="L22" s="236">
        <f>'[4]3str.TABL(IPP)hodnoty'!L22</f>
        <v>63.762298852775032</v>
      </c>
      <c r="M22" s="236">
        <f>'[4]3str.TABL(IPP)hodnoty'!M22</f>
        <v>67.879705823822846</v>
      </c>
      <c r="N22" s="236">
        <f>'[4]3str.TABL(IPP)hodnoty'!N22</f>
        <v>61.855393893372465</v>
      </c>
      <c r="O22" s="236">
        <f>'[4]3str.TABL(IPP)hodnoty'!O22</f>
        <v>64.147127823203135</v>
      </c>
      <c r="P22" s="237">
        <f>'[4]3str.TABL(IPP)hodnoty'!P22</f>
        <v>67.548488364087277</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t="s">
        <v>3</v>
      </c>
      <c r="D23" s="251">
        <f>'[4]3str.TABL(IPP)hodnoty'!D23</f>
        <v>88.828427972308504</v>
      </c>
      <c r="E23" s="238">
        <f>'[4]3str.TABL(IPP)hodnoty'!E23</f>
        <v>75.512383221349836</v>
      </c>
      <c r="F23" s="238">
        <f>'[4]3str.TABL(IPP)hodnoty'!F23</f>
        <v>57.948656621511518</v>
      </c>
      <c r="G23" s="238">
        <f>'[4]3str.TABL(IPP)hodnoty'!G23</f>
        <v>53.036860971982591</v>
      </c>
      <c r="H23" s="238">
        <f>'[4]3str.TABL(IPP)hodnoty'!H23</f>
        <v>74.717224104879193</v>
      </c>
      <c r="I23" s="238">
        <f>'[4]3str.TABL(IPP)hodnoty'!I23</f>
        <v>71.905746082331063</v>
      </c>
      <c r="J23" s="238">
        <f>'[4]3str.TABL(IPP)hodnoty'!J23</f>
        <v>82.335536876877555</v>
      </c>
      <c r="K23" s="238">
        <f>'[4]3str.TABL(IPP)hodnoty'!K23</f>
        <v>78.504666534535417</v>
      </c>
      <c r="L23" s="238">
        <f>'[4]3str.TABL(IPP)hodnoty'!L23</f>
        <v>72.087991563508268</v>
      </c>
      <c r="M23" s="238">
        <f>'[4]3str.TABL(IPP)hodnoty'!M23</f>
        <v>82.92966395076138</v>
      </c>
      <c r="N23" s="238">
        <f>'[4]3str.TABL(IPP)hodnoty'!N23</f>
        <v>89.250622384919609</v>
      </c>
      <c r="O23" s="238">
        <f>'[4]3str.TABL(IPP)hodnoty'!O23</f>
        <v>79.29529055247005</v>
      </c>
      <c r="P23" s="239">
        <f>'[4]3str.TABL(IPP)hodnoty'!P23</f>
        <v>83.687658196688304</v>
      </c>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249"/>
      <c r="E24" s="234"/>
      <c r="F24" s="234"/>
      <c r="G24" s="234"/>
      <c r="H24" s="234"/>
      <c r="I24" s="234"/>
      <c r="J24" s="234"/>
      <c r="K24" s="234"/>
      <c r="L24" s="234"/>
      <c r="M24" s="234"/>
      <c r="N24" s="234"/>
      <c r="O24" s="234"/>
      <c r="P24" s="235"/>
    </row>
    <row r="25" spans="1:69" s="48" customFormat="1" ht="22.5" customHeight="1" x14ac:dyDescent="0.2">
      <c r="A25" s="139" t="s">
        <v>72</v>
      </c>
      <c r="B25" s="134" t="s">
        <v>85</v>
      </c>
      <c r="C25" s="257" t="s">
        <v>1</v>
      </c>
      <c r="D25" s="250">
        <f>'[4]3str.TABL(IPP)hodnoty'!D25</f>
        <v>106.39506915182065</v>
      </c>
      <c r="E25" s="236">
        <f>'[4]3str.TABL(IPP)hodnoty'!E25</f>
        <v>105.99726554553708</v>
      </c>
      <c r="F25" s="236">
        <f>'[4]3str.TABL(IPP)hodnoty'!F25</f>
        <v>84.267604538116828</v>
      </c>
      <c r="G25" s="236">
        <f>'[4]3str.TABL(IPP)hodnoty'!G25</f>
        <v>100.22741023566755</v>
      </c>
      <c r="H25" s="236">
        <f>'[4]3str.TABL(IPP)hodnoty'!H25</f>
        <v>92.789482782183043</v>
      </c>
      <c r="I25" s="236">
        <f>'[4]3str.TABL(IPP)hodnoty'!I25</f>
        <v>98.91861503482437</v>
      </c>
      <c r="J25" s="236">
        <f>'[4]3str.TABL(IPP)hodnoty'!J25</f>
        <v>94.013108519661841</v>
      </c>
      <c r="K25" s="236">
        <f>'[4]3str.TABL(IPP)hodnoty'!K25</f>
        <v>103.33377798153577</v>
      </c>
      <c r="L25" s="236">
        <f>'[4]3str.TABL(IPP)hodnoty'!L25</f>
        <v>105.72593687828582</v>
      </c>
      <c r="M25" s="236">
        <f>'[4]3str.TABL(IPP)hodnoty'!M25</f>
        <v>106.16343692527734</v>
      </c>
      <c r="N25" s="236">
        <f>'[4]3str.TABL(IPP)hodnoty'!N25</f>
        <v>93.145957317482427</v>
      </c>
      <c r="O25" s="236">
        <f>'[4]3str.TABL(IPP)hodnoty'!O25</f>
        <v>102.29237302133552</v>
      </c>
      <c r="P25" s="237">
        <f>'[4]3str.TABL(IPP)hodnoty'!P25</f>
        <v>102.69614913039126</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t="s">
        <v>3</v>
      </c>
      <c r="D26" s="251">
        <f>'[4]3str.TABL(IPP)hodnoty'!D26</f>
        <v>104.28948383317251</v>
      </c>
      <c r="E26" s="238">
        <f>'[4]3str.TABL(IPP)hodnoty'!E26</f>
        <v>94.641645687088001</v>
      </c>
      <c r="F26" s="238">
        <f>'[4]3str.TABL(IPP)hodnoty'!F26</f>
        <v>74.825348442087176</v>
      </c>
      <c r="G26" s="238">
        <f>'[4]3str.TABL(IPP)hodnoty'!G26</f>
        <v>89.374773629134737</v>
      </c>
      <c r="H26" s="238">
        <f>'[4]3str.TABL(IPP)hodnoty'!H26</f>
        <v>89.37505425851478</v>
      </c>
      <c r="I26" s="238">
        <f>'[4]3str.TABL(IPP)hodnoty'!I26</f>
        <v>97.002973153858591</v>
      </c>
      <c r="J26" s="238">
        <f>'[4]3str.TABL(IPP)hodnoty'!J26</f>
        <v>92.547829886946005</v>
      </c>
      <c r="K26" s="238">
        <f>'[4]3str.TABL(IPP)hodnoty'!K26</f>
        <v>117.82419817299601</v>
      </c>
      <c r="L26" s="238">
        <f>'[4]3str.TABL(IPP)hodnoty'!L26</f>
        <v>103.11243156746328</v>
      </c>
      <c r="M26" s="238">
        <f>'[4]3str.TABL(IPP)hodnoty'!M26</f>
        <v>101.06419316062815</v>
      </c>
      <c r="N26" s="238">
        <f>'[4]3str.TABL(IPP)hodnoty'!N26</f>
        <v>101.56580074411087</v>
      </c>
      <c r="O26" s="238">
        <f>'[4]3str.TABL(IPP)hodnoty'!O26</f>
        <v>98.148229005969995</v>
      </c>
      <c r="P26" s="239">
        <f>'[4]3str.TABL(IPP)hodnoty'!P26</f>
        <v>96.523410294370677</v>
      </c>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86</v>
      </c>
      <c r="C28" s="257" t="s">
        <v>1</v>
      </c>
      <c r="D28" s="250">
        <f>'[4]3str.TABL(IPP)hodnoty'!D28</f>
        <v>101.1779203468198</v>
      </c>
      <c r="E28" s="236">
        <f>'[4]3str.TABL(IPP)hodnoty'!E28</f>
        <v>92.439461376678793</v>
      </c>
      <c r="F28" s="236">
        <f>'[4]3str.TABL(IPP)hodnoty'!F28</f>
        <v>80.323224555497845</v>
      </c>
      <c r="G28" s="236">
        <f>'[4]3str.TABL(IPP)hodnoty'!G28</f>
        <v>94.292353695142666</v>
      </c>
      <c r="H28" s="236">
        <f>'[4]3str.TABL(IPP)hodnoty'!H28</f>
        <v>94.223308416379965</v>
      </c>
      <c r="I28" s="236">
        <f>'[4]3str.TABL(IPP)hodnoty'!I28</f>
        <v>83.001244225404491</v>
      </c>
      <c r="J28" s="236">
        <f>'[4]3str.TABL(IPP)hodnoty'!J28</f>
        <v>96.678494719404512</v>
      </c>
      <c r="K28" s="236">
        <f>'[4]3str.TABL(IPP)hodnoty'!K28</f>
        <v>87.960523537622819</v>
      </c>
      <c r="L28" s="236">
        <f>'[4]3str.TABL(IPP)hodnoty'!L28</f>
        <v>73.968647061119015</v>
      </c>
      <c r="M28" s="236">
        <f>'[4]3str.TABL(IPP)hodnoty'!M28</f>
        <v>86.09464923424629</v>
      </c>
      <c r="N28" s="236">
        <f>'[4]3str.TABL(IPP)hodnoty'!N28</f>
        <v>74.49295975058206</v>
      </c>
      <c r="O28" s="236">
        <f>'[4]3str.TABL(IPP)hodnoty'!O28</f>
        <v>84.096776230825853</v>
      </c>
      <c r="P28" s="237">
        <f>'[4]3str.TABL(IPP)hodnoty'!P28</f>
        <v>77.476900489649452</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t="s">
        <v>3</v>
      </c>
      <c r="D29" s="251">
        <f>'[4]3str.TABL(IPP)hodnoty'!D29</f>
        <v>104.917241754473</v>
      </c>
      <c r="E29" s="238">
        <f>'[4]3str.TABL(IPP)hodnoty'!E29</f>
        <v>93.97017560618562</v>
      </c>
      <c r="F29" s="238">
        <f>'[4]3str.TABL(IPP)hodnoty'!F29</f>
        <v>93.546386601173495</v>
      </c>
      <c r="G29" s="238">
        <f>'[4]3str.TABL(IPP)hodnoty'!G29</f>
        <v>225.2038004945685</v>
      </c>
      <c r="H29" s="238">
        <f>'[4]3str.TABL(IPP)hodnoty'!H29</f>
        <v>196.24998237602648</v>
      </c>
      <c r="I29" s="238">
        <f>'[4]3str.TABL(IPP)hodnoty'!I29</f>
        <v>135.60457148497608</v>
      </c>
      <c r="J29" s="238">
        <f>'[4]3str.TABL(IPP)hodnoty'!J29</f>
        <v>114.77208330657591</v>
      </c>
      <c r="K29" s="238">
        <f>'[4]3str.TABL(IPP)hodnoty'!K29</f>
        <v>90.055082335048084</v>
      </c>
      <c r="L29" s="238">
        <f>'[4]3str.TABL(IPP)hodnoty'!L29</f>
        <v>78.439967866674834</v>
      </c>
      <c r="M29" s="238">
        <f>'[4]3str.TABL(IPP)hodnoty'!M29</f>
        <v>81.687953297094495</v>
      </c>
      <c r="N29" s="238">
        <f>'[4]3str.TABL(IPP)hodnoty'!N29</f>
        <v>75.684276212952824</v>
      </c>
      <c r="O29" s="238">
        <f>'[4]3str.TABL(IPP)hodnoty'!O29</f>
        <v>93.599752607919072</v>
      </c>
      <c r="P29" s="239">
        <f>'[4]3str.TABL(IPP)hodnoty'!P29</f>
        <v>76.574909055327993</v>
      </c>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t="s">
        <v>1</v>
      </c>
      <c r="D31" s="250">
        <f>'[4]3str.TABL(IPP)hodnoty'!D31</f>
        <v>92.3807879847853</v>
      </c>
      <c r="E31" s="236">
        <f>'[4]3str.TABL(IPP)hodnoty'!E31</f>
        <v>96.536656155065529</v>
      </c>
      <c r="F31" s="236">
        <f>'[4]3str.TABL(IPP)hodnoty'!F31</f>
        <v>85.144268537046599</v>
      </c>
      <c r="G31" s="236">
        <f>'[4]3str.TABL(IPP)hodnoty'!G31</f>
        <v>81.888113915644283</v>
      </c>
      <c r="H31" s="236">
        <f>'[4]3str.TABL(IPP)hodnoty'!H31</f>
        <v>86.348050189625098</v>
      </c>
      <c r="I31" s="236">
        <f>'[4]3str.TABL(IPP)hodnoty'!I31</f>
        <v>86.832333403812484</v>
      </c>
      <c r="J31" s="236">
        <f>'[4]3str.TABL(IPP)hodnoty'!J31</f>
        <v>72.190889481303174</v>
      </c>
      <c r="K31" s="236">
        <f>'[4]3str.TABL(IPP)hodnoty'!K31</f>
        <v>78.583133282150811</v>
      </c>
      <c r="L31" s="236">
        <f>'[4]3str.TABL(IPP)hodnoty'!L31</f>
        <v>95.973847993138577</v>
      </c>
      <c r="M31" s="236">
        <f>'[4]3str.TABL(IPP)hodnoty'!M31</f>
        <v>92.561668948844272</v>
      </c>
      <c r="N31" s="236">
        <f>'[4]3str.TABL(IPP)hodnoty'!N31</f>
        <v>82.798009086248499</v>
      </c>
      <c r="O31" s="236">
        <f>'[4]3str.TABL(IPP)hodnoty'!O31</f>
        <v>97.861617067361635</v>
      </c>
      <c r="P31" s="237">
        <f>'[4]3str.TABL(IPP)hodnoty'!P31</f>
        <v>89.192213375776959</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t="s">
        <v>3</v>
      </c>
      <c r="D32" s="251">
        <f>'[4]3str.TABL(IPP)hodnoty'!D32</f>
        <v>98.863425860709981</v>
      </c>
      <c r="E32" s="238">
        <f>'[4]3str.TABL(IPP)hodnoty'!E32</f>
        <v>98.188962839310591</v>
      </c>
      <c r="F32" s="238">
        <f>'[4]3str.TABL(IPP)hodnoty'!F32</f>
        <v>89.50715442005415</v>
      </c>
      <c r="G32" s="238">
        <f>'[4]3str.TABL(IPP)hodnoty'!G32</f>
        <v>89.600605433928493</v>
      </c>
      <c r="H32" s="238">
        <f>'[4]3str.TABL(IPP)hodnoty'!H32</f>
        <v>127.15238681905761</v>
      </c>
      <c r="I32" s="238">
        <f>'[4]3str.TABL(IPP)hodnoty'!I32</f>
        <v>96.732768764679861</v>
      </c>
      <c r="J32" s="238">
        <f>'[4]3str.TABL(IPP)hodnoty'!J32</f>
        <v>88.740027207610453</v>
      </c>
      <c r="K32" s="238">
        <f>'[4]3str.TABL(IPP)hodnoty'!K32</f>
        <v>86.633583959902211</v>
      </c>
      <c r="L32" s="238">
        <f>'[4]3str.TABL(IPP)hodnoty'!L32</f>
        <v>108.58815850214461</v>
      </c>
      <c r="M32" s="238">
        <f>'[4]3str.TABL(IPP)hodnoty'!M32</f>
        <v>144.61049443950816</v>
      </c>
      <c r="N32" s="238">
        <f>'[4]3str.TABL(IPP)hodnoty'!N32</f>
        <v>104.05646046439472</v>
      </c>
      <c r="O32" s="238">
        <f>'[4]3str.TABL(IPP)hodnoty'!O32</f>
        <v>105.41429326355922</v>
      </c>
      <c r="P32" s="239">
        <f>'[4]3str.TABL(IPP)hodnoty'!P32</f>
        <v>96.548444023303333</v>
      </c>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249"/>
      <c r="E33" s="234"/>
      <c r="F33" s="234"/>
      <c r="G33" s="234"/>
      <c r="H33" s="234"/>
      <c r="I33" s="234"/>
      <c r="J33" s="234"/>
      <c r="K33" s="234"/>
      <c r="L33" s="234"/>
      <c r="M33" s="234"/>
      <c r="N33" s="234"/>
      <c r="O33" s="234"/>
      <c r="P33" s="235"/>
    </row>
    <row r="34" spans="1:69" s="48" customFormat="1" ht="22.5" customHeight="1" x14ac:dyDescent="0.2">
      <c r="A34" s="139" t="s">
        <v>74</v>
      </c>
      <c r="B34" s="134" t="s">
        <v>87</v>
      </c>
      <c r="C34" s="257" t="s">
        <v>1</v>
      </c>
      <c r="D34" s="250">
        <f>'[4]3str.TABL(IPP)hodnoty'!D34</f>
        <v>96.239245056470807</v>
      </c>
      <c r="E34" s="236">
        <f>'[4]3str.TABL(IPP)hodnoty'!E34</f>
        <v>101.83925706032872</v>
      </c>
      <c r="F34" s="236">
        <f>'[4]3str.TABL(IPP)hodnoty'!F34</f>
        <v>77.024314598297849</v>
      </c>
      <c r="G34" s="236">
        <f>'[4]3str.TABL(IPP)hodnoty'!G34</f>
        <v>103.83713067078217</v>
      </c>
      <c r="H34" s="236">
        <f>'[4]3str.TABL(IPP)hodnoty'!H34</f>
        <v>129.1913128820222</v>
      </c>
      <c r="I34" s="236">
        <f>'[4]3str.TABL(IPP)hodnoty'!I34</f>
        <v>87.172835824791022</v>
      </c>
      <c r="J34" s="236">
        <f>'[4]3str.TABL(IPP)hodnoty'!J34</f>
        <v>75.990166031920808</v>
      </c>
      <c r="K34" s="236">
        <f>'[4]3str.TABL(IPP)hodnoty'!K34</f>
        <v>93.378559511142868</v>
      </c>
      <c r="L34" s="236">
        <f>'[4]3str.TABL(IPP)hodnoty'!L34</f>
        <v>97.636716961378184</v>
      </c>
      <c r="M34" s="236">
        <f>'[4]3str.TABL(IPP)hodnoty'!M34</f>
        <v>81.030025110114849</v>
      </c>
      <c r="N34" s="236">
        <f>'[4]3str.TABL(IPP)hodnoty'!N34</f>
        <v>63.94387832679493</v>
      </c>
      <c r="O34" s="236">
        <f>'[4]3str.TABL(IPP)hodnoty'!O34</f>
        <v>88.018123898685985</v>
      </c>
      <c r="P34" s="237">
        <f>'[4]3str.TABL(IPP)hodnoty'!P34</f>
        <v>105.3952069647591</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t="s">
        <v>3</v>
      </c>
      <c r="D35" s="251">
        <f>'[4]3str.TABL(IPP)hodnoty'!D35</f>
        <v>74.822490964268923</v>
      </c>
      <c r="E35" s="238">
        <f>'[4]3str.TABL(IPP)hodnoty'!E35</f>
        <v>87.162205315684844</v>
      </c>
      <c r="F35" s="238">
        <f>'[4]3str.TABL(IPP)hodnoty'!F35</f>
        <v>59.582662944456779</v>
      </c>
      <c r="G35" s="238">
        <f>'[4]3str.TABL(IPP)hodnoty'!G35</f>
        <v>93.072688197150683</v>
      </c>
      <c r="H35" s="238">
        <f>'[4]3str.TABL(IPP)hodnoty'!H35</f>
        <v>126.0016360214715</v>
      </c>
      <c r="I35" s="238">
        <f>'[4]3str.TABL(IPP)hodnoty'!I35</f>
        <v>99.350211374289529</v>
      </c>
      <c r="J35" s="238">
        <f>'[4]3str.TABL(IPP)hodnoty'!J35</f>
        <v>92.366519145371996</v>
      </c>
      <c r="K35" s="238">
        <f>'[4]3str.TABL(IPP)hodnoty'!K35</f>
        <v>103.25157839839574</v>
      </c>
      <c r="L35" s="238">
        <f>'[4]3str.TABL(IPP)hodnoty'!L35</f>
        <v>79.357724837836756</v>
      </c>
      <c r="M35" s="238">
        <f>'[4]3str.TABL(IPP)hodnoty'!M35</f>
        <v>61.27273606088022</v>
      </c>
      <c r="N35" s="238">
        <f>'[4]3str.TABL(IPP)hodnoty'!N35</f>
        <v>93.374858910330047</v>
      </c>
      <c r="O35" s="238">
        <f>'[4]3str.TABL(IPP)hodnoty'!O35</f>
        <v>101.52715481089396</v>
      </c>
      <c r="P35" s="239">
        <f>'[4]3str.TABL(IPP)hodnoty'!P35</f>
        <v>109.51375076032215</v>
      </c>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t="s">
        <v>1</v>
      </c>
      <c r="D37" s="250">
        <f>'[4]3str.TABL(IPP)hodnoty'!D37</f>
        <v>104.6629684047853</v>
      </c>
      <c r="E37" s="236">
        <f>'[4]3str.TABL(IPP)hodnoty'!E37</f>
        <v>96.742314391594135</v>
      </c>
      <c r="F37" s="236">
        <f>'[4]3str.TABL(IPP)hodnoty'!F37</f>
        <v>63.464035659405951</v>
      </c>
      <c r="G37" s="236">
        <f>'[4]3str.TABL(IPP)hodnoty'!G37</f>
        <v>76.140551620498798</v>
      </c>
      <c r="H37" s="236">
        <f>'[4]3str.TABL(IPP)hodnoty'!H37</f>
        <v>98.362199296886217</v>
      </c>
      <c r="I37" s="236">
        <f>'[4]3str.TABL(IPP)hodnoty'!I37</f>
        <v>94.699577945676708</v>
      </c>
      <c r="J37" s="236">
        <f>'[4]3str.TABL(IPP)hodnoty'!J37</f>
        <v>97.898582950793923</v>
      </c>
      <c r="K37" s="236">
        <f>'[4]3str.TABL(IPP)hodnoty'!K37</f>
        <v>108.31666896457899</v>
      </c>
      <c r="L37" s="236">
        <f>'[4]3str.TABL(IPP)hodnoty'!L37</f>
        <v>114.56866640791816</v>
      </c>
      <c r="M37" s="236">
        <f>'[4]3str.TABL(IPP)hodnoty'!M37</f>
        <v>108.4039270097265</v>
      </c>
      <c r="N37" s="236">
        <f>'[4]3str.TABL(IPP)hodnoty'!N37</f>
        <v>77.878898516704325</v>
      </c>
      <c r="O37" s="236">
        <f>'[4]3str.TABL(IPP)hodnoty'!O37</f>
        <v>85.509145401441472</v>
      </c>
      <c r="P37" s="237">
        <f>'[4]3str.TABL(IPP)hodnoty'!P37</f>
        <v>91.297628727467099</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t="s">
        <v>3</v>
      </c>
      <c r="D38" s="251">
        <f>'[4]3str.TABL(IPP)hodnoty'!D38</f>
        <v>102.5107335863906</v>
      </c>
      <c r="E38" s="238">
        <f>'[4]3str.TABL(IPP)hodnoty'!E38</f>
        <v>83.955815588482778</v>
      </c>
      <c r="F38" s="238">
        <f>'[4]3str.TABL(IPP)hodnoty'!F38</f>
        <v>56.868146632341066</v>
      </c>
      <c r="G38" s="238">
        <f>'[4]3str.TABL(IPP)hodnoty'!G38</f>
        <v>64.429851618292901</v>
      </c>
      <c r="H38" s="238">
        <f>'[4]3str.TABL(IPP)hodnoty'!H38</f>
        <v>89.260687288578424</v>
      </c>
      <c r="I38" s="238">
        <f>'[4]3str.TABL(IPP)hodnoty'!I38</f>
        <v>86.848218147049323</v>
      </c>
      <c r="J38" s="238">
        <f>'[4]3str.TABL(IPP)hodnoty'!J38</f>
        <v>112.50732067721401</v>
      </c>
      <c r="K38" s="238">
        <f>'[4]3str.TABL(IPP)hodnoty'!K38</f>
        <v>99.744387788084182</v>
      </c>
      <c r="L38" s="238">
        <f>'[4]3str.TABL(IPP)hodnoty'!L38</f>
        <v>96.286026930079643</v>
      </c>
      <c r="M38" s="238">
        <f>'[4]3str.TABL(IPP)hodnoty'!M38</f>
        <v>102.42315010702927</v>
      </c>
      <c r="N38" s="238">
        <f>'[4]3str.TABL(IPP)hodnoty'!N38</f>
        <v>109.66866008657507</v>
      </c>
      <c r="O38" s="238">
        <f>'[4]3str.TABL(IPP)hodnoty'!O38</f>
        <v>89.622831384662149</v>
      </c>
      <c r="P38" s="239">
        <f>'[4]3str.TABL(IPP)hodnoty'!P38</f>
        <v>87.230115979868259</v>
      </c>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t="s">
        <v>1</v>
      </c>
      <c r="D40" s="250">
        <f>'[4]3str.TABL(IPP)hodnoty'!D40</f>
        <v>103.98509855032214</v>
      </c>
      <c r="E40" s="236">
        <f>'[4]3str.TABL(IPP)hodnoty'!E40</f>
        <v>104.62472024930381</v>
      </c>
      <c r="F40" s="236">
        <f>'[4]3str.TABL(IPP)hodnoty'!F40</f>
        <v>78.764626799718783</v>
      </c>
      <c r="G40" s="236">
        <f>'[4]3str.TABL(IPP)hodnoty'!G40</f>
        <v>77.161047847475729</v>
      </c>
      <c r="H40" s="236">
        <f>'[4]3str.TABL(IPP)hodnoty'!H40</f>
        <v>88.31847981570175</v>
      </c>
      <c r="I40" s="236">
        <f>'[4]3str.TABL(IPP)hodnoty'!I40</f>
        <v>90.975597233143418</v>
      </c>
      <c r="J40" s="236">
        <f>'[4]3str.TABL(IPP)hodnoty'!J40</f>
        <v>92.054462828999277</v>
      </c>
      <c r="K40" s="236">
        <f>'[4]3str.TABL(IPP)hodnoty'!K40</f>
        <v>101.73578855915264</v>
      </c>
      <c r="L40" s="236">
        <f>'[4]3str.TABL(IPP)hodnoty'!L40</f>
        <v>111.15975412041892</v>
      </c>
      <c r="M40" s="236">
        <f>'[4]3str.TABL(IPP)hodnoty'!M40</f>
        <v>111.7242493176483</v>
      </c>
      <c r="N40" s="236">
        <f>'[4]3str.TABL(IPP)hodnoty'!N40</f>
        <v>93.275188035199477</v>
      </c>
      <c r="O40" s="236">
        <f>'[4]3str.TABL(IPP)hodnoty'!O40</f>
        <v>107.13425483966785</v>
      </c>
      <c r="P40" s="237">
        <f>'[4]3str.TABL(IPP)hodnoty'!P40</f>
        <v>107.29750115234791</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t="s">
        <v>3</v>
      </c>
      <c r="D41" s="251">
        <f>'[4]3str.TABL(IPP)hodnoty'!D41</f>
        <v>100.36522170766624</v>
      </c>
      <c r="E41" s="238">
        <f>'[4]3str.TABL(IPP)hodnoty'!E41</f>
        <v>90.812275475960377</v>
      </c>
      <c r="F41" s="238">
        <f>'[4]3str.TABL(IPP)hodnoty'!F41</f>
        <v>73.626896610250625</v>
      </c>
      <c r="G41" s="238">
        <f>'[4]3str.TABL(IPP)hodnoty'!G41</f>
        <v>67.436365390631394</v>
      </c>
      <c r="H41" s="238">
        <f>'[4]3str.TABL(IPP)hodnoty'!H41</f>
        <v>80.697195773267339</v>
      </c>
      <c r="I41" s="238">
        <f>'[4]3str.TABL(IPP)hodnoty'!I41</f>
        <v>97.199469671503948</v>
      </c>
      <c r="J41" s="238">
        <f>'[4]3str.TABL(IPP)hodnoty'!J41</f>
        <v>100.46980935962291</v>
      </c>
      <c r="K41" s="238">
        <f>'[4]3str.TABL(IPP)hodnoty'!K41</f>
        <v>99.875130259312101</v>
      </c>
      <c r="L41" s="238">
        <f>'[4]3str.TABL(IPP)hodnoty'!L41</f>
        <v>104.1459170492145</v>
      </c>
      <c r="M41" s="238">
        <f>'[4]3str.TABL(IPP)hodnoty'!M41</f>
        <v>113.9597590666404</v>
      </c>
      <c r="N41" s="238">
        <f>'[4]3str.TABL(IPP)hodnoty'!N41</f>
        <v>112.61045941221361</v>
      </c>
      <c r="O41" s="238">
        <f>'[4]3str.TABL(IPP)hodnoty'!O41</f>
        <v>108.97745495771522</v>
      </c>
      <c r="P41" s="239">
        <f>'[4]3str.TABL(IPP)hodnoty'!P41</f>
        <v>103.1854589246004</v>
      </c>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249"/>
      <c r="E42" s="234"/>
      <c r="F42" s="234"/>
      <c r="G42" s="234"/>
      <c r="H42" s="234"/>
      <c r="I42" s="234"/>
      <c r="J42" s="234"/>
      <c r="K42" s="234"/>
      <c r="L42" s="234"/>
      <c r="M42" s="234"/>
      <c r="N42" s="234"/>
      <c r="O42" s="234"/>
      <c r="P42" s="235"/>
    </row>
    <row r="43" spans="1:69" s="48" customFormat="1" ht="24.75" customHeight="1" x14ac:dyDescent="0.2">
      <c r="A43" s="139" t="s">
        <v>77</v>
      </c>
      <c r="B43" s="134" t="s">
        <v>133</v>
      </c>
      <c r="C43" s="257" t="s">
        <v>1</v>
      </c>
      <c r="D43" s="250">
        <f>'[4]3str.TABL(IPP)hodnoty'!D43</f>
        <v>66.374332068969139</v>
      </c>
      <c r="E43" s="236">
        <f>'[4]3str.TABL(IPP)hodnoty'!E43</f>
        <v>54.012373629796947</v>
      </c>
      <c r="F43" s="236">
        <f>'[4]3str.TABL(IPP)hodnoty'!F43</f>
        <v>40.826482127354403</v>
      </c>
      <c r="G43" s="236">
        <f>'[4]3str.TABL(IPP)hodnoty'!G43</f>
        <v>47.877875658555844</v>
      </c>
      <c r="H43" s="236">
        <f>'[4]3str.TABL(IPP)hodnoty'!H43</f>
        <v>64.619312808425903</v>
      </c>
      <c r="I43" s="236">
        <f>'[4]3str.TABL(IPP)hodnoty'!I43</f>
        <v>53.01420874945061</v>
      </c>
      <c r="J43" s="236">
        <f>'[4]3str.TABL(IPP)hodnoty'!J43</f>
        <v>70.643736857465456</v>
      </c>
      <c r="K43" s="236">
        <f>'[4]3str.TABL(IPP)hodnoty'!K43</f>
        <v>88.154888911940148</v>
      </c>
      <c r="L43" s="236">
        <f>'[4]3str.TABL(IPP)hodnoty'!L43</f>
        <v>95.065234069777276</v>
      </c>
      <c r="M43" s="236">
        <f>'[4]3str.TABL(IPP)hodnoty'!M43</f>
        <v>82.816998422106451</v>
      </c>
      <c r="N43" s="236">
        <f>'[4]3str.TABL(IPP)hodnoty'!N43</f>
        <v>56.933744218217065</v>
      </c>
      <c r="O43" s="236">
        <f>'[4]3str.TABL(IPP)hodnoty'!O43</f>
        <v>66.71768787213675</v>
      </c>
      <c r="P43" s="237">
        <f>'[4]3str.TABL(IPP)hodnoty'!P43</f>
        <v>76.489414077544666</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t="s">
        <v>3</v>
      </c>
      <c r="D44" s="251">
        <f>'[4]3str.TABL(IPP)hodnoty'!D44</f>
        <v>86.770300491534542</v>
      </c>
      <c r="E44" s="238">
        <f>'[4]3str.TABL(IPP)hodnoty'!E44</f>
        <v>58.571532288349637</v>
      </c>
      <c r="F44" s="238">
        <f>'[4]3str.TABL(IPP)hodnoty'!F44</f>
        <v>55.284640427226037</v>
      </c>
      <c r="G44" s="238">
        <f>'[4]3str.TABL(IPP)hodnoty'!G44</f>
        <v>66.852189943104094</v>
      </c>
      <c r="H44" s="238">
        <f>'[4]3str.TABL(IPP)hodnoty'!H44</f>
        <v>83.699638846640354</v>
      </c>
      <c r="I44" s="238">
        <f>'[4]3str.TABL(IPP)hodnoty'!I44</f>
        <v>98.108549243530433</v>
      </c>
      <c r="J44" s="238">
        <f>'[4]3str.TABL(IPP)hodnoty'!J44</f>
        <v>106.06093056355522</v>
      </c>
      <c r="K44" s="238">
        <f>'[4]3str.TABL(IPP)hodnoty'!K44</f>
        <v>94.050858202020109</v>
      </c>
      <c r="L44" s="238">
        <f>'[4]3str.TABL(IPP)hodnoty'!L44</f>
        <v>89.858606859850738</v>
      </c>
      <c r="M44" s="238">
        <f>'[4]3str.TABL(IPP)hodnoty'!M44</f>
        <v>89.530874177648172</v>
      </c>
      <c r="N44" s="238">
        <f>'[4]3str.TABL(IPP)hodnoty'!N44</f>
        <v>106.46769860078402</v>
      </c>
      <c r="O44" s="238">
        <f>'[4]3str.TABL(IPP)hodnoty'!O44</f>
        <v>115.90829347092128</v>
      </c>
      <c r="P44" s="239">
        <f>'[4]3str.TABL(IPP)hodnoty'!P44</f>
        <v>115.23944828260571</v>
      </c>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t="s">
        <v>1</v>
      </c>
      <c r="D46" s="250">
        <f>'[4]3str.TABL(IPP)hodnoty'!D46</f>
        <v>144.41397649612335</v>
      </c>
      <c r="E46" s="236">
        <f>'[4]3str.TABL(IPP)hodnoty'!E46</f>
        <v>135.21368302487986</v>
      </c>
      <c r="F46" s="236">
        <f>'[4]3str.TABL(IPP)hodnoty'!F46</f>
        <v>78.495271167840812</v>
      </c>
      <c r="G46" s="236">
        <f>'[4]3str.TABL(IPP)hodnoty'!G46</f>
        <v>94.644739091030303</v>
      </c>
      <c r="H46" s="236">
        <f>'[4]3str.TABL(IPP)hodnoty'!H46</f>
        <v>131.10994355113289</v>
      </c>
      <c r="I46" s="236">
        <f>'[4]3str.TABL(IPP)hodnoty'!I46</f>
        <v>141.36252848020052</v>
      </c>
      <c r="J46" s="236">
        <f>'[4]3str.TABL(IPP)hodnoty'!J46</f>
        <v>116.82190970773634</v>
      </c>
      <c r="K46" s="236">
        <f>'[4]3str.TABL(IPP)hodnoty'!K46</f>
        <v>152.29328154457414</v>
      </c>
      <c r="L46" s="236">
        <f>'[4]3str.TABL(IPP)hodnoty'!L46</f>
        <v>163.87840658457503</v>
      </c>
      <c r="M46" s="236">
        <f>'[4]3str.TABL(IPP)hodnoty'!M46</f>
        <v>157.05594012713945</v>
      </c>
      <c r="N46" s="236">
        <f>'[4]3str.TABL(IPP)hodnoty'!N46</f>
        <v>120.97692752059392</v>
      </c>
      <c r="O46" s="236">
        <f>'[4]3str.TABL(IPP)hodnoty'!O46</f>
        <v>138.97462242464465</v>
      </c>
      <c r="P46" s="237">
        <f>'[4]3str.TABL(IPP)hodnoty'!P46</f>
        <v>145.6276996754878</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t="s">
        <v>3</v>
      </c>
      <c r="D47" s="251">
        <f>'[4]3str.TABL(IPP)hodnoty'!D47</f>
        <v>118.30559071791411</v>
      </c>
      <c r="E47" s="238">
        <f>'[4]3str.TABL(IPP)hodnoty'!E47</f>
        <v>106.18811429393122</v>
      </c>
      <c r="F47" s="238">
        <f>'[4]3str.TABL(IPP)hodnoty'!F47</f>
        <v>57.842113163744621</v>
      </c>
      <c r="G47" s="238">
        <f>'[4]3str.TABL(IPP)hodnoty'!G47</f>
        <v>57.997340004814276</v>
      </c>
      <c r="H47" s="238">
        <f>'[4]3str.TABL(IPP)hodnoty'!H47</f>
        <v>87.137773460959295</v>
      </c>
      <c r="I47" s="238">
        <f>'[4]3str.TABL(IPP)hodnoty'!I47</f>
        <v>91.129050818196362</v>
      </c>
      <c r="J47" s="238">
        <f>'[4]3str.TABL(IPP)hodnoty'!J47</f>
        <v>89.713796117349858</v>
      </c>
      <c r="K47" s="238">
        <f>'[4]3str.TABL(IPP)hodnoty'!K47</f>
        <v>92.53037959776421</v>
      </c>
      <c r="L47" s="238">
        <f>'[4]3str.TABL(IPP)hodnoty'!L47</f>
        <v>101.52858133188802</v>
      </c>
      <c r="M47" s="238">
        <f>'[4]3str.TABL(IPP)hodnoty'!M47</f>
        <v>103.86409480660237</v>
      </c>
      <c r="N47" s="238">
        <f>'[4]3str.TABL(IPP)hodnoty'!N47</f>
        <v>109.68056627773774</v>
      </c>
      <c r="O47" s="238">
        <f>'[4]3str.TABL(IPP)hodnoty'!O47</f>
        <v>97.50401641339846</v>
      </c>
      <c r="P47" s="239">
        <f>'[4]3str.TABL(IPP)hodnoty'!P47</f>
        <v>100.84044717056663</v>
      </c>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t="s">
        <v>1</v>
      </c>
      <c r="D49" s="250">
        <f>'[4]3str.TABL(IPP)hodnoty'!D49</f>
        <v>128.16420496749248</v>
      </c>
      <c r="E49" s="236">
        <f>'[4]3str.TABL(IPP)hodnoty'!E49</f>
        <v>129.03720612757033</v>
      </c>
      <c r="F49" s="236">
        <f>'[4]3str.TABL(IPP)hodnoty'!F49</f>
        <v>91.198320572878117</v>
      </c>
      <c r="G49" s="236">
        <f>'[4]3str.TABL(IPP)hodnoty'!G49</f>
        <v>95.666219772063855</v>
      </c>
      <c r="H49" s="236">
        <f>'[4]3str.TABL(IPP)hodnoty'!H49</f>
        <v>121.42572990975553</v>
      </c>
      <c r="I49" s="236">
        <f>'[4]3str.TABL(IPP)hodnoty'!I49</f>
        <v>109.17029024294054</v>
      </c>
      <c r="J49" s="236">
        <f>'[4]3str.TABL(IPP)hodnoty'!J49</f>
        <v>99.742139235920234</v>
      </c>
      <c r="K49" s="236">
        <f>'[4]3str.TABL(IPP)hodnoty'!K49</f>
        <v>127.08705561328691</v>
      </c>
      <c r="L49" s="236">
        <f>'[4]3str.TABL(IPP)hodnoty'!L49</f>
        <v>133.50665699516298</v>
      </c>
      <c r="M49" s="236">
        <f>'[4]3str.TABL(IPP)hodnoty'!M49</f>
        <v>134.42665835771527</v>
      </c>
      <c r="N49" s="236">
        <f>'[4]3str.TABL(IPP)hodnoty'!N49</f>
        <v>121.98131662069702</v>
      </c>
      <c r="O49" s="236">
        <f>'[4]3str.TABL(IPP)hodnoty'!O49</f>
        <v>134.26288379520804</v>
      </c>
      <c r="P49" s="237">
        <f>'[4]3str.TABL(IPP)hodnoty'!P49</f>
        <v>151.76371806622564</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t="s">
        <v>3</v>
      </c>
      <c r="D50" s="251">
        <f>'[4]3str.TABL(IPP)hodnoty'!D50</f>
        <v>90.260472442349325</v>
      </c>
      <c r="E50" s="238">
        <f>'[4]3str.TABL(IPP)hodnoty'!E50</f>
        <v>81.281967077313638</v>
      </c>
      <c r="F50" s="238">
        <f>'[4]3str.TABL(IPP)hodnoty'!F50</f>
        <v>65.446853931382122</v>
      </c>
      <c r="G50" s="238">
        <f>'[4]3str.TABL(IPP)hodnoty'!G50</f>
        <v>68.108118115922849</v>
      </c>
      <c r="H50" s="238">
        <f>'[4]3str.TABL(IPP)hodnoty'!H50</f>
        <v>85.222912530421809</v>
      </c>
      <c r="I50" s="238">
        <f>'[4]3str.TABL(IPP)hodnoty'!I50</f>
        <v>84.451089310569117</v>
      </c>
      <c r="J50" s="238">
        <f>'[4]3str.TABL(IPP)hodnoty'!J50</f>
        <v>90.58049803478815</v>
      </c>
      <c r="K50" s="238">
        <f>'[4]3str.TABL(IPP)hodnoty'!K50</f>
        <v>93.980181324307594</v>
      </c>
      <c r="L50" s="238">
        <f>'[4]3str.TABL(IPP)hodnoty'!L50</f>
        <v>91.554493366819472</v>
      </c>
      <c r="M50" s="238">
        <f>'[4]3str.TABL(IPP)hodnoty'!M50</f>
        <v>92.394009767839478</v>
      </c>
      <c r="N50" s="238">
        <f>'[4]3str.TABL(IPP)hodnoty'!N50</f>
        <v>117.16811901774228</v>
      </c>
      <c r="O50" s="238">
        <f>'[4]3str.TABL(IPP)hodnoty'!O50</f>
        <v>100.94230471644892</v>
      </c>
      <c r="P50" s="239">
        <f>'[4]3str.TABL(IPP)hodnoty'!P50</f>
        <v>118.41349782860115</v>
      </c>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165</v>
      </c>
      <c r="C52" s="257" t="s">
        <v>1</v>
      </c>
      <c r="D52" s="250">
        <f>'[4]3str.TABL(IPP)hodnoty'!D52</f>
        <v>136.33703434955586</v>
      </c>
      <c r="E52" s="236">
        <f>'[4]3str.TABL(IPP)hodnoty'!E52</f>
        <v>97.17041244866023</v>
      </c>
      <c r="F52" s="236">
        <f>'[4]3str.TABL(IPP)hodnoty'!F52</f>
        <v>30.54055601936232</v>
      </c>
      <c r="G52" s="236">
        <f>'[4]3str.TABL(IPP)hodnoty'!G52</f>
        <v>67.815165406849331</v>
      </c>
      <c r="H52" s="236">
        <f>'[4]3str.TABL(IPP)hodnoty'!H52</f>
        <v>127.64540439223964</v>
      </c>
      <c r="I52" s="236">
        <f>'[4]3str.TABL(IPP)hodnoty'!I52</f>
        <v>96.501294603129764</v>
      </c>
      <c r="J52" s="236">
        <f>'[4]3str.TABL(IPP)hodnoty'!J52</f>
        <v>121.09634941669172</v>
      </c>
      <c r="K52" s="236">
        <f>'[4]3str.TABL(IPP)hodnoty'!K52</f>
        <v>143.80239529690184</v>
      </c>
      <c r="L52" s="236">
        <f>'[4]3str.TABL(IPP)hodnoty'!L52</f>
        <v>142.91419493090146</v>
      </c>
      <c r="M52" s="236">
        <f>'[4]3str.TABL(IPP)hodnoty'!M52</f>
        <v>158.90068100456375</v>
      </c>
      <c r="N52" s="236">
        <f>'[4]3str.TABL(IPP)hodnoty'!N52</f>
        <v>112.32002060772186</v>
      </c>
      <c r="O52" s="236">
        <f>'[4]3str.TABL(IPP)hodnoty'!O52</f>
        <v>123.47204790604384</v>
      </c>
      <c r="P52" s="237">
        <f>'[4]3str.TABL(IPP)hodnoty'!P52</f>
        <v>138.51622643573907</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t="s">
        <v>3</v>
      </c>
      <c r="D53" s="251">
        <f>'[4]3str.TABL(IPP)hodnoty'!D53</f>
        <v>92.309371042760759</v>
      </c>
      <c r="E53" s="238">
        <f>'[4]3str.TABL(IPP)hodnoty'!E53</f>
        <v>61.691876240687293</v>
      </c>
      <c r="F53" s="238">
        <f>'[4]3str.TABL(IPP)hodnoty'!F53</f>
        <v>21.140018452470596</v>
      </c>
      <c r="G53" s="238">
        <f>'[4]3str.TABL(IPP)hodnoty'!G53</f>
        <v>43.108324916320903</v>
      </c>
      <c r="H53" s="238">
        <f>'[4]3str.TABL(IPP)hodnoty'!H53</f>
        <v>90.608825675865091</v>
      </c>
      <c r="I53" s="238">
        <f>'[4]3str.TABL(IPP)hodnoty'!I53</f>
        <v>100.84019893319748</v>
      </c>
      <c r="J53" s="238">
        <f>'[4]3str.TABL(IPP)hodnoty'!J53</f>
        <v>97.046043569253953</v>
      </c>
      <c r="K53" s="238">
        <f>'[4]3str.TABL(IPP)hodnoty'!K53</f>
        <v>100.33339073965317</v>
      </c>
      <c r="L53" s="238">
        <f>'[4]3str.TABL(IPP)hodnoty'!L53</f>
        <v>95.289255651144998</v>
      </c>
      <c r="M53" s="238">
        <f>'[4]3str.TABL(IPP)hodnoty'!M53</f>
        <v>103.38135340893801</v>
      </c>
      <c r="N53" s="238">
        <f>'[4]3str.TABL(IPP)hodnoty'!N53</f>
        <v>109.89840683717465</v>
      </c>
      <c r="O53" s="238">
        <f>'[4]3str.TABL(IPP)hodnoty'!O53</f>
        <v>84.965165597769229</v>
      </c>
      <c r="P53" s="239">
        <f>'[4]3str.TABL(IPP)hodnoty'!P53</f>
        <v>101.5983860119738</v>
      </c>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t="s">
        <v>1</v>
      </c>
      <c r="D55" s="250">
        <f>'[4]3str.TABL(IPP)hodnoty'!D55</f>
        <v>84.666826477628689</v>
      </c>
      <c r="E55" s="236">
        <f>'[4]3str.TABL(IPP)hodnoty'!E55</f>
        <v>79.511359227988493</v>
      </c>
      <c r="F55" s="236">
        <f>'[4]3str.TABL(IPP)hodnoty'!F55</f>
        <v>56.354533711208752</v>
      </c>
      <c r="G55" s="236">
        <f>'[4]3str.TABL(IPP)hodnoty'!G55</f>
        <v>63.455068103346157</v>
      </c>
      <c r="H55" s="236">
        <f>'[4]3str.TABL(IPP)hodnoty'!H55</f>
        <v>79.185936174930063</v>
      </c>
      <c r="I55" s="236">
        <f>'[4]3str.TABL(IPP)hodnoty'!I55</f>
        <v>76.955308678491591</v>
      </c>
      <c r="J55" s="236">
        <f>'[4]3str.TABL(IPP)hodnoty'!J55</f>
        <v>73.389406512094894</v>
      </c>
      <c r="K55" s="236">
        <f>'[4]3str.TABL(IPP)hodnoty'!K55</f>
        <v>89.785882291998007</v>
      </c>
      <c r="L55" s="236">
        <f>'[4]3str.TABL(IPP)hodnoty'!L55</f>
        <v>84.950812001106968</v>
      </c>
      <c r="M55" s="236">
        <f>'[4]3str.TABL(IPP)hodnoty'!M55</f>
        <v>85.997112373460823</v>
      </c>
      <c r="N55" s="236">
        <f>'[4]3str.TABL(IPP)hodnoty'!N55</f>
        <v>91.504146731185116</v>
      </c>
      <c r="O55" s="236">
        <f>'[4]3str.TABL(IPP)hodnoty'!O55</f>
        <v>67.53813583653519</v>
      </c>
      <c r="P55" s="237">
        <f>'[4]3str.TABL(IPP)hodnoty'!P55</f>
        <v>74.213073645310288</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t="s">
        <v>3</v>
      </c>
      <c r="D56" s="251">
        <f>'[4]3str.TABL(IPP)hodnoty'!D56</f>
        <v>88.9917226878881</v>
      </c>
      <c r="E56" s="238">
        <f>'[4]3str.TABL(IPP)hodnoty'!E56</f>
        <v>69.431833754004586</v>
      </c>
      <c r="F56" s="238">
        <f>'[4]3str.TABL(IPP)hodnoty'!F56</f>
        <v>53.615774847290176</v>
      </c>
      <c r="G56" s="238">
        <f>'[4]3str.TABL(IPP)hodnoty'!G56</f>
        <v>58.177023767836644</v>
      </c>
      <c r="H56" s="238">
        <f>'[4]3str.TABL(IPP)hodnoty'!H56</f>
        <v>69.812633935396534</v>
      </c>
      <c r="I56" s="238">
        <f>'[4]3str.TABL(IPP)hodnoty'!I56</f>
        <v>76.624638208929937</v>
      </c>
      <c r="J56" s="238">
        <f>'[4]3str.TABL(IPP)hodnoty'!J56</f>
        <v>72.252397338294145</v>
      </c>
      <c r="K56" s="238">
        <f>'[4]3str.TABL(IPP)hodnoty'!K56</f>
        <v>95.148815415783247</v>
      </c>
      <c r="L56" s="238">
        <f>'[4]3str.TABL(IPP)hodnoty'!L56</f>
        <v>84.475199682151285</v>
      </c>
      <c r="M56" s="238">
        <f>'[4]3str.TABL(IPP)hodnoty'!M56</f>
        <v>83.304465574002805</v>
      </c>
      <c r="N56" s="238">
        <f>'[4]3str.TABL(IPP)hodnoty'!N56</f>
        <v>85.730110343461263</v>
      </c>
      <c r="O56" s="238">
        <f>'[4]3str.TABL(IPP)hodnoty'!O56</f>
        <v>88.111648181562543</v>
      </c>
      <c r="P56" s="239">
        <f>'[4]3str.TABL(IPP)hodnoty'!P56</f>
        <v>87.653071141055975</v>
      </c>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4.75" customHeight="1" x14ac:dyDescent="0.2">
      <c r="A58" s="196" t="s">
        <v>82</v>
      </c>
      <c r="B58" s="140" t="s">
        <v>169</v>
      </c>
      <c r="C58" s="261" t="s">
        <v>1</v>
      </c>
      <c r="D58" s="246">
        <f>'[4]3str.TABL(IPP)hodnoty'!D58</f>
        <v>126.92675396896385</v>
      </c>
      <c r="E58" s="228">
        <f>'[4]3str.TABL(IPP)hodnoty'!E58</f>
        <v>112.76790928890017</v>
      </c>
      <c r="F58" s="228">
        <f>'[4]3str.TABL(IPP)hodnoty'!F58</f>
        <v>95.122972232247932</v>
      </c>
      <c r="G58" s="228">
        <f>'[4]3str.TABL(IPP)hodnoty'!G58</f>
        <v>102.98163071264112</v>
      </c>
      <c r="H58" s="228">
        <f>'[4]3str.TABL(IPP)hodnoty'!H58</f>
        <v>104.13808231762943</v>
      </c>
      <c r="I58" s="228">
        <f>'[4]3str.TABL(IPP)hodnoty'!I58</f>
        <v>107.27597231243193</v>
      </c>
      <c r="J58" s="228">
        <f>'[4]3str.TABL(IPP)hodnoty'!J58</f>
        <v>106.85079044886918</v>
      </c>
      <c r="K58" s="228">
        <f>'[4]3str.TABL(IPP)hodnoty'!K58</f>
        <v>108.93926342053012</v>
      </c>
      <c r="L58" s="228">
        <f>'[4]3str.TABL(IPP)hodnoty'!L58</f>
        <v>122.14422154607094</v>
      </c>
      <c r="M58" s="228">
        <f>'[4]3str.TABL(IPP)hodnoty'!M58</f>
        <v>132.97533267543642</v>
      </c>
      <c r="N58" s="228">
        <f>'[4]3str.TABL(IPP)hodnoty'!N58</f>
        <v>140.77664897293772</v>
      </c>
      <c r="O58" s="228">
        <f>'[4]3str.TABL(IPP)hodnoty'!O58</f>
        <v>143.81621490450826</v>
      </c>
      <c r="P58" s="229">
        <f>'[4]3str.TABL(IPP)hodnoty'!P58</f>
        <v>136.41578619655806</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62" t="s">
        <v>3</v>
      </c>
      <c r="D59" s="247">
        <f>'[4]3str.TABL(IPP)hodnoty'!D59</f>
        <v>105.87473308806798</v>
      </c>
      <c r="E59" s="230">
        <f>'[4]3str.TABL(IPP)hodnoty'!E59</f>
        <v>89.530796432531275</v>
      </c>
      <c r="F59" s="230">
        <f>'[4]3str.TABL(IPP)hodnoty'!F59</f>
        <v>96.20625346435699</v>
      </c>
      <c r="G59" s="230">
        <f>'[4]3str.TABL(IPP)hodnoty'!G59</f>
        <v>94.965714486242874</v>
      </c>
      <c r="H59" s="230">
        <f>'[4]3str.TABL(IPP)hodnoty'!H59</f>
        <v>107.34824241211582</v>
      </c>
      <c r="I59" s="230">
        <f>'[4]3str.TABL(IPP)hodnoty'!I59</f>
        <v>116.26340641840018</v>
      </c>
      <c r="J59" s="230">
        <f>'[4]3str.TABL(IPP)hodnoty'!J59</f>
        <v>112.93972662875433</v>
      </c>
      <c r="K59" s="230">
        <f>'[4]3str.TABL(IPP)hodnoty'!K59</f>
        <v>113.25761091003714</v>
      </c>
      <c r="L59" s="230">
        <f>'[4]3str.TABL(IPP)hodnoty'!L59</f>
        <v>112.85161899640332</v>
      </c>
      <c r="M59" s="230">
        <f>'[4]3str.TABL(IPP)hodnoty'!M59</f>
        <v>114.14860364923317</v>
      </c>
      <c r="N59" s="230">
        <f>'[4]3str.TABL(IPP)hodnoty'!N59</f>
        <v>110.60519513129124</v>
      </c>
      <c r="O59" s="230">
        <f>'[4]3str.TABL(IPP)hodnoty'!O59</f>
        <v>107.20588843093599</v>
      </c>
      <c r="P59" s="231">
        <f>'[4]3str.TABL(IPP)hodnoty'!P59</f>
        <v>107.47599062520298</v>
      </c>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s="51" customFormat="1" ht="3" customHeight="1" x14ac:dyDescent="0.2">
      <c r="A60" s="197"/>
      <c r="B60" s="206"/>
      <c r="C60" s="263"/>
      <c r="D60" s="248"/>
      <c r="E60" s="232"/>
      <c r="F60" s="232"/>
      <c r="G60" s="232"/>
      <c r="H60" s="232"/>
      <c r="I60" s="232"/>
      <c r="J60" s="232"/>
      <c r="K60" s="232"/>
      <c r="L60" s="232"/>
      <c r="M60" s="232"/>
      <c r="N60" s="232"/>
      <c r="O60" s="232"/>
      <c r="P60" s="23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row>
    <row r="61" spans="1:69" s="51" customFormat="1" ht="22.5" customHeight="1" x14ac:dyDescent="0.2">
      <c r="A61" s="196" t="s">
        <v>16</v>
      </c>
      <c r="B61" s="140" t="s">
        <v>168</v>
      </c>
      <c r="C61" s="257" t="s">
        <v>1</v>
      </c>
      <c r="D61" s="246">
        <f>'[4]3str.TABL(IPP)hodnoty'!D61</f>
        <v>113.64069036439415</v>
      </c>
      <c r="E61" s="228">
        <f>'[4]3str.TABL(IPP)hodnoty'!E61</f>
        <v>101.50356121291053</v>
      </c>
      <c r="F61" s="228">
        <f>'[4]3str.TABL(IPP)hodnoty'!F61</f>
        <v>67.38297141406909</v>
      </c>
      <c r="G61" s="228">
        <f>'[4]3str.TABL(IPP)hodnoty'!G61</f>
        <v>80.977906834459262</v>
      </c>
      <c r="H61" s="228">
        <f>'[4]3str.TABL(IPP)hodnoty'!H61</f>
        <v>104.4616268417836</v>
      </c>
      <c r="I61" s="228">
        <f>'[4]3str.TABL(IPP)hodnoty'!I61</f>
        <v>96.462306578734953</v>
      </c>
      <c r="J61" s="228">
        <f>'[4]3str.TABL(IPP)hodnoty'!J61</f>
        <v>100.53240921493378</v>
      </c>
      <c r="K61" s="228">
        <f>'[4]3str.TABL(IPP)hodnoty'!K61</f>
        <v>114.48197093102614</v>
      </c>
      <c r="L61" s="228">
        <f>'[4]3str.TABL(IPP)hodnoty'!L61</f>
        <v>118.99150662110918</v>
      </c>
      <c r="M61" s="228">
        <f>'[4]3str.TABL(IPP)hodnoty'!M61</f>
        <v>122.27379040114357</v>
      </c>
      <c r="N61" s="228">
        <f>'[4]3str.TABL(IPP)hodnoty'!N61</f>
        <v>101.93114864861197</v>
      </c>
      <c r="O61" s="228">
        <f>'[4]3str.TABL(IPP)hodnoty'!O61</f>
        <v>109.37039000418707</v>
      </c>
      <c r="P61" s="229">
        <f>'[4]3str.TABL(IPP)hodnoty'!P61</f>
        <v>114.75195744248066</v>
      </c>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row>
    <row r="62" spans="1:69" s="52" customFormat="1" ht="22.5" customHeight="1" x14ac:dyDescent="0.2">
      <c r="A62" s="203" t="s">
        <v>10</v>
      </c>
      <c r="B62" s="198" t="s">
        <v>12</v>
      </c>
      <c r="C62" s="258" t="s">
        <v>3</v>
      </c>
      <c r="D62" s="252">
        <f>'[4]3str.TABL(IPP)hodnoty'!D62</f>
        <v>98.26007470870735</v>
      </c>
      <c r="E62" s="240">
        <f>'[4]3str.TABL(IPP)hodnoty'!E62</f>
        <v>80.441793038575184</v>
      </c>
      <c r="F62" s="240">
        <f>'[4]3str.TABL(IPP)hodnoty'!F62</f>
        <v>57.982745395697087</v>
      </c>
      <c r="G62" s="240">
        <f>'[4]3str.TABL(IPP)hodnoty'!G62</f>
        <v>66.576881366955959</v>
      </c>
      <c r="H62" s="240">
        <f>'[4]3str.TABL(IPP)hodnoty'!H62</f>
        <v>91.580639991472722</v>
      </c>
      <c r="I62" s="240">
        <f>'[4]3str.TABL(IPP)hodnoty'!I62</f>
        <v>96.503078887795496</v>
      </c>
      <c r="J62" s="240">
        <f>'[4]3str.TABL(IPP)hodnoty'!J62</f>
        <v>99.116364918628406</v>
      </c>
      <c r="K62" s="240">
        <f>'[4]3str.TABL(IPP)hodnoty'!K62</f>
        <v>99.809320234060394</v>
      </c>
      <c r="L62" s="240">
        <f>'[4]3str.TABL(IPP)hodnoty'!L62</f>
        <v>97.416617710414783</v>
      </c>
      <c r="M62" s="240">
        <f>'[4]3str.TABL(IPP)hodnoty'!M62</f>
        <v>102.19352901430143</v>
      </c>
      <c r="N62" s="240">
        <f>'[4]3str.TABL(IPP)hodnoty'!N62</f>
        <v>106.71716140690106</v>
      </c>
      <c r="O62" s="240">
        <f>'[4]3str.TABL(IPP)hodnoty'!O62</f>
        <v>96.052299732794594</v>
      </c>
      <c r="P62" s="241">
        <f>'[4]3str.TABL(IPP)hodnoty'!P62</f>
        <v>100.97787779581695</v>
      </c>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row>
    <row r="63" spans="1:69" ht="3" customHeight="1" thickBot="1" x14ac:dyDescent="0.25">
      <c r="A63" s="27"/>
      <c r="B63" s="28"/>
      <c r="C63" s="264"/>
      <c r="D63" s="242">
        <f>'[4]3str.TABL(IPP)hodnoty'!D63</f>
        <v>0</v>
      </c>
      <c r="E63" s="243"/>
      <c r="F63" s="243"/>
      <c r="G63" s="243"/>
      <c r="H63" s="243"/>
      <c r="I63" s="243"/>
      <c r="J63" s="243"/>
      <c r="K63" s="243"/>
      <c r="L63" s="243"/>
      <c r="M63" s="243"/>
      <c r="N63" s="243"/>
      <c r="O63" s="243"/>
      <c r="P63" s="244"/>
    </row>
    <row r="64" spans="1:69" ht="15" customHeight="1" x14ac:dyDescent="0.2">
      <c r="A64" s="184"/>
      <c r="B64" s="25"/>
      <c r="C64" s="185"/>
      <c r="D64" s="29"/>
      <c r="E64" s="29"/>
      <c r="F64" s="29"/>
      <c r="G64" s="29"/>
      <c r="H64" s="29"/>
      <c r="I64" s="29"/>
      <c r="J64" s="29"/>
      <c r="K64" s="29"/>
      <c r="L64" s="29"/>
      <c r="M64" s="29"/>
      <c r="N64" s="29"/>
      <c r="O64" s="29"/>
      <c r="P64" s="29"/>
    </row>
    <row r="65" spans="1:69" ht="15" customHeight="1" x14ac:dyDescent="0.2">
      <c r="A65" s="184"/>
      <c r="B65" s="25"/>
      <c r="C65" s="185"/>
      <c r="D65" s="29"/>
      <c r="E65" s="29"/>
      <c r="F65" s="29"/>
      <c r="G65" s="29"/>
      <c r="H65" s="29"/>
      <c r="I65" s="29"/>
      <c r="J65" s="29"/>
      <c r="K65" s="29"/>
      <c r="L65" s="29"/>
      <c r="M65" s="29"/>
      <c r="N65" s="29"/>
      <c r="O65" s="29"/>
      <c r="P65" s="29"/>
    </row>
    <row r="66" spans="1:69" s="180" customFormat="1" ht="15" customHeight="1" x14ac:dyDescent="0.2">
      <c r="A66" s="186"/>
      <c r="B66" s="170"/>
      <c r="C66" s="171"/>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row>
    <row r="67" spans="1:69" s="180" customFormat="1" ht="12" customHeight="1" thickBot="1" x14ac:dyDescent="0.25">
      <c r="A67" s="186"/>
      <c r="B67" s="170"/>
      <c r="C67" s="171"/>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row>
    <row r="68" spans="1:69" s="180" customFormat="1" ht="12" customHeight="1" thickTop="1" x14ac:dyDescent="0.2">
      <c r="A68" s="225"/>
      <c r="B68" s="226"/>
      <c r="C68" s="227"/>
      <c r="D68" s="217"/>
      <c r="E68" s="217"/>
      <c r="F68" s="217"/>
      <c r="G68" s="217"/>
      <c r="H68" s="217"/>
      <c r="I68" s="217"/>
      <c r="J68" s="217"/>
      <c r="K68" s="217"/>
      <c r="L68" s="217"/>
      <c r="M68" s="217"/>
      <c r="N68" s="217"/>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ht="15" customHeight="1" x14ac:dyDescent="0.2">
      <c r="A69" s="224" t="s">
        <v>13</v>
      </c>
      <c r="B69" s="32" t="s">
        <v>14</v>
      </c>
      <c r="C69" s="2"/>
      <c r="D69" s="32"/>
      <c r="E69" s="32"/>
      <c r="F69" s="32"/>
      <c r="G69" s="32"/>
      <c r="H69" s="32"/>
      <c r="I69" s="29"/>
      <c r="J69" s="29"/>
      <c r="K69" s="29"/>
      <c r="L69" s="29"/>
      <c r="M69" s="29"/>
      <c r="N69" s="29"/>
      <c r="O69" s="29"/>
      <c r="P69" s="29"/>
    </row>
    <row r="70" spans="1:69" ht="15" customHeight="1" x14ac:dyDescent="0.2">
      <c r="A70" s="219" t="s">
        <v>109</v>
      </c>
      <c r="B70" s="32" t="s">
        <v>135</v>
      </c>
      <c r="C70" s="3"/>
      <c r="D70" s="1"/>
      <c r="E70" s="1"/>
      <c r="F70" s="1"/>
      <c r="G70" s="1"/>
      <c r="H70" s="1"/>
    </row>
    <row r="71" spans="1:69" ht="15" customHeight="1" x14ac:dyDescent="0.2">
      <c r="A71" s="219" t="s">
        <v>120</v>
      </c>
      <c r="B71" s="32" t="s">
        <v>121</v>
      </c>
      <c r="C71" s="3"/>
      <c r="D71" s="1"/>
      <c r="E71" s="1"/>
      <c r="F71" s="1"/>
      <c r="G71" s="1"/>
      <c r="H71" s="1"/>
    </row>
    <row r="72" spans="1:69" ht="15" customHeight="1" x14ac:dyDescent="0.2">
      <c r="A72" s="55" t="s">
        <v>1</v>
      </c>
      <c r="B72" s="32" t="s">
        <v>160</v>
      </c>
      <c r="C72" s="3"/>
      <c r="D72" s="1"/>
      <c r="E72" s="1"/>
      <c r="F72" s="1"/>
      <c r="G72" s="1"/>
      <c r="H72" s="1"/>
    </row>
    <row r="73" spans="1:69" ht="15" customHeight="1" x14ac:dyDescent="0.2">
      <c r="A73" s="55" t="s">
        <v>3</v>
      </c>
      <c r="B73" s="32" t="s">
        <v>15</v>
      </c>
      <c r="C73" s="34"/>
      <c r="D73" s="35"/>
      <c r="E73" s="35"/>
      <c r="F73" s="1"/>
      <c r="G73" s="1"/>
      <c r="H73" s="1"/>
    </row>
    <row r="75" spans="1:69" x14ac:dyDescent="0.2">
      <c r="A75" s="19"/>
      <c r="B75" s="36"/>
      <c r="C75" s="14"/>
    </row>
    <row r="79" spans="1:69" x14ac:dyDescent="0.2">
      <c r="B79" s="37"/>
    </row>
  </sheetData>
  <mergeCells count="3">
    <mergeCell ref="A4:P4"/>
    <mergeCell ref="A5:P5"/>
    <mergeCell ref="A1:P2"/>
  </mergeCells>
  <phoneticPr fontId="11" type="noConversion"/>
  <printOptions horizontalCentered="1"/>
  <pageMargins left="0.59055118110236227" right="0.24" top="0.74803149606299213" bottom="0.47244094488188981" header="0.39370078740157483" footer="0.39370078740157483"/>
  <pageSetup paperSize="9" scale="65" firstPageNumber="3" orientation="portrait" useFirstPageNumber="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BQ78"/>
  <sheetViews>
    <sheetView zoomScaleNormal="100" workbookViewId="0">
      <selection activeCell="P39" sqref="P39"/>
    </sheetView>
  </sheetViews>
  <sheetFormatPr defaultRowHeight="11.25" x14ac:dyDescent="0.2"/>
  <cols>
    <col min="1" max="1" width="3.28515625" style="26" customWidth="1"/>
    <col min="2" max="2" width="39.7109375" style="38" customWidth="1"/>
    <col min="3" max="3" width="2.7109375" style="39" customWidth="1"/>
    <col min="4" max="16" width="7.5703125" style="19" customWidth="1"/>
    <col min="17" max="69" width="8.85546875" style="19" customWidth="1"/>
    <col min="70" max="16384" width="9.140625" style="12"/>
  </cols>
  <sheetData>
    <row r="1" spans="1:69" s="11" customFormat="1" ht="20.25" customHeight="1" x14ac:dyDescent="0.2">
      <c r="A1" s="361" t="s">
        <v>117</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customHeight="1" x14ac:dyDescent="0.25">
      <c r="A4" s="375" t="s">
        <v>187</v>
      </c>
      <c r="B4" s="375"/>
      <c r="C4" s="375"/>
      <c r="D4" s="375"/>
      <c r="E4" s="375"/>
      <c r="F4" s="375"/>
      <c r="G4" s="375"/>
      <c r="H4" s="375"/>
      <c r="I4" s="375"/>
      <c r="J4" s="375"/>
      <c r="K4" s="375"/>
      <c r="L4" s="375"/>
      <c r="M4" s="375"/>
      <c r="N4" s="375"/>
      <c r="O4" s="376"/>
      <c r="P4" s="376"/>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9.5" customHeight="1" x14ac:dyDescent="0.25">
      <c r="A5" s="377" t="s">
        <v>195</v>
      </c>
      <c r="B5" s="377"/>
      <c r="C5" s="377"/>
      <c r="D5" s="377"/>
      <c r="E5" s="377"/>
      <c r="F5" s="377"/>
      <c r="G5" s="377"/>
      <c r="H5" s="377"/>
      <c r="I5" s="377"/>
      <c r="J5" s="377"/>
      <c r="K5" s="377"/>
      <c r="L5" s="377"/>
      <c r="M5" s="377"/>
      <c r="N5" s="377"/>
      <c r="O5" s="13"/>
      <c r="P5" s="40"/>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40</v>
      </c>
      <c r="P11" s="352" t="s">
        <v>41</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c r="D13" s="366">
        <f>[1]TRVV_ind!C15</f>
        <v>106.53351878063148</v>
      </c>
      <c r="E13" s="364">
        <f>[1]TRVV_ind!D15</f>
        <v>96.063169318272628</v>
      </c>
      <c r="F13" s="363">
        <f>[1]TRVV_ind!E15</f>
        <v>91.49220474759953</v>
      </c>
      <c r="G13" s="364">
        <f>[1]TRVV_ind!F15</f>
        <v>84.585388932841198</v>
      </c>
      <c r="H13" s="364">
        <f>[1]TRVV_ind!G15</f>
        <v>95.757066766856241</v>
      </c>
      <c r="I13" s="363">
        <f>[1]TRVV_ind!H15</f>
        <v>93.854000458824402</v>
      </c>
      <c r="J13" s="364">
        <f>[1]TRVV_ind!I15</f>
        <v>102.85240977006383</v>
      </c>
      <c r="K13" s="363">
        <f>[1]TRVV_ind!J15</f>
        <v>103.35089139098072</v>
      </c>
      <c r="L13" s="364">
        <f>[1]TRVV_ind!K15</f>
        <v>87.813044057699443</v>
      </c>
      <c r="M13" s="364">
        <f>[1]TRVV_ind!L15</f>
        <v>89.176380001455868</v>
      </c>
      <c r="N13" s="363">
        <f>[1]TRVV_ind!M15</f>
        <v>99.864035474526588</v>
      </c>
      <c r="O13" s="364">
        <f>[1]TRVV_ind!N15</f>
        <v>91.605387590402216</v>
      </c>
      <c r="P13" s="365">
        <f>[1]TRVV_ind!O15</f>
        <v>88.799782150185493</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c r="D14" s="366"/>
      <c r="E14" s="364"/>
      <c r="F14" s="363"/>
      <c r="G14" s="364"/>
      <c r="H14" s="364"/>
      <c r="I14" s="363"/>
      <c r="J14" s="364"/>
      <c r="K14" s="363"/>
      <c r="L14" s="364"/>
      <c r="M14" s="364"/>
      <c r="N14" s="363"/>
      <c r="O14" s="364"/>
      <c r="P14" s="365"/>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116</v>
      </c>
      <c r="C16" s="257"/>
      <c r="D16" s="366">
        <f>[1]TRVV_ind!C16</f>
        <v>96.5502365554823</v>
      </c>
      <c r="E16" s="364">
        <f>[1]TRVV_ind!D16</f>
        <v>78.483068930577716</v>
      </c>
      <c r="F16" s="363">
        <f>[1]TRVV_ind!E16</f>
        <v>50.543228864560973</v>
      </c>
      <c r="G16" s="364">
        <f>[1]TRVV_ind!F16</f>
        <v>63.36402742248535</v>
      </c>
      <c r="H16" s="364">
        <f>[1]TRVV_ind!G16</f>
        <v>96.199422966572584</v>
      </c>
      <c r="I16" s="363">
        <f>[1]TRVV_ind!H16</f>
        <v>100.41768062386373</v>
      </c>
      <c r="J16" s="364">
        <f>[1]TRVV_ind!I16</f>
        <v>97.597699584448918</v>
      </c>
      <c r="K16" s="363">
        <f>[1]TRVV_ind!J16</f>
        <v>100.42364780851611</v>
      </c>
      <c r="L16" s="364">
        <f>[1]TRVV_ind!K16</f>
        <v>97.495755217030577</v>
      </c>
      <c r="M16" s="364">
        <f>[1]TRVV_ind!L16</f>
        <v>103.68179428056212</v>
      </c>
      <c r="N16" s="363">
        <f>[1]TRVV_ind!M16</f>
        <v>103.75990488305023</v>
      </c>
      <c r="O16" s="364">
        <f>[1]TRVV_ind!N16</f>
        <v>95.295840615784243</v>
      </c>
      <c r="P16" s="365">
        <f>[1]TRVV_ind!O16</f>
        <v>101.8971977839802</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c r="D17" s="366"/>
      <c r="E17" s="364"/>
      <c r="F17" s="363"/>
      <c r="G17" s="364"/>
      <c r="H17" s="364"/>
      <c r="I17" s="363"/>
      <c r="J17" s="364"/>
      <c r="K17" s="363"/>
      <c r="L17" s="364"/>
      <c r="M17" s="364"/>
      <c r="N17" s="363"/>
      <c r="O17" s="364"/>
      <c r="P17" s="365"/>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c r="D19" s="370">
        <f>[1]TRVV_ind!C2</f>
        <v>104.04509344355886</v>
      </c>
      <c r="E19" s="368">
        <f>[1]TRVV_ind!D2</f>
        <v>112.87966493576747</v>
      </c>
      <c r="F19" s="367">
        <f>[1]TRVV_ind!E2</f>
        <v>86.699582623396282</v>
      </c>
      <c r="G19" s="368">
        <f>[1]TRVV_ind!F2</f>
        <v>86.911334431684992</v>
      </c>
      <c r="H19" s="368">
        <f>[1]TRVV_ind!G2</f>
        <v>105.15318422914757</v>
      </c>
      <c r="I19" s="367">
        <f>[1]TRVV_ind!H2</f>
        <v>100.72804539731683</v>
      </c>
      <c r="J19" s="368">
        <f>[1]TRVV_ind!I2</f>
        <v>98.24921759386504</v>
      </c>
      <c r="K19" s="367">
        <f>[1]TRVV_ind!J2</f>
        <v>99.322437043095306</v>
      </c>
      <c r="L19" s="368">
        <f>[1]TRVV_ind!K2</f>
        <v>96.291225755432492</v>
      </c>
      <c r="M19" s="368">
        <f>[1]TRVV_ind!L2</f>
        <v>98.114430007243385</v>
      </c>
      <c r="N19" s="367">
        <f>[1]TRVV_ind!M2</f>
        <v>105.0954189765384</v>
      </c>
      <c r="O19" s="368">
        <f>[1]TRVV_ind!N2</f>
        <v>89.680346450713671</v>
      </c>
      <c r="P19" s="369">
        <f>[1]TRVV_ind!O2</f>
        <v>96.256013045586215</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c r="D20" s="370"/>
      <c r="E20" s="368"/>
      <c r="F20" s="367"/>
      <c r="G20" s="368"/>
      <c r="H20" s="368"/>
      <c r="I20" s="367"/>
      <c r="J20" s="368"/>
      <c r="K20" s="367"/>
      <c r="L20" s="368"/>
      <c r="M20" s="368"/>
      <c r="N20" s="367"/>
      <c r="O20" s="368"/>
      <c r="P20" s="369"/>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c r="D22" s="370">
        <f>[1]TRVV_ind!C3</f>
        <v>99.991230454153182</v>
      </c>
      <c r="E22" s="368">
        <f>[1]TRVV_ind!D3</f>
        <v>88.189650453163878</v>
      </c>
      <c r="F22" s="367">
        <f>[1]TRVV_ind!E3</f>
        <v>74.277530014196401</v>
      </c>
      <c r="G22" s="368">
        <f>[1]TRVV_ind!F3</f>
        <v>72.812390620850863</v>
      </c>
      <c r="H22" s="368">
        <f>[1]TRVV_ind!G3</f>
        <v>82.869418260038827</v>
      </c>
      <c r="I22" s="367">
        <f>[1]TRVV_ind!H3</f>
        <v>86.50331224715147</v>
      </c>
      <c r="J22" s="368">
        <f>[1]TRVV_ind!I3</f>
        <v>90.171033464903289</v>
      </c>
      <c r="K22" s="367">
        <f>[1]TRVV_ind!J3</f>
        <v>85.138544518335252</v>
      </c>
      <c r="L22" s="368">
        <f>[1]TRVV_ind!K3</f>
        <v>79.136146610469538</v>
      </c>
      <c r="M22" s="368">
        <f>[1]TRVV_ind!L3</f>
        <v>85.188091294008188</v>
      </c>
      <c r="N22" s="367">
        <f>[1]TRVV_ind!M3</f>
        <v>92.958538283182591</v>
      </c>
      <c r="O22" s="368">
        <f>[1]TRVV_ind!N3</f>
        <v>84.581953030681817</v>
      </c>
      <c r="P22" s="369">
        <f>[1]TRVV_ind!O3</f>
        <v>85.135770788839366</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c r="D23" s="370"/>
      <c r="E23" s="368"/>
      <c r="F23" s="367"/>
      <c r="G23" s="368"/>
      <c r="H23" s="368"/>
      <c r="I23" s="367"/>
      <c r="J23" s="368"/>
      <c r="K23" s="367"/>
      <c r="L23" s="368"/>
      <c r="M23" s="368"/>
      <c r="N23" s="367"/>
      <c r="O23" s="368"/>
      <c r="P23" s="369"/>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306"/>
      <c r="E24" s="307"/>
      <c r="F24" s="308"/>
      <c r="G24" s="307"/>
      <c r="H24" s="307"/>
      <c r="I24" s="308"/>
      <c r="J24" s="307"/>
      <c r="K24" s="308"/>
      <c r="L24" s="307"/>
      <c r="M24" s="307"/>
      <c r="N24" s="308"/>
      <c r="O24" s="307"/>
      <c r="P24" s="309"/>
    </row>
    <row r="25" spans="1:69" s="48" customFormat="1" ht="22.5" customHeight="1" x14ac:dyDescent="0.2">
      <c r="A25" s="139" t="s">
        <v>72</v>
      </c>
      <c r="B25" s="134" t="s">
        <v>85</v>
      </c>
      <c r="C25" s="257"/>
      <c r="D25" s="370">
        <f>[1]TRVV_ind!C4</f>
        <v>98.958497112088764</v>
      </c>
      <c r="E25" s="368">
        <f>[1]TRVV_ind!D4</f>
        <v>99.677283354795506</v>
      </c>
      <c r="F25" s="367">
        <f>[1]TRVV_ind!E4</f>
        <v>71.731732854965188</v>
      </c>
      <c r="G25" s="368">
        <f>[1]TRVV_ind!F4</f>
        <v>74.650821680467004</v>
      </c>
      <c r="H25" s="368">
        <f>[1]TRVV_ind!G4</f>
        <v>91.930208752409598</v>
      </c>
      <c r="I25" s="367">
        <f>[1]TRVV_ind!H4</f>
        <v>91.701070194736729</v>
      </c>
      <c r="J25" s="368">
        <f>[1]TRVV_ind!I4</f>
        <v>89.923962349959439</v>
      </c>
      <c r="K25" s="367">
        <f>[1]TRVV_ind!J4</f>
        <v>103.08454689241286</v>
      </c>
      <c r="L25" s="368">
        <f>[1]TRVV_ind!K4</f>
        <v>97.049048496729455</v>
      </c>
      <c r="M25" s="368">
        <f>[1]TRVV_ind!L4</f>
        <v>96.001584613217389</v>
      </c>
      <c r="N25" s="367">
        <f>[1]TRVV_ind!M4</f>
        <v>95.282217846888699</v>
      </c>
      <c r="O25" s="368">
        <f>[1]TRVV_ind!N4</f>
        <v>106.04440440802763</v>
      </c>
      <c r="P25" s="369">
        <f>[1]TRVV_ind!O4</f>
        <v>106.48907271610138</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c r="D26" s="370"/>
      <c r="E26" s="368"/>
      <c r="F26" s="367"/>
      <c r="G26" s="368"/>
      <c r="H26" s="368"/>
      <c r="I26" s="367"/>
      <c r="J26" s="368"/>
      <c r="K26" s="367"/>
      <c r="L26" s="368"/>
      <c r="M26" s="368"/>
      <c r="N26" s="367"/>
      <c r="O26" s="368"/>
      <c r="P26" s="369"/>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147</v>
      </c>
      <c r="C28" s="257"/>
      <c r="D28" s="370">
        <f>[1]TRVV_ind!C5</f>
        <v>105.36884143494586</v>
      </c>
      <c r="E28" s="368">
        <f>[1]TRVV_ind!D5</f>
        <v>76.0794782941894</v>
      </c>
      <c r="F28" s="367">
        <f>[1]TRVV_ind!E5</f>
        <v>66.172980759153162</v>
      </c>
      <c r="G28" s="368">
        <f>[1]TRVV_ind!F5</f>
        <v>127.51458619533832</v>
      </c>
      <c r="H28" s="368">
        <f>[1]TRVV_ind!G5</f>
        <v>134.10995111354578</v>
      </c>
      <c r="I28" s="367">
        <f>[1]TRVV_ind!H5</f>
        <v>94.951115042222384</v>
      </c>
      <c r="J28" s="368">
        <f>[1]TRVV_ind!I5</f>
        <v>102.59356212627134</v>
      </c>
      <c r="K28" s="367">
        <f>[1]TRVV_ind!J5</f>
        <v>70.523068157140699</v>
      </c>
      <c r="L28" s="368">
        <f>[1]TRVV_ind!K5</f>
        <v>71.021930089729253</v>
      </c>
      <c r="M28" s="368">
        <f>[1]TRVV_ind!L5</f>
        <v>94.919565461946775</v>
      </c>
      <c r="N28" s="367">
        <f>[1]TRVV_ind!M5</f>
        <v>92.751771417027712</v>
      </c>
      <c r="O28" s="368">
        <f>[1]TRVV_ind!N5</f>
        <v>96.892736539312182</v>
      </c>
      <c r="P28" s="369">
        <f>[1]TRVV_ind!O5</f>
        <v>87.225269566471283</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c r="D29" s="370"/>
      <c r="E29" s="368"/>
      <c r="F29" s="367"/>
      <c r="G29" s="368"/>
      <c r="H29" s="368"/>
      <c r="I29" s="367"/>
      <c r="J29" s="368"/>
      <c r="K29" s="367"/>
      <c r="L29" s="368"/>
      <c r="M29" s="368"/>
      <c r="N29" s="367"/>
      <c r="O29" s="368"/>
      <c r="P29" s="369"/>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c r="D31" s="370">
        <f>[1]TRVV_ind!C6</f>
        <v>110.81170060161942</v>
      </c>
      <c r="E31" s="368">
        <f>[1]TRVV_ind!D6</f>
        <v>113.83334051374774</v>
      </c>
      <c r="F31" s="367">
        <f>[1]TRVV_ind!E6</f>
        <v>93.723905688146871</v>
      </c>
      <c r="G31" s="368">
        <f>[1]TRVV_ind!F6</f>
        <v>88.994891215941692</v>
      </c>
      <c r="H31" s="368">
        <f>[1]TRVV_ind!G6</f>
        <v>112.61147595783009</v>
      </c>
      <c r="I31" s="367">
        <f>[1]TRVV_ind!H6</f>
        <v>101.64472759965639</v>
      </c>
      <c r="J31" s="368">
        <f>[1]TRVV_ind!I6</f>
        <v>96.710966728234709</v>
      </c>
      <c r="K31" s="367">
        <f>[1]TRVV_ind!J6</f>
        <v>97.976815261576789</v>
      </c>
      <c r="L31" s="368">
        <f>[1]TRVV_ind!K6</f>
        <v>100.52870188930731</v>
      </c>
      <c r="M31" s="368">
        <f>[1]TRVV_ind!L6</f>
        <v>106.90537677463337</v>
      </c>
      <c r="N31" s="367">
        <f>[1]TRVV_ind!M6</f>
        <v>109.20209251847355</v>
      </c>
      <c r="O31" s="368">
        <f>[1]TRVV_ind!N6</f>
        <v>91.014554763732164</v>
      </c>
      <c r="P31" s="369">
        <f>[1]TRVV_ind!O6</f>
        <v>92.584047904722624</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c r="D32" s="370"/>
      <c r="E32" s="368"/>
      <c r="F32" s="367"/>
      <c r="G32" s="368"/>
      <c r="H32" s="368"/>
      <c r="I32" s="367"/>
      <c r="J32" s="368"/>
      <c r="K32" s="367"/>
      <c r="L32" s="368"/>
      <c r="M32" s="368"/>
      <c r="N32" s="367"/>
      <c r="O32" s="368"/>
      <c r="P32" s="369"/>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306"/>
      <c r="E33" s="307"/>
      <c r="F33" s="308"/>
      <c r="G33" s="307"/>
      <c r="H33" s="307"/>
      <c r="I33" s="308"/>
      <c r="J33" s="307"/>
      <c r="K33" s="308"/>
      <c r="L33" s="307"/>
      <c r="M33" s="307"/>
      <c r="N33" s="308"/>
      <c r="O33" s="307"/>
      <c r="P33" s="309"/>
    </row>
    <row r="34" spans="1:69" s="48" customFormat="1" ht="22.5" customHeight="1" x14ac:dyDescent="0.2">
      <c r="A34" s="139" t="s">
        <v>74</v>
      </c>
      <c r="B34" s="134" t="s">
        <v>87</v>
      </c>
      <c r="C34" s="257"/>
      <c r="D34" s="370">
        <f>[1]TRVV_ind!C7</f>
        <v>95.523285398818729</v>
      </c>
      <c r="E34" s="368">
        <f>[1]TRVV_ind!D7</f>
        <v>129.57671337302367</v>
      </c>
      <c r="F34" s="367">
        <f>[1]TRVV_ind!E7</f>
        <v>111.24263728513155</v>
      </c>
      <c r="G34" s="368">
        <f>[1]TRVV_ind!F7</f>
        <v>102.33370945583221</v>
      </c>
      <c r="H34" s="368">
        <f>[1]TRVV_ind!G7</f>
        <v>115.03776452843724</v>
      </c>
      <c r="I34" s="367">
        <f>[1]TRVV_ind!H7</f>
        <v>103.40197205063947</v>
      </c>
      <c r="J34" s="368">
        <f>[1]TRVV_ind!I7</f>
        <v>83.300314715203442</v>
      </c>
      <c r="K34" s="367">
        <f>[1]TRVV_ind!J7</f>
        <v>102.84227319560839</v>
      </c>
      <c r="L34" s="368">
        <f>[1]TRVV_ind!K7</f>
        <v>97.987513341727933</v>
      </c>
      <c r="M34" s="368">
        <f>[1]TRVV_ind!L7</f>
        <v>84.443641552734661</v>
      </c>
      <c r="N34" s="367">
        <f>[1]TRVV_ind!M7</f>
        <v>99.961204359146521</v>
      </c>
      <c r="O34" s="368">
        <f>[1]TRVV_ind!N7</f>
        <v>90.261926349258871</v>
      </c>
      <c r="P34" s="369">
        <f>[1]TRVV_ind!O7</f>
        <v>106.41187771040927</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c r="D35" s="370"/>
      <c r="E35" s="368"/>
      <c r="F35" s="367"/>
      <c r="G35" s="368"/>
      <c r="H35" s="368"/>
      <c r="I35" s="367"/>
      <c r="J35" s="368"/>
      <c r="K35" s="367"/>
      <c r="L35" s="368"/>
      <c r="M35" s="368"/>
      <c r="N35" s="367"/>
      <c r="O35" s="368"/>
      <c r="P35" s="369"/>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c r="D37" s="370">
        <f>[1]TRVV_ind!C8</f>
        <v>101.86851562568555</v>
      </c>
      <c r="E37" s="368">
        <f>[1]TRVV_ind!D8</f>
        <v>87.862330018560513</v>
      </c>
      <c r="F37" s="367">
        <f>[1]TRVV_ind!E8</f>
        <v>60.053390393671435</v>
      </c>
      <c r="G37" s="368">
        <f>[1]TRVV_ind!F8</f>
        <v>76.11401466795526</v>
      </c>
      <c r="H37" s="368">
        <f>[1]TRVV_ind!G8</f>
        <v>94.140305024473648</v>
      </c>
      <c r="I37" s="367">
        <f>[1]TRVV_ind!H8</f>
        <v>92.309287642290897</v>
      </c>
      <c r="J37" s="368">
        <f>[1]TRVV_ind!I8</f>
        <v>102.00968798862797</v>
      </c>
      <c r="K37" s="367">
        <f>[1]TRVV_ind!J8</f>
        <v>97.702184069485099</v>
      </c>
      <c r="L37" s="368">
        <f>[1]TRVV_ind!K8</f>
        <v>94.944748300335561</v>
      </c>
      <c r="M37" s="368">
        <f>[1]TRVV_ind!L8</f>
        <v>103.83028780886394</v>
      </c>
      <c r="N37" s="367">
        <f>[1]TRVV_ind!M8</f>
        <v>103.36355070727321</v>
      </c>
      <c r="O37" s="368">
        <f>[1]TRVV_ind!N8</f>
        <v>92.121398041112457</v>
      </c>
      <c r="P37" s="369">
        <f>[1]TRVV_ind!O8</f>
        <v>98.327192163784346</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c r="D38" s="370"/>
      <c r="E38" s="368"/>
      <c r="F38" s="367"/>
      <c r="G38" s="368"/>
      <c r="H38" s="368"/>
      <c r="I38" s="367"/>
      <c r="J38" s="368"/>
      <c r="K38" s="367"/>
      <c r="L38" s="368"/>
      <c r="M38" s="368"/>
      <c r="N38" s="367"/>
      <c r="O38" s="368"/>
      <c r="P38" s="369"/>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c r="D40" s="370">
        <f>[1]TRVV_ind!C9</f>
        <v>94.241782787236474</v>
      </c>
      <c r="E40" s="368">
        <f>[1]TRVV_ind!D9</f>
        <v>91.503869748055493</v>
      </c>
      <c r="F40" s="367">
        <f>[1]TRVV_ind!E9</f>
        <v>70.146723574552823</v>
      </c>
      <c r="G40" s="368">
        <f>[1]TRVV_ind!F9</f>
        <v>68.738462062637041</v>
      </c>
      <c r="H40" s="368">
        <f>[1]TRVV_ind!G9</f>
        <v>86.559903698704829</v>
      </c>
      <c r="I40" s="367">
        <f>[1]TRVV_ind!H9</f>
        <v>89.628953013820279</v>
      </c>
      <c r="J40" s="368">
        <f>[1]TRVV_ind!I9</f>
        <v>92.979225923940405</v>
      </c>
      <c r="K40" s="367">
        <f>[1]TRVV_ind!J9</f>
        <v>99.342704457464279</v>
      </c>
      <c r="L40" s="368">
        <f>[1]TRVV_ind!K9</f>
        <v>97.637551512169097</v>
      </c>
      <c r="M40" s="368">
        <f>[1]TRVV_ind!L9</f>
        <v>103.73246815713635</v>
      </c>
      <c r="N40" s="367">
        <f>[1]TRVV_ind!M9</f>
        <v>104.19313759298194</v>
      </c>
      <c r="O40" s="368">
        <f>[1]TRVV_ind!N9</f>
        <v>104.79426417277131</v>
      </c>
      <c r="P40" s="369">
        <f>[1]TRVV_ind!O9</f>
        <v>105.15082976924457</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c r="D41" s="370"/>
      <c r="E41" s="368"/>
      <c r="F41" s="367"/>
      <c r="G41" s="368"/>
      <c r="H41" s="368"/>
      <c r="I41" s="367"/>
      <c r="J41" s="368"/>
      <c r="K41" s="367"/>
      <c r="L41" s="368"/>
      <c r="M41" s="368"/>
      <c r="N41" s="367"/>
      <c r="O41" s="368"/>
      <c r="P41" s="369"/>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306"/>
      <c r="E42" s="307"/>
      <c r="F42" s="308"/>
      <c r="G42" s="307"/>
      <c r="H42" s="307"/>
      <c r="I42" s="308"/>
      <c r="J42" s="307"/>
      <c r="K42" s="308"/>
      <c r="L42" s="307"/>
      <c r="M42" s="307"/>
      <c r="N42" s="308"/>
      <c r="O42" s="307"/>
      <c r="P42" s="309"/>
    </row>
    <row r="43" spans="1:69" s="48" customFormat="1" ht="22.5" customHeight="1" x14ac:dyDescent="0.2">
      <c r="A43" s="139" t="s">
        <v>77</v>
      </c>
      <c r="B43" s="134" t="s">
        <v>90</v>
      </c>
      <c r="C43" s="257"/>
      <c r="D43" s="370">
        <f>[1]TRVV_ind!C10</f>
        <v>92.639034337791017</v>
      </c>
      <c r="E43" s="368">
        <f>[1]TRVV_ind!D10</f>
        <v>59.528458397671372</v>
      </c>
      <c r="F43" s="367">
        <f>[1]TRVV_ind!E10</f>
        <v>56.07896693519416</v>
      </c>
      <c r="G43" s="368">
        <f>[1]TRVV_ind!F10</f>
        <v>77.581510642081142</v>
      </c>
      <c r="H43" s="368">
        <f>[1]TRVV_ind!G10</f>
        <v>100.33342104563312</v>
      </c>
      <c r="I43" s="367">
        <f>[1]TRVV_ind!H10</f>
        <v>117.08928019086764</v>
      </c>
      <c r="J43" s="368">
        <f>[1]TRVV_ind!I10</f>
        <v>113.54868801612888</v>
      </c>
      <c r="K43" s="367">
        <f>[1]TRVV_ind!J10</f>
        <v>101.12486491592986</v>
      </c>
      <c r="L43" s="368">
        <f>[1]TRVV_ind!K10</f>
        <v>97.089882030275675</v>
      </c>
      <c r="M43" s="368">
        <f>[1]TRVV_ind!L10</f>
        <v>93.021886660278369</v>
      </c>
      <c r="N43" s="367">
        <f>[1]TRVV_ind!M10</f>
        <v>91.823843889377585</v>
      </c>
      <c r="O43" s="368">
        <f>[1]TRVV_ind!N10</f>
        <v>126.17306325400205</v>
      </c>
      <c r="P43" s="369">
        <f>[1]TRVV_ind!O10</f>
        <v>121.51238226621544</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c r="D44" s="370"/>
      <c r="E44" s="368"/>
      <c r="F44" s="367"/>
      <c r="G44" s="368"/>
      <c r="H44" s="368"/>
      <c r="I44" s="367"/>
      <c r="J44" s="368"/>
      <c r="K44" s="367"/>
      <c r="L44" s="368"/>
      <c r="M44" s="368"/>
      <c r="N44" s="367"/>
      <c r="O44" s="368"/>
      <c r="P44" s="369"/>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c r="D46" s="370">
        <f>[1]TRVV_ind!C11</f>
        <v>100.50116133087046</v>
      </c>
      <c r="E46" s="368">
        <f>[1]TRVV_ind!D11</f>
        <v>93.308504508522631</v>
      </c>
      <c r="F46" s="367">
        <f>[1]TRVV_ind!E11</f>
        <v>65.827061936642224</v>
      </c>
      <c r="G46" s="368">
        <f>[1]TRVV_ind!F11</f>
        <v>66.664792505949549</v>
      </c>
      <c r="H46" s="368">
        <f>[1]TRVV_ind!G11</f>
        <v>96.632436728283764</v>
      </c>
      <c r="I46" s="367">
        <f>[1]TRVV_ind!H11</f>
        <v>103.91838223041263</v>
      </c>
      <c r="J46" s="368">
        <f>[1]TRVV_ind!I11</f>
        <v>95.749336423445712</v>
      </c>
      <c r="K46" s="367">
        <f>[1]TRVV_ind!J11</f>
        <v>104.10246360088028</v>
      </c>
      <c r="L46" s="368">
        <f>[1]TRVV_ind!K11</f>
        <v>100.78185778848233</v>
      </c>
      <c r="M46" s="368">
        <f>[1]TRVV_ind!L11</f>
        <v>105.94344399644893</v>
      </c>
      <c r="N46" s="367">
        <f>[1]TRVV_ind!M11</f>
        <v>97.519578341353878</v>
      </c>
      <c r="O46" s="368">
        <f>[1]TRVV_ind!N11</f>
        <v>94.635836480293108</v>
      </c>
      <c r="P46" s="369">
        <f>[1]TRVV_ind!O11</f>
        <v>101.27601685807556</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c r="D47" s="370"/>
      <c r="E47" s="368"/>
      <c r="F47" s="367"/>
      <c r="G47" s="368"/>
      <c r="H47" s="368"/>
      <c r="I47" s="367"/>
      <c r="J47" s="368"/>
      <c r="K47" s="367"/>
      <c r="L47" s="368"/>
      <c r="M47" s="368"/>
      <c r="N47" s="367"/>
      <c r="O47" s="368"/>
      <c r="P47" s="369"/>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c r="D49" s="370">
        <f>[1]TRVV_ind!C12</f>
        <v>97.059439438467194</v>
      </c>
      <c r="E49" s="368">
        <f>[1]TRVV_ind!D12</f>
        <v>86.708453280405635</v>
      </c>
      <c r="F49" s="367">
        <f>[1]TRVV_ind!E12</f>
        <v>64.624563937567387</v>
      </c>
      <c r="G49" s="368">
        <f>[1]TRVV_ind!F12</f>
        <v>71.774357414556079</v>
      </c>
      <c r="H49" s="368">
        <f>[1]TRVV_ind!G12</f>
        <v>89.184459860688037</v>
      </c>
      <c r="I49" s="367">
        <f>[1]TRVV_ind!H12</f>
        <v>90.059961791843861</v>
      </c>
      <c r="J49" s="368">
        <f>[1]TRVV_ind!I12</f>
        <v>91.891098187056258</v>
      </c>
      <c r="K49" s="367">
        <f>[1]TRVV_ind!J12</f>
        <v>94.471595317140427</v>
      </c>
      <c r="L49" s="368">
        <f>[1]TRVV_ind!K12</f>
        <v>93.110800057839626</v>
      </c>
      <c r="M49" s="368">
        <f>[1]TRVV_ind!L12</f>
        <v>97.626761958710091</v>
      </c>
      <c r="N49" s="367">
        <f>[1]TRVV_ind!M12</f>
        <v>104.10840348868433</v>
      </c>
      <c r="O49" s="368">
        <f>[1]TRVV_ind!N12</f>
        <v>87.437898795629081</v>
      </c>
      <c r="P49" s="369">
        <f>[1]TRVV_ind!O12</f>
        <v>105.98792549585596</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c r="D50" s="370"/>
      <c r="E50" s="368"/>
      <c r="F50" s="367"/>
      <c r="G50" s="368"/>
      <c r="H50" s="368"/>
      <c r="I50" s="367"/>
      <c r="J50" s="368"/>
      <c r="K50" s="367"/>
      <c r="L50" s="368"/>
      <c r="M50" s="368"/>
      <c r="N50" s="367"/>
      <c r="O50" s="368"/>
      <c r="P50" s="369"/>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8</v>
      </c>
      <c r="C52" s="257"/>
      <c r="D52" s="370">
        <f>[1]TRVV_ind!C13</f>
        <v>93.644061378040576</v>
      </c>
      <c r="E52" s="368">
        <f>[1]TRVV_ind!D13</f>
        <v>63.490490559236747</v>
      </c>
      <c r="F52" s="367">
        <f>[1]TRVV_ind!E13</f>
        <v>22.950434868602336</v>
      </c>
      <c r="G52" s="368">
        <f>[1]TRVV_ind!F13</f>
        <v>46.091505591886914</v>
      </c>
      <c r="H52" s="368">
        <f>[1]TRVV_ind!G13</f>
        <v>99.080509572563017</v>
      </c>
      <c r="I52" s="367">
        <f>[1]TRVV_ind!H13</f>
        <v>113.17620721337495</v>
      </c>
      <c r="J52" s="368">
        <f>[1]TRVV_ind!I13</f>
        <v>99.991447477771686</v>
      </c>
      <c r="K52" s="367">
        <f>[1]TRVV_ind!J13</f>
        <v>104.66145356540007</v>
      </c>
      <c r="L52" s="368">
        <f>[1]TRVV_ind!K13</f>
        <v>101.77811855954104</v>
      </c>
      <c r="M52" s="368">
        <f>[1]TRVV_ind!L13</f>
        <v>110.48290518411676</v>
      </c>
      <c r="N52" s="367">
        <f>[1]TRVV_ind!M13</f>
        <v>110.56621537038484</v>
      </c>
      <c r="O52" s="368">
        <f>[1]TRVV_ind!N13</f>
        <v>91.591787805106804</v>
      </c>
      <c r="P52" s="369">
        <f>[1]TRVV_ind!O13</f>
        <v>102.12451793840853</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c r="D53" s="370"/>
      <c r="E53" s="368"/>
      <c r="F53" s="367"/>
      <c r="G53" s="368"/>
      <c r="H53" s="368"/>
      <c r="I53" s="367"/>
      <c r="J53" s="368"/>
      <c r="K53" s="367"/>
      <c r="L53" s="368"/>
      <c r="M53" s="368"/>
      <c r="N53" s="367"/>
      <c r="O53" s="368"/>
      <c r="P53" s="369"/>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c r="D55" s="370">
        <f>[1]TRVV_ind!C14</f>
        <v>99.133295631835892</v>
      </c>
      <c r="E55" s="368">
        <f>[1]TRVV_ind!D14</f>
        <v>80.666481528224338</v>
      </c>
      <c r="F55" s="367">
        <f>[1]TRVV_ind!E14</f>
        <v>65.526370359520214</v>
      </c>
      <c r="G55" s="368">
        <f>[1]TRVV_ind!F14</f>
        <v>70.82595470707804</v>
      </c>
      <c r="H55" s="368">
        <f>[1]TRVV_ind!G14</f>
        <v>86.72275599248978</v>
      </c>
      <c r="I55" s="367">
        <f>[1]TRVV_ind!H14</f>
        <v>89.437537171138956</v>
      </c>
      <c r="J55" s="368">
        <f>[1]TRVV_ind!I14</f>
        <v>85.510704219220429</v>
      </c>
      <c r="K55" s="367">
        <f>[1]TRVV_ind!J14</f>
        <v>101.69212067146924</v>
      </c>
      <c r="L55" s="368">
        <f>[1]TRVV_ind!K14</f>
        <v>92.018648400292122</v>
      </c>
      <c r="M55" s="368">
        <f>[1]TRVV_ind!L14</f>
        <v>86.286044301834735</v>
      </c>
      <c r="N55" s="367">
        <f>[1]TRVV_ind!M14</f>
        <v>87.405153202196544</v>
      </c>
      <c r="O55" s="368">
        <f>[1]TRVV_ind!N14</f>
        <v>95.68147102087967</v>
      </c>
      <c r="P55" s="369">
        <f>[1]TRVV_ind!O14</f>
        <v>94.842537577125469</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c r="D56" s="370"/>
      <c r="E56" s="368"/>
      <c r="F56" s="367"/>
      <c r="G56" s="368"/>
      <c r="H56" s="368"/>
      <c r="I56" s="367"/>
      <c r="J56" s="368"/>
      <c r="K56" s="367"/>
      <c r="L56" s="368"/>
      <c r="M56" s="368"/>
      <c r="N56" s="367"/>
      <c r="O56" s="368"/>
      <c r="P56" s="369"/>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2.5" customHeight="1" x14ac:dyDescent="0.2">
      <c r="A58" s="196" t="s">
        <v>82</v>
      </c>
      <c r="B58" s="140" t="s">
        <v>93</v>
      </c>
      <c r="C58" s="257"/>
      <c r="D58" s="366">
        <f>[1]TRVV_ind!C17</f>
        <v>90.971659699600465</v>
      </c>
      <c r="E58" s="364">
        <f>[1]TRVV_ind!D17</f>
        <v>88.839267795230811</v>
      </c>
      <c r="F58" s="363">
        <f>[1]TRVV_ind!E17</f>
        <v>89.284431849544717</v>
      </c>
      <c r="G58" s="364">
        <f>[1]TRVV_ind!F17</f>
        <v>87.461910690687844</v>
      </c>
      <c r="H58" s="364">
        <f>[1]TRVV_ind!G17</f>
        <v>90.708283287652407</v>
      </c>
      <c r="I58" s="363">
        <f>[1]TRVV_ind!H17</f>
        <v>97.623154037146691</v>
      </c>
      <c r="J58" s="364">
        <f>[1]TRVV_ind!I17</f>
        <v>95.694820920601899</v>
      </c>
      <c r="K58" s="363">
        <f>[1]TRVV_ind!J17</f>
        <v>95.052428168422551</v>
      </c>
      <c r="L58" s="364">
        <f>[1]TRVV_ind!K17</f>
        <v>92.327285013980671</v>
      </c>
      <c r="M58" s="364">
        <f>[1]TRVV_ind!L17</f>
        <v>99.232930871086666</v>
      </c>
      <c r="N58" s="363">
        <f>[1]TRVV_ind!M17</f>
        <v>95.509996566504995</v>
      </c>
      <c r="O58" s="364">
        <f>[1]TRVV_ind!N17</f>
        <v>84.747656412790178</v>
      </c>
      <c r="P58" s="365">
        <f>[1]TRVV_ind!O17</f>
        <v>96.680566727971325</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58"/>
      <c r="D59" s="366"/>
      <c r="E59" s="364"/>
      <c r="F59" s="363"/>
      <c r="G59" s="364"/>
      <c r="H59" s="364"/>
      <c r="I59" s="363"/>
      <c r="J59" s="364"/>
      <c r="K59" s="363"/>
      <c r="L59" s="364"/>
      <c r="M59" s="364"/>
      <c r="N59" s="363"/>
      <c r="O59" s="364"/>
      <c r="P59" s="365"/>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7"/>
      <c r="B60" s="200"/>
      <c r="C60" s="260"/>
      <c r="D60" s="248"/>
      <c r="E60" s="232"/>
      <c r="F60" s="232"/>
      <c r="G60" s="232"/>
      <c r="H60" s="232"/>
      <c r="I60" s="232"/>
      <c r="J60" s="232"/>
      <c r="K60" s="232"/>
      <c r="L60" s="232"/>
      <c r="M60" s="232"/>
      <c r="N60" s="232"/>
      <c r="O60" s="232"/>
      <c r="P60" s="233"/>
    </row>
    <row r="61" spans="1:69" s="48" customFormat="1" ht="22.5" customHeight="1" x14ac:dyDescent="0.2">
      <c r="A61" s="196" t="s">
        <v>83</v>
      </c>
      <c r="B61" s="140" t="s">
        <v>94</v>
      </c>
      <c r="C61" s="257"/>
      <c r="D61" s="366">
        <f>[1]TRVV_ind!C18</f>
        <v>110.96648826936695</v>
      </c>
      <c r="E61" s="364">
        <f>[1]TRVV_ind!D18</f>
        <v>101.63968279225016</v>
      </c>
      <c r="F61" s="363">
        <f>[1]TRVV_ind!E18</f>
        <v>86.23785001390047</v>
      </c>
      <c r="G61" s="364">
        <f>[1]TRVV_ind!F18</f>
        <v>85.941766731239738</v>
      </c>
      <c r="H61" s="364">
        <f>[1]TRVV_ind!G18</f>
        <v>91.09936458153372</v>
      </c>
      <c r="I61" s="363">
        <f>[1]TRVV_ind!H18</f>
        <v>93.4333486265228</v>
      </c>
      <c r="J61" s="364">
        <f>[1]TRVV_ind!I18</f>
        <v>94.030366902581392</v>
      </c>
      <c r="K61" s="363">
        <f>[1]TRVV_ind!J18</f>
        <v>98.776208955635582</v>
      </c>
      <c r="L61" s="364">
        <f>[1]TRVV_ind!K18</f>
        <v>102.02807737817115</v>
      </c>
      <c r="M61" s="364">
        <f>[1]TRVV_ind!L18</f>
        <v>98.68890475173842</v>
      </c>
      <c r="N61" s="363">
        <f>[1]TRVV_ind!M18</f>
        <v>92.815447460312271</v>
      </c>
      <c r="O61" s="364">
        <f>[1]TRVV_ind!N18</f>
        <v>95.324793431795555</v>
      </c>
      <c r="P61" s="365">
        <f>[1]TRVV_ind!O18</f>
        <v>97.151603519151578</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3" customFormat="1" ht="22.5" customHeight="1" x14ac:dyDescent="0.2">
      <c r="A62" s="197"/>
      <c r="B62" s="198" t="s">
        <v>108</v>
      </c>
      <c r="C62" s="258"/>
      <c r="D62" s="366"/>
      <c r="E62" s="364"/>
      <c r="F62" s="363"/>
      <c r="G62" s="364"/>
      <c r="H62" s="364"/>
      <c r="I62" s="363"/>
      <c r="J62" s="364"/>
      <c r="K62" s="363"/>
      <c r="L62" s="364"/>
      <c r="M62" s="364"/>
      <c r="N62" s="363"/>
      <c r="O62" s="364"/>
      <c r="P62" s="365"/>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7"/>
      <c r="B63" s="206"/>
      <c r="C63" s="259"/>
      <c r="D63" s="248"/>
      <c r="E63" s="232"/>
      <c r="F63" s="232"/>
      <c r="G63" s="232"/>
      <c r="H63" s="232"/>
      <c r="I63" s="232"/>
      <c r="J63" s="232"/>
      <c r="K63" s="232"/>
      <c r="L63" s="232"/>
      <c r="M63" s="232"/>
      <c r="N63" s="232"/>
      <c r="O63" s="232"/>
      <c r="P63" s="23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6" t="s">
        <v>16</v>
      </c>
      <c r="B64" s="140" t="s">
        <v>11</v>
      </c>
      <c r="C64" s="257"/>
      <c r="D64" s="366">
        <f>[1]TRVV_ind!C19</f>
        <v>96.10592979598907</v>
      </c>
      <c r="E64" s="364">
        <f>[1]TRVV_ind!D19</f>
        <v>80.023762223310143</v>
      </c>
      <c r="F64" s="363">
        <f>[1]TRVV_ind!E19</f>
        <v>55.20540389641436</v>
      </c>
      <c r="G64" s="364">
        <f>[1]TRVV_ind!F19</f>
        <v>66.104171134440733</v>
      </c>
      <c r="H64" s="364">
        <f>[1]TRVV_ind!G19</f>
        <v>95.590898865366711</v>
      </c>
      <c r="I64" s="363">
        <f>[1]TRVV_ind!H19</f>
        <v>99.942141363014017</v>
      </c>
      <c r="J64" s="364">
        <f>[1]TRVV_ind!I19</f>
        <v>97.382283274720876</v>
      </c>
      <c r="K64" s="363">
        <f>[1]TRVV_ind!J19</f>
        <v>99.91799148716494</v>
      </c>
      <c r="L64" s="364">
        <f>[1]TRVV_ind!K19</f>
        <v>96.990770945340984</v>
      </c>
      <c r="M64" s="364">
        <f>[1]TRVV_ind!L19</f>
        <v>103.05743895250505</v>
      </c>
      <c r="N64" s="363">
        <f>[1]TRVV_ind!M19</f>
        <v>102.362208328899</v>
      </c>
      <c r="O64" s="364">
        <f>[1]TRVV_ind!N19</f>
        <v>93.840227110331014</v>
      </c>
      <c r="P64" s="365">
        <f>[1]TRVV_ind!O19</f>
        <v>101.17084932926004</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3" t="s">
        <v>10</v>
      </c>
      <c r="B65" s="198" t="s">
        <v>12</v>
      </c>
      <c r="C65" s="258"/>
      <c r="D65" s="366"/>
      <c r="E65" s="364"/>
      <c r="F65" s="363"/>
      <c r="G65" s="364"/>
      <c r="H65" s="364"/>
      <c r="I65" s="363"/>
      <c r="J65" s="364"/>
      <c r="K65" s="363"/>
      <c r="L65" s="364"/>
      <c r="M65" s="364"/>
      <c r="N65" s="363"/>
      <c r="O65" s="364"/>
      <c r="P65" s="365"/>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4"/>
      <c r="D66" s="242"/>
      <c r="E66" s="242"/>
      <c r="F66" s="242"/>
      <c r="G66" s="242"/>
      <c r="H66" s="242"/>
      <c r="I66" s="242"/>
      <c r="J66" s="242"/>
      <c r="K66" s="242"/>
      <c r="L66" s="242"/>
      <c r="M66" s="242"/>
      <c r="N66" s="242"/>
      <c r="O66" s="242"/>
      <c r="P66" s="244"/>
    </row>
    <row r="67" spans="1:69" ht="12.75" customHeight="1" x14ac:dyDescent="0.2">
      <c r="A67" s="184"/>
      <c r="B67" s="25"/>
      <c r="C67" s="185"/>
      <c r="D67" s="29"/>
      <c r="E67" s="29"/>
      <c r="F67" s="29"/>
      <c r="G67" s="29"/>
      <c r="H67" s="29"/>
      <c r="I67" s="29"/>
      <c r="J67" s="29"/>
      <c r="K67" s="29"/>
      <c r="L67" s="29"/>
      <c r="M67" s="29"/>
      <c r="N67" s="29"/>
      <c r="O67" s="29"/>
      <c r="P67" s="29"/>
    </row>
    <row r="68" spans="1:69" ht="15" customHeight="1" thickBot="1" x14ac:dyDescent="0.25">
      <c r="A68" s="184"/>
      <c r="B68" s="25"/>
      <c r="C68" s="185"/>
      <c r="D68" s="29"/>
      <c r="E68" s="29"/>
      <c r="F68" s="29"/>
      <c r="G68" s="29"/>
      <c r="H68" s="29"/>
      <c r="I68" s="29"/>
      <c r="J68" s="29"/>
      <c r="K68" s="29"/>
      <c r="L68" s="29"/>
      <c r="M68" s="29"/>
      <c r="N68" s="29"/>
      <c r="O68" s="29"/>
      <c r="P68" s="29"/>
    </row>
    <row r="69" spans="1:69" s="180" customFormat="1" ht="12" customHeight="1" thickTop="1" x14ac:dyDescent="0.2">
      <c r="A69" s="175"/>
      <c r="B69" s="373"/>
      <c r="C69" s="374"/>
      <c r="D69" s="374"/>
      <c r="E69" s="374"/>
      <c r="F69" s="374"/>
      <c r="G69" s="374"/>
      <c r="H69" s="374"/>
      <c r="I69" s="374"/>
      <c r="J69" s="374"/>
      <c r="K69" s="374"/>
      <c r="L69" s="374"/>
      <c r="M69" s="374"/>
      <c r="N69" s="174"/>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0" customFormat="1" ht="15" customHeight="1" x14ac:dyDescent="0.2">
      <c r="A70" s="219" t="s">
        <v>66</v>
      </c>
      <c r="B70" s="32" t="s">
        <v>135</v>
      </c>
      <c r="C70" s="188"/>
      <c r="D70" s="188"/>
      <c r="E70" s="188"/>
      <c r="F70" s="188"/>
      <c r="G70" s="188"/>
      <c r="H70" s="188"/>
      <c r="I70" s="188"/>
      <c r="J70" s="188"/>
      <c r="K70" s="188"/>
      <c r="L70" s="188"/>
      <c r="M70" s="188"/>
      <c r="N70" s="188"/>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ht="15" customHeight="1" x14ac:dyDescent="0.2">
      <c r="A71" s="160"/>
      <c r="B71" s="32" t="s">
        <v>161</v>
      </c>
      <c r="C71" s="2"/>
      <c r="D71" s="32"/>
      <c r="E71" s="32"/>
      <c r="F71" s="32"/>
      <c r="G71" s="32"/>
      <c r="H71" s="32"/>
      <c r="I71" s="32"/>
      <c r="J71" s="32"/>
      <c r="K71" s="9"/>
      <c r="L71" s="9"/>
      <c r="M71" s="9"/>
      <c r="N71" s="9"/>
      <c r="O71" s="9"/>
      <c r="P71" s="9"/>
    </row>
    <row r="72" spans="1:69" ht="15" customHeight="1" x14ac:dyDescent="0.2">
      <c r="A72" s="33"/>
      <c r="B72" s="371" t="s">
        <v>162</v>
      </c>
      <c r="C72" s="372"/>
      <c r="D72" s="372"/>
      <c r="E72" s="372"/>
      <c r="F72" s="372"/>
      <c r="G72" s="372"/>
      <c r="H72" s="372"/>
      <c r="I72" s="372"/>
      <c r="J72" s="372"/>
      <c r="K72" s="372"/>
      <c r="L72" s="372"/>
      <c r="M72" s="372"/>
      <c r="N72" s="372"/>
      <c r="O72" s="372"/>
      <c r="P72" s="372"/>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A1:P2"/>
    <mergeCell ref="A5:N5"/>
    <mergeCell ref="D13:D14"/>
    <mergeCell ref="E13:E14"/>
    <mergeCell ref="F13:F14"/>
    <mergeCell ref="G13:G14"/>
    <mergeCell ref="H13:H14"/>
    <mergeCell ref="I13:I14"/>
    <mergeCell ref="J13:J14"/>
    <mergeCell ref="K13:K14"/>
    <mergeCell ref="L13:L14"/>
    <mergeCell ref="M13:M14"/>
    <mergeCell ref="N13:N14"/>
    <mergeCell ref="O13:O14"/>
    <mergeCell ref="P13:P14"/>
    <mergeCell ref="M22:M23"/>
    <mergeCell ref="D22:D23"/>
    <mergeCell ref="E22:E23"/>
    <mergeCell ref="F22:F23"/>
    <mergeCell ref="G22:G23"/>
    <mergeCell ref="H22:H23"/>
    <mergeCell ref="B72:P72"/>
    <mergeCell ref="B69:M69"/>
    <mergeCell ref="A4:P4"/>
    <mergeCell ref="D16:D17"/>
    <mergeCell ref="E16:E17"/>
    <mergeCell ref="F16:F17"/>
    <mergeCell ref="G16:G17"/>
    <mergeCell ref="H16:H17"/>
    <mergeCell ref="I16:I17"/>
    <mergeCell ref="P16:P17"/>
    <mergeCell ref="D19:D20"/>
    <mergeCell ref="E19:E20"/>
    <mergeCell ref="F19:F20"/>
    <mergeCell ref="G19:G20"/>
    <mergeCell ref="H19:H20"/>
    <mergeCell ref="I19:I20"/>
    <mergeCell ref="J19:J20"/>
    <mergeCell ref="K19:K20"/>
    <mergeCell ref="L19:L20"/>
    <mergeCell ref="M19:M20"/>
    <mergeCell ref="N19:N20"/>
    <mergeCell ref="O19:O20"/>
    <mergeCell ref="P19:P20"/>
    <mergeCell ref="J16:J17"/>
    <mergeCell ref="K16:K17"/>
    <mergeCell ref="L16:L17"/>
    <mergeCell ref="M16:M17"/>
    <mergeCell ref="N16:N17"/>
    <mergeCell ref="O16:O17"/>
    <mergeCell ref="E28:E29"/>
    <mergeCell ref="F28:F29"/>
    <mergeCell ref="G28:G29"/>
    <mergeCell ref="H28:H29"/>
    <mergeCell ref="N22:N23"/>
    <mergeCell ref="O22:O23"/>
    <mergeCell ref="P22:P23"/>
    <mergeCell ref="D25:D26"/>
    <mergeCell ref="E25:E26"/>
    <mergeCell ref="F25:F26"/>
    <mergeCell ref="G25:G26"/>
    <mergeCell ref="H25:H26"/>
    <mergeCell ref="I25:I26"/>
    <mergeCell ref="J25:J26"/>
    <mergeCell ref="K25:K26"/>
    <mergeCell ref="L25:L26"/>
    <mergeCell ref="M25:M26"/>
    <mergeCell ref="N25:N26"/>
    <mergeCell ref="O25:O26"/>
    <mergeCell ref="P25:P26"/>
    <mergeCell ref="I22:I23"/>
    <mergeCell ref="J22:J23"/>
    <mergeCell ref="K22:K23"/>
    <mergeCell ref="L22:L23"/>
    <mergeCell ref="G34:G35"/>
    <mergeCell ref="H34:H35"/>
    <mergeCell ref="N28:N29"/>
    <mergeCell ref="O28:O29"/>
    <mergeCell ref="P28:P29"/>
    <mergeCell ref="D31:D32"/>
    <mergeCell ref="E31:E32"/>
    <mergeCell ref="F31:F32"/>
    <mergeCell ref="G31:G32"/>
    <mergeCell ref="H31:H32"/>
    <mergeCell ref="I31:I32"/>
    <mergeCell ref="J31:J32"/>
    <mergeCell ref="K31:K32"/>
    <mergeCell ref="L31:L32"/>
    <mergeCell ref="M31:M32"/>
    <mergeCell ref="N31:N32"/>
    <mergeCell ref="O31:O32"/>
    <mergeCell ref="P31:P32"/>
    <mergeCell ref="I28:I29"/>
    <mergeCell ref="J28:J29"/>
    <mergeCell ref="K28:K29"/>
    <mergeCell ref="L28:L29"/>
    <mergeCell ref="M28:M29"/>
    <mergeCell ref="D28:D29"/>
    <mergeCell ref="N34:N35"/>
    <mergeCell ref="O34:O35"/>
    <mergeCell ref="P34:P35"/>
    <mergeCell ref="D37:D38"/>
    <mergeCell ref="E37:E38"/>
    <mergeCell ref="F37:F38"/>
    <mergeCell ref="G37:G38"/>
    <mergeCell ref="H37:H38"/>
    <mergeCell ref="I37:I38"/>
    <mergeCell ref="J37:J38"/>
    <mergeCell ref="K37:K38"/>
    <mergeCell ref="L37:L38"/>
    <mergeCell ref="M37:M38"/>
    <mergeCell ref="N37:N38"/>
    <mergeCell ref="O37:O38"/>
    <mergeCell ref="P37:P38"/>
    <mergeCell ref="I34:I35"/>
    <mergeCell ref="J34:J35"/>
    <mergeCell ref="K34:K35"/>
    <mergeCell ref="L34:L35"/>
    <mergeCell ref="M34:M35"/>
    <mergeCell ref="D34:D35"/>
    <mergeCell ref="E34:E35"/>
    <mergeCell ref="F34:F35"/>
    <mergeCell ref="P40:P41"/>
    <mergeCell ref="D43:D44"/>
    <mergeCell ref="E43:E44"/>
    <mergeCell ref="F43:F44"/>
    <mergeCell ref="G43:G44"/>
    <mergeCell ref="H43:H44"/>
    <mergeCell ref="I43:I44"/>
    <mergeCell ref="J43:J44"/>
    <mergeCell ref="K43:K44"/>
    <mergeCell ref="L43:L44"/>
    <mergeCell ref="M43:M44"/>
    <mergeCell ref="N43:N44"/>
    <mergeCell ref="O43:O44"/>
    <mergeCell ref="P43:P44"/>
    <mergeCell ref="I40:I41"/>
    <mergeCell ref="J40:J41"/>
    <mergeCell ref="K40:K41"/>
    <mergeCell ref="L40:L41"/>
    <mergeCell ref="M40:M41"/>
    <mergeCell ref="D40:D41"/>
    <mergeCell ref="E40:E41"/>
    <mergeCell ref="F40:F41"/>
    <mergeCell ref="G40:G41"/>
    <mergeCell ref="H40:H41"/>
    <mergeCell ref="L46:L47"/>
    <mergeCell ref="M46:M47"/>
    <mergeCell ref="D46:D47"/>
    <mergeCell ref="E46:E47"/>
    <mergeCell ref="F46:F47"/>
    <mergeCell ref="G46:G47"/>
    <mergeCell ref="H46:H47"/>
    <mergeCell ref="N40:N41"/>
    <mergeCell ref="O40:O41"/>
    <mergeCell ref="D52:D53"/>
    <mergeCell ref="E52:E53"/>
    <mergeCell ref="F52:F53"/>
    <mergeCell ref="G52:G53"/>
    <mergeCell ref="H52:H53"/>
    <mergeCell ref="N46:N47"/>
    <mergeCell ref="O46:O47"/>
    <mergeCell ref="P46:P47"/>
    <mergeCell ref="D49:D50"/>
    <mergeCell ref="E49:E50"/>
    <mergeCell ref="F49:F50"/>
    <mergeCell ref="G49:G50"/>
    <mergeCell ref="H49:H50"/>
    <mergeCell ref="I49:I50"/>
    <mergeCell ref="J49:J50"/>
    <mergeCell ref="K49:K50"/>
    <mergeCell ref="L49:L50"/>
    <mergeCell ref="M49:M50"/>
    <mergeCell ref="N49:N50"/>
    <mergeCell ref="O49:O50"/>
    <mergeCell ref="P49:P50"/>
    <mergeCell ref="I46:I47"/>
    <mergeCell ref="J46:J47"/>
    <mergeCell ref="K46:K47"/>
    <mergeCell ref="E55:E56"/>
    <mergeCell ref="F55:F56"/>
    <mergeCell ref="G55:G56"/>
    <mergeCell ref="H55:H56"/>
    <mergeCell ref="N52:N53"/>
    <mergeCell ref="O52:O53"/>
    <mergeCell ref="P52:P53"/>
    <mergeCell ref="I52:I53"/>
    <mergeCell ref="J52:J53"/>
    <mergeCell ref="K52:K53"/>
    <mergeCell ref="L52:L53"/>
    <mergeCell ref="M52:M53"/>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s>
  <phoneticPr fontId="11" type="noConversion"/>
  <printOptions horizontalCentered="1"/>
  <pageMargins left="0.59055118110236227" right="0.38" top="0.74803149606299213" bottom="0.47244094488188981" header="0.39370078740157483" footer="0.39370078740157483"/>
  <pageSetup paperSize="9" scale="65" firstPageNumber="3" orientation="portrait" useFirstPageNumber="1" r:id="rId1"/>
  <headerFooter alignWithMargins="0">
    <oddFooter>&amp;C4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BQ78"/>
  <sheetViews>
    <sheetView zoomScaleNormal="100" workbookViewId="0">
      <selection activeCell="P39" sqref="P39"/>
    </sheetView>
  </sheetViews>
  <sheetFormatPr defaultRowHeight="11.25" x14ac:dyDescent="0.2"/>
  <cols>
    <col min="1" max="1" width="2.85546875" style="26" customWidth="1"/>
    <col min="2" max="2" width="39.7109375" style="38" customWidth="1"/>
    <col min="3" max="3" width="2.7109375" style="39" customWidth="1"/>
    <col min="4" max="16" width="7.7109375" style="19" customWidth="1"/>
    <col min="17" max="69" width="8.85546875" style="19" customWidth="1"/>
    <col min="70" max="16384" width="9.140625" style="12"/>
  </cols>
  <sheetData>
    <row r="1" spans="1:69" s="11" customFormat="1" ht="20.25" customHeight="1" x14ac:dyDescent="0.2">
      <c r="A1" s="361" t="s">
        <v>110</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customHeight="1" x14ac:dyDescent="0.25">
      <c r="A4" s="375" t="s">
        <v>188</v>
      </c>
      <c r="B4" s="375"/>
      <c r="C4" s="375"/>
      <c r="D4" s="375"/>
      <c r="E4" s="375"/>
      <c r="F4" s="375"/>
      <c r="G4" s="375"/>
      <c r="H4" s="375"/>
      <c r="I4" s="375"/>
      <c r="J4" s="375"/>
      <c r="K4" s="375"/>
      <c r="L4" s="375"/>
      <c r="M4" s="375"/>
      <c r="N4" s="375"/>
      <c r="O4" s="378"/>
      <c r="P4" s="378"/>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9.5" customHeight="1" x14ac:dyDescent="0.25">
      <c r="A5" s="377" t="s">
        <v>194</v>
      </c>
      <c r="B5" s="377"/>
      <c r="C5" s="377"/>
      <c r="D5" s="377"/>
      <c r="E5" s="377"/>
      <c r="F5" s="377"/>
      <c r="G5" s="377"/>
      <c r="H5" s="377"/>
      <c r="I5" s="377"/>
      <c r="J5" s="377"/>
      <c r="K5" s="377"/>
      <c r="L5" s="377"/>
      <c r="M5" s="377"/>
      <c r="N5" s="377"/>
      <c r="O5" s="8"/>
      <c r="P5" s="8"/>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40</v>
      </c>
      <c r="P11" s="352" t="s">
        <v>41</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c r="D13" s="366">
        <f>[1]PEPZ_ind!C15</f>
        <v>90.916171131712332</v>
      </c>
      <c r="E13" s="364">
        <f>[1]PEPZ_ind!D15</f>
        <v>90.582394613143265</v>
      </c>
      <c r="F13" s="364">
        <f>[1]PEPZ_ind!E15</f>
        <v>91.824794433902596</v>
      </c>
      <c r="G13" s="364">
        <f>[1]PEPZ_ind!F15</f>
        <v>91.734223493880151</v>
      </c>
      <c r="H13" s="364">
        <f>[1]PEPZ_ind!G15</f>
        <v>91.326777365790747</v>
      </c>
      <c r="I13" s="364">
        <f>[1]PEPZ_ind!H15</f>
        <v>92.318748003832638</v>
      </c>
      <c r="J13" s="364">
        <f>[1]PEPZ_ind!I15</f>
        <v>92.432519280205668</v>
      </c>
      <c r="K13" s="364">
        <f>[1]PEPZ_ind!J15</f>
        <v>92.902490639752571</v>
      </c>
      <c r="L13" s="364">
        <f>[1]PEPZ_ind!K15</f>
        <v>92.74914648024712</v>
      </c>
      <c r="M13" s="364">
        <f>[1]PEPZ_ind!L15</f>
        <v>93.43125928371019</v>
      </c>
      <c r="N13" s="364">
        <f>[1]PEPZ_ind!M15</f>
        <v>91.257465162574647</v>
      </c>
      <c r="O13" s="364">
        <f>[1]PEPZ_ind!N15</f>
        <v>94.65841996652766</v>
      </c>
      <c r="P13" s="365">
        <f>[1]PEPZ_ind!O15</f>
        <v>94.520624597998776</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c r="D14" s="366"/>
      <c r="E14" s="364"/>
      <c r="F14" s="364"/>
      <c r="G14" s="364"/>
      <c r="H14" s="364"/>
      <c r="I14" s="364"/>
      <c r="J14" s="364"/>
      <c r="K14" s="364"/>
      <c r="L14" s="364"/>
      <c r="M14" s="364"/>
      <c r="N14" s="364"/>
      <c r="O14" s="364"/>
      <c r="P14" s="365"/>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136</v>
      </c>
      <c r="C16" s="257"/>
      <c r="D16" s="366">
        <f>[1]PEPZ_ind!C16</f>
        <v>97.243558981463934</v>
      </c>
      <c r="E16" s="364">
        <f>[1]PEPZ_ind!D16</f>
        <v>95.072241039304586</v>
      </c>
      <c r="F16" s="363">
        <f>[1]PEPZ_ind!E16</f>
        <v>93.497985999915528</v>
      </c>
      <c r="G16" s="364">
        <f>[1]PEPZ_ind!F16</f>
        <v>92.948601823122431</v>
      </c>
      <c r="H16" s="364">
        <f>[1]PEPZ_ind!G16</f>
        <v>93.29776443459221</v>
      </c>
      <c r="I16" s="363">
        <f>[1]PEPZ_ind!H16</f>
        <v>91.569299657174838</v>
      </c>
      <c r="J16" s="364">
        <f>[1]PEPZ_ind!I16</f>
        <v>92.614311844938427</v>
      </c>
      <c r="K16" s="363">
        <f>[1]PEPZ_ind!J16</f>
        <v>93.173725683087952</v>
      </c>
      <c r="L16" s="364">
        <f>[1]PEPZ_ind!K16</f>
        <v>93.606012969149148</v>
      </c>
      <c r="M16" s="364">
        <f>[1]PEPZ_ind!L16</f>
        <v>93.57821963518596</v>
      </c>
      <c r="N16" s="363">
        <f>[1]PEPZ_ind!M16</f>
        <v>93.398619538804965</v>
      </c>
      <c r="O16" s="364">
        <f>[1]PEPZ_ind!N16</f>
        <v>93.244283032741464</v>
      </c>
      <c r="P16" s="365">
        <f>[1]PEPZ_ind!O16</f>
        <v>94.014961820683993</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c r="D17" s="366"/>
      <c r="E17" s="364"/>
      <c r="F17" s="363"/>
      <c r="G17" s="364"/>
      <c r="H17" s="364"/>
      <c r="I17" s="363"/>
      <c r="J17" s="364"/>
      <c r="K17" s="363"/>
      <c r="L17" s="364"/>
      <c r="M17" s="364"/>
      <c r="N17" s="363"/>
      <c r="O17" s="364"/>
      <c r="P17" s="365"/>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c r="D19" s="370">
        <f>[1]PEPZ_ind!C2</f>
        <v>101.383514206032</v>
      </c>
      <c r="E19" s="368">
        <f>[1]PEPZ_ind!D2</f>
        <v>99.041125299867517</v>
      </c>
      <c r="F19" s="367">
        <f>[1]PEPZ_ind!E2</f>
        <v>94.358776973225247</v>
      </c>
      <c r="G19" s="368">
        <f>[1]PEPZ_ind!F2</f>
        <v>93.242299448498429</v>
      </c>
      <c r="H19" s="368">
        <f>[1]PEPZ_ind!G2</f>
        <v>95.156874621441546</v>
      </c>
      <c r="I19" s="367">
        <f>[1]PEPZ_ind!H2</f>
        <v>97.084785995104212</v>
      </c>
      <c r="J19" s="368">
        <f>[1]PEPZ_ind!I2</f>
        <v>98.137232957795518</v>
      </c>
      <c r="K19" s="367">
        <f>[1]PEPZ_ind!J2</f>
        <v>98.703209556348042</v>
      </c>
      <c r="L19" s="368">
        <f>[1]PEPZ_ind!K2</f>
        <v>97.860092604179698</v>
      </c>
      <c r="M19" s="368">
        <f>[1]PEPZ_ind!L2</f>
        <v>97.897611947778586</v>
      </c>
      <c r="N19" s="367">
        <f>[1]PEPZ_ind!M2</f>
        <v>98.243314766741435</v>
      </c>
      <c r="O19" s="368">
        <f>[1]PEPZ_ind!N2</f>
        <v>94.396048448536519</v>
      </c>
      <c r="P19" s="369">
        <f>[1]PEPZ_ind!O2</f>
        <v>94.813998439802276</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c r="D20" s="370"/>
      <c r="E20" s="368"/>
      <c r="F20" s="367"/>
      <c r="G20" s="368"/>
      <c r="H20" s="368"/>
      <c r="I20" s="367"/>
      <c r="J20" s="368"/>
      <c r="K20" s="367"/>
      <c r="L20" s="368"/>
      <c r="M20" s="368"/>
      <c r="N20" s="367"/>
      <c r="O20" s="368"/>
      <c r="P20" s="369"/>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c r="D22" s="370">
        <f>[1]PEPZ_ind!C3</f>
        <v>93.081979025037342</v>
      </c>
      <c r="E22" s="368">
        <f>[1]PEPZ_ind!D3</f>
        <v>89.489664841180712</v>
      </c>
      <c r="F22" s="367">
        <f>[1]PEPZ_ind!E3</f>
        <v>86.899602208632672</v>
      </c>
      <c r="G22" s="368">
        <f>[1]PEPZ_ind!F3</f>
        <v>86.782915594903386</v>
      </c>
      <c r="H22" s="368">
        <f>[1]PEPZ_ind!G3</f>
        <v>86.661638256147228</v>
      </c>
      <c r="I22" s="367">
        <f>[1]PEPZ_ind!H3</f>
        <v>85.453492624649513</v>
      </c>
      <c r="J22" s="368">
        <f>[1]PEPZ_ind!I3</f>
        <v>87.080087446500599</v>
      </c>
      <c r="K22" s="367">
        <f>[1]PEPZ_ind!J3</f>
        <v>87.262830482115078</v>
      </c>
      <c r="L22" s="368">
        <f>[1]PEPZ_ind!K3</f>
        <v>88.946409740197481</v>
      </c>
      <c r="M22" s="368">
        <f>[1]PEPZ_ind!L3</f>
        <v>89.038368919569749</v>
      </c>
      <c r="N22" s="367">
        <f>[1]PEPZ_ind!M3</f>
        <v>89.757623143080536</v>
      </c>
      <c r="O22" s="368">
        <f>[1]PEPZ_ind!N3</f>
        <v>86.740502946093684</v>
      </c>
      <c r="P22" s="369">
        <f>[1]PEPZ_ind!O3</f>
        <v>87.715760920266447</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c r="D23" s="370"/>
      <c r="E23" s="368"/>
      <c r="F23" s="367"/>
      <c r="G23" s="368"/>
      <c r="H23" s="368"/>
      <c r="I23" s="367"/>
      <c r="J23" s="368"/>
      <c r="K23" s="367"/>
      <c r="L23" s="368"/>
      <c r="M23" s="368"/>
      <c r="N23" s="367"/>
      <c r="O23" s="368"/>
      <c r="P23" s="369"/>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306"/>
      <c r="E24" s="307"/>
      <c r="F24" s="308"/>
      <c r="G24" s="307"/>
      <c r="H24" s="307"/>
      <c r="I24" s="308"/>
      <c r="J24" s="307"/>
      <c r="K24" s="308"/>
      <c r="L24" s="307"/>
      <c r="M24" s="307"/>
      <c r="N24" s="308"/>
      <c r="O24" s="307"/>
      <c r="P24" s="309"/>
    </row>
    <row r="25" spans="1:69" s="48" customFormat="1" ht="22.5" customHeight="1" x14ac:dyDescent="0.2">
      <c r="A25" s="139" t="s">
        <v>72</v>
      </c>
      <c r="B25" s="134" t="s">
        <v>85</v>
      </c>
      <c r="C25" s="257"/>
      <c r="D25" s="370">
        <f>[1]PEPZ_ind!C4</f>
        <v>98.381439503790517</v>
      </c>
      <c r="E25" s="368">
        <f>[1]PEPZ_ind!D4</f>
        <v>96.317641302171864</v>
      </c>
      <c r="F25" s="367">
        <f>[1]PEPZ_ind!E4</f>
        <v>91.231905178276492</v>
      </c>
      <c r="G25" s="368">
        <f>[1]PEPZ_ind!F4</f>
        <v>90.886998784933169</v>
      </c>
      <c r="H25" s="368">
        <f>[1]PEPZ_ind!G4</f>
        <v>91.261922767301741</v>
      </c>
      <c r="I25" s="367">
        <f>[1]PEPZ_ind!H4</f>
        <v>88.233996126216681</v>
      </c>
      <c r="J25" s="368">
        <f>[1]PEPZ_ind!I4</f>
        <v>90.480164964650427</v>
      </c>
      <c r="K25" s="367">
        <f>[1]PEPZ_ind!J4</f>
        <v>90.900778450512789</v>
      </c>
      <c r="L25" s="368">
        <f>[1]PEPZ_ind!K4</f>
        <v>90.472185807217585</v>
      </c>
      <c r="M25" s="368">
        <f>[1]PEPZ_ind!L4</f>
        <v>90.096660156732838</v>
      </c>
      <c r="N25" s="367">
        <f>[1]PEPZ_ind!M4</f>
        <v>89.41545040901066</v>
      </c>
      <c r="O25" s="368">
        <f>[1]PEPZ_ind!N4</f>
        <v>94.082708019599565</v>
      </c>
      <c r="P25" s="369">
        <f>[1]PEPZ_ind!O4</f>
        <v>95.261363810910538</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c r="D26" s="370"/>
      <c r="E26" s="368"/>
      <c r="F26" s="367"/>
      <c r="G26" s="368"/>
      <c r="H26" s="368"/>
      <c r="I26" s="367"/>
      <c r="J26" s="368"/>
      <c r="K26" s="367"/>
      <c r="L26" s="368"/>
      <c r="M26" s="368"/>
      <c r="N26" s="367"/>
      <c r="O26" s="368"/>
      <c r="P26" s="369"/>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147</v>
      </c>
      <c r="C28" s="257"/>
      <c r="D28" s="370">
        <f>[1]PEPZ_ind!C5</f>
        <v>91.309813735780224</v>
      </c>
      <c r="E28" s="368">
        <f>[1]PEPZ_ind!D5</f>
        <v>91.151991072237166</v>
      </c>
      <c r="F28" s="367">
        <f>[1]PEPZ_ind!E5</f>
        <v>91.135840368380656</v>
      </c>
      <c r="G28" s="368">
        <f>[1]PEPZ_ind!F5</f>
        <v>91.150442477876098</v>
      </c>
      <c r="H28" s="368">
        <f>[1]PEPZ_ind!G5</f>
        <v>95.73863636363636</v>
      </c>
      <c r="I28" s="367">
        <f>[1]PEPZ_ind!H5</f>
        <v>95.330897279740157</v>
      </c>
      <c r="J28" s="368">
        <f>[1]PEPZ_ind!I5</f>
        <v>95.127892813641907</v>
      </c>
      <c r="K28" s="367">
        <f>[1]PEPZ_ind!J5</f>
        <v>94.947453516572352</v>
      </c>
      <c r="L28" s="368">
        <f>[1]PEPZ_ind!K5</f>
        <v>97.838736492103067</v>
      </c>
      <c r="M28" s="368">
        <f>[1]PEPZ_ind!L5</f>
        <v>98.167430237401092</v>
      </c>
      <c r="N28" s="367">
        <f>[1]PEPZ_ind!M5</f>
        <v>98.708871303623496</v>
      </c>
      <c r="O28" s="368">
        <f>[1]PEPZ_ind!N5</f>
        <v>98.143775354396695</v>
      </c>
      <c r="P28" s="369">
        <f>[1]PEPZ_ind!O5</f>
        <v>97.522667502066966</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c r="D29" s="370"/>
      <c r="E29" s="368"/>
      <c r="F29" s="367"/>
      <c r="G29" s="368"/>
      <c r="H29" s="368"/>
      <c r="I29" s="367"/>
      <c r="J29" s="368"/>
      <c r="K29" s="367"/>
      <c r="L29" s="368"/>
      <c r="M29" s="368"/>
      <c r="N29" s="367"/>
      <c r="O29" s="368"/>
      <c r="P29" s="369"/>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c r="D31" s="370">
        <f>[1]PEPZ_ind!C6</f>
        <v>94.54334343605727</v>
      </c>
      <c r="E31" s="368">
        <f>[1]PEPZ_ind!D6</f>
        <v>92.063652116734644</v>
      </c>
      <c r="F31" s="367">
        <f>[1]PEPZ_ind!E6</f>
        <v>89.713363940935594</v>
      </c>
      <c r="G31" s="368">
        <f>[1]PEPZ_ind!F6</f>
        <v>94.43545375326778</v>
      </c>
      <c r="H31" s="368">
        <f>[1]PEPZ_ind!G6</f>
        <v>93.958980733374759</v>
      </c>
      <c r="I31" s="367">
        <f>[1]PEPZ_ind!H6</f>
        <v>96.018969175090476</v>
      </c>
      <c r="J31" s="368">
        <f>[1]PEPZ_ind!I6</f>
        <v>96.469262551646423</v>
      </c>
      <c r="K31" s="367">
        <f>[1]PEPZ_ind!J6</f>
        <v>96.882433955177163</v>
      </c>
      <c r="L31" s="368">
        <f>[1]PEPZ_ind!K6</f>
        <v>95.747599451303159</v>
      </c>
      <c r="M31" s="368">
        <f>[1]PEPZ_ind!L6</f>
        <v>94.643966695662982</v>
      </c>
      <c r="N31" s="367">
        <f>[1]PEPZ_ind!M6</f>
        <v>95.443101711983886</v>
      </c>
      <c r="O31" s="368">
        <f>[1]PEPZ_ind!N6</f>
        <v>96.580499393781764</v>
      </c>
      <c r="P31" s="369">
        <f>[1]PEPZ_ind!O6</f>
        <v>96.891099451549096</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c r="D32" s="370"/>
      <c r="E32" s="368"/>
      <c r="F32" s="367"/>
      <c r="G32" s="368"/>
      <c r="H32" s="368"/>
      <c r="I32" s="367"/>
      <c r="J32" s="368"/>
      <c r="K32" s="367"/>
      <c r="L32" s="368"/>
      <c r="M32" s="368"/>
      <c r="N32" s="367"/>
      <c r="O32" s="368"/>
      <c r="P32" s="369"/>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306"/>
      <c r="E33" s="307"/>
      <c r="F33" s="308"/>
      <c r="G33" s="307"/>
      <c r="H33" s="307"/>
      <c r="I33" s="308"/>
      <c r="J33" s="307"/>
      <c r="K33" s="308"/>
      <c r="L33" s="307"/>
      <c r="M33" s="307"/>
      <c r="N33" s="308"/>
      <c r="O33" s="307"/>
      <c r="P33" s="309"/>
    </row>
    <row r="34" spans="1:69" s="48" customFormat="1" ht="22.5" customHeight="1" x14ac:dyDescent="0.2">
      <c r="A34" s="139" t="s">
        <v>74</v>
      </c>
      <c r="B34" s="134" t="s">
        <v>87</v>
      </c>
      <c r="C34" s="257"/>
      <c r="D34" s="370">
        <f>[1]PEPZ_ind!C7</f>
        <v>96.108176239246774</v>
      </c>
      <c r="E34" s="368">
        <f>[1]PEPZ_ind!D7</f>
        <v>97.982769393553809</v>
      </c>
      <c r="F34" s="367">
        <f>[1]PEPZ_ind!E7</f>
        <v>99.8162609095085</v>
      </c>
      <c r="G34" s="368">
        <f>[1]PEPZ_ind!F7</f>
        <v>98.516187050359719</v>
      </c>
      <c r="H34" s="368">
        <f>[1]PEPZ_ind!G7</f>
        <v>99.144914491449143</v>
      </c>
      <c r="I34" s="367">
        <f>[1]PEPZ_ind!H7</f>
        <v>100.32036613272311</v>
      </c>
      <c r="J34" s="368">
        <f>[1]PEPZ_ind!I7</f>
        <v>99.13832199546485</v>
      </c>
      <c r="K34" s="367">
        <f>[1]PEPZ_ind!J7</f>
        <v>98.414855072463766</v>
      </c>
      <c r="L34" s="368">
        <f>[1]PEPZ_ind!K7</f>
        <v>99.042844120328169</v>
      </c>
      <c r="M34" s="368">
        <f>[1]PEPZ_ind!L7</f>
        <v>98.059566787003604</v>
      </c>
      <c r="N34" s="367">
        <f>[1]PEPZ_ind!M7</f>
        <v>102.8746465598492</v>
      </c>
      <c r="O34" s="368">
        <f>[1]PEPZ_ind!N7</f>
        <v>102.81684570337978</v>
      </c>
      <c r="P34" s="369">
        <f>[1]PEPZ_ind!O7</f>
        <v>104.75781740365568</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c r="D35" s="370"/>
      <c r="E35" s="368"/>
      <c r="F35" s="367"/>
      <c r="G35" s="368"/>
      <c r="H35" s="368"/>
      <c r="I35" s="367"/>
      <c r="J35" s="368"/>
      <c r="K35" s="367"/>
      <c r="L35" s="368"/>
      <c r="M35" s="368"/>
      <c r="N35" s="367"/>
      <c r="O35" s="368"/>
      <c r="P35" s="369"/>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c r="D37" s="370">
        <f>[1]PEPZ_ind!C8</f>
        <v>101.41022113746993</v>
      </c>
      <c r="E37" s="368">
        <f>[1]PEPZ_ind!D8</f>
        <v>96.756180612466508</v>
      </c>
      <c r="F37" s="367">
        <f>[1]PEPZ_ind!E8</f>
        <v>97.225590984570033</v>
      </c>
      <c r="G37" s="368">
        <f>[1]PEPZ_ind!F8</f>
        <v>96.374740852804393</v>
      </c>
      <c r="H37" s="368">
        <f>[1]PEPZ_ind!G8</f>
        <v>96.169113241461957</v>
      </c>
      <c r="I37" s="367">
        <f>[1]PEPZ_ind!H8</f>
        <v>95.2189971646023</v>
      </c>
      <c r="J37" s="368">
        <f>[1]PEPZ_ind!I8</f>
        <v>95.314782217894461</v>
      </c>
      <c r="K37" s="367">
        <f>[1]PEPZ_ind!J8</f>
        <v>95.83854993926937</v>
      </c>
      <c r="L37" s="368">
        <f>[1]PEPZ_ind!K8</f>
        <v>98.014328425565523</v>
      </c>
      <c r="M37" s="368">
        <f>[1]PEPZ_ind!L8</f>
        <v>98.092341200548262</v>
      </c>
      <c r="N37" s="367">
        <f>[1]PEPZ_ind!M8</f>
        <v>96.615350206881118</v>
      </c>
      <c r="O37" s="368">
        <f>[1]PEPZ_ind!N8</f>
        <v>95.346560255163695</v>
      </c>
      <c r="P37" s="369">
        <f>[1]PEPZ_ind!O8</f>
        <v>95.866213136320141</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c r="D38" s="370"/>
      <c r="E38" s="368"/>
      <c r="F38" s="367"/>
      <c r="G38" s="368"/>
      <c r="H38" s="368"/>
      <c r="I38" s="367"/>
      <c r="J38" s="368"/>
      <c r="K38" s="367"/>
      <c r="L38" s="368"/>
      <c r="M38" s="368"/>
      <c r="N38" s="367"/>
      <c r="O38" s="368"/>
      <c r="P38" s="369"/>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c r="D40" s="370">
        <f>[1]PEPZ_ind!C9</f>
        <v>97.626041515923816</v>
      </c>
      <c r="E40" s="368">
        <f>[1]PEPZ_ind!D9</f>
        <v>94.731260575468795</v>
      </c>
      <c r="F40" s="367">
        <f>[1]PEPZ_ind!E9</f>
        <v>92.266901187698096</v>
      </c>
      <c r="G40" s="368">
        <f>[1]PEPZ_ind!F9</f>
        <v>91.953181513147001</v>
      </c>
      <c r="H40" s="368">
        <f>[1]PEPZ_ind!G9</f>
        <v>92.225585610953701</v>
      </c>
      <c r="I40" s="367">
        <f>[1]PEPZ_ind!H9</f>
        <v>87.450781373046567</v>
      </c>
      <c r="J40" s="368">
        <f>[1]PEPZ_ind!I9</f>
        <v>89.745933262441895</v>
      </c>
      <c r="K40" s="367">
        <f>[1]PEPZ_ind!J9</f>
        <v>90.937914696164086</v>
      </c>
      <c r="L40" s="368">
        <f>[1]PEPZ_ind!K9</f>
        <v>91.014312934816317</v>
      </c>
      <c r="M40" s="368">
        <f>[1]PEPZ_ind!L9</f>
        <v>90.906832959293197</v>
      </c>
      <c r="N40" s="367">
        <f>[1]PEPZ_ind!M9</f>
        <v>90.226295218888879</v>
      </c>
      <c r="O40" s="368">
        <f>[1]PEPZ_ind!N9</f>
        <v>90.268527787548976</v>
      </c>
      <c r="P40" s="369">
        <f>[1]PEPZ_ind!O9</f>
        <v>91.280031216943513</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c r="D41" s="370"/>
      <c r="E41" s="368"/>
      <c r="F41" s="367"/>
      <c r="G41" s="368"/>
      <c r="H41" s="368"/>
      <c r="I41" s="367"/>
      <c r="J41" s="368"/>
      <c r="K41" s="367"/>
      <c r="L41" s="368"/>
      <c r="M41" s="368"/>
      <c r="N41" s="367"/>
      <c r="O41" s="368"/>
      <c r="P41" s="369"/>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306"/>
      <c r="E42" s="307"/>
      <c r="F42" s="308"/>
      <c r="G42" s="307"/>
      <c r="H42" s="307"/>
      <c r="I42" s="308"/>
      <c r="J42" s="307"/>
      <c r="K42" s="308"/>
      <c r="L42" s="307"/>
      <c r="M42" s="307"/>
      <c r="N42" s="308"/>
      <c r="O42" s="307"/>
      <c r="P42" s="309"/>
    </row>
    <row r="43" spans="1:69" s="48" customFormat="1" ht="22.5" customHeight="1" x14ac:dyDescent="0.2">
      <c r="A43" s="139" t="s">
        <v>77</v>
      </c>
      <c r="B43" s="134" t="s">
        <v>90</v>
      </c>
      <c r="C43" s="257"/>
      <c r="D43" s="370">
        <f>[1]PEPZ_ind!C10</f>
        <v>88.428547755269932</v>
      </c>
      <c r="E43" s="368">
        <f>[1]PEPZ_ind!D10</f>
        <v>85.31226123373321</v>
      </c>
      <c r="F43" s="367">
        <f>[1]PEPZ_ind!E10</f>
        <v>86.387837577779209</v>
      </c>
      <c r="G43" s="368">
        <f>[1]PEPZ_ind!F10</f>
        <v>84.849851785023844</v>
      </c>
      <c r="H43" s="368">
        <f>[1]PEPZ_ind!G10</f>
        <v>85.330739299610897</v>
      </c>
      <c r="I43" s="367">
        <f>[1]PEPZ_ind!H10</f>
        <v>85.845407460827388</v>
      </c>
      <c r="J43" s="368">
        <f>[1]PEPZ_ind!I10</f>
        <v>83.554533508541397</v>
      </c>
      <c r="K43" s="367">
        <f>[1]PEPZ_ind!J10</f>
        <v>83.557880967952912</v>
      </c>
      <c r="L43" s="368">
        <f>[1]PEPZ_ind!K10</f>
        <v>81.750225544528931</v>
      </c>
      <c r="M43" s="368">
        <f>[1]PEPZ_ind!L10</f>
        <v>82.285639992199179</v>
      </c>
      <c r="N43" s="367">
        <f>[1]PEPZ_ind!M10</f>
        <v>86.349820392373587</v>
      </c>
      <c r="O43" s="368">
        <f>[1]PEPZ_ind!N10</f>
        <v>89.924474180953666</v>
      </c>
      <c r="P43" s="369">
        <f>[1]PEPZ_ind!O10</f>
        <v>90.875926683722952</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c r="D44" s="370"/>
      <c r="E44" s="368"/>
      <c r="F44" s="367"/>
      <c r="G44" s="368"/>
      <c r="H44" s="368"/>
      <c r="I44" s="367"/>
      <c r="J44" s="368"/>
      <c r="K44" s="367"/>
      <c r="L44" s="368"/>
      <c r="M44" s="368"/>
      <c r="N44" s="367"/>
      <c r="O44" s="368"/>
      <c r="P44" s="369"/>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c r="D46" s="370">
        <f>[1]PEPZ_ind!C11</f>
        <v>97.270465331272263</v>
      </c>
      <c r="E46" s="368">
        <f>[1]PEPZ_ind!D11</f>
        <v>96.021678907556364</v>
      </c>
      <c r="F46" s="367">
        <f>[1]PEPZ_ind!E11</f>
        <v>95.003703070700169</v>
      </c>
      <c r="G46" s="368">
        <f>[1]PEPZ_ind!F11</f>
        <v>94.795485792850599</v>
      </c>
      <c r="H46" s="368">
        <f>[1]PEPZ_ind!G11</f>
        <v>95.070058573561496</v>
      </c>
      <c r="I46" s="367">
        <f>[1]PEPZ_ind!H11</f>
        <v>95.698708751793404</v>
      </c>
      <c r="J46" s="368">
        <f>[1]PEPZ_ind!I11</f>
        <v>95.853517877739336</v>
      </c>
      <c r="K46" s="367">
        <f>[1]PEPZ_ind!J11</f>
        <v>95.282447590760981</v>
      </c>
      <c r="L46" s="368">
        <f>[1]PEPZ_ind!K11</f>
        <v>95.085310507267195</v>
      </c>
      <c r="M46" s="368">
        <f>[1]PEPZ_ind!L11</f>
        <v>95.078802547036616</v>
      </c>
      <c r="N46" s="367">
        <f>[1]PEPZ_ind!M11</f>
        <v>95.56084256948877</v>
      </c>
      <c r="O46" s="368">
        <f>[1]PEPZ_ind!N11</f>
        <v>95.266869906578776</v>
      </c>
      <c r="P46" s="369">
        <f>[1]PEPZ_ind!O11</f>
        <v>96.133651220813405</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c r="D47" s="370"/>
      <c r="E47" s="368"/>
      <c r="F47" s="367"/>
      <c r="G47" s="368"/>
      <c r="H47" s="368"/>
      <c r="I47" s="367"/>
      <c r="J47" s="368"/>
      <c r="K47" s="367"/>
      <c r="L47" s="368"/>
      <c r="M47" s="368"/>
      <c r="N47" s="367"/>
      <c r="O47" s="368"/>
      <c r="P47" s="369"/>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c r="D49" s="370">
        <f>[1]PEPZ_ind!C12</f>
        <v>94.621590566214209</v>
      </c>
      <c r="E49" s="368">
        <f>[1]PEPZ_ind!D12</f>
        <v>93.661542675152816</v>
      </c>
      <c r="F49" s="367">
        <f>[1]PEPZ_ind!E12</f>
        <v>93.535445535966005</v>
      </c>
      <c r="G49" s="368">
        <f>[1]PEPZ_ind!F12</f>
        <v>92.329006217955708</v>
      </c>
      <c r="H49" s="368">
        <f>[1]PEPZ_ind!G12</f>
        <v>92.879406470872297</v>
      </c>
      <c r="I49" s="367">
        <f>[1]PEPZ_ind!H12</f>
        <v>92.017713933198195</v>
      </c>
      <c r="J49" s="368">
        <f>[1]PEPZ_ind!I12</f>
        <v>92.207303022245853</v>
      </c>
      <c r="K49" s="367">
        <f>[1]PEPZ_ind!J12</f>
        <v>92.608299842351855</v>
      </c>
      <c r="L49" s="368">
        <f>[1]PEPZ_ind!K12</f>
        <v>93.593890386343219</v>
      </c>
      <c r="M49" s="368">
        <f>[1]PEPZ_ind!L12</f>
        <v>93.948535536594704</v>
      </c>
      <c r="N49" s="367">
        <f>[1]PEPZ_ind!M12</f>
        <v>94.316075062175003</v>
      </c>
      <c r="O49" s="368">
        <f>[1]PEPZ_ind!N12</f>
        <v>95.011471736026451</v>
      </c>
      <c r="P49" s="369">
        <f>[1]PEPZ_ind!O12</f>
        <v>95.844309007760316</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c r="D50" s="370"/>
      <c r="E50" s="368"/>
      <c r="F50" s="367"/>
      <c r="G50" s="368"/>
      <c r="H50" s="368"/>
      <c r="I50" s="367"/>
      <c r="J50" s="368"/>
      <c r="K50" s="367"/>
      <c r="L50" s="368"/>
      <c r="M50" s="368"/>
      <c r="N50" s="367"/>
      <c r="O50" s="368"/>
      <c r="P50" s="369"/>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8</v>
      </c>
      <c r="C52" s="257"/>
      <c r="D52" s="370">
        <f>[1]PEPZ_ind!C13</f>
        <v>96.936518318498074</v>
      </c>
      <c r="E52" s="368">
        <f>[1]PEPZ_ind!D13</f>
        <v>96.867119374975545</v>
      </c>
      <c r="F52" s="367">
        <f>[1]PEPZ_ind!E13</f>
        <v>97.065891427432689</v>
      </c>
      <c r="G52" s="368">
        <f>[1]PEPZ_ind!F13</f>
        <v>96.819930173383042</v>
      </c>
      <c r="H52" s="368">
        <f>[1]PEPZ_ind!G13</f>
        <v>96.64775290235275</v>
      </c>
      <c r="I52" s="367">
        <f>[1]PEPZ_ind!H13</f>
        <v>96.067006554989078</v>
      </c>
      <c r="J52" s="368">
        <f>[1]PEPZ_ind!I13</f>
        <v>96.245598907810589</v>
      </c>
      <c r="K52" s="367">
        <f>[1]PEPZ_ind!J13</f>
        <v>96.575195498760252</v>
      </c>
      <c r="L52" s="368">
        <f>[1]PEPZ_ind!K13</f>
        <v>97.439146860504039</v>
      </c>
      <c r="M52" s="368">
        <f>[1]PEPZ_ind!L13</f>
        <v>97.359602633267585</v>
      </c>
      <c r="N52" s="367">
        <f>[1]PEPZ_ind!M13</f>
        <v>96.681607951775717</v>
      </c>
      <c r="O52" s="368">
        <f>[1]PEPZ_ind!N13</f>
        <v>97.178713475973709</v>
      </c>
      <c r="P52" s="369">
        <f>[1]PEPZ_ind!O13</f>
        <v>97.880281367679089</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c r="D53" s="370"/>
      <c r="E53" s="368"/>
      <c r="F53" s="367"/>
      <c r="G53" s="368"/>
      <c r="H53" s="368"/>
      <c r="I53" s="367"/>
      <c r="J53" s="368"/>
      <c r="K53" s="367"/>
      <c r="L53" s="368"/>
      <c r="M53" s="368"/>
      <c r="N53" s="367"/>
      <c r="O53" s="368"/>
      <c r="P53" s="369"/>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c r="D55" s="370">
        <f>[1]PEPZ_ind!C14</f>
        <v>96.949075342362406</v>
      </c>
      <c r="E55" s="368">
        <f>[1]PEPZ_ind!D14</f>
        <v>94.681485883816549</v>
      </c>
      <c r="F55" s="367">
        <f>[1]PEPZ_ind!E14</f>
        <v>93.4046649930537</v>
      </c>
      <c r="G55" s="368">
        <f>[1]PEPZ_ind!F14</f>
        <v>91.78427296074355</v>
      </c>
      <c r="H55" s="368">
        <f>[1]PEPZ_ind!G14</f>
        <v>92.525447655843678</v>
      </c>
      <c r="I55" s="367">
        <f>[1]PEPZ_ind!H14</f>
        <v>88.400029478959397</v>
      </c>
      <c r="J55" s="368">
        <f>[1]PEPZ_ind!I14</f>
        <v>90.54104154823402</v>
      </c>
      <c r="K55" s="367">
        <f>[1]PEPZ_ind!J14</f>
        <v>91.611138736946799</v>
      </c>
      <c r="L55" s="368">
        <f>[1]PEPZ_ind!K14</f>
        <v>91.951012670857025</v>
      </c>
      <c r="M55" s="368">
        <f>[1]PEPZ_ind!L14</f>
        <v>91.780719280719282</v>
      </c>
      <c r="N55" s="367">
        <f>[1]PEPZ_ind!M14</f>
        <v>91.494397582777282</v>
      </c>
      <c r="O55" s="368">
        <f>[1]PEPZ_ind!N14</f>
        <v>89.528963891063569</v>
      </c>
      <c r="P55" s="369">
        <f>[1]PEPZ_ind!O14</f>
        <v>89.787457437503008</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c r="D56" s="370"/>
      <c r="E56" s="368"/>
      <c r="F56" s="367"/>
      <c r="G56" s="368"/>
      <c r="H56" s="368"/>
      <c r="I56" s="367"/>
      <c r="J56" s="368"/>
      <c r="K56" s="367"/>
      <c r="L56" s="368"/>
      <c r="M56" s="368"/>
      <c r="N56" s="367"/>
      <c r="O56" s="368"/>
      <c r="P56" s="369"/>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2.5" customHeight="1" x14ac:dyDescent="0.2">
      <c r="A58" s="196" t="s">
        <v>82</v>
      </c>
      <c r="B58" s="140" t="s">
        <v>93</v>
      </c>
      <c r="C58" s="257"/>
      <c r="D58" s="366">
        <f>[1]PEPZ_ind!C17</f>
        <v>99.64599940484139</v>
      </c>
      <c r="E58" s="364">
        <f>[1]PEPZ_ind!D17</f>
        <v>99.479216964671409</v>
      </c>
      <c r="F58" s="363">
        <f>[1]PEPZ_ind!E17</f>
        <v>100.86734390780015</v>
      </c>
      <c r="G58" s="364">
        <f>[1]PEPZ_ind!F17</f>
        <v>100.42745191165994</v>
      </c>
      <c r="H58" s="364">
        <f>[1]PEPZ_ind!G17</f>
        <v>100.07706443772602</v>
      </c>
      <c r="I58" s="363">
        <f>[1]PEPZ_ind!H17</f>
        <v>99.733349134866074</v>
      </c>
      <c r="J58" s="364">
        <f>[1]PEPZ_ind!I17</f>
        <v>99.697938877043356</v>
      </c>
      <c r="K58" s="363">
        <f>[1]PEPZ_ind!J17</f>
        <v>99.573762727918549</v>
      </c>
      <c r="L58" s="364">
        <f>[1]PEPZ_ind!K17</f>
        <v>98.743659313436353</v>
      </c>
      <c r="M58" s="364">
        <f>[1]PEPZ_ind!L17</f>
        <v>98.961651917404126</v>
      </c>
      <c r="N58" s="363">
        <f>[1]PEPZ_ind!M17</f>
        <v>98.634008478568063</v>
      </c>
      <c r="O58" s="364">
        <f>[1]PEPZ_ind!N17</f>
        <v>97.774861813984714</v>
      </c>
      <c r="P58" s="365">
        <f>[1]PEPZ_ind!O17</f>
        <v>97.92249815962208</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58"/>
      <c r="D59" s="366"/>
      <c r="E59" s="364"/>
      <c r="F59" s="363"/>
      <c r="G59" s="364"/>
      <c r="H59" s="364"/>
      <c r="I59" s="363"/>
      <c r="J59" s="364"/>
      <c r="K59" s="363"/>
      <c r="L59" s="364"/>
      <c r="M59" s="364"/>
      <c r="N59" s="363"/>
      <c r="O59" s="364"/>
      <c r="P59" s="365"/>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7"/>
      <c r="B60" s="200"/>
      <c r="C60" s="260"/>
      <c r="D60" s="248"/>
      <c r="E60" s="232"/>
      <c r="F60" s="232"/>
      <c r="G60" s="232"/>
      <c r="H60" s="232"/>
      <c r="I60" s="232"/>
      <c r="J60" s="232"/>
      <c r="K60" s="232"/>
      <c r="L60" s="232"/>
      <c r="M60" s="232"/>
      <c r="N60" s="232"/>
      <c r="O60" s="232"/>
      <c r="P60" s="233"/>
    </row>
    <row r="61" spans="1:69" s="48" customFormat="1" ht="22.5" customHeight="1" x14ac:dyDescent="0.2">
      <c r="A61" s="196" t="s">
        <v>83</v>
      </c>
      <c r="B61" s="140" t="s">
        <v>94</v>
      </c>
      <c r="C61" s="257"/>
      <c r="D61" s="366">
        <f>[1]PEPZ_ind!C18</f>
        <v>98.073087566045245</v>
      </c>
      <c r="E61" s="364">
        <f>[1]PEPZ_ind!D18</f>
        <v>96.850337900390741</v>
      </c>
      <c r="F61" s="363">
        <f>[1]PEPZ_ind!E18</f>
        <v>97.585055413057148</v>
      </c>
      <c r="G61" s="364">
        <f>[1]PEPZ_ind!F18</f>
        <v>98.331716779825413</v>
      </c>
      <c r="H61" s="364">
        <f>[1]PEPZ_ind!G18</f>
        <v>98.096206946664736</v>
      </c>
      <c r="I61" s="363">
        <f>[1]PEPZ_ind!H18</f>
        <v>97.136532075653307</v>
      </c>
      <c r="J61" s="364">
        <f>[1]PEPZ_ind!I18</f>
        <v>97.625240847784198</v>
      </c>
      <c r="K61" s="363">
        <f>[1]PEPZ_ind!J18</f>
        <v>97.048928193790246</v>
      </c>
      <c r="L61" s="364">
        <f>[1]PEPZ_ind!K18</f>
        <v>97.309908108365477</v>
      </c>
      <c r="M61" s="364">
        <f>[1]PEPZ_ind!L18</f>
        <v>97.523809523809518</v>
      </c>
      <c r="N61" s="363">
        <f>[1]PEPZ_ind!M18</f>
        <v>97.87904843794783</v>
      </c>
      <c r="O61" s="364">
        <f>[1]PEPZ_ind!N18</f>
        <v>97.918249412996758</v>
      </c>
      <c r="P61" s="365">
        <f>[1]PEPZ_ind!O18</f>
        <v>98.473656077676836</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3" customFormat="1" ht="22.5" customHeight="1" x14ac:dyDescent="0.2">
      <c r="A62" s="197"/>
      <c r="B62" s="198" t="s">
        <v>108</v>
      </c>
      <c r="C62" s="258"/>
      <c r="D62" s="366"/>
      <c r="E62" s="364"/>
      <c r="F62" s="363"/>
      <c r="G62" s="364"/>
      <c r="H62" s="364"/>
      <c r="I62" s="363"/>
      <c r="J62" s="364"/>
      <c r="K62" s="363"/>
      <c r="L62" s="364"/>
      <c r="M62" s="364"/>
      <c r="N62" s="363"/>
      <c r="O62" s="364"/>
      <c r="P62" s="365"/>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7"/>
      <c r="B63" s="206"/>
      <c r="C63" s="259"/>
      <c r="D63" s="248"/>
      <c r="E63" s="232"/>
      <c r="F63" s="232"/>
      <c r="G63" s="232"/>
      <c r="H63" s="232"/>
      <c r="I63" s="232"/>
      <c r="J63" s="232"/>
      <c r="K63" s="232"/>
      <c r="L63" s="232"/>
      <c r="M63" s="232"/>
      <c r="N63" s="232"/>
      <c r="O63" s="232"/>
      <c r="P63" s="23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6" t="s">
        <v>16</v>
      </c>
      <c r="B64" s="140" t="s">
        <v>11</v>
      </c>
      <c r="C64" s="257"/>
      <c r="D64" s="366">
        <f>[1]PEPZ_ind!C19</f>
        <v>97.275094935176952</v>
      </c>
      <c r="E64" s="364">
        <f>[1]PEPZ_ind!D19</f>
        <v>95.221407509343294</v>
      </c>
      <c r="F64" s="363">
        <f>[1]PEPZ_ind!E19</f>
        <v>93.848486029107065</v>
      </c>
      <c r="G64" s="364">
        <f>[1]PEPZ_ind!F19</f>
        <v>93.356201512498998</v>
      </c>
      <c r="H64" s="364">
        <f>[1]PEPZ_ind!G19</f>
        <v>93.65745690410381</v>
      </c>
      <c r="I64" s="363">
        <f>[1]PEPZ_ind!H19</f>
        <v>92.031550768624712</v>
      </c>
      <c r="J64" s="364">
        <f>[1]PEPZ_ind!I19</f>
        <v>93.014390546078346</v>
      </c>
      <c r="K64" s="363">
        <f>[1]PEPZ_ind!J19</f>
        <v>93.511316757318625</v>
      </c>
      <c r="L64" s="364">
        <f>[1]PEPZ_ind!K19</f>
        <v>93.894663368341867</v>
      </c>
      <c r="M64" s="364">
        <f>[1]PEPZ_ind!L19</f>
        <v>93.891522615583028</v>
      </c>
      <c r="N64" s="363">
        <f>[1]PEPZ_ind!M19</f>
        <v>93.707512383599621</v>
      </c>
      <c r="O64" s="364">
        <f>[1]PEPZ_ind!N19</f>
        <v>93.576247983305777</v>
      </c>
      <c r="P64" s="365">
        <f>[1]PEPZ_ind!O19</f>
        <v>94.31071962892382</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3" t="s">
        <v>10</v>
      </c>
      <c r="B65" s="198" t="s">
        <v>12</v>
      </c>
      <c r="C65" s="258"/>
      <c r="D65" s="366"/>
      <c r="E65" s="364"/>
      <c r="F65" s="363"/>
      <c r="G65" s="364"/>
      <c r="H65" s="364"/>
      <c r="I65" s="363"/>
      <c r="J65" s="364"/>
      <c r="K65" s="363"/>
      <c r="L65" s="364"/>
      <c r="M65" s="364"/>
      <c r="N65" s="363"/>
      <c r="O65" s="364"/>
      <c r="P65" s="365"/>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4"/>
      <c r="D66" s="242"/>
      <c r="E66" s="242"/>
      <c r="F66" s="242"/>
      <c r="G66" s="242"/>
      <c r="H66" s="242"/>
      <c r="I66" s="242"/>
      <c r="J66" s="242"/>
      <c r="K66" s="242"/>
      <c r="L66" s="242"/>
      <c r="M66" s="242"/>
      <c r="N66" s="242"/>
      <c r="O66" s="242"/>
      <c r="P66" s="244"/>
    </row>
    <row r="67" spans="1:69" ht="9" customHeight="1" x14ac:dyDescent="0.2">
      <c r="A67" s="184"/>
      <c r="B67" s="25"/>
      <c r="C67" s="185"/>
      <c r="D67" s="29"/>
      <c r="E67" s="29"/>
      <c r="F67" s="29"/>
      <c r="G67" s="29"/>
      <c r="H67" s="29"/>
      <c r="I67" s="29"/>
      <c r="J67" s="29"/>
      <c r="K67" s="29"/>
      <c r="L67" s="29"/>
      <c r="M67" s="29"/>
      <c r="N67" s="29"/>
      <c r="O67" s="29"/>
      <c r="P67" s="29"/>
    </row>
    <row r="68" spans="1:69" ht="9" customHeight="1" thickBot="1" x14ac:dyDescent="0.25">
      <c r="A68" s="184"/>
      <c r="B68" s="25"/>
      <c r="C68" s="185"/>
      <c r="D68" s="29"/>
      <c r="E68" s="29"/>
      <c r="F68" s="29"/>
      <c r="G68" s="29"/>
      <c r="H68" s="29"/>
      <c r="I68" s="29"/>
      <c r="J68" s="29"/>
      <c r="K68" s="29"/>
      <c r="L68" s="29"/>
      <c r="M68" s="29"/>
      <c r="N68" s="29"/>
      <c r="O68" s="29"/>
      <c r="P68" s="29"/>
    </row>
    <row r="69" spans="1:69" s="180" customFormat="1" ht="12" customHeight="1" thickTop="1" x14ac:dyDescent="0.2">
      <c r="A69" s="175"/>
      <c r="B69" s="373"/>
      <c r="C69" s="373"/>
      <c r="D69" s="373"/>
      <c r="E69" s="373"/>
      <c r="F69" s="373"/>
      <c r="G69" s="373"/>
      <c r="H69" s="373"/>
      <c r="I69" s="373"/>
      <c r="J69" s="373"/>
      <c r="K69" s="373"/>
      <c r="L69" s="373"/>
      <c r="M69" s="373"/>
      <c r="N69" s="174"/>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0" customFormat="1" ht="27" customHeight="1" x14ac:dyDescent="0.2">
      <c r="A70" s="301" t="s">
        <v>66</v>
      </c>
      <c r="B70" s="379" t="s">
        <v>137</v>
      </c>
      <c r="C70" s="376"/>
      <c r="D70" s="376"/>
      <c r="E70" s="376"/>
      <c r="F70" s="376"/>
      <c r="G70" s="376"/>
      <c r="H70" s="376"/>
      <c r="I70" s="376"/>
      <c r="J70" s="376"/>
      <c r="K70" s="376"/>
      <c r="L70" s="376"/>
      <c r="M70" s="376"/>
      <c r="N70" s="376"/>
      <c r="O70" s="376"/>
      <c r="P70" s="376"/>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s="180" customFormat="1" ht="15" customHeight="1" x14ac:dyDescent="0.2">
      <c r="A71" s="219" t="s">
        <v>109</v>
      </c>
      <c r="B71" s="32" t="s">
        <v>135</v>
      </c>
      <c r="C71" s="188"/>
      <c r="D71" s="188"/>
      <c r="E71" s="188"/>
      <c r="F71" s="188"/>
      <c r="G71" s="188"/>
      <c r="H71" s="188"/>
      <c r="I71" s="188"/>
      <c r="J71" s="188"/>
      <c r="K71" s="188"/>
      <c r="L71" s="188"/>
      <c r="M71" s="188"/>
      <c r="N71" s="188"/>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row>
    <row r="72" spans="1:69" ht="15" customHeight="1" x14ac:dyDescent="0.2">
      <c r="A72" s="173"/>
      <c r="B72" s="32" t="s">
        <v>145</v>
      </c>
      <c r="C72" s="2"/>
      <c r="D72" s="32"/>
      <c r="E72" s="32"/>
      <c r="F72" s="32"/>
      <c r="G72" s="32"/>
      <c r="H72" s="4"/>
      <c r="I72" s="1"/>
      <c r="J72" s="1"/>
      <c r="K72" s="1"/>
      <c r="L72" s="1"/>
      <c r="M72" s="1"/>
      <c r="N72" s="1"/>
      <c r="O72" s="1"/>
      <c r="P72" s="1"/>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E55:E56"/>
    <mergeCell ref="F55:F56"/>
    <mergeCell ref="G55:G56"/>
    <mergeCell ref="H55:H56"/>
    <mergeCell ref="N49:N50"/>
    <mergeCell ref="O49:O50"/>
    <mergeCell ref="P49:P50"/>
    <mergeCell ref="D52:D53"/>
    <mergeCell ref="E52:E53"/>
    <mergeCell ref="F52:F53"/>
    <mergeCell ref="G52:G53"/>
    <mergeCell ref="H52:H53"/>
    <mergeCell ref="I52:I53"/>
    <mergeCell ref="J52:J53"/>
    <mergeCell ref="K52:K53"/>
    <mergeCell ref="L52:L53"/>
    <mergeCell ref="M52:M53"/>
    <mergeCell ref="N52:N53"/>
    <mergeCell ref="O52:O53"/>
    <mergeCell ref="P52:P53"/>
    <mergeCell ref="I49:I50"/>
    <mergeCell ref="J49:J50"/>
    <mergeCell ref="K49:K50"/>
    <mergeCell ref="L49:L50"/>
    <mergeCell ref="M49:M50"/>
    <mergeCell ref="D49:D50"/>
    <mergeCell ref="E49:E50"/>
    <mergeCell ref="F49:F50"/>
    <mergeCell ref="G49:G50"/>
    <mergeCell ref="H49:H50"/>
    <mergeCell ref="N43:N44"/>
    <mergeCell ref="O43:O44"/>
    <mergeCell ref="P43:P44"/>
    <mergeCell ref="D46:D47"/>
    <mergeCell ref="E46:E47"/>
    <mergeCell ref="F46:F47"/>
    <mergeCell ref="G46:G47"/>
    <mergeCell ref="H46:H47"/>
    <mergeCell ref="I46:I47"/>
    <mergeCell ref="J46:J47"/>
    <mergeCell ref="K46:K47"/>
    <mergeCell ref="L46:L47"/>
    <mergeCell ref="M46:M47"/>
    <mergeCell ref="N46:N47"/>
    <mergeCell ref="O46:O47"/>
    <mergeCell ref="P46:P47"/>
    <mergeCell ref="I43:I44"/>
    <mergeCell ref="J43:J44"/>
    <mergeCell ref="K43:K44"/>
    <mergeCell ref="L43:L44"/>
    <mergeCell ref="M43:M44"/>
    <mergeCell ref="D43:D44"/>
    <mergeCell ref="E43:E44"/>
    <mergeCell ref="F43:F44"/>
    <mergeCell ref="G43:G44"/>
    <mergeCell ref="H43:H44"/>
    <mergeCell ref="N37:N38"/>
    <mergeCell ref="H37:H38"/>
    <mergeCell ref="O37:O38"/>
    <mergeCell ref="P37:P38"/>
    <mergeCell ref="D40:D41"/>
    <mergeCell ref="E40:E41"/>
    <mergeCell ref="F40:F41"/>
    <mergeCell ref="G40:G41"/>
    <mergeCell ref="H40:H41"/>
    <mergeCell ref="I40:I41"/>
    <mergeCell ref="J40:J41"/>
    <mergeCell ref="K40:K41"/>
    <mergeCell ref="L40:L41"/>
    <mergeCell ref="M40:M41"/>
    <mergeCell ref="N40:N41"/>
    <mergeCell ref="O40:O41"/>
    <mergeCell ref="P40:P41"/>
    <mergeCell ref="I37:I38"/>
    <mergeCell ref="J37:J38"/>
    <mergeCell ref="K37:K38"/>
    <mergeCell ref="L37:L38"/>
    <mergeCell ref="M37:M38"/>
    <mergeCell ref="D37:D38"/>
    <mergeCell ref="E37:E38"/>
    <mergeCell ref="F37:F38"/>
    <mergeCell ref="G37:G38"/>
    <mergeCell ref="N31:N32"/>
    <mergeCell ref="O31:O32"/>
    <mergeCell ref="P31:P32"/>
    <mergeCell ref="D34:D35"/>
    <mergeCell ref="E34:E35"/>
    <mergeCell ref="F34:F35"/>
    <mergeCell ref="G34:G35"/>
    <mergeCell ref="H34:H35"/>
    <mergeCell ref="I34:I35"/>
    <mergeCell ref="J34:J35"/>
    <mergeCell ref="K34:K35"/>
    <mergeCell ref="L34:L35"/>
    <mergeCell ref="M34:M35"/>
    <mergeCell ref="N34:N35"/>
    <mergeCell ref="O34:O35"/>
    <mergeCell ref="P34:P35"/>
    <mergeCell ref="I31:I32"/>
    <mergeCell ref="J31:J32"/>
    <mergeCell ref="K31:K32"/>
    <mergeCell ref="L31:L32"/>
    <mergeCell ref="M31:M32"/>
    <mergeCell ref="D31:D32"/>
    <mergeCell ref="E31:E32"/>
    <mergeCell ref="F31:F32"/>
    <mergeCell ref="G31:G32"/>
    <mergeCell ref="H31:H32"/>
    <mergeCell ref="N25:N26"/>
    <mergeCell ref="O25:O26"/>
    <mergeCell ref="P25:P26"/>
    <mergeCell ref="D28:D29"/>
    <mergeCell ref="E28:E29"/>
    <mergeCell ref="F28:F29"/>
    <mergeCell ref="G28:G29"/>
    <mergeCell ref="H28:H29"/>
    <mergeCell ref="I28:I29"/>
    <mergeCell ref="J28:J29"/>
    <mergeCell ref="K28:K29"/>
    <mergeCell ref="L28:L29"/>
    <mergeCell ref="M28:M29"/>
    <mergeCell ref="N28:N29"/>
    <mergeCell ref="O28:O29"/>
    <mergeCell ref="P28:P29"/>
    <mergeCell ref="I25:I26"/>
    <mergeCell ref="J25:J26"/>
    <mergeCell ref="K25:K26"/>
    <mergeCell ref="L25:L26"/>
    <mergeCell ref="M25:M26"/>
    <mergeCell ref="D25:D26"/>
    <mergeCell ref="D22:D23"/>
    <mergeCell ref="E22:E23"/>
    <mergeCell ref="F22:F23"/>
    <mergeCell ref="G22:G23"/>
    <mergeCell ref="H22:H23"/>
    <mergeCell ref="I22:I23"/>
    <mergeCell ref="J22:J23"/>
    <mergeCell ref="K22:K23"/>
    <mergeCell ref="L22:L23"/>
    <mergeCell ref="M16:M17"/>
    <mergeCell ref="N16:N17"/>
    <mergeCell ref="O16:O17"/>
    <mergeCell ref="P16:P17"/>
    <mergeCell ref="E25:E26"/>
    <mergeCell ref="F25:F26"/>
    <mergeCell ref="G25:G26"/>
    <mergeCell ref="H25:H26"/>
    <mergeCell ref="N19:N20"/>
    <mergeCell ref="O19:O20"/>
    <mergeCell ref="P19:P20"/>
    <mergeCell ref="M22:M23"/>
    <mergeCell ref="N22:N23"/>
    <mergeCell ref="O22:O23"/>
    <mergeCell ref="P22:P23"/>
    <mergeCell ref="I19:I20"/>
    <mergeCell ref="J19:J20"/>
    <mergeCell ref="K19:K20"/>
    <mergeCell ref="L19:L20"/>
    <mergeCell ref="D16:D17"/>
    <mergeCell ref="E16:E17"/>
    <mergeCell ref="F16:F17"/>
    <mergeCell ref="G16:G17"/>
    <mergeCell ref="H16:H17"/>
    <mergeCell ref="I16:I17"/>
    <mergeCell ref="J16:J17"/>
    <mergeCell ref="K16:K17"/>
    <mergeCell ref="L16:L17"/>
    <mergeCell ref="B69:M69"/>
    <mergeCell ref="A4:P4"/>
    <mergeCell ref="A1:P2"/>
    <mergeCell ref="A5:N5"/>
    <mergeCell ref="B70:P70"/>
    <mergeCell ref="D13:D14"/>
    <mergeCell ref="E13:E14"/>
    <mergeCell ref="F13:F14"/>
    <mergeCell ref="G13:G14"/>
    <mergeCell ref="H13:H14"/>
    <mergeCell ref="I13:I14"/>
    <mergeCell ref="J13:J14"/>
    <mergeCell ref="K13:K14"/>
    <mergeCell ref="L13:L14"/>
    <mergeCell ref="M13:M14"/>
    <mergeCell ref="M19:M20"/>
    <mergeCell ref="D19:D20"/>
    <mergeCell ref="E19:E20"/>
    <mergeCell ref="F19:F20"/>
    <mergeCell ref="G19:G20"/>
    <mergeCell ref="H19:H20"/>
    <mergeCell ref="N13:N14"/>
    <mergeCell ref="O13:O14"/>
    <mergeCell ref="P13:P14"/>
  </mergeCells>
  <phoneticPr fontId="11" type="noConversion"/>
  <printOptions horizontalCentered="1"/>
  <pageMargins left="0.59055118110236227" right="0.38" top="0.74803149606299213" bottom="0.47244094488188981" header="0.39370078740157483" footer="0.39370078740157483"/>
  <pageSetup paperSize="9" scale="65" firstPageNumber="3" orientation="portrait" useFirstPageNumber="1" r:id="rId1"/>
  <headerFooter alignWithMargins="0">
    <oddFooter xml:space="preserve">&amp;C5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dimension ref="A1:BQ77"/>
  <sheetViews>
    <sheetView zoomScaleNormal="100" workbookViewId="0">
      <selection activeCell="P39" sqref="P39"/>
    </sheetView>
  </sheetViews>
  <sheetFormatPr defaultRowHeight="11.25" x14ac:dyDescent="0.2"/>
  <cols>
    <col min="1" max="1" width="3" style="26" customWidth="1"/>
    <col min="2" max="2" width="39.7109375" style="38" customWidth="1"/>
    <col min="3" max="3" width="2.140625" style="39" customWidth="1"/>
    <col min="4" max="16" width="8" style="19" customWidth="1"/>
    <col min="17" max="69" width="8.85546875" style="19" customWidth="1"/>
    <col min="70" max="16384" width="9.140625" style="12"/>
  </cols>
  <sheetData>
    <row r="1" spans="1:69" s="11" customFormat="1" ht="20.25" customHeight="1" x14ac:dyDescent="0.2">
      <c r="A1" s="361" t="s">
        <v>19</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customHeight="1" x14ac:dyDescent="0.25">
      <c r="A4" s="375" t="s">
        <v>189</v>
      </c>
      <c r="B4" s="375"/>
      <c r="C4" s="375"/>
      <c r="D4" s="375"/>
      <c r="E4" s="375"/>
      <c r="F4" s="375"/>
      <c r="G4" s="375"/>
      <c r="H4" s="375"/>
      <c r="I4" s="375"/>
      <c r="J4" s="375"/>
      <c r="K4" s="375"/>
      <c r="L4" s="375"/>
      <c r="M4" s="375"/>
      <c r="N4" s="375"/>
      <c r="O4" s="378"/>
      <c r="P4" s="378"/>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9.5" customHeight="1" x14ac:dyDescent="0.2">
      <c r="A5" s="380" t="s">
        <v>193</v>
      </c>
      <c r="B5" s="380"/>
      <c r="C5" s="380"/>
      <c r="D5" s="380"/>
      <c r="E5" s="380"/>
      <c r="F5" s="380"/>
      <c r="G5" s="380"/>
      <c r="H5" s="380"/>
      <c r="I5" s="380"/>
      <c r="J5" s="380"/>
      <c r="K5" s="380"/>
      <c r="L5" s="380"/>
      <c r="M5" s="380"/>
      <c r="N5" s="380"/>
      <c r="O5" s="46"/>
      <c r="P5" s="47"/>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40</v>
      </c>
      <c r="P11" s="352" t="s">
        <v>41</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t="s">
        <v>1</v>
      </c>
      <c r="D13" s="266">
        <f>[1]PNMZ_ind!C15</f>
        <v>109.49177877429</v>
      </c>
      <c r="E13" s="267">
        <f>[1]PNMZ_ind!D15</f>
        <v>103.81471389645776</v>
      </c>
      <c r="F13" s="267">
        <f>[1]PNMZ_ind!E15</f>
        <v>101.42977291841883</v>
      </c>
      <c r="G13" s="267">
        <f>[1]PNMZ_ind!F15</f>
        <v>92.735703245749619</v>
      </c>
      <c r="H13" s="267">
        <f>[1]PNMZ_ind!G15</f>
        <v>103.60435875943001</v>
      </c>
      <c r="I13" s="267">
        <f>[1]PNMZ_ind!H15</f>
        <v>102.92445166531274</v>
      </c>
      <c r="J13" s="267">
        <f>[1]PNMZ_ind!I15</f>
        <v>100.73051948051948</v>
      </c>
      <c r="K13" s="267">
        <f>[1]PNMZ_ind!J15</f>
        <v>103.8818565400844</v>
      </c>
      <c r="L13" s="267">
        <f>[1]PNMZ_ind!K15</f>
        <v>98.936170212765958</v>
      </c>
      <c r="M13" s="267">
        <f>[1]PNMZ_ind!L15</f>
        <v>96.355991590749824</v>
      </c>
      <c r="N13" s="267">
        <f>[1]PNMZ_ind!M15</f>
        <v>106.9071373752878</v>
      </c>
      <c r="O13" s="267">
        <f>[1]PNMZ_ind!N15</f>
        <v>97.988736926790025</v>
      </c>
      <c r="P13" s="268">
        <f>[1]PNMZ_ind!O15</f>
        <v>100.20477815699658</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t="s">
        <v>3</v>
      </c>
      <c r="D14" s="272">
        <f>[1]PNMZ!C15</f>
        <v>1465</v>
      </c>
      <c r="E14" s="273">
        <f>[1]PNMZ!D15</f>
        <v>1143</v>
      </c>
      <c r="F14" s="273">
        <f>[1]PNMZ!E15</f>
        <v>1206</v>
      </c>
      <c r="G14" s="273">
        <f>[1]PNMZ!F15</f>
        <v>1200</v>
      </c>
      <c r="H14" s="273">
        <f>[1]PNMZ!G15</f>
        <v>1236</v>
      </c>
      <c r="I14" s="273">
        <f>[1]PNMZ!H15</f>
        <v>1267</v>
      </c>
      <c r="J14" s="273">
        <f>[1]PNMZ!I15</f>
        <v>1241</v>
      </c>
      <c r="K14" s="273">
        <f>[1]PNMZ!J15</f>
        <v>1231</v>
      </c>
      <c r="L14" s="273">
        <f>[1]PNMZ!K15</f>
        <v>1209</v>
      </c>
      <c r="M14" s="273">
        <f>[1]PNMZ!L15</f>
        <v>1375</v>
      </c>
      <c r="N14" s="273">
        <f>[1]PNMZ!M15</f>
        <v>1393</v>
      </c>
      <c r="O14" s="273">
        <f>[1]PNMZ!N15</f>
        <v>1218</v>
      </c>
      <c r="P14" s="274">
        <f>[1]PNMZ!O15</f>
        <v>1468</v>
      </c>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116</v>
      </c>
      <c r="C16" s="257" t="s">
        <v>1</v>
      </c>
      <c r="D16" s="266">
        <f>[1]PNMZ_ind!C16</f>
        <v>104.67557251908397</v>
      </c>
      <c r="E16" s="267">
        <f>[1]PNMZ_ind!D16</f>
        <v>99.638989169675085</v>
      </c>
      <c r="F16" s="267">
        <f>[1]PNMZ_ind!E16</f>
        <v>91.222030981067121</v>
      </c>
      <c r="G16" s="267">
        <f>[1]PNMZ_ind!F16</f>
        <v>94.97206703910615</v>
      </c>
      <c r="H16" s="267">
        <f>[1]PNMZ_ind!G16</f>
        <v>99.731423455684876</v>
      </c>
      <c r="I16" s="267">
        <f>[1]PNMZ_ind!H16</f>
        <v>100.26408450704226</v>
      </c>
      <c r="J16" s="267">
        <f>[1]PNMZ_ind!I16</f>
        <v>99.819657348963034</v>
      </c>
      <c r="K16" s="267">
        <f>[1]PNMZ_ind!J16</f>
        <v>105.21582733812949</v>
      </c>
      <c r="L16" s="267">
        <f>[1]PNMZ_ind!K16</f>
        <v>101.78731009830206</v>
      </c>
      <c r="M16" s="267">
        <f>[1]PNMZ_ind!L16</f>
        <v>106.73992673992674</v>
      </c>
      <c r="N16" s="267">
        <f>[1]PNMZ_ind!M16</f>
        <v>104.04290429042904</v>
      </c>
      <c r="O16" s="267">
        <f>[1]PNMZ_ind!N16</f>
        <v>100.9581881533101</v>
      </c>
      <c r="P16" s="268">
        <f>[1]PNMZ_ind!O16</f>
        <v>100.82041932543299</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t="s">
        <v>3</v>
      </c>
      <c r="D17" s="272">
        <f>[1]PNMZ!C16</f>
        <v>1097</v>
      </c>
      <c r="E17" s="273">
        <f>[1]PNMZ!D16</f>
        <v>1104</v>
      </c>
      <c r="F17" s="273">
        <f>[1]PNMZ!E16</f>
        <v>1060</v>
      </c>
      <c r="G17" s="273">
        <f>[1]PNMZ!F16</f>
        <v>1190</v>
      </c>
      <c r="H17" s="273">
        <f>[1]PNMZ!G16</f>
        <v>1114</v>
      </c>
      <c r="I17" s="273">
        <f>[1]PNMZ!H16</f>
        <v>1139</v>
      </c>
      <c r="J17" s="273">
        <f>[1]PNMZ!I16</f>
        <v>1107</v>
      </c>
      <c r="K17" s="273">
        <f>[1]PNMZ!J16</f>
        <v>1170</v>
      </c>
      <c r="L17" s="273">
        <f>[1]PNMZ!K16</f>
        <v>1139</v>
      </c>
      <c r="M17" s="273">
        <f>[1]PNMZ!L16</f>
        <v>1457</v>
      </c>
      <c r="N17" s="273">
        <f>[1]PNMZ!M16</f>
        <v>1261</v>
      </c>
      <c r="O17" s="273">
        <f>[1]PNMZ!N16</f>
        <v>1159</v>
      </c>
      <c r="P17" s="274">
        <f>[1]PNMZ!O16</f>
        <v>1106</v>
      </c>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t="s">
        <v>1</v>
      </c>
      <c r="D19" s="269">
        <f>[1]PNMZ_ind!C2</f>
        <v>107.03575547866204</v>
      </c>
      <c r="E19" s="270">
        <f>[1]PNMZ_ind!D2</f>
        <v>106.65950590762621</v>
      </c>
      <c r="F19" s="270">
        <f>[1]PNMZ_ind!E2</f>
        <v>102.35546038543897</v>
      </c>
      <c r="G19" s="270">
        <f>[1]PNMZ_ind!F2</f>
        <v>100.30518819938963</v>
      </c>
      <c r="H19" s="270">
        <f>[1]PNMZ_ind!G2</f>
        <v>106.80570801317234</v>
      </c>
      <c r="I19" s="270">
        <f>[1]PNMZ_ind!H2</f>
        <v>103.10880829015545</v>
      </c>
      <c r="J19" s="270">
        <f>[1]PNMZ_ind!I2</f>
        <v>102.75715800636267</v>
      </c>
      <c r="K19" s="270">
        <f>[1]PNMZ_ind!J2</f>
        <v>107.05882352941177</v>
      </c>
      <c r="L19" s="270">
        <f>[1]PNMZ_ind!K2</f>
        <v>103.05907172995781</v>
      </c>
      <c r="M19" s="270">
        <f>[1]PNMZ_ind!L2</f>
        <v>106.45161290322579</v>
      </c>
      <c r="N19" s="270">
        <f>[1]PNMZ_ind!M2</f>
        <v>106.13437195715676</v>
      </c>
      <c r="O19" s="270">
        <f>[1]PNMZ_ind!N2</f>
        <v>102.3735810113519</v>
      </c>
      <c r="P19" s="271">
        <f>[1]PNMZ_ind!O2</f>
        <v>97.090517241379317</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t="s">
        <v>3</v>
      </c>
      <c r="D20" s="275">
        <f>[1]PNMZ!C2</f>
        <v>928</v>
      </c>
      <c r="E20" s="276">
        <f>[1]PNMZ!D2</f>
        <v>993</v>
      </c>
      <c r="F20" s="276">
        <f>[1]PNMZ!E2</f>
        <v>956</v>
      </c>
      <c r="G20" s="276">
        <f>[1]PNMZ!F2</f>
        <v>986</v>
      </c>
      <c r="H20" s="276">
        <f>[1]PNMZ!G2</f>
        <v>973</v>
      </c>
      <c r="I20" s="276">
        <f>[1]PNMZ!H2</f>
        <v>995</v>
      </c>
      <c r="J20" s="276">
        <f>[1]PNMZ!I2</f>
        <v>969</v>
      </c>
      <c r="K20" s="276">
        <f>[1]PNMZ!J2</f>
        <v>1001</v>
      </c>
      <c r="L20" s="276">
        <f>[1]PNMZ!K2</f>
        <v>977</v>
      </c>
      <c r="M20" s="276">
        <f>[1]PNMZ!L2</f>
        <v>1155</v>
      </c>
      <c r="N20" s="276">
        <f>[1]PNMZ!M2</f>
        <v>1090</v>
      </c>
      <c r="O20" s="276">
        <f>[1]PNMZ!N2</f>
        <v>992</v>
      </c>
      <c r="P20" s="277">
        <f>[1]PNMZ!O2</f>
        <v>901</v>
      </c>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t="s">
        <v>1</v>
      </c>
      <c r="D22" s="269">
        <f>[1]PNMZ_ind!C3</f>
        <v>107.70308123249299</v>
      </c>
      <c r="E22" s="270">
        <f>[1]PNMZ_ind!D3</f>
        <v>102.31292517006803</v>
      </c>
      <c r="F22" s="270">
        <f>[1]PNMZ_ind!E3</f>
        <v>96.949602122015904</v>
      </c>
      <c r="G22" s="270">
        <f>[1]PNMZ_ind!F3</f>
        <v>93.609022556390968</v>
      </c>
      <c r="H22" s="270">
        <f>[1]PNMZ_ind!G3</f>
        <v>103.59042553191489</v>
      </c>
      <c r="I22" s="270">
        <f>[1]PNMZ_ind!H3</f>
        <v>101.39240506329115</v>
      </c>
      <c r="J22" s="270">
        <f>[1]PNMZ_ind!I3</f>
        <v>101.03225806451613</v>
      </c>
      <c r="K22" s="270">
        <f>[1]PNMZ_ind!J3</f>
        <v>107.35294117647058</v>
      </c>
      <c r="L22" s="270">
        <f>[1]PNMZ_ind!K3</f>
        <v>98.856416772553999</v>
      </c>
      <c r="M22" s="270">
        <f>[1]PNMZ_ind!L3</f>
        <v>105.47785547785548</v>
      </c>
      <c r="N22" s="270">
        <f>[1]PNMZ_ind!M3</f>
        <v>107.07317073170732</v>
      </c>
      <c r="O22" s="270">
        <f>[1]PNMZ_ind!N3</f>
        <v>97.763975155279496</v>
      </c>
      <c r="P22" s="271">
        <f>[1]PNMZ_ind!O3</f>
        <v>95.578673602080627</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t="s">
        <v>3</v>
      </c>
      <c r="D23" s="275">
        <f>[1]PNMZ!C3</f>
        <v>769</v>
      </c>
      <c r="E23" s="276">
        <f>[1]PNMZ!D3</f>
        <v>752</v>
      </c>
      <c r="F23" s="276">
        <f>[1]PNMZ!E3</f>
        <v>731</v>
      </c>
      <c r="G23" s="276">
        <f>[1]PNMZ!F3</f>
        <v>747</v>
      </c>
      <c r="H23" s="276">
        <f>[1]PNMZ!G3</f>
        <v>779</v>
      </c>
      <c r="I23" s="276">
        <f>[1]PNMZ!H3</f>
        <v>801</v>
      </c>
      <c r="J23" s="276">
        <f>[1]PNMZ!I3</f>
        <v>783</v>
      </c>
      <c r="K23" s="276">
        <f>[1]PNMZ!J3</f>
        <v>803</v>
      </c>
      <c r="L23" s="276">
        <f>[1]PNMZ!K3</f>
        <v>778</v>
      </c>
      <c r="M23" s="276">
        <f>[1]PNMZ!L3</f>
        <v>905</v>
      </c>
      <c r="N23" s="276">
        <f>[1]PNMZ!M3</f>
        <v>878</v>
      </c>
      <c r="O23" s="276">
        <f>[1]PNMZ!N3</f>
        <v>787</v>
      </c>
      <c r="P23" s="277">
        <f>[1]PNMZ!O3</f>
        <v>735</v>
      </c>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249"/>
      <c r="E24" s="234"/>
      <c r="F24" s="234"/>
      <c r="G24" s="234"/>
      <c r="H24" s="234"/>
      <c r="I24" s="234"/>
      <c r="J24" s="234"/>
      <c r="K24" s="234"/>
      <c r="L24" s="234"/>
      <c r="M24" s="234"/>
      <c r="N24" s="234"/>
      <c r="O24" s="234"/>
      <c r="P24" s="235"/>
    </row>
    <row r="25" spans="1:69" s="48" customFormat="1" ht="22.5" customHeight="1" x14ac:dyDescent="0.2">
      <c r="A25" s="139" t="s">
        <v>72</v>
      </c>
      <c r="B25" s="134" t="s">
        <v>85</v>
      </c>
      <c r="C25" s="257" t="s">
        <v>1</v>
      </c>
      <c r="D25" s="269">
        <f>[1]PNMZ_ind!C4</f>
        <v>105.37772087067863</v>
      </c>
      <c r="E25" s="270">
        <f>[1]PNMZ_ind!D4</f>
        <v>105.48271752085816</v>
      </c>
      <c r="F25" s="270">
        <f>[1]PNMZ_ind!E4</f>
        <v>99.628252788104092</v>
      </c>
      <c r="G25" s="270">
        <f>[1]PNMZ_ind!F4</f>
        <v>102.53623188405795</v>
      </c>
      <c r="H25" s="270">
        <f>[1]PNMZ_ind!G4</f>
        <v>100.11890606420928</v>
      </c>
      <c r="I25" s="270">
        <f>[1]PNMZ_ind!H4</f>
        <v>103.66863905325442</v>
      </c>
      <c r="J25" s="270">
        <f>[1]PNMZ_ind!I4</f>
        <v>101.5531660692951</v>
      </c>
      <c r="K25" s="270">
        <f>[1]PNMZ_ind!J4</f>
        <v>105.90361445783132</v>
      </c>
      <c r="L25" s="270">
        <f>[1]PNMZ_ind!K4</f>
        <v>101.04895104895104</v>
      </c>
      <c r="M25" s="270">
        <f>[1]PNMZ_ind!L4</f>
        <v>109.79097909790978</v>
      </c>
      <c r="N25" s="270">
        <f>[1]PNMZ_ind!M4</f>
        <v>103.58306188925081</v>
      </c>
      <c r="O25" s="270">
        <f>[1]PNMZ_ind!N4</f>
        <v>100.90600226500565</v>
      </c>
      <c r="P25" s="271">
        <f>[1]PNMZ_ind!O4</f>
        <v>97.81287970838396</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t="s">
        <v>3</v>
      </c>
      <c r="D26" s="275">
        <f>[1]PNMZ!C4</f>
        <v>823</v>
      </c>
      <c r="E26" s="276">
        <f>[1]PNMZ!D4</f>
        <v>885</v>
      </c>
      <c r="F26" s="276">
        <f>[1]PNMZ!E4</f>
        <v>804</v>
      </c>
      <c r="G26" s="276">
        <f>[1]PNMZ!F4</f>
        <v>849</v>
      </c>
      <c r="H26" s="276">
        <f>[1]PNMZ!G4</f>
        <v>842</v>
      </c>
      <c r="I26" s="276">
        <f>[1]PNMZ!H4</f>
        <v>876</v>
      </c>
      <c r="J26" s="276">
        <f>[1]PNMZ!I4</f>
        <v>850</v>
      </c>
      <c r="K26" s="276">
        <f>[1]PNMZ!J4</f>
        <v>879</v>
      </c>
      <c r="L26" s="276">
        <f>[1]PNMZ!K4</f>
        <v>867</v>
      </c>
      <c r="M26" s="276">
        <f>[1]PNMZ!L4</f>
        <v>998</v>
      </c>
      <c r="N26" s="276">
        <f>[1]PNMZ!M4</f>
        <v>954</v>
      </c>
      <c r="O26" s="276">
        <f>[1]PNMZ!N4</f>
        <v>891</v>
      </c>
      <c r="P26" s="277">
        <f>[1]PNMZ!O4</f>
        <v>805</v>
      </c>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147</v>
      </c>
      <c r="C28" s="257" t="s">
        <v>1</v>
      </c>
      <c r="D28" s="269">
        <f>[1]PNMZ_ind!C5</f>
        <v>104.32432432432432</v>
      </c>
      <c r="E28" s="270">
        <f>[1]PNMZ_ind!D5</f>
        <v>95.998116760828623</v>
      </c>
      <c r="F28" s="270">
        <f>[1]PNMZ_ind!E5</f>
        <v>45.645028759244042</v>
      </c>
      <c r="G28" s="270">
        <f>[1]PNMZ_ind!F5</f>
        <v>155.28200537153089</v>
      </c>
      <c r="H28" s="270">
        <f>[1]PNMZ_ind!G5</f>
        <v>125.89413447782547</v>
      </c>
      <c r="I28" s="270">
        <f>[1]PNMZ_ind!H5</f>
        <v>101.67130919220055</v>
      </c>
      <c r="J28" s="270">
        <f>[1]PNMZ_ind!I5</f>
        <v>99.620132953466296</v>
      </c>
      <c r="K28" s="270">
        <f>[1]PNMZ_ind!J5</f>
        <v>106.21205044371789</v>
      </c>
      <c r="L28" s="270">
        <f>[1]PNMZ_ind!K5</f>
        <v>100.65425264217413</v>
      </c>
      <c r="M28" s="270">
        <f>[1]PNMZ_ind!L5</f>
        <v>103.64001146460305</v>
      </c>
      <c r="N28" s="270">
        <f>[1]PNMZ_ind!M5</f>
        <v>107.71551724137932</v>
      </c>
      <c r="O28" s="270">
        <f>[1]PNMZ_ind!N5</f>
        <v>102.08737864077671</v>
      </c>
      <c r="P28" s="271">
        <f>[1]PNMZ_ind!O5</f>
        <v>103.16062176165804</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t="s">
        <v>3</v>
      </c>
      <c r="D29" s="275">
        <f>[1]PNMZ!C5</f>
        <v>1930</v>
      </c>
      <c r="E29" s="276">
        <f>[1]PNMZ!D5</f>
        <v>2039</v>
      </c>
      <c r="F29" s="276">
        <f>[1]PNMZ!E5</f>
        <v>2222</v>
      </c>
      <c r="G29" s="276">
        <f>[1]PNMZ!F5</f>
        <v>3469</v>
      </c>
      <c r="H29" s="276">
        <f>[1]PNMZ!G5</f>
        <v>2640</v>
      </c>
      <c r="I29" s="276">
        <f>[1]PNMZ!H5</f>
        <v>2190</v>
      </c>
      <c r="J29" s="276">
        <f>[1]PNMZ!I5</f>
        <v>2098</v>
      </c>
      <c r="K29" s="276">
        <f>[1]PNMZ!J5</f>
        <v>2274</v>
      </c>
      <c r="L29" s="276">
        <f>[1]PNMZ!K5</f>
        <v>2000</v>
      </c>
      <c r="M29" s="276">
        <f>[1]PNMZ!L5</f>
        <v>3616</v>
      </c>
      <c r="N29" s="276">
        <f>[1]PNMZ!M5</f>
        <v>2499</v>
      </c>
      <c r="O29" s="276">
        <f>[1]PNMZ!N5</f>
        <v>2103</v>
      </c>
      <c r="P29" s="277">
        <f>[1]PNMZ!O5</f>
        <v>1991</v>
      </c>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t="s">
        <v>1</v>
      </c>
      <c r="D31" s="269">
        <f>[1]PNMZ_ind!C6</f>
        <v>101.63800163800163</v>
      </c>
      <c r="E31" s="270">
        <f>[1]PNMZ_ind!D6</f>
        <v>105.85516178736518</v>
      </c>
      <c r="F31" s="270">
        <f>[1]PNMZ_ind!E6</f>
        <v>104.80314960629921</v>
      </c>
      <c r="G31" s="270">
        <f>[1]PNMZ_ind!F6</f>
        <v>104.31802604523645</v>
      </c>
      <c r="H31" s="270">
        <f>[1]PNMZ_ind!G6</f>
        <v>104.09090909090909</v>
      </c>
      <c r="I31" s="270">
        <f>[1]PNMZ_ind!H6</f>
        <v>105.40958268933539</v>
      </c>
      <c r="J31" s="270">
        <f>[1]PNMZ_ind!I6</f>
        <v>105.02318392581145</v>
      </c>
      <c r="K31" s="270">
        <f>[1]PNMZ_ind!J6</f>
        <v>106.75138999205717</v>
      </c>
      <c r="L31" s="270">
        <f>[1]PNMZ_ind!K6</f>
        <v>104.02576489533011</v>
      </c>
      <c r="M31" s="270">
        <f>[1]PNMZ_ind!L6</f>
        <v>106.43028846153845</v>
      </c>
      <c r="N31" s="270">
        <f>[1]PNMZ_ind!M6</f>
        <v>114.08657373440938</v>
      </c>
      <c r="O31" s="270">
        <f>[1]PNMZ_ind!N6</f>
        <v>103.77643504531721</v>
      </c>
      <c r="P31" s="271">
        <f>[1]PNMZ_ind!O6</f>
        <v>98.227236099919423</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t="s">
        <v>3</v>
      </c>
      <c r="D32" s="275">
        <f>[1]PNMZ!C6</f>
        <v>1241</v>
      </c>
      <c r="E32" s="276">
        <f>[1]PNMZ!D6</f>
        <v>1374</v>
      </c>
      <c r="F32" s="276">
        <f>[1]PNMZ!E6</f>
        <v>1331</v>
      </c>
      <c r="G32" s="276">
        <f>[1]PNMZ!F6</f>
        <v>1522</v>
      </c>
      <c r="H32" s="276">
        <f>[1]PNMZ!G6</f>
        <v>1374</v>
      </c>
      <c r="I32" s="276">
        <f>[1]PNMZ!H6</f>
        <v>1364</v>
      </c>
      <c r="J32" s="276">
        <f>[1]PNMZ!I6</f>
        <v>1359</v>
      </c>
      <c r="K32" s="276">
        <f>[1]PNMZ!J6</f>
        <v>1344</v>
      </c>
      <c r="L32" s="276">
        <f>[1]PNMZ!K6</f>
        <v>1292</v>
      </c>
      <c r="M32" s="276">
        <f>[1]PNMZ!L6</f>
        <v>1771</v>
      </c>
      <c r="N32" s="276">
        <f>[1]PNMZ!M6</f>
        <v>1555</v>
      </c>
      <c r="O32" s="276">
        <f>[1]PNMZ!N6</f>
        <v>1374</v>
      </c>
      <c r="P32" s="277">
        <f>[1]PNMZ!O6</f>
        <v>1219</v>
      </c>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249"/>
      <c r="E33" s="234"/>
      <c r="F33" s="234"/>
      <c r="G33" s="234"/>
      <c r="H33" s="234"/>
      <c r="I33" s="234"/>
      <c r="J33" s="234"/>
      <c r="K33" s="234"/>
      <c r="L33" s="234"/>
      <c r="M33" s="234"/>
      <c r="N33" s="234"/>
      <c r="O33" s="234"/>
      <c r="P33" s="235"/>
    </row>
    <row r="34" spans="1:69" s="48" customFormat="1" ht="22.5" customHeight="1" x14ac:dyDescent="0.2">
      <c r="A34" s="139" t="s">
        <v>74</v>
      </c>
      <c r="B34" s="134" t="s">
        <v>87</v>
      </c>
      <c r="C34" s="257" t="s">
        <v>1</v>
      </c>
      <c r="D34" s="269">
        <f>[1]PNMZ_ind!C7</f>
        <v>113.09314586994728</v>
      </c>
      <c r="E34" s="270">
        <f>[1]PNMZ_ind!D7</f>
        <v>102.6981450252951</v>
      </c>
      <c r="F34" s="270">
        <f>[1]PNMZ_ind!E7</f>
        <v>103.36990595611286</v>
      </c>
      <c r="G34" s="270">
        <f>[1]PNMZ_ind!F7</f>
        <v>100.84420567920185</v>
      </c>
      <c r="H34" s="270">
        <f>[1]PNMZ_ind!G7</f>
        <v>101.75438596491229</v>
      </c>
      <c r="I34" s="270">
        <f>[1]PNMZ_ind!H7</f>
        <v>105.78206078576724</v>
      </c>
      <c r="J34" s="270">
        <f>[1]PNMZ_ind!I7</f>
        <v>104.34782608695652</v>
      </c>
      <c r="K34" s="270">
        <f>[1]PNMZ_ind!J7</f>
        <v>105.55108608205954</v>
      </c>
      <c r="L34" s="270">
        <f>[1]PNMZ_ind!K7</f>
        <v>103.6015325670498</v>
      </c>
      <c r="M34" s="270">
        <f>[1]PNMZ_ind!L7</f>
        <v>106.17543859649123</v>
      </c>
      <c r="N34" s="270">
        <f>[1]PNMZ_ind!M7</f>
        <v>104.59770114942528</v>
      </c>
      <c r="O34" s="270">
        <f>[1]PNMZ_ind!N7</f>
        <v>93.650793650793645</v>
      </c>
      <c r="P34" s="271">
        <f>[1]PNMZ_ind!O7</f>
        <v>94.327894327894327</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t="s">
        <v>3</v>
      </c>
      <c r="D35" s="275">
        <f>[1]PNMZ!C7</f>
        <v>1287</v>
      </c>
      <c r="E35" s="276">
        <f>[1]PNMZ!D7</f>
        <v>1218</v>
      </c>
      <c r="F35" s="276">
        <f>[1]PNMZ!E7</f>
        <v>1319</v>
      </c>
      <c r="G35" s="276">
        <f>[1]PNMZ!F7</f>
        <v>1314</v>
      </c>
      <c r="H35" s="276">
        <f>[1]PNMZ!G7</f>
        <v>1276</v>
      </c>
      <c r="I35" s="276">
        <f>[1]PNMZ!H7</f>
        <v>1427</v>
      </c>
      <c r="J35" s="276">
        <f>[1]PNMZ!I7</f>
        <v>1320</v>
      </c>
      <c r="K35" s="276">
        <f>[1]PNMZ!J7</f>
        <v>1312</v>
      </c>
      <c r="L35" s="276">
        <f>[1]PNMZ!K7</f>
        <v>1352</v>
      </c>
      <c r="M35" s="276">
        <f>[1]PNMZ!L7</f>
        <v>1513</v>
      </c>
      <c r="N35" s="276">
        <f>[1]PNMZ!M7</f>
        <v>1365</v>
      </c>
      <c r="O35" s="276">
        <f>[1]PNMZ!N7</f>
        <v>1357</v>
      </c>
      <c r="P35" s="277">
        <f>[1]PNMZ!O7</f>
        <v>1214</v>
      </c>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t="s">
        <v>1</v>
      </c>
      <c r="D37" s="269">
        <f>[1]PNMZ_ind!C8</f>
        <v>107.92626728110599</v>
      </c>
      <c r="E37" s="270">
        <f>[1]PNMZ_ind!D8</f>
        <v>99.327165685449955</v>
      </c>
      <c r="F37" s="270">
        <f>[1]PNMZ_ind!E8</f>
        <v>96.97493517718236</v>
      </c>
      <c r="G37" s="270">
        <f>[1]PNMZ_ind!F8</f>
        <v>97.080291970802918</v>
      </c>
      <c r="H37" s="270">
        <f>[1]PNMZ_ind!G8</f>
        <v>99.916597164303596</v>
      </c>
      <c r="I37" s="270">
        <f>[1]PNMZ_ind!H8</f>
        <v>100.66280033140016</v>
      </c>
      <c r="J37" s="270">
        <f>[1]PNMZ_ind!I8</f>
        <v>104.96083550913838</v>
      </c>
      <c r="K37" s="270">
        <f>[1]PNMZ_ind!J8</f>
        <v>109.68858131487889</v>
      </c>
      <c r="L37" s="270">
        <f>[1]PNMZ_ind!K8</f>
        <v>104.51882845188285</v>
      </c>
      <c r="M37" s="270">
        <f>[1]PNMZ_ind!L8</f>
        <v>104.72040668119101</v>
      </c>
      <c r="N37" s="270">
        <f>[1]PNMZ_ind!M8</f>
        <v>106.65584415584415</v>
      </c>
      <c r="O37" s="270">
        <f>[1]PNMZ_ind!N8</f>
        <v>102.52032520325203</v>
      </c>
      <c r="P37" s="271">
        <f>[1]PNMZ_ind!O8</f>
        <v>100.25619128949617</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t="s">
        <v>3</v>
      </c>
      <c r="D38" s="275">
        <f>[1]PNMZ!C8</f>
        <v>1171</v>
      </c>
      <c r="E38" s="276">
        <f>[1]PNMZ!D8</f>
        <v>1181</v>
      </c>
      <c r="F38" s="276">
        <f>[1]PNMZ!E8</f>
        <v>1122</v>
      </c>
      <c r="G38" s="276">
        <f>[1]PNMZ!F8</f>
        <v>1197</v>
      </c>
      <c r="H38" s="276">
        <f>[1]PNMZ!G8</f>
        <v>1198</v>
      </c>
      <c r="I38" s="276">
        <f>[1]PNMZ!H8</f>
        <v>1215</v>
      </c>
      <c r="J38" s="276">
        <f>[1]PNMZ!I8</f>
        <v>1206</v>
      </c>
      <c r="K38" s="276">
        <f>[1]PNMZ!J8</f>
        <v>1268</v>
      </c>
      <c r="L38" s="276">
        <f>[1]PNMZ!K8</f>
        <v>1249</v>
      </c>
      <c r="M38" s="276">
        <f>[1]PNMZ!L8</f>
        <v>1442</v>
      </c>
      <c r="N38" s="276">
        <f>[1]PNMZ!M8</f>
        <v>1314</v>
      </c>
      <c r="O38" s="276">
        <f>[1]PNMZ!N8</f>
        <v>1261</v>
      </c>
      <c r="P38" s="277">
        <f>[1]PNMZ!O8</f>
        <v>1174</v>
      </c>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t="s">
        <v>1</v>
      </c>
      <c r="D40" s="269">
        <f>[1]PNMZ_ind!C9</f>
        <v>96.428571428571431</v>
      </c>
      <c r="E40" s="270">
        <f>[1]PNMZ_ind!D9</f>
        <v>99.313725490196077</v>
      </c>
      <c r="F40" s="270">
        <f>[1]PNMZ_ind!E9</f>
        <v>92.961876832844567</v>
      </c>
      <c r="G40" s="270">
        <f>[1]PNMZ_ind!F9</f>
        <v>91.593695271453583</v>
      </c>
      <c r="H40" s="270">
        <f>[1]PNMZ_ind!G9</f>
        <v>97.289448209099703</v>
      </c>
      <c r="I40" s="270">
        <f>[1]PNMZ_ind!H9</f>
        <v>98.667935299714557</v>
      </c>
      <c r="J40" s="270">
        <f>[1]PNMZ_ind!I9</f>
        <v>96.521739130434781</v>
      </c>
      <c r="K40" s="270">
        <f>[1]PNMZ_ind!J9</f>
        <v>101.36054421768708</v>
      </c>
      <c r="L40" s="270">
        <f>[1]PNMZ_ind!K9</f>
        <v>99.426386233269596</v>
      </c>
      <c r="M40" s="270">
        <f>[1]PNMZ_ind!L9</f>
        <v>107.87530762920427</v>
      </c>
      <c r="N40" s="270">
        <f>[1]PNMZ_ind!M9</f>
        <v>102.96229802513466</v>
      </c>
      <c r="O40" s="270">
        <f>[1]PNMZ_ind!N9</f>
        <v>101.35265700483092</v>
      </c>
      <c r="P40" s="271">
        <f>[1]PNMZ_ind!O9</f>
        <v>107.50750750750751</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t="s">
        <v>3</v>
      </c>
      <c r="D41" s="275">
        <f>[1]PNMZ!C9</f>
        <v>999</v>
      </c>
      <c r="E41" s="276">
        <f>[1]PNMZ!D9</f>
        <v>1013</v>
      </c>
      <c r="F41" s="276">
        <f>[1]PNMZ!E9</f>
        <v>951</v>
      </c>
      <c r="G41" s="276">
        <f>[1]PNMZ!F9</f>
        <v>1046</v>
      </c>
      <c r="H41" s="276">
        <f>[1]PNMZ!G9</f>
        <v>1005</v>
      </c>
      <c r="I41" s="276">
        <f>[1]PNMZ!H9</f>
        <v>1037</v>
      </c>
      <c r="J41" s="276">
        <f>[1]PNMZ!I9</f>
        <v>999</v>
      </c>
      <c r="K41" s="276">
        <f>[1]PNMZ!J9</f>
        <v>1043</v>
      </c>
      <c r="L41" s="276">
        <f>[1]PNMZ!K9</f>
        <v>1040</v>
      </c>
      <c r="M41" s="276">
        <f>[1]PNMZ!L9</f>
        <v>1315</v>
      </c>
      <c r="N41" s="276">
        <f>[1]PNMZ!M9</f>
        <v>1147</v>
      </c>
      <c r="O41" s="276">
        <f>[1]PNMZ!N9</f>
        <v>1049</v>
      </c>
      <c r="P41" s="277">
        <f>[1]PNMZ!O9</f>
        <v>1074</v>
      </c>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249"/>
      <c r="E42" s="234"/>
      <c r="F42" s="234"/>
      <c r="G42" s="234"/>
      <c r="H42" s="234"/>
      <c r="I42" s="234"/>
      <c r="J42" s="234"/>
      <c r="K42" s="234"/>
      <c r="L42" s="234"/>
      <c r="M42" s="234"/>
      <c r="N42" s="234"/>
      <c r="O42" s="234"/>
      <c r="P42" s="235"/>
    </row>
    <row r="43" spans="1:69" s="48" customFormat="1" ht="22.5" customHeight="1" x14ac:dyDescent="0.2">
      <c r="A43" s="139" t="s">
        <v>77</v>
      </c>
      <c r="B43" s="134" t="s">
        <v>90</v>
      </c>
      <c r="C43" s="257" t="s">
        <v>1</v>
      </c>
      <c r="D43" s="269">
        <f>[1]PNMZ_ind!C10</f>
        <v>111.36783733826248</v>
      </c>
      <c r="E43" s="270">
        <f>[1]PNMZ_ind!D10</f>
        <v>100.90497737556561</v>
      </c>
      <c r="F43" s="270">
        <f>[1]PNMZ_ind!E10</f>
        <v>97.787234042553195</v>
      </c>
      <c r="G43" s="270">
        <f>[1]PNMZ_ind!F10</f>
        <v>92.940263770364623</v>
      </c>
      <c r="H43" s="270">
        <f>[1]PNMZ_ind!G10</f>
        <v>102.99657534246576</v>
      </c>
      <c r="I43" s="270">
        <f>[1]PNMZ_ind!H10</f>
        <v>99.743370402053031</v>
      </c>
      <c r="J43" s="270">
        <f>[1]PNMZ_ind!I10</f>
        <v>105.27240773286468</v>
      </c>
      <c r="K43" s="270">
        <f>[1]PNMZ_ind!J10</f>
        <v>117.55319148936169</v>
      </c>
      <c r="L43" s="270">
        <f>[1]PNMZ_ind!K10</f>
        <v>104.92359932088284</v>
      </c>
      <c r="M43" s="270">
        <f>[1]PNMZ_ind!L10</f>
        <v>106.59411011523687</v>
      </c>
      <c r="N43" s="270">
        <f>[1]PNMZ_ind!M10</f>
        <v>90.496453900709213</v>
      </c>
      <c r="O43" s="270">
        <f>[1]PNMZ_ind!N10</f>
        <v>94.515103338632755</v>
      </c>
      <c r="P43" s="271">
        <f>[1]PNMZ_ind!O10</f>
        <v>96.431535269709542</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t="s">
        <v>3</v>
      </c>
      <c r="D44" s="275">
        <f>[1]PNMZ!C10</f>
        <v>1205</v>
      </c>
      <c r="E44" s="276">
        <f>[1]PNMZ!D10</f>
        <v>1115</v>
      </c>
      <c r="F44" s="276">
        <f>[1]PNMZ!E10</f>
        <v>1149</v>
      </c>
      <c r="G44" s="276">
        <f>[1]PNMZ!F10</f>
        <v>1198</v>
      </c>
      <c r="H44" s="276">
        <f>[1]PNMZ!G10</f>
        <v>1203</v>
      </c>
      <c r="I44" s="276">
        <f>[1]PNMZ!H10</f>
        <v>1166</v>
      </c>
      <c r="J44" s="276">
        <f>[1]PNMZ!I10</f>
        <v>1198</v>
      </c>
      <c r="K44" s="276">
        <f>[1]PNMZ!J10</f>
        <v>1326</v>
      </c>
      <c r="L44" s="276">
        <f>[1]PNMZ!K10</f>
        <v>1236</v>
      </c>
      <c r="M44" s="276">
        <f>[1]PNMZ!L10</f>
        <v>1665</v>
      </c>
      <c r="N44" s="276">
        <f>[1]PNMZ!M10</f>
        <v>1276</v>
      </c>
      <c r="O44" s="276">
        <f>[1]PNMZ!N10</f>
        <v>1189</v>
      </c>
      <c r="P44" s="277">
        <f>[1]PNMZ!O10</f>
        <v>1162</v>
      </c>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t="s">
        <v>1</v>
      </c>
      <c r="D46" s="269">
        <f>[1]PNMZ_ind!C11</f>
        <v>106.63033605812898</v>
      </c>
      <c r="E46" s="270">
        <f>[1]PNMZ_ind!D11</f>
        <v>97.838736492103067</v>
      </c>
      <c r="F46" s="270">
        <f>[1]PNMZ_ind!E11</f>
        <v>95.54195804195804</v>
      </c>
      <c r="G46" s="270">
        <f>[1]PNMZ_ind!F11</f>
        <v>96.836419753086417</v>
      </c>
      <c r="H46" s="270">
        <f>[1]PNMZ_ind!G11</f>
        <v>99.405772495755514</v>
      </c>
      <c r="I46" s="270">
        <f>[1]PNMZ_ind!H11</f>
        <v>99.24306139613121</v>
      </c>
      <c r="J46" s="270">
        <f>[1]PNMZ_ind!I11</f>
        <v>99.311531841652325</v>
      </c>
      <c r="K46" s="270">
        <f>[1]PNMZ_ind!J11</f>
        <v>103.31914893617021</v>
      </c>
      <c r="L46" s="270">
        <f>[1]PNMZ_ind!K11</f>
        <v>102.32158211521927</v>
      </c>
      <c r="M46" s="270">
        <f>[1]PNMZ_ind!L11</f>
        <v>103.88852883992223</v>
      </c>
      <c r="N46" s="270">
        <f>[1]PNMZ_ind!M11</f>
        <v>106.56525220176141</v>
      </c>
      <c r="O46" s="270">
        <f>[1]PNMZ_ind!N11</f>
        <v>101.39230139230139</v>
      </c>
      <c r="P46" s="271">
        <f>[1]PNMZ_ind!O11</f>
        <v>101.19250425894377</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t="s">
        <v>3</v>
      </c>
      <c r="D47" s="275">
        <f>[1]PNMZ!C11</f>
        <v>1174</v>
      </c>
      <c r="E47" s="276">
        <f>[1]PNMZ!D11</f>
        <v>1177</v>
      </c>
      <c r="F47" s="276">
        <f>[1]PNMZ!E11</f>
        <v>1093</v>
      </c>
      <c r="G47" s="276">
        <f>[1]PNMZ!F11</f>
        <v>1255</v>
      </c>
      <c r="H47" s="276">
        <f>[1]PNMZ!G11</f>
        <v>1171</v>
      </c>
      <c r="I47" s="276">
        <f>[1]PNMZ!H11</f>
        <v>1180</v>
      </c>
      <c r="J47" s="276">
        <f>[1]PNMZ!I11</f>
        <v>1154</v>
      </c>
      <c r="K47" s="276">
        <f>[1]PNMZ!J11</f>
        <v>1214</v>
      </c>
      <c r="L47" s="276">
        <f>[1]PNMZ!K11</f>
        <v>1190</v>
      </c>
      <c r="M47" s="276">
        <f>[1]PNMZ!L11</f>
        <v>1603</v>
      </c>
      <c r="N47" s="276">
        <f>[1]PNMZ!M11</f>
        <v>1331</v>
      </c>
      <c r="O47" s="276">
        <f>[1]PNMZ!N11</f>
        <v>1238</v>
      </c>
      <c r="P47" s="277">
        <f>[1]PNMZ!O11</f>
        <v>1188</v>
      </c>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t="s">
        <v>1</v>
      </c>
      <c r="D49" s="269">
        <f>[1]PNMZ_ind!C12</f>
        <v>106.64983164983164</v>
      </c>
      <c r="E49" s="270">
        <f>[1]PNMZ_ind!D12</f>
        <v>100.91533180778032</v>
      </c>
      <c r="F49" s="270">
        <f>[1]PNMZ_ind!E12</f>
        <v>96.551724137931032</v>
      </c>
      <c r="G49" s="270">
        <f>[1]PNMZ_ind!F12</f>
        <v>90.902527075812273</v>
      </c>
      <c r="H49" s="270">
        <f>[1]PNMZ_ind!G12</f>
        <v>100</v>
      </c>
      <c r="I49" s="270">
        <f>[1]PNMZ_ind!H12</f>
        <v>98.185941043083901</v>
      </c>
      <c r="J49" s="270">
        <f>[1]PNMZ_ind!I12</f>
        <v>97.191887675507019</v>
      </c>
      <c r="K49" s="270">
        <f>[1]PNMZ_ind!J12</f>
        <v>106.14525139664805</v>
      </c>
      <c r="L49" s="270">
        <f>[1]PNMZ_ind!K12</f>
        <v>101.32090132090133</v>
      </c>
      <c r="M49" s="270">
        <f>[1]PNMZ_ind!L12</f>
        <v>104.18410041841004</v>
      </c>
      <c r="N49" s="270">
        <f>[1]PNMZ_ind!M12</f>
        <v>105.51971326164875</v>
      </c>
      <c r="O49" s="270">
        <f>[1]PNMZ_ind!N12</f>
        <v>101.25832716506291</v>
      </c>
      <c r="P49" s="271">
        <f>[1]PNMZ_ind!O12</f>
        <v>100.31570639305446</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t="s">
        <v>3</v>
      </c>
      <c r="D50" s="275">
        <f>[1]PNMZ!C12</f>
        <v>1267</v>
      </c>
      <c r="E50" s="276">
        <f>[1]PNMZ!D12</f>
        <v>1323</v>
      </c>
      <c r="F50" s="276">
        <f>[1]PNMZ!E12</f>
        <v>1288</v>
      </c>
      <c r="G50" s="276">
        <f>[1]PNMZ!F12</f>
        <v>1259</v>
      </c>
      <c r="H50" s="276">
        <f>[1]PNMZ!G12</f>
        <v>1278</v>
      </c>
      <c r="I50" s="276">
        <f>[1]PNMZ!H12</f>
        <v>1299</v>
      </c>
      <c r="J50" s="276">
        <f>[1]PNMZ!I12</f>
        <v>1246</v>
      </c>
      <c r="K50" s="276">
        <f>[1]PNMZ!J12</f>
        <v>1330</v>
      </c>
      <c r="L50" s="276">
        <f>[1]PNMZ!K12</f>
        <v>1304</v>
      </c>
      <c r="M50" s="276">
        <f>[1]PNMZ!L12</f>
        <v>1494</v>
      </c>
      <c r="N50" s="276">
        <f>[1]PNMZ!M12</f>
        <v>1472</v>
      </c>
      <c r="O50" s="276">
        <f>[1]PNMZ!N12</f>
        <v>1368</v>
      </c>
      <c r="P50" s="277">
        <f>[1]PNMZ!O12</f>
        <v>1271</v>
      </c>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8</v>
      </c>
      <c r="C52" s="257" t="s">
        <v>1</v>
      </c>
      <c r="D52" s="269">
        <f>[1]PNMZ_ind!C13</f>
        <v>108.20953870211103</v>
      </c>
      <c r="E52" s="270">
        <f>[1]PNMZ_ind!D13</f>
        <v>96.402349486049928</v>
      </c>
      <c r="F52" s="270">
        <f>[1]PNMZ_ind!E13</f>
        <v>78.454047474132679</v>
      </c>
      <c r="G52" s="270">
        <f>[1]PNMZ_ind!F13</f>
        <v>91.188959660297243</v>
      </c>
      <c r="H52" s="270">
        <f>[1]PNMZ_ind!G13</f>
        <v>94.96151154653603</v>
      </c>
      <c r="I52" s="270">
        <f>[1]PNMZ_ind!H13</f>
        <v>97.475455820476853</v>
      </c>
      <c r="J52" s="270">
        <f>[1]PNMZ_ind!I13</f>
        <v>97.144896502498213</v>
      </c>
      <c r="K52" s="270">
        <f>[1]PNMZ_ind!J13</f>
        <v>102.42382271468145</v>
      </c>
      <c r="L52" s="270">
        <f>[1]PNMZ_ind!K13</f>
        <v>101.37681159420291</v>
      </c>
      <c r="M52" s="270">
        <f>[1]PNMZ_ind!L13</f>
        <v>107.64033264033263</v>
      </c>
      <c r="N52" s="270">
        <f>[1]PNMZ_ind!M13</f>
        <v>103.37748344370861</v>
      </c>
      <c r="O52" s="270">
        <f>[1]PNMZ_ind!N13</f>
        <v>98.81035689293212</v>
      </c>
      <c r="P52" s="271">
        <f>[1]PNMZ_ind!O13</f>
        <v>98.338150289017349</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t="s">
        <v>3</v>
      </c>
      <c r="D53" s="275">
        <f>[1]PNMZ!C13</f>
        <v>1384</v>
      </c>
      <c r="E53" s="276">
        <f>[1]PNMZ!D13</f>
        <v>1313</v>
      </c>
      <c r="F53" s="276">
        <f>[1]PNMZ!E13</f>
        <v>1289</v>
      </c>
      <c r="G53" s="276">
        <f>[1]PNMZ!F13</f>
        <v>1718</v>
      </c>
      <c r="H53" s="276">
        <f>[1]PNMZ!G13</f>
        <v>1357</v>
      </c>
      <c r="I53" s="276">
        <f>[1]PNMZ!H13</f>
        <v>1390</v>
      </c>
      <c r="J53" s="276">
        <f>[1]PNMZ!I13</f>
        <v>1361</v>
      </c>
      <c r="K53" s="276">
        <f>[1]PNMZ!J13</f>
        <v>1479</v>
      </c>
      <c r="L53" s="276">
        <f>[1]PNMZ!K13</f>
        <v>1399</v>
      </c>
      <c r="M53" s="276">
        <f>[1]PNMZ!L13</f>
        <v>2071</v>
      </c>
      <c r="N53" s="276">
        <f>[1]PNMZ!M13</f>
        <v>1561</v>
      </c>
      <c r="O53" s="276">
        <f>[1]PNMZ!N13</f>
        <v>1412</v>
      </c>
      <c r="P53" s="277">
        <f>[1]PNMZ!O13</f>
        <v>1361</v>
      </c>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t="s">
        <v>1</v>
      </c>
      <c r="D55" s="269">
        <f>[1]PNMZ_ind!C14</f>
        <v>102.75715800636267</v>
      </c>
      <c r="E55" s="270">
        <f>[1]PNMZ_ind!D14</f>
        <v>95.414634146341456</v>
      </c>
      <c r="F55" s="270">
        <f>[1]PNMZ_ind!E14</f>
        <v>89.884393063583815</v>
      </c>
      <c r="G55" s="270">
        <f>[1]PNMZ_ind!F14</f>
        <v>91.406987724268177</v>
      </c>
      <c r="H55" s="270">
        <f>[1]PNMZ_ind!G14</f>
        <v>100</v>
      </c>
      <c r="I55" s="270">
        <f>[1]PNMZ_ind!H14</f>
        <v>102.08728652751422</v>
      </c>
      <c r="J55" s="270">
        <f>[1]PNMZ_ind!I14</f>
        <v>99.803343166175026</v>
      </c>
      <c r="K55" s="270">
        <f>[1]PNMZ_ind!J14</f>
        <v>104.8828125</v>
      </c>
      <c r="L55" s="270">
        <f>[1]PNMZ_ind!K14</f>
        <v>98.65771812080537</v>
      </c>
      <c r="M55" s="270">
        <f>[1]PNMZ_ind!L14</f>
        <v>101.96399345335516</v>
      </c>
      <c r="N55" s="270">
        <f>[1]PNMZ_ind!M14</f>
        <v>95.677472984206148</v>
      </c>
      <c r="O55" s="270">
        <f>[1]PNMZ_ind!N14</f>
        <v>98.362235067437382</v>
      </c>
      <c r="P55" s="271">
        <f>[1]PNMZ_ind!O14</f>
        <v>97.729618163054695</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t="s">
        <v>3</v>
      </c>
      <c r="D56" s="275">
        <f>[1]PNMZ!C14</f>
        <v>969</v>
      </c>
      <c r="E56" s="276">
        <f>[1]PNMZ!D14</f>
        <v>978</v>
      </c>
      <c r="F56" s="276">
        <f>[1]PNMZ!E14</f>
        <v>933</v>
      </c>
      <c r="G56" s="276">
        <f>[1]PNMZ!F14</f>
        <v>968</v>
      </c>
      <c r="H56" s="276">
        <f>[1]PNMZ!G14</f>
        <v>1025</v>
      </c>
      <c r="I56" s="276">
        <f>[1]PNMZ!H14</f>
        <v>1076</v>
      </c>
      <c r="J56" s="276">
        <f>[1]PNMZ!I14</f>
        <v>1015</v>
      </c>
      <c r="K56" s="276">
        <f>[1]PNMZ!J14</f>
        <v>1074</v>
      </c>
      <c r="L56" s="276">
        <f>[1]PNMZ!K14</f>
        <v>1029</v>
      </c>
      <c r="M56" s="276">
        <f>[1]PNMZ!L14</f>
        <v>1246</v>
      </c>
      <c r="N56" s="276">
        <f>[1]PNMZ!M14</f>
        <v>1151</v>
      </c>
      <c r="O56" s="276">
        <f>[1]PNMZ!N14</f>
        <v>1021</v>
      </c>
      <c r="P56" s="277">
        <f>[1]PNMZ!O14</f>
        <v>947</v>
      </c>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2.5" customHeight="1" x14ac:dyDescent="0.2">
      <c r="A58" s="196" t="s">
        <v>82</v>
      </c>
      <c r="B58" s="140" t="s">
        <v>93</v>
      </c>
      <c r="C58" s="257" t="s">
        <v>1</v>
      </c>
      <c r="D58" s="266">
        <f>[1]PNMZ_ind!C17</f>
        <v>107.03991130820398</v>
      </c>
      <c r="E58" s="267">
        <f>[1]PNMZ_ind!D17</f>
        <v>129.0255341323606</v>
      </c>
      <c r="F58" s="267">
        <f>[1]PNMZ_ind!E17</f>
        <v>81.612903225806448</v>
      </c>
      <c r="G58" s="267">
        <f>[1]PNMZ_ind!F17</f>
        <v>113.9689578713969</v>
      </c>
      <c r="H58" s="267">
        <f>[1]PNMZ_ind!G17</f>
        <v>102.73733255678511</v>
      </c>
      <c r="I58" s="267">
        <f>[1]PNMZ_ind!H17</f>
        <v>100.89615181866105</v>
      </c>
      <c r="J58" s="267">
        <f>[1]PNMZ_ind!I17</f>
        <v>103.75529981829195</v>
      </c>
      <c r="K58" s="267">
        <f>[1]PNMZ_ind!J17</f>
        <v>107.35294117647058</v>
      </c>
      <c r="L58" s="267">
        <f>[1]PNMZ_ind!K17</f>
        <v>101.04602510460252</v>
      </c>
      <c r="M58" s="267">
        <f>[1]PNMZ_ind!L17</f>
        <v>106.02725366876311</v>
      </c>
      <c r="N58" s="267">
        <f>[1]PNMZ_ind!M17</f>
        <v>105.33260032985157</v>
      </c>
      <c r="O58" s="267">
        <f>[1]PNMZ_ind!N17</f>
        <v>101.21951219512195</v>
      </c>
      <c r="P58" s="268">
        <f>[1]PNMZ_ind!O17</f>
        <v>103.7804246504402</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58" t="s">
        <v>3</v>
      </c>
      <c r="D59" s="272">
        <f>[1]PNMZ!C17</f>
        <v>1931</v>
      </c>
      <c r="E59" s="273">
        <f>[1]PNMZ!D17</f>
        <v>2476</v>
      </c>
      <c r="F59" s="273">
        <f>[1]PNMZ!E17</f>
        <v>1771</v>
      </c>
      <c r="G59" s="273">
        <f>[1]PNMZ!F17</f>
        <v>2056</v>
      </c>
      <c r="H59" s="273">
        <f>[1]PNMZ!G17</f>
        <v>1764</v>
      </c>
      <c r="I59" s="273">
        <f>[1]PNMZ!H17</f>
        <v>1914</v>
      </c>
      <c r="J59" s="273">
        <f>[1]PNMZ!I17</f>
        <v>1713</v>
      </c>
      <c r="K59" s="273">
        <f>[1]PNMZ!J17</f>
        <v>1825</v>
      </c>
      <c r="L59" s="273">
        <f>[1]PNMZ!K17</f>
        <v>1932</v>
      </c>
      <c r="M59" s="273">
        <f>[1]PNMZ!L17</f>
        <v>2023</v>
      </c>
      <c r="N59" s="273">
        <f>[1]PNMZ!M17</f>
        <v>1916</v>
      </c>
      <c r="O59" s="273">
        <f>[1]PNMZ!N17</f>
        <v>1826</v>
      </c>
      <c r="P59" s="274">
        <f>[1]PNMZ!O17</f>
        <v>2004</v>
      </c>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7"/>
      <c r="B60" s="200"/>
      <c r="C60" s="260"/>
      <c r="D60" s="248"/>
      <c r="E60" s="232"/>
      <c r="F60" s="232"/>
      <c r="G60" s="232"/>
      <c r="H60" s="232"/>
      <c r="I60" s="232"/>
      <c r="J60" s="232"/>
      <c r="K60" s="232"/>
      <c r="L60" s="232"/>
      <c r="M60" s="232"/>
      <c r="N60" s="232"/>
      <c r="O60" s="232"/>
      <c r="P60" s="233"/>
    </row>
    <row r="61" spans="1:69" s="48" customFormat="1" ht="22.5" customHeight="1" x14ac:dyDescent="0.2">
      <c r="A61" s="196" t="s">
        <v>83</v>
      </c>
      <c r="B61" s="140" t="s">
        <v>94</v>
      </c>
      <c r="C61" s="257" t="s">
        <v>1</v>
      </c>
      <c r="D61" s="266">
        <f>[1]PNMZ_ind!C18</f>
        <v>110.08869179600886</v>
      </c>
      <c r="E61" s="267">
        <f>[1]PNMZ_ind!D18</f>
        <v>101.10552763819096</v>
      </c>
      <c r="F61" s="267">
        <f>[1]PNMZ_ind!E18</f>
        <v>100.49019607843137</v>
      </c>
      <c r="G61" s="267">
        <f>[1]PNMZ_ind!F18</f>
        <v>93.464637421665174</v>
      </c>
      <c r="H61" s="267">
        <f>[1]PNMZ_ind!G18</f>
        <v>102.07305034550839</v>
      </c>
      <c r="I61" s="267">
        <f>[1]PNMZ_ind!H18</f>
        <v>104.22138836772983</v>
      </c>
      <c r="J61" s="267">
        <f>[1]PNMZ_ind!I18</f>
        <v>102.465483234714</v>
      </c>
      <c r="K61" s="267">
        <f>[1]PNMZ_ind!J18</f>
        <v>107.20545277507303</v>
      </c>
      <c r="L61" s="267">
        <f>[1]PNMZ_ind!K18</f>
        <v>106.48236415633939</v>
      </c>
      <c r="M61" s="267">
        <f>[1]PNMZ_ind!L18</f>
        <v>102.69865067466266</v>
      </c>
      <c r="N61" s="267">
        <f>[1]PNMZ_ind!M18</f>
        <v>108.1151832460733</v>
      </c>
      <c r="O61" s="267">
        <f>[1]PNMZ_ind!N18</f>
        <v>102.99227799227799</v>
      </c>
      <c r="P61" s="268">
        <f>[1]PNMZ_ind!O18</f>
        <v>104.1289023162135</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3" customFormat="1" ht="22.5" customHeight="1" x14ac:dyDescent="0.2">
      <c r="A62" s="197"/>
      <c r="B62" s="198" t="s">
        <v>108</v>
      </c>
      <c r="C62" s="258" t="s">
        <v>3</v>
      </c>
      <c r="D62" s="272">
        <f>[1]PNMZ!C18</f>
        <v>993</v>
      </c>
      <c r="E62" s="273">
        <f>[1]PNMZ!D18</f>
        <v>1006</v>
      </c>
      <c r="F62" s="273">
        <f>[1]PNMZ!E18</f>
        <v>1025</v>
      </c>
      <c r="G62" s="273">
        <f>[1]PNMZ!F18</f>
        <v>1044</v>
      </c>
      <c r="H62" s="273">
        <f>[1]PNMZ!G18</f>
        <v>1034</v>
      </c>
      <c r="I62" s="273">
        <f>[1]PNMZ!H18</f>
        <v>1111</v>
      </c>
      <c r="J62" s="273">
        <f>[1]PNMZ!I18</f>
        <v>1039</v>
      </c>
      <c r="K62" s="273">
        <f>[1]PNMZ!J18</f>
        <v>1101</v>
      </c>
      <c r="L62" s="273">
        <f>[1]PNMZ!K18</f>
        <v>1117</v>
      </c>
      <c r="M62" s="273">
        <f>[1]PNMZ!L18</f>
        <v>1370</v>
      </c>
      <c r="N62" s="273">
        <f>[1]PNMZ!M18</f>
        <v>1239</v>
      </c>
      <c r="O62" s="273">
        <f>[1]PNMZ!N18</f>
        <v>1067</v>
      </c>
      <c r="P62" s="274">
        <f>[1]PNMZ!O18</f>
        <v>1034</v>
      </c>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7"/>
      <c r="B63" s="206"/>
      <c r="C63" s="263"/>
      <c r="D63" s="248"/>
      <c r="E63" s="232"/>
      <c r="F63" s="232"/>
      <c r="G63" s="232"/>
      <c r="H63" s="232"/>
      <c r="I63" s="232"/>
      <c r="J63" s="232"/>
      <c r="K63" s="232"/>
      <c r="L63" s="232"/>
      <c r="M63" s="232"/>
      <c r="N63" s="232"/>
      <c r="O63" s="232"/>
      <c r="P63" s="23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6" t="s">
        <v>16</v>
      </c>
      <c r="B64" s="140" t="s">
        <v>11</v>
      </c>
      <c r="C64" s="257" t="s">
        <v>1</v>
      </c>
      <c r="D64" s="266">
        <f>[1]PNMZ_ind!C19</f>
        <v>104.95790458372312</v>
      </c>
      <c r="E64" s="267">
        <f>[1]PNMZ_ind!D19</f>
        <v>101.50709219858156</v>
      </c>
      <c r="F64" s="267">
        <f>[1]PNMZ_ind!E19</f>
        <v>91.238416175231677</v>
      </c>
      <c r="G64" s="267">
        <f>[1]PNMZ_ind!F19</f>
        <v>95.810276679841905</v>
      </c>
      <c r="H64" s="267">
        <f>[1]PNMZ_ind!G19</f>
        <v>100.08833922261485</v>
      </c>
      <c r="I64" s="267">
        <f>[1]PNMZ_ind!H19</f>
        <v>100.69144338807261</v>
      </c>
      <c r="J64" s="267">
        <f>[1]PNMZ_ind!I19</f>
        <v>100.1779359430605</v>
      </c>
      <c r="K64" s="267">
        <f>[1]PNMZ_ind!J19</f>
        <v>105.59006211180125</v>
      </c>
      <c r="L64" s="267">
        <f>[1]PNMZ_ind!K19</f>
        <v>101.92644483362523</v>
      </c>
      <c r="M64" s="267">
        <f>[1]PNMZ_ind!L19</f>
        <v>106.51701665459812</v>
      </c>
      <c r="N64" s="267">
        <f>[1]PNMZ_ind!M19</f>
        <v>104.39381611065907</v>
      </c>
      <c r="O64" s="267">
        <f>[1]PNMZ_ind!N19</f>
        <v>101.03004291845494</v>
      </c>
      <c r="P64" s="268">
        <f>[1]PNMZ_ind!O19</f>
        <v>101.24777183600713</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3" t="s">
        <v>10</v>
      </c>
      <c r="B65" s="198" t="s">
        <v>12</v>
      </c>
      <c r="C65" s="258" t="s">
        <v>3</v>
      </c>
      <c r="D65" s="272">
        <f>[1]PNMZ!C19</f>
        <v>1122</v>
      </c>
      <c r="E65" s="273">
        <f>[1]PNMZ!D19</f>
        <v>1145</v>
      </c>
      <c r="F65" s="273">
        <f>[1]PNMZ!E19</f>
        <v>1083</v>
      </c>
      <c r="G65" s="273">
        <f>[1]PNMZ!F19</f>
        <v>1212</v>
      </c>
      <c r="H65" s="273">
        <f>[1]PNMZ!G19</f>
        <v>1133</v>
      </c>
      <c r="I65" s="273">
        <f>[1]PNMZ!H19</f>
        <v>1165</v>
      </c>
      <c r="J65" s="273">
        <f>[1]PNMZ!I19</f>
        <v>1126</v>
      </c>
      <c r="K65" s="273">
        <f>[1]PNMZ!J19</f>
        <v>1190</v>
      </c>
      <c r="L65" s="273">
        <f>[1]PNMZ!K19</f>
        <v>1164</v>
      </c>
      <c r="M65" s="273">
        <f>[1]PNMZ!L19</f>
        <v>1471</v>
      </c>
      <c r="N65" s="273">
        <f>[1]PNMZ!M19</f>
        <v>1283</v>
      </c>
      <c r="O65" s="273">
        <f>[1]PNMZ!N19</f>
        <v>1177</v>
      </c>
      <c r="P65" s="274">
        <f>[1]PNMZ!O19</f>
        <v>1136</v>
      </c>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4"/>
      <c r="D66" s="242"/>
      <c r="E66" s="242"/>
      <c r="F66" s="242"/>
      <c r="G66" s="242"/>
      <c r="H66" s="242"/>
      <c r="I66" s="242"/>
      <c r="J66" s="242"/>
      <c r="K66" s="242"/>
      <c r="L66" s="242"/>
      <c r="M66" s="242"/>
      <c r="N66" s="242"/>
      <c r="O66" s="242"/>
      <c r="P66" s="244"/>
    </row>
    <row r="67" spans="1:69" ht="18.75" customHeight="1" thickBot="1" x14ac:dyDescent="0.25">
      <c r="A67" s="184"/>
      <c r="B67" s="25"/>
      <c r="C67" s="185"/>
      <c r="D67" s="29"/>
      <c r="E67" s="29"/>
      <c r="F67" s="29"/>
      <c r="G67" s="29"/>
      <c r="H67" s="29"/>
      <c r="I67" s="29"/>
      <c r="J67" s="29"/>
      <c r="K67" s="29"/>
      <c r="L67" s="29"/>
      <c r="M67" s="29"/>
      <c r="N67" s="29"/>
      <c r="O67" s="29"/>
      <c r="P67" s="29"/>
    </row>
    <row r="68" spans="1:69" s="180" customFormat="1" ht="12" customHeight="1" thickTop="1" x14ac:dyDescent="0.2">
      <c r="A68" s="175"/>
      <c r="B68" s="373"/>
      <c r="C68" s="374"/>
      <c r="D68" s="374"/>
      <c r="E68" s="374"/>
      <c r="F68" s="374"/>
      <c r="G68" s="374"/>
      <c r="H68" s="374"/>
      <c r="I68" s="374"/>
      <c r="J68" s="374"/>
      <c r="K68" s="374"/>
      <c r="L68" s="374"/>
      <c r="M68" s="374"/>
      <c r="N68" s="174"/>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s="180" customFormat="1" ht="15" customHeight="1" x14ac:dyDescent="0.2">
      <c r="A69" s="219" t="s">
        <v>66</v>
      </c>
      <c r="B69" s="32" t="s">
        <v>135</v>
      </c>
      <c r="C69" s="188"/>
      <c r="D69" s="188"/>
      <c r="E69" s="188"/>
      <c r="F69" s="188"/>
      <c r="G69" s="188"/>
      <c r="H69" s="188"/>
      <c r="I69" s="188"/>
      <c r="J69" s="188"/>
      <c r="K69" s="188"/>
      <c r="L69" s="188"/>
      <c r="M69" s="188"/>
      <c r="N69" s="188"/>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ht="15" customHeight="1" x14ac:dyDescent="0.2">
      <c r="A70" s="173" t="s">
        <v>1</v>
      </c>
      <c r="B70" s="32" t="s">
        <v>18</v>
      </c>
      <c r="C70" s="2"/>
      <c r="D70" s="32"/>
      <c r="E70" s="32"/>
      <c r="F70" s="32"/>
      <c r="G70" s="32"/>
      <c r="H70" s="4"/>
      <c r="I70" s="1"/>
      <c r="J70" s="1"/>
      <c r="K70" s="1"/>
      <c r="L70" s="1"/>
      <c r="M70" s="1"/>
      <c r="N70" s="1"/>
      <c r="O70" s="1"/>
      <c r="P70" s="1"/>
    </row>
    <row r="71" spans="1:69" ht="15" customHeight="1" x14ac:dyDescent="0.2">
      <c r="A71" s="55"/>
      <c r="B71" s="371" t="s">
        <v>17</v>
      </c>
      <c r="C71" s="372"/>
      <c r="D71" s="372"/>
      <c r="E71" s="372"/>
      <c r="F71" s="372"/>
      <c r="G71" s="372"/>
      <c r="H71" s="372"/>
      <c r="I71" s="372"/>
      <c r="J71" s="372"/>
      <c r="K71" s="372"/>
      <c r="L71" s="372"/>
      <c r="M71" s="372"/>
      <c r="N71" s="372"/>
      <c r="O71" s="372"/>
      <c r="P71" s="372"/>
    </row>
    <row r="72" spans="1:69" ht="15" customHeight="1" x14ac:dyDescent="0.2">
      <c r="A72" s="172" t="s">
        <v>3</v>
      </c>
      <c r="B72" s="9" t="s">
        <v>111</v>
      </c>
      <c r="C72" s="3"/>
      <c r="D72" s="1"/>
      <c r="E72" s="1"/>
      <c r="F72" s="1"/>
      <c r="G72" s="1"/>
      <c r="H72" s="1"/>
      <c r="I72" s="1"/>
      <c r="J72" s="1"/>
      <c r="K72" s="1"/>
      <c r="L72" s="1"/>
      <c r="M72" s="1"/>
      <c r="N72" s="1"/>
      <c r="O72" s="1"/>
      <c r="P72" s="1"/>
    </row>
    <row r="73" spans="1:69" ht="15" customHeight="1" x14ac:dyDescent="0.2">
      <c r="A73" s="33"/>
      <c r="B73" s="43" t="s">
        <v>112</v>
      </c>
      <c r="C73" s="3"/>
      <c r="D73" s="1"/>
      <c r="E73" s="1"/>
      <c r="F73" s="1"/>
      <c r="G73" s="1"/>
      <c r="H73" s="1"/>
      <c r="I73" s="1"/>
      <c r="J73" s="1"/>
      <c r="K73" s="1"/>
      <c r="L73" s="1"/>
      <c r="M73" s="1"/>
      <c r="N73" s="1"/>
      <c r="O73" s="1"/>
      <c r="P73" s="1"/>
    </row>
    <row r="74" spans="1:69" ht="12.75" x14ac:dyDescent="0.2">
      <c r="T74" s="1"/>
    </row>
    <row r="77" spans="1:69" x14ac:dyDescent="0.2">
      <c r="B77" s="37"/>
    </row>
  </sheetData>
  <mergeCells count="5">
    <mergeCell ref="B71:P71"/>
    <mergeCell ref="B68:M68"/>
    <mergeCell ref="A4:P4"/>
    <mergeCell ref="A1:P2"/>
    <mergeCell ref="A5:N5"/>
  </mergeCells>
  <phoneticPr fontId="11" type="noConversion"/>
  <printOptions horizontalCentered="1"/>
  <pageMargins left="0.39370078740157483" right="0.39370078740157483" top="0.74803149606299213" bottom="0.47244094488188981" header="0.39370078740157483" footer="0.39370078740157483"/>
  <pageSetup paperSize="9" scale="65" firstPageNumber="3" orientation="portrait" useFirstPageNumber="1" r:id="rId1"/>
  <headerFooter alignWithMargins="0">
    <oddFooter>&amp;C6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dimension ref="A1:BQ78"/>
  <sheetViews>
    <sheetView zoomScaleNormal="100" workbookViewId="0">
      <selection activeCell="P39" sqref="P39"/>
    </sheetView>
  </sheetViews>
  <sheetFormatPr defaultRowHeight="11.25" x14ac:dyDescent="0.2"/>
  <cols>
    <col min="1" max="1" width="3.140625" style="26" customWidth="1"/>
    <col min="2" max="2" width="39.7109375" style="38" customWidth="1"/>
    <col min="3" max="3" width="2.140625" style="39" customWidth="1"/>
    <col min="4" max="16" width="7.7109375" style="19" customWidth="1"/>
    <col min="17" max="69" width="8.85546875" style="19" customWidth="1"/>
    <col min="70" max="16384" width="9.140625" style="12"/>
  </cols>
  <sheetData>
    <row r="1" spans="1:69" s="11" customFormat="1" ht="20.25" customHeight="1" x14ac:dyDescent="0.2">
      <c r="A1" s="361" t="s">
        <v>20</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customHeight="1" x14ac:dyDescent="0.25">
      <c r="A4" s="375" t="s">
        <v>190</v>
      </c>
      <c r="B4" s="375"/>
      <c r="C4" s="375"/>
      <c r="D4" s="375"/>
      <c r="E4" s="375"/>
      <c r="F4" s="375"/>
      <c r="G4" s="375"/>
      <c r="H4" s="375"/>
      <c r="I4" s="375"/>
      <c r="J4" s="375"/>
      <c r="K4" s="375"/>
      <c r="L4" s="375"/>
      <c r="M4" s="375"/>
      <c r="N4" s="375"/>
      <c r="O4" s="378"/>
      <c r="P4" s="378"/>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9.5" customHeight="1" x14ac:dyDescent="0.2">
      <c r="A5" s="380" t="s">
        <v>185</v>
      </c>
      <c r="B5" s="380"/>
      <c r="C5" s="380"/>
      <c r="D5" s="380"/>
      <c r="E5" s="380"/>
      <c r="F5" s="380"/>
      <c r="G5" s="380"/>
      <c r="H5" s="380"/>
      <c r="I5" s="380"/>
      <c r="J5" s="380"/>
      <c r="K5" s="380"/>
      <c r="L5" s="380"/>
      <c r="M5" s="380"/>
      <c r="N5" s="380"/>
      <c r="O5" s="46"/>
      <c r="P5" s="47"/>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40</v>
      </c>
      <c r="P11" s="352" t="s">
        <v>41</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c r="D13" s="366">
        <f>[1]PP_ind!C15</f>
        <v>117.17774456899855</v>
      </c>
      <c r="E13" s="364">
        <f>[1]PP_ind!D15</f>
        <v>106.05059595579969</v>
      </c>
      <c r="F13" s="363">
        <f>[1]PP_ind!E15</f>
        <v>99.637799694131118</v>
      </c>
      <c r="G13" s="364">
        <f>[1]PP_ind!F15</f>
        <v>92.207014690089068</v>
      </c>
      <c r="H13" s="364">
        <f>[1]PP_ind!G15</f>
        <v>104.85103003615346</v>
      </c>
      <c r="I13" s="363">
        <f>[1]PP_ind!H15</f>
        <v>101.6629909830753</v>
      </c>
      <c r="J13" s="364">
        <f>[1]PP_ind!I15</f>
        <v>111.27297034744954</v>
      </c>
      <c r="K13" s="363">
        <f>[1]PP_ind!J15</f>
        <v>111.24663147271676</v>
      </c>
      <c r="L13" s="364">
        <f>[1]PP_ind!K15</f>
        <v>94.678007712341682</v>
      </c>
      <c r="M13" s="364">
        <f>[1]PP_ind!L15</f>
        <v>95.445978878081803</v>
      </c>
      <c r="N13" s="363">
        <f>[1]PP_ind!M15</f>
        <v>109.43108631893226</v>
      </c>
      <c r="O13" s="364">
        <f>[1]PP_ind!N15</f>
        <v>96.774684832891751</v>
      </c>
      <c r="P13" s="365">
        <f>[1]PP_ind!O15</f>
        <v>93.947519420079658</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c r="D14" s="366"/>
      <c r="E14" s="364"/>
      <c r="F14" s="363"/>
      <c r="G14" s="364"/>
      <c r="H14" s="364"/>
      <c r="I14" s="363"/>
      <c r="J14" s="364"/>
      <c r="K14" s="363"/>
      <c r="L14" s="364"/>
      <c r="M14" s="364"/>
      <c r="N14" s="363"/>
      <c r="O14" s="364"/>
      <c r="P14" s="365"/>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116</v>
      </c>
      <c r="C16" s="257"/>
      <c r="D16" s="366">
        <f>[1]PP_ind!C16</f>
        <v>99.287024834093344</v>
      </c>
      <c r="E16" s="364">
        <f>[1]PP_ind!D16</f>
        <v>82.550982361014718</v>
      </c>
      <c r="F16" s="363">
        <f>[1]PP_ind!E16</f>
        <v>54.058093684078536</v>
      </c>
      <c r="G16" s="364">
        <f>[1]PP_ind!F16</f>
        <v>68.171038810314343</v>
      </c>
      <c r="H16" s="364">
        <f>[1]PP_ind!G16</f>
        <v>103.11010510226602</v>
      </c>
      <c r="I16" s="363">
        <f>[1]PP_ind!H16</f>
        <v>109.66304318130231</v>
      </c>
      <c r="J16" s="364">
        <f>[1]PP_ind!I16</f>
        <v>105.38079659637707</v>
      </c>
      <c r="K16" s="363">
        <f>[1]PP_ind!J16</f>
        <v>107.78107999039057</v>
      </c>
      <c r="L16" s="364">
        <f>[1]PP_ind!K16</f>
        <v>104.15544057961685</v>
      </c>
      <c r="M16" s="364">
        <f>[1]PP_ind!L16</f>
        <v>110.79692976075508</v>
      </c>
      <c r="N16" s="363">
        <f>[1]PP_ind!M16</f>
        <v>111.09361722411795</v>
      </c>
      <c r="O16" s="364">
        <f>[1]PP_ind!N16</f>
        <v>102.2001966408197</v>
      </c>
      <c r="P16" s="365">
        <f>[1]PP_ind!O16</f>
        <v>108.3840229370407</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c r="D17" s="366"/>
      <c r="E17" s="364"/>
      <c r="F17" s="363"/>
      <c r="G17" s="364"/>
      <c r="H17" s="364"/>
      <c r="I17" s="363"/>
      <c r="J17" s="364"/>
      <c r="K17" s="363"/>
      <c r="L17" s="364"/>
      <c r="M17" s="364"/>
      <c r="N17" s="363"/>
      <c r="O17" s="364"/>
      <c r="P17" s="365"/>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c r="D19" s="370">
        <f>[1]PP_ind!C2</f>
        <v>102.62525841441831</v>
      </c>
      <c r="E19" s="368">
        <f>[1]PP_ind!D2</f>
        <v>113.97251858154974</v>
      </c>
      <c r="F19" s="367">
        <f>[1]PP_ind!E2</f>
        <v>91.882902051600055</v>
      </c>
      <c r="G19" s="368">
        <f>[1]PP_ind!F2</f>
        <v>93.210200676882408</v>
      </c>
      <c r="H19" s="368">
        <f>[1]PP_ind!G2</f>
        <v>110.5050839967936</v>
      </c>
      <c r="I19" s="367">
        <f>[1]PP_ind!H2</f>
        <v>103.75265739618187</v>
      </c>
      <c r="J19" s="368">
        <f>[1]PP_ind!I2</f>
        <v>100.11411024408818</v>
      </c>
      <c r="K19" s="367">
        <f>[1]PP_ind!J2</f>
        <v>100.62736307110029</v>
      </c>
      <c r="L19" s="368">
        <f>[1]PP_ind!K2</f>
        <v>98.396826727833883</v>
      </c>
      <c r="M19" s="368">
        <f>[1]PP_ind!L2</f>
        <v>100.2214743088733</v>
      </c>
      <c r="N19" s="367">
        <f>[1]PP_ind!M2</f>
        <v>106.97462644258889</v>
      </c>
      <c r="O19" s="368">
        <f>[1]PP_ind!N2</f>
        <v>95.004343851963483</v>
      </c>
      <c r="P19" s="369">
        <f>[1]PP_ind!O2</f>
        <v>101.52088787469444</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c r="D20" s="370"/>
      <c r="E20" s="368"/>
      <c r="F20" s="367"/>
      <c r="G20" s="368"/>
      <c r="H20" s="368"/>
      <c r="I20" s="367"/>
      <c r="J20" s="368"/>
      <c r="K20" s="367"/>
      <c r="L20" s="368"/>
      <c r="M20" s="368"/>
      <c r="N20" s="367"/>
      <c r="O20" s="368"/>
      <c r="P20" s="369"/>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c r="D22" s="370">
        <f>[1]PP_ind!C3</f>
        <v>107.42275948737334</v>
      </c>
      <c r="E22" s="368">
        <f>[1]PP_ind!D3</f>
        <v>98.547302204870263</v>
      </c>
      <c r="F22" s="367">
        <f>[1]PP_ind!E3</f>
        <v>85.47510935190175</v>
      </c>
      <c r="G22" s="368">
        <f>[1]PP_ind!F3</f>
        <v>83.90175660925479</v>
      </c>
      <c r="H22" s="368">
        <f>[1]PP_ind!G3</f>
        <v>95.624107653146751</v>
      </c>
      <c r="I22" s="367">
        <f>[1]PP_ind!H3</f>
        <v>101.22852746009252</v>
      </c>
      <c r="J22" s="368">
        <f>[1]PP_ind!I3</f>
        <v>103.54954399913949</v>
      </c>
      <c r="K22" s="367">
        <f>[1]PP_ind!J3</f>
        <v>97.565646275689815</v>
      </c>
      <c r="L22" s="368">
        <f>[1]PP_ind!K3</f>
        <v>88.970591215111853</v>
      </c>
      <c r="M22" s="368">
        <f>[1]PP_ind!L3</f>
        <v>95.675709615660637</v>
      </c>
      <c r="N22" s="367">
        <f>[1]PP_ind!M3</f>
        <v>103.56617636253532</v>
      </c>
      <c r="O22" s="368">
        <f>[1]PP_ind!N3</f>
        <v>97.511485589663522</v>
      </c>
      <c r="P22" s="369">
        <f>[1]PP_ind!O3</f>
        <v>97.05869264045684</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c r="D23" s="370"/>
      <c r="E23" s="368"/>
      <c r="F23" s="367"/>
      <c r="G23" s="368"/>
      <c r="H23" s="368"/>
      <c r="I23" s="367"/>
      <c r="J23" s="368"/>
      <c r="K23" s="367"/>
      <c r="L23" s="368"/>
      <c r="M23" s="368"/>
      <c r="N23" s="367"/>
      <c r="O23" s="368"/>
      <c r="P23" s="369"/>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306"/>
      <c r="E24" s="307"/>
      <c r="F24" s="308"/>
      <c r="G24" s="307"/>
      <c r="H24" s="307"/>
      <c r="I24" s="308"/>
      <c r="J24" s="307"/>
      <c r="K24" s="308"/>
      <c r="L24" s="307"/>
      <c r="M24" s="307"/>
      <c r="N24" s="308"/>
      <c r="O24" s="307"/>
      <c r="P24" s="309"/>
    </row>
    <row r="25" spans="1:69" s="48" customFormat="1" ht="22.5" customHeight="1" x14ac:dyDescent="0.2">
      <c r="A25" s="139" t="s">
        <v>72</v>
      </c>
      <c r="B25" s="134" t="s">
        <v>85</v>
      </c>
      <c r="C25" s="257"/>
      <c r="D25" s="370">
        <f>[1]PP_ind!C4</f>
        <v>100.58655129586309</v>
      </c>
      <c r="E25" s="368">
        <f>[1]PP_ind!D4</f>
        <v>103.48808588665874</v>
      </c>
      <c r="F25" s="367">
        <f>[1]PP_ind!E4</f>
        <v>78.625709629535876</v>
      </c>
      <c r="G25" s="368">
        <f>[1]PP_ind!F4</f>
        <v>82.135863961262473</v>
      </c>
      <c r="H25" s="368">
        <f>[1]PP_ind!G4</f>
        <v>100.73227252379051</v>
      </c>
      <c r="I25" s="367">
        <f>[1]PP_ind!H4</f>
        <v>103.92940841482512</v>
      </c>
      <c r="J25" s="368">
        <f>[1]PP_ind!I4</f>
        <v>99.385276745562649</v>
      </c>
      <c r="K25" s="367">
        <f>[1]PP_ind!J4</f>
        <v>113.40337085070513</v>
      </c>
      <c r="L25" s="368">
        <f>[1]PP_ind!K4</f>
        <v>107.26948578818043</v>
      </c>
      <c r="M25" s="368">
        <f>[1]PP_ind!L4</f>
        <v>106.55398817915372</v>
      </c>
      <c r="N25" s="367">
        <f>[1]PP_ind!M4</f>
        <v>106.5612457478454</v>
      </c>
      <c r="O25" s="368">
        <f>[1]PP_ind!N4</f>
        <v>112.71402220473522</v>
      </c>
      <c r="P25" s="369">
        <f>[1]PP_ind!O4</f>
        <v>111.78621474229291</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c r="D26" s="370"/>
      <c r="E26" s="368"/>
      <c r="F26" s="367"/>
      <c r="G26" s="368"/>
      <c r="H26" s="368"/>
      <c r="I26" s="367"/>
      <c r="J26" s="368"/>
      <c r="K26" s="367"/>
      <c r="L26" s="368"/>
      <c r="M26" s="368"/>
      <c r="N26" s="367"/>
      <c r="O26" s="368"/>
      <c r="P26" s="369"/>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147</v>
      </c>
      <c r="C28" s="257"/>
      <c r="D28" s="370">
        <f>[1]PP_ind!C5</f>
        <v>115.39706097730935</v>
      </c>
      <c r="E28" s="368">
        <f>[1]PP_ind!D5</f>
        <v>83.464417396979357</v>
      </c>
      <c r="F28" s="367">
        <f>[1]PP_ind!E5</f>
        <v>72.609173835096058</v>
      </c>
      <c r="G28" s="368">
        <f>[1]PP_ind!F5</f>
        <v>139.89464310750708</v>
      </c>
      <c r="H28" s="368">
        <f>[1]PP_ind!G5</f>
        <v>140.07923677141875</v>
      </c>
      <c r="I28" s="367">
        <f>[1]PP_ind!H5</f>
        <v>99.601616843694103</v>
      </c>
      <c r="J28" s="368">
        <f>[1]PP_ind!I5</f>
        <v>107.84803393811625</v>
      </c>
      <c r="K28" s="367">
        <f>[1]PP_ind!J5</f>
        <v>74.275892133148616</v>
      </c>
      <c r="L28" s="368">
        <f>[1]PP_ind!K5</f>
        <v>72.590808749315443</v>
      </c>
      <c r="M28" s="368">
        <f>[1]PP_ind!L5</f>
        <v>96.691504740829117</v>
      </c>
      <c r="N28" s="367">
        <f>[1]PP_ind!M5</f>
        <v>93.96498024146986</v>
      </c>
      <c r="O28" s="368">
        <f>[1]PP_ind!N5</f>
        <v>98.725299887265379</v>
      </c>
      <c r="P28" s="369">
        <f>[1]PP_ind!O5</f>
        <v>89.441021047360664</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c r="D29" s="370"/>
      <c r="E29" s="368"/>
      <c r="F29" s="367"/>
      <c r="G29" s="368"/>
      <c r="H29" s="368"/>
      <c r="I29" s="367"/>
      <c r="J29" s="368"/>
      <c r="K29" s="367"/>
      <c r="L29" s="368"/>
      <c r="M29" s="368"/>
      <c r="N29" s="367"/>
      <c r="O29" s="368"/>
      <c r="P29" s="369"/>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c r="D31" s="370">
        <f>[1]PP_ind!C6</f>
        <v>117.20730045533554</v>
      </c>
      <c r="E31" s="368">
        <f>[1]PP_ind!D6</f>
        <v>123.64634456322634</v>
      </c>
      <c r="F31" s="367">
        <f>[1]PP_ind!E6</f>
        <v>104.4703950125554</v>
      </c>
      <c r="G31" s="368">
        <f>[1]PP_ind!F6</f>
        <v>94.238855936944319</v>
      </c>
      <c r="H31" s="368">
        <f>[1]PP_ind!G6</f>
        <v>119.85174283380648</v>
      </c>
      <c r="I31" s="367">
        <f>[1]PP_ind!H6</f>
        <v>105.8590073116775</v>
      </c>
      <c r="J31" s="368">
        <f>[1]PP_ind!I6</f>
        <v>100.25055045534208</v>
      </c>
      <c r="K31" s="367">
        <f>[1]PP_ind!J6</f>
        <v>101.12959724660296</v>
      </c>
      <c r="L31" s="368">
        <f>[1]PP_ind!K6</f>
        <v>104.9934436637608</v>
      </c>
      <c r="M31" s="368">
        <f>[1]PP_ind!L6</f>
        <v>112.95530027645412</v>
      </c>
      <c r="N31" s="367">
        <f>[1]PP_ind!M6</f>
        <v>114.4159091224946</v>
      </c>
      <c r="O31" s="368">
        <f>[1]PP_ind!N6</f>
        <v>94.236989180024921</v>
      </c>
      <c r="P31" s="369">
        <f>[1]PP_ind!O6</f>
        <v>95.554750053197353</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c r="D32" s="370"/>
      <c r="E32" s="368"/>
      <c r="F32" s="367"/>
      <c r="G32" s="368"/>
      <c r="H32" s="368"/>
      <c r="I32" s="367"/>
      <c r="J32" s="368"/>
      <c r="K32" s="367"/>
      <c r="L32" s="368"/>
      <c r="M32" s="368"/>
      <c r="N32" s="367"/>
      <c r="O32" s="368"/>
      <c r="P32" s="369"/>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306"/>
      <c r="E33" s="307"/>
      <c r="F33" s="308"/>
      <c r="G33" s="307"/>
      <c r="H33" s="307"/>
      <c r="I33" s="308"/>
      <c r="J33" s="307"/>
      <c r="K33" s="308"/>
      <c r="L33" s="307"/>
      <c r="M33" s="307"/>
      <c r="N33" s="308"/>
      <c r="O33" s="307"/>
      <c r="P33" s="309"/>
    </row>
    <row r="34" spans="1:69" s="48" customFormat="1" ht="22.5" customHeight="1" x14ac:dyDescent="0.2">
      <c r="A34" s="139" t="s">
        <v>74</v>
      </c>
      <c r="B34" s="134" t="s">
        <v>87</v>
      </c>
      <c r="C34" s="257"/>
      <c r="D34" s="370">
        <f>[1]PP_ind!C7</f>
        <v>99.391424472594238</v>
      </c>
      <c r="E34" s="368">
        <f>[1]PP_ind!D7</f>
        <v>132.24438763571871</v>
      </c>
      <c r="F34" s="367">
        <f>[1]PP_ind!E7</f>
        <v>111.44740974216816</v>
      </c>
      <c r="G34" s="368">
        <f>[1]PP_ind!F7</f>
        <v>103.87502046087211</v>
      </c>
      <c r="H34" s="368">
        <f>[1]PP_ind!G7</f>
        <v>116.02991955614503</v>
      </c>
      <c r="I34" s="367">
        <f>[1]PP_ind!H7</f>
        <v>103.07176502310551</v>
      </c>
      <c r="J34" s="368">
        <f>[1]PP_ind!I7</f>
        <v>84.02433391904097</v>
      </c>
      <c r="K34" s="367">
        <f>[1]PP_ind!J7</f>
        <v>104.49872950570793</v>
      </c>
      <c r="L34" s="368">
        <f>[1]PP_ind!K7</f>
        <v>98.934470442591376</v>
      </c>
      <c r="M34" s="368">
        <f>[1]PP_ind!L7</f>
        <v>86.114638601408217</v>
      </c>
      <c r="N34" s="367">
        <f>[1]PP_ind!M7</f>
        <v>97.167968689926198</v>
      </c>
      <c r="O34" s="368">
        <f>[1]PP_ind!N7</f>
        <v>87.789044423380687</v>
      </c>
      <c r="P34" s="369">
        <f>[1]PP_ind!O7</f>
        <v>101.57893735068964</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c r="D35" s="370"/>
      <c r="E35" s="368"/>
      <c r="F35" s="367"/>
      <c r="G35" s="368"/>
      <c r="H35" s="368"/>
      <c r="I35" s="367"/>
      <c r="J35" s="368"/>
      <c r="K35" s="367"/>
      <c r="L35" s="368"/>
      <c r="M35" s="368"/>
      <c r="N35" s="367"/>
      <c r="O35" s="368"/>
      <c r="P35" s="369"/>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c r="D37" s="370">
        <f>[1]PP_ind!C8</f>
        <v>100.45192139714827</v>
      </c>
      <c r="E37" s="368">
        <f>[1]PP_ind!D8</f>
        <v>90.807976774601968</v>
      </c>
      <c r="F37" s="367">
        <f>[1]PP_ind!E8</f>
        <v>61.767061311257109</v>
      </c>
      <c r="G37" s="368">
        <f>[1]PP_ind!F8</f>
        <v>78.977140684825429</v>
      </c>
      <c r="H37" s="368">
        <f>[1]PP_ind!G8</f>
        <v>97.890374415853913</v>
      </c>
      <c r="I37" s="367">
        <f>[1]PP_ind!H8</f>
        <v>96.944192221136831</v>
      </c>
      <c r="J37" s="368">
        <f>[1]PP_ind!I8</f>
        <v>107.02399524496487</v>
      </c>
      <c r="K37" s="367">
        <f>[1]PP_ind!J8</f>
        <v>101.94455585085196</v>
      </c>
      <c r="L37" s="368">
        <f>[1]PP_ind!K8</f>
        <v>96.868233273096322</v>
      </c>
      <c r="M37" s="368">
        <f>[1]PP_ind!L8</f>
        <v>105.8495357925901</v>
      </c>
      <c r="N37" s="367">
        <f>[1]PP_ind!M8</f>
        <v>106.98460491623976</v>
      </c>
      <c r="O37" s="368">
        <f>[1]PP_ind!N8</f>
        <v>96.617432023326103</v>
      </c>
      <c r="P37" s="369">
        <f>[1]PP_ind!O8</f>
        <v>102.56709736094901</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c r="D38" s="370"/>
      <c r="E38" s="368"/>
      <c r="F38" s="367"/>
      <c r="G38" s="368"/>
      <c r="H38" s="368"/>
      <c r="I38" s="367"/>
      <c r="J38" s="368"/>
      <c r="K38" s="367"/>
      <c r="L38" s="368"/>
      <c r="M38" s="368"/>
      <c r="N38" s="367"/>
      <c r="O38" s="368"/>
      <c r="P38" s="369"/>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c r="D40" s="370">
        <f>[1]PP_ind!C9</f>
        <v>96.533446735996847</v>
      </c>
      <c r="E40" s="368">
        <f>[1]PP_ind!D9</f>
        <v>96.593108961278787</v>
      </c>
      <c r="F40" s="367">
        <f>[1]PP_ind!E9</f>
        <v>76.025879997696791</v>
      </c>
      <c r="G40" s="368">
        <f>[1]PP_ind!F9</f>
        <v>74.753761568118421</v>
      </c>
      <c r="H40" s="368">
        <f>[1]PP_ind!G9</f>
        <v>93.856713541349478</v>
      </c>
      <c r="I40" s="367">
        <f>[1]PP_ind!H9</f>
        <v>102.49074005580587</v>
      </c>
      <c r="J40" s="368">
        <f>[1]PP_ind!I9</f>
        <v>103.60271774325804</v>
      </c>
      <c r="K40" s="367">
        <f>[1]PP_ind!J9</f>
        <v>109.24233834631214</v>
      </c>
      <c r="L40" s="368">
        <f>[1]PP_ind!K9</f>
        <v>107.27713956605515</v>
      </c>
      <c r="M40" s="368">
        <f>[1]PP_ind!L9</f>
        <v>114.10854913797988</v>
      </c>
      <c r="N40" s="367">
        <f>[1]PP_ind!M9</f>
        <v>115.47979149560506</v>
      </c>
      <c r="O40" s="368">
        <f>[1]PP_ind!N9</f>
        <v>116.09169523558565</v>
      </c>
      <c r="P40" s="369">
        <f>[1]PP_ind!O9</f>
        <v>115.19587402345928</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c r="D41" s="370"/>
      <c r="E41" s="368"/>
      <c r="F41" s="367"/>
      <c r="G41" s="368"/>
      <c r="H41" s="368"/>
      <c r="I41" s="367"/>
      <c r="J41" s="368"/>
      <c r="K41" s="367"/>
      <c r="L41" s="368"/>
      <c r="M41" s="368"/>
      <c r="N41" s="367"/>
      <c r="O41" s="368"/>
      <c r="P41" s="369"/>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306"/>
      <c r="E42" s="307"/>
      <c r="F42" s="308"/>
      <c r="G42" s="307"/>
      <c r="H42" s="307"/>
      <c r="I42" s="308"/>
      <c r="J42" s="307"/>
      <c r="K42" s="308"/>
      <c r="L42" s="307"/>
      <c r="M42" s="307"/>
      <c r="N42" s="308"/>
      <c r="O42" s="307"/>
      <c r="P42" s="309"/>
    </row>
    <row r="43" spans="1:69" s="48" customFormat="1" ht="22.5" customHeight="1" x14ac:dyDescent="0.2">
      <c r="A43" s="139" t="s">
        <v>77</v>
      </c>
      <c r="B43" s="134" t="s">
        <v>90</v>
      </c>
      <c r="C43" s="257"/>
      <c r="D43" s="370">
        <f>[1]PP_ind!C10</f>
        <v>104.76145621454035</v>
      </c>
      <c r="E43" s="368">
        <f>[1]PP_ind!D10</f>
        <v>69.777142859429091</v>
      </c>
      <c r="F43" s="367">
        <f>[1]PP_ind!E10</f>
        <v>64.9153497848624</v>
      </c>
      <c r="G43" s="368">
        <f>[1]PP_ind!F10</f>
        <v>91.433878798801175</v>
      </c>
      <c r="H43" s="368">
        <f>[1]PP_ind!G10</f>
        <v>117.58180213738126</v>
      </c>
      <c r="I43" s="367">
        <f>[1]PP_ind!H10</f>
        <v>136.39550868728458</v>
      </c>
      <c r="J43" s="368">
        <f>[1]PP_ind!I10</f>
        <v>135.89769848277749</v>
      </c>
      <c r="K43" s="367">
        <f>[1]PP_ind!J10</f>
        <v>121.02373078933685</v>
      </c>
      <c r="L43" s="368">
        <f>[1]PP_ind!K10</f>
        <v>118.76405402379142</v>
      </c>
      <c r="M43" s="368">
        <f>[1]PP_ind!L10</f>
        <v>113.04753377271781</v>
      </c>
      <c r="N43" s="367">
        <f>[1]PP_ind!M10</f>
        <v>106.33935713141041</v>
      </c>
      <c r="O43" s="368">
        <f>[1]PP_ind!N10</f>
        <v>140.31003728763082</v>
      </c>
      <c r="P43" s="369">
        <f>[1]PP_ind!O10</f>
        <v>133.7123996425556</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c r="D44" s="370"/>
      <c r="E44" s="368"/>
      <c r="F44" s="367"/>
      <c r="G44" s="368"/>
      <c r="H44" s="368"/>
      <c r="I44" s="367"/>
      <c r="J44" s="368"/>
      <c r="K44" s="367"/>
      <c r="L44" s="368"/>
      <c r="M44" s="368"/>
      <c r="N44" s="367"/>
      <c r="O44" s="368"/>
      <c r="P44" s="369"/>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c r="D46" s="370">
        <f>[1]PP_ind!C11</f>
        <v>103.32135349470725</v>
      </c>
      <c r="E46" s="368">
        <f>[1]PP_ind!D11</f>
        <v>97.174414746855447</v>
      </c>
      <c r="F46" s="367">
        <f>[1]PP_ind!E11</f>
        <v>69.288943282194836</v>
      </c>
      <c r="G46" s="368">
        <f>[1]PP_ind!F11</f>
        <v>70.324859826792874</v>
      </c>
      <c r="H46" s="368">
        <f>[1]PP_ind!G11</f>
        <v>101.64339664681425</v>
      </c>
      <c r="I46" s="367">
        <f>[1]PP_ind!H11</f>
        <v>108.58911639020958</v>
      </c>
      <c r="J46" s="368">
        <f>[1]PP_ind!I11</f>
        <v>99.891311809310423</v>
      </c>
      <c r="K46" s="367">
        <f>[1]PP_ind!J11</f>
        <v>109.25670596540651</v>
      </c>
      <c r="L46" s="368">
        <f>[1]PP_ind!K11</f>
        <v>105.99098562209539</v>
      </c>
      <c r="M46" s="368">
        <f>[1]PP_ind!L11</f>
        <v>111.4269859930529</v>
      </c>
      <c r="N46" s="367">
        <f>[1]PP_ind!M11</f>
        <v>102.049726351503</v>
      </c>
      <c r="O46" s="368">
        <f>[1]PP_ind!N11</f>
        <v>99.337615031432776</v>
      </c>
      <c r="P46" s="369">
        <f>[1]PP_ind!O11</f>
        <v>105.34918373738917</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c r="D47" s="370"/>
      <c r="E47" s="368"/>
      <c r="F47" s="367"/>
      <c r="G47" s="368"/>
      <c r="H47" s="368"/>
      <c r="I47" s="367"/>
      <c r="J47" s="368"/>
      <c r="K47" s="367"/>
      <c r="L47" s="368"/>
      <c r="M47" s="368"/>
      <c r="N47" s="367"/>
      <c r="O47" s="368"/>
      <c r="P47" s="369"/>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c r="D49" s="370">
        <f>[1]PP_ind!C12</f>
        <v>102.57641924814931</v>
      </c>
      <c r="E49" s="368">
        <f>[1]PP_ind!D12</f>
        <v>92.576366781761593</v>
      </c>
      <c r="F49" s="367">
        <f>[1]PP_ind!E12</f>
        <v>69.090988520194884</v>
      </c>
      <c r="G49" s="368">
        <f>[1]PP_ind!F12</f>
        <v>77.737604198969208</v>
      </c>
      <c r="H49" s="368">
        <f>[1]PP_ind!G12</f>
        <v>96.021780553321022</v>
      </c>
      <c r="I49" s="367">
        <f>[1]PP_ind!H12</f>
        <v>97.872418192462803</v>
      </c>
      <c r="J49" s="368">
        <f>[1]PP_ind!I12</f>
        <v>99.657071810121906</v>
      </c>
      <c r="K49" s="367">
        <f>[1]PP_ind!J12</f>
        <v>102.01201779749816</v>
      </c>
      <c r="L49" s="368">
        <f>[1]PP_ind!K12</f>
        <v>99.483844162787278</v>
      </c>
      <c r="M49" s="368">
        <f>[1]PP_ind!L12</f>
        <v>103.91515035450729</v>
      </c>
      <c r="N49" s="367">
        <f>[1]PP_ind!M12</f>
        <v>110.3824596390955</v>
      </c>
      <c r="O49" s="368">
        <f>[1]PP_ind!N12</f>
        <v>92.028780523009573</v>
      </c>
      <c r="P49" s="369">
        <f>[1]PP_ind!O12</f>
        <v>110.58343118449979</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c r="D50" s="370"/>
      <c r="E50" s="368"/>
      <c r="F50" s="367"/>
      <c r="G50" s="368"/>
      <c r="H50" s="368"/>
      <c r="I50" s="367"/>
      <c r="J50" s="368"/>
      <c r="K50" s="367"/>
      <c r="L50" s="368"/>
      <c r="M50" s="368"/>
      <c r="N50" s="367"/>
      <c r="O50" s="368"/>
      <c r="P50" s="369"/>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8</v>
      </c>
      <c r="C52" s="257"/>
      <c r="D52" s="370">
        <f>[1]PP_ind!C13</f>
        <v>96.603491648379944</v>
      </c>
      <c r="E52" s="368">
        <f>[1]PP_ind!D13</f>
        <v>65.543902790649881</v>
      </c>
      <c r="F52" s="367">
        <f>[1]PP_ind!E13</f>
        <v>23.644180804500504</v>
      </c>
      <c r="G52" s="368">
        <f>[1]PP_ind!F13</f>
        <v>47.605390242842816</v>
      </c>
      <c r="H52" s="368">
        <f>[1]PP_ind!G13</f>
        <v>102.51713733341342</v>
      </c>
      <c r="I52" s="367">
        <f>[1]PP_ind!H13</f>
        <v>117.80965314932814</v>
      </c>
      <c r="J52" s="368">
        <f>[1]PP_ind!I13</f>
        <v>103.89196868476978</v>
      </c>
      <c r="K52" s="367">
        <f>[1]PP_ind!J13</f>
        <v>108.37301754853152</v>
      </c>
      <c r="L52" s="368">
        <f>[1]PP_ind!K13</f>
        <v>104.45300665988873</v>
      </c>
      <c r="M52" s="368">
        <f>[1]PP_ind!L13</f>
        <v>113.47920718234832</v>
      </c>
      <c r="N52" s="367">
        <f>[1]PP_ind!M13</f>
        <v>114.36116725068814</v>
      </c>
      <c r="O52" s="368">
        <f>[1]PP_ind!N13</f>
        <v>94.250875041427463</v>
      </c>
      <c r="P52" s="369">
        <f>[1]PP_ind!O13</f>
        <v>104.33615076645144</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c r="D53" s="370"/>
      <c r="E53" s="368"/>
      <c r="F53" s="367"/>
      <c r="G53" s="368"/>
      <c r="H53" s="368"/>
      <c r="I53" s="367"/>
      <c r="J53" s="368"/>
      <c r="K53" s="367"/>
      <c r="L53" s="368"/>
      <c r="M53" s="368"/>
      <c r="N53" s="367"/>
      <c r="O53" s="368"/>
      <c r="P53" s="369"/>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c r="D55" s="370">
        <f>[1]PP_ind!C14</f>
        <v>102.25295628840215</v>
      </c>
      <c r="E55" s="368">
        <f>[1]PP_ind!D14</f>
        <v>85.197735095972206</v>
      </c>
      <c r="F55" s="367">
        <f>[1]PP_ind!E14</f>
        <v>70.153209547288967</v>
      </c>
      <c r="G55" s="368">
        <f>[1]PP_ind!F14</f>
        <v>77.165676016598766</v>
      </c>
      <c r="H55" s="368">
        <f>[1]PP_ind!G14</f>
        <v>93.728545162042877</v>
      </c>
      <c r="I55" s="367">
        <f>[1]PP_ind!H14</f>
        <v>101.17365084411709</v>
      </c>
      <c r="J55" s="368">
        <f>[1]PP_ind!I14</f>
        <v>94.444135783070521</v>
      </c>
      <c r="K55" s="367">
        <f>[1]PP_ind!J14</f>
        <v>111.0041006732479</v>
      </c>
      <c r="L55" s="368">
        <f>[1]PP_ind!K14</f>
        <v>100.07355626378711</v>
      </c>
      <c r="M55" s="368">
        <f>[1]PP_ind!L14</f>
        <v>94.013257880363085</v>
      </c>
      <c r="N55" s="367">
        <f>[1]PP_ind!M14</f>
        <v>95.530606803677685</v>
      </c>
      <c r="O55" s="368">
        <f>[1]PP_ind!N14</f>
        <v>106.87208570547327</v>
      </c>
      <c r="P55" s="369">
        <f>[1]PP_ind!O14</f>
        <v>105.63005155050868</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c r="D56" s="370"/>
      <c r="E56" s="368"/>
      <c r="F56" s="367"/>
      <c r="G56" s="368"/>
      <c r="H56" s="368"/>
      <c r="I56" s="367"/>
      <c r="J56" s="368"/>
      <c r="K56" s="367"/>
      <c r="L56" s="368"/>
      <c r="M56" s="368"/>
      <c r="N56" s="367"/>
      <c r="O56" s="368"/>
      <c r="P56" s="369"/>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2.5" customHeight="1" x14ac:dyDescent="0.2">
      <c r="A58" s="196" t="s">
        <v>82</v>
      </c>
      <c r="B58" s="140" t="s">
        <v>93</v>
      </c>
      <c r="C58" s="261"/>
      <c r="D58" s="366">
        <f>[1]PP_ind!C17</f>
        <v>91.294843990676569</v>
      </c>
      <c r="E58" s="364">
        <f>[1]PP_ind!D17</f>
        <v>89.304349698269931</v>
      </c>
      <c r="F58" s="363">
        <f>[1]PP_ind!E17</f>
        <v>88.516687750950354</v>
      </c>
      <c r="G58" s="364">
        <f>[1]PP_ind!F17</f>
        <v>87.089644341093987</v>
      </c>
      <c r="H58" s="364">
        <f>[1]PP_ind!G17</f>
        <v>90.638433288674818</v>
      </c>
      <c r="I58" s="363">
        <f>[1]PP_ind!H17</f>
        <v>97.884163004627638</v>
      </c>
      <c r="J58" s="364">
        <f>[1]PP_ind!I17</f>
        <v>95.984753545027189</v>
      </c>
      <c r="K58" s="363">
        <f>[1]PP_ind!J17</f>
        <v>95.459311332996066</v>
      </c>
      <c r="L58" s="364">
        <f>[1]PP_ind!K17</f>
        <v>93.501988538738914</v>
      </c>
      <c r="M58" s="364">
        <f>[1]PP_ind!L17</f>
        <v>100.27412532877781</v>
      </c>
      <c r="N58" s="363">
        <f>[1]PP_ind!M17</f>
        <v>96.832723357540658</v>
      </c>
      <c r="O58" s="364">
        <f>[1]PP_ind!N17</f>
        <v>86.676324405368504</v>
      </c>
      <c r="P58" s="365">
        <f>[1]PP_ind!O17</f>
        <v>98.731720028602311</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62"/>
      <c r="D59" s="366"/>
      <c r="E59" s="364"/>
      <c r="F59" s="363"/>
      <c r="G59" s="364"/>
      <c r="H59" s="364"/>
      <c r="I59" s="363"/>
      <c r="J59" s="364"/>
      <c r="K59" s="363"/>
      <c r="L59" s="364"/>
      <c r="M59" s="364"/>
      <c r="N59" s="363"/>
      <c r="O59" s="364"/>
      <c r="P59" s="365"/>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7"/>
      <c r="B60" s="200"/>
      <c r="C60" s="278"/>
      <c r="D60" s="248"/>
      <c r="E60" s="232"/>
      <c r="F60" s="232"/>
      <c r="G60" s="232"/>
      <c r="H60" s="232"/>
      <c r="I60" s="232"/>
      <c r="J60" s="232"/>
      <c r="K60" s="232"/>
      <c r="L60" s="232"/>
      <c r="M60" s="232"/>
      <c r="N60" s="232"/>
      <c r="O60" s="232"/>
      <c r="P60" s="233"/>
    </row>
    <row r="61" spans="1:69" s="48" customFormat="1" ht="22.5" customHeight="1" x14ac:dyDescent="0.2">
      <c r="A61" s="196" t="s">
        <v>83</v>
      </c>
      <c r="B61" s="140" t="s">
        <v>94</v>
      </c>
      <c r="C61" s="261"/>
      <c r="D61" s="366">
        <f>[1]PP_ind!C18</f>
        <v>113.14672661308731</v>
      </c>
      <c r="E61" s="364">
        <f>[1]PP_ind!D18</f>
        <v>104.94509879437403</v>
      </c>
      <c r="F61" s="363">
        <f>[1]PP_ind!E18</f>
        <v>88.371984469213729</v>
      </c>
      <c r="G61" s="364">
        <f>[1]PP_ind!F18</f>
        <v>87.399843657435554</v>
      </c>
      <c r="H61" s="364">
        <f>[1]PP_ind!G18</f>
        <v>92.867367064523492</v>
      </c>
      <c r="I61" s="363">
        <f>[1]PP_ind!H18</f>
        <v>96.187651164809608</v>
      </c>
      <c r="J61" s="364">
        <f>[1]PP_ind!I18</f>
        <v>96.317679819291911</v>
      </c>
      <c r="K61" s="363">
        <f>[1]PP_ind!J18</f>
        <v>101.77980405759479</v>
      </c>
      <c r="L61" s="364">
        <f>[1]PP_ind!K18</f>
        <v>104.84860109471224</v>
      </c>
      <c r="M61" s="364">
        <f>[1]PP_ind!L18</f>
        <v>101.19467772395052</v>
      </c>
      <c r="N61" s="363">
        <f>[1]PP_ind!M18</f>
        <v>94.826675311575258</v>
      </c>
      <c r="O61" s="364">
        <f>[1]PP_ind!N18</f>
        <v>97.351406916740714</v>
      </c>
      <c r="P61" s="365">
        <f>[1]PP_ind!O18</f>
        <v>98.657455596568468</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3" customFormat="1" ht="22.5" customHeight="1" x14ac:dyDescent="0.2">
      <c r="A62" s="197"/>
      <c r="B62" s="198" t="s">
        <v>108</v>
      </c>
      <c r="C62" s="262"/>
      <c r="D62" s="366"/>
      <c r="E62" s="364"/>
      <c r="F62" s="363"/>
      <c r="G62" s="364"/>
      <c r="H62" s="364"/>
      <c r="I62" s="363"/>
      <c r="J62" s="364"/>
      <c r="K62" s="363"/>
      <c r="L62" s="364"/>
      <c r="M62" s="364"/>
      <c r="N62" s="363"/>
      <c r="O62" s="364"/>
      <c r="P62" s="365"/>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7"/>
      <c r="B63" s="206"/>
      <c r="C63" s="263"/>
      <c r="D63" s="248"/>
      <c r="E63" s="232"/>
      <c r="F63" s="232"/>
      <c r="G63" s="232"/>
      <c r="H63" s="232"/>
      <c r="I63" s="232"/>
      <c r="J63" s="232"/>
      <c r="K63" s="232"/>
      <c r="L63" s="232"/>
      <c r="M63" s="232"/>
      <c r="N63" s="232"/>
      <c r="O63" s="232"/>
      <c r="P63" s="23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6" t="s">
        <v>16</v>
      </c>
      <c r="B64" s="140" t="s">
        <v>11</v>
      </c>
      <c r="C64" s="257"/>
      <c r="D64" s="366">
        <f>[1]PP_ind!C19</f>
        <v>98.798083784994503</v>
      </c>
      <c r="E64" s="364">
        <f>[1]PP_ind!D19</f>
        <v>84.039675863285339</v>
      </c>
      <c r="F64" s="363">
        <f>[1]PP_ind!E19</f>
        <v>58.823968539345891</v>
      </c>
      <c r="G64" s="364">
        <f>[1]PP_ind!F19</f>
        <v>70.808548402208061</v>
      </c>
      <c r="H64" s="364">
        <f>[1]PP_ind!G19</f>
        <v>102.06437589186579</v>
      </c>
      <c r="I64" s="363">
        <f>[1]PP_ind!H19</f>
        <v>108.59552026269471</v>
      </c>
      <c r="J64" s="364">
        <f>[1]PP_ind!I19</f>
        <v>104.69593221328341</v>
      </c>
      <c r="K64" s="363">
        <f>[1]PP_ind!J19</f>
        <v>106.85122929716941</v>
      </c>
      <c r="L64" s="364">
        <f>[1]PP_ind!K19</f>
        <v>103.29742656923251</v>
      </c>
      <c r="M64" s="364">
        <f>[1]PP_ind!L19</f>
        <v>109.76224059593724</v>
      </c>
      <c r="N64" s="363">
        <f>[1]PP_ind!M19</f>
        <v>109.23586137883017</v>
      </c>
      <c r="O64" s="364">
        <f>[1]PP_ind!N19</f>
        <v>100.28210056794791</v>
      </c>
      <c r="P64" s="365">
        <f>[1]PP_ind!O19</f>
        <v>107.2739660213899</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3" t="s">
        <v>10</v>
      </c>
      <c r="B65" s="198" t="s">
        <v>12</v>
      </c>
      <c r="C65" s="258"/>
      <c r="D65" s="366"/>
      <c r="E65" s="364"/>
      <c r="F65" s="363"/>
      <c r="G65" s="364"/>
      <c r="H65" s="364"/>
      <c r="I65" s="363"/>
      <c r="J65" s="364"/>
      <c r="K65" s="363"/>
      <c r="L65" s="364"/>
      <c r="M65" s="364"/>
      <c r="N65" s="363"/>
      <c r="O65" s="364"/>
      <c r="P65" s="365"/>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4"/>
      <c r="D66" s="242"/>
      <c r="E66" s="242"/>
      <c r="F66" s="242"/>
      <c r="G66" s="242"/>
      <c r="H66" s="242"/>
      <c r="I66" s="242"/>
      <c r="J66" s="242"/>
      <c r="K66" s="242"/>
      <c r="L66" s="242"/>
      <c r="M66" s="242"/>
      <c r="N66" s="242"/>
      <c r="O66" s="242"/>
      <c r="P66" s="244"/>
    </row>
    <row r="67" spans="1:69" ht="12.75" customHeight="1" x14ac:dyDescent="0.2">
      <c r="A67" s="184"/>
      <c r="B67" s="25"/>
      <c r="C67" s="185"/>
      <c r="D67" s="29"/>
      <c r="E67" s="29"/>
      <c r="F67" s="29"/>
      <c r="G67" s="29"/>
      <c r="H67" s="29"/>
      <c r="I67" s="29"/>
      <c r="J67" s="29"/>
      <c r="K67" s="29"/>
      <c r="L67" s="29"/>
      <c r="M67" s="29"/>
      <c r="N67" s="29"/>
      <c r="O67" s="29"/>
      <c r="P67" s="29"/>
    </row>
    <row r="68" spans="1:69" ht="15" customHeight="1" thickBot="1" x14ac:dyDescent="0.25">
      <c r="A68" s="184"/>
      <c r="B68" s="25"/>
      <c r="C68" s="185"/>
      <c r="D68" s="29"/>
      <c r="E68" s="29"/>
      <c r="F68" s="29"/>
      <c r="G68" s="29"/>
      <c r="H68" s="29"/>
      <c r="I68" s="29"/>
      <c r="J68" s="29"/>
      <c r="K68" s="29"/>
      <c r="L68" s="29"/>
      <c r="M68" s="29"/>
      <c r="N68" s="29"/>
      <c r="O68" s="29"/>
      <c r="P68" s="29"/>
    </row>
    <row r="69" spans="1:69" s="180" customFormat="1" ht="12" customHeight="1" thickTop="1" x14ac:dyDescent="0.2">
      <c r="A69" s="175"/>
      <c r="B69" s="373"/>
      <c r="C69" s="374"/>
      <c r="D69" s="374"/>
      <c r="E69" s="374"/>
      <c r="F69" s="374"/>
      <c r="G69" s="374"/>
      <c r="H69" s="374"/>
      <c r="I69" s="374"/>
      <c r="J69" s="374"/>
      <c r="K69" s="374"/>
      <c r="L69" s="374"/>
      <c r="M69" s="374"/>
      <c r="N69" s="174"/>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0" customFormat="1" ht="15" customHeight="1" x14ac:dyDescent="0.2">
      <c r="A70" s="219" t="s">
        <v>66</v>
      </c>
      <c r="B70" s="32" t="s">
        <v>135</v>
      </c>
      <c r="C70" s="188"/>
      <c r="D70" s="188"/>
      <c r="E70" s="188"/>
      <c r="F70" s="188"/>
      <c r="G70" s="188"/>
      <c r="H70" s="188"/>
      <c r="I70" s="188"/>
      <c r="J70" s="188"/>
      <c r="K70" s="188"/>
      <c r="L70" s="188"/>
      <c r="M70" s="188"/>
      <c r="N70" s="188"/>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ht="15" customHeight="1" x14ac:dyDescent="0.2">
      <c r="A71" s="160"/>
      <c r="B71" s="32" t="s">
        <v>163</v>
      </c>
      <c r="C71" s="2"/>
      <c r="D71" s="32"/>
      <c r="E71" s="32"/>
      <c r="F71" s="32"/>
      <c r="G71" s="32"/>
      <c r="H71" s="32"/>
      <c r="I71" s="32"/>
      <c r="J71" s="32"/>
      <c r="K71" s="9"/>
      <c r="L71" s="9"/>
      <c r="M71" s="9"/>
      <c r="N71" s="9"/>
      <c r="O71" s="9"/>
      <c r="P71" s="9"/>
    </row>
    <row r="72" spans="1:69" ht="15" customHeight="1" x14ac:dyDescent="0.2">
      <c r="A72" s="33"/>
      <c r="B72" s="371" t="s">
        <v>162</v>
      </c>
      <c r="C72" s="372"/>
      <c r="D72" s="372"/>
      <c r="E72" s="372"/>
      <c r="F72" s="372"/>
      <c r="G72" s="372"/>
      <c r="H72" s="372"/>
      <c r="I72" s="372"/>
      <c r="J72" s="372"/>
      <c r="K72" s="372"/>
      <c r="L72" s="372"/>
      <c r="M72" s="372"/>
      <c r="N72" s="372"/>
      <c r="O72" s="372"/>
      <c r="P72" s="372"/>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E55:E56"/>
    <mergeCell ref="F55:F56"/>
    <mergeCell ref="G55:G56"/>
    <mergeCell ref="H55:H56"/>
    <mergeCell ref="N49:N50"/>
    <mergeCell ref="O49:O50"/>
    <mergeCell ref="P49:P50"/>
    <mergeCell ref="D52:D53"/>
    <mergeCell ref="E52:E53"/>
    <mergeCell ref="F52:F53"/>
    <mergeCell ref="G52:G53"/>
    <mergeCell ref="H52:H53"/>
    <mergeCell ref="I52:I53"/>
    <mergeCell ref="J52:J53"/>
    <mergeCell ref="K52:K53"/>
    <mergeCell ref="L52:L53"/>
    <mergeCell ref="M52:M53"/>
    <mergeCell ref="N52:N53"/>
    <mergeCell ref="O52:O53"/>
    <mergeCell ref="P52:P53"/>
    <mergeCell ref="I49:I50"/>
    <mergeCell ref="J49:J50"/>
    <mergeCell ref="K49:K50"/>
    <mergeCell ref="L49:L50"/>
    <mergeCell ref="M49:M50"/>
    <mergeCell ref="D49:D50"/>
    <mergeCell ref="E49:E50"/>
    <mergeCell ref="F49:F50"/>
    <mergeCell ref="G49:G50"/>
    <mergeCell ref="H49:H50"/>
    <mergeCell ref="N43:N44"/>
    <mergeCell ref="O43:O44"/>
    <mergeCell ref="P43:P44"/>
    <mergeCell ref="D46:D47"/>
    <mergeCell ref="E46:E47"/>
    <mergeCell ref="F46:F47"/>
    <mergeCell ref="G46:G47"/>
    <mergeCell ref="H46:H47"/>
    <mergeCell ref="I46:I47"/>
    <mergeCell ref="J46:J47"/>
    <mergeCell ref="K46:K47"/>
    <mergeCell ref="L46:L47"/>
    <mergeCell ref="M46:M47"/>
    <mergeCell ref="N46:N47"/>
    <mergeCell ref="O46:O47"/>
    <mergeCell ref="P46:P47"/>
    <mergeCell ref="I43:I44"/>
    <mergeCell ref="J43:J44"/>
    <mergeCell ref="K43:K44"/>
    <mergeCell ref="L43:L44"/>
    <mergeCell ref="M43:M44"/>
    <mergeCell ref="D43:D44"/>
    <mergeCell ref="E43:E44"/>
    <mergeCell ref="F43:F44"/>
    <mergeCell ref="G43:G44"/>
    <mergeCell ref="H43:H44"/>
    <mergeCell ref="N37:N38"/>
    <mergeCell ref="H37:H38"/>
    <mergeCell ref="O37:O38"/>
    <mergeCell ref="P37:P38"/>
    <mergeCell ref="D40:D41"/>
    <mergeCell ref="E40:E41"/>
    <mergeCell ref="F40:F41"/>
    <mergeCell ref="G40:G41"/>
    <mergeCell ref="H40:H41"/>
    <mergeCell ref="I40:I41"/>
    <mergeCell ref="J40:J41"/>
    <mergeCell ref="K40:K41"/>
    <mergeCell ref="L40:L41"/>
    <mergeCell ref="M40:M41"/>
    <mergeCell ref="N40:N41"/>
    <mergeCell ref="O40:O41"/>
    <mergeCell ref="P40:P41"/>
    <mergeCell ref="I37:I38"/>
    <mergeCell ref="J37:J38"/>
    <mergeCell ref="K37:K38"/>
    <mergeCell ref="L37:L38"/>
    <mergeCell ref="M37:M38"/>
    <mergeCell ref="D37:D38"/>
    <mergeCell ref="E37:E38"/>
    <mergeCell ref="F37:F38"/>
    <mergeCell ref="G37:G38"/>
    <mergeCell ref="N31:N32"/>
    <mergeCell ref="O31:O32"/>
    <mergeCell ref="P31:P32"/>
    <mergeCell ref="D34:D35"/>
    <mergeCell ref="E34:E35"/>
    <mergeCell ref="F34:F35"/>
    <mergeCell ref="G34:G35"/>
    <mergeCell ref="H34:H35"/>
    <mergeCell ref="I34:I35"/>
    <mergeCell ref="J34:J35"/>
    <mergeCell ref="K34:K35"/>
    <mergeCell ref="L34:L35"/>
    <mergeCell ref="M34:M35"/>
    <mergeCell ref="N34:N35"/>
    <mergeCell ref="O34:O35"/>
    <mergeCell ref="P34:P35"/>
    <mergeCell ref="I31:I32"/>
    <mergeCell ref="J31:J32"/>
    <mergeCell ref="K31:K32"/>
    <mergeCell ref="L31:L32"/>
    <mergeCell ref="M31:M32"/>
    <mergeCell ref="D31:D32"/>
    <mergeCell ref="E31:E32"/>
    <mergeCell ref="F31:F32"/>
    <mergeCell ref="G31:G32"/>
    <mergeCell ref="H31:H32"/>
    <mergeCell ref="N25:N26"/>
    <mergeCell ref="O25:O26"/>
    <mergeCell ref="P25:P26"/>
    <mergeCell ref="D28:D29"/>
    <mergeCell ref="E28:E29"/>
    <mergeCell ref="F28:F29"/>
    <mergeCell ref="G28:G29"/>
    <mergeCell ref="H28:H29"/>
    <mergeCell ref="I28:I29"/>
    <mergeCell ref="J28:J29"/>
    <mergeCell ref="K28:K29"/>
    <mergeCell ref="L28:L29"/>
    <mergeCell ref="M28:M29"/>
    <mergeCell ref="N28:N29"/>
    <mergeCell ref="O28:O29"/>
    <mergeCell ref="P28:P29"/>
    <mergeCell ref="I25:I26"/>
    <mergeCell ref="J25:J26"/>
    <mergeCell ref="K25:K26"/>
    <mergeCell ref="L25:L26"/>
    <mergeCell ref="M25:M26"/>
    <mergeCell ref="D25:D26"/>
    <mergeCell ref="D22:D23"/>
    <mergeCell ref="E22:E23"/>
    <mergeCell ref="F22:F23"/>
    <mergeCell ref="G22:G23"/>
    <mergeCell ref="H22:H23"/>
    <mergeCell ref="I22:I23"/>
    <mergeCell ref="J22:J23"/>
    <mergeCell ref="K22:K23"/>
    <mergeCell ref="L22:L23"/>
    <mergeCell ref="M16:M17"/>
    <mergeCell ref="N16:N17"/>
    <mergeCell ref="O16:O17"/>
    <mergeCell ref="P16:P17"/>
    <mergeCell ref="E25:E26"/>
    <mergeCell ref="F25:F26"/>
    <mergeCell ref="G25:G26"/>
    <mergeCell ref="H25:H26"/>
    <mergeCell ref="N19:N20"/>
    <mergeCell ref="O19:O20"/>
    <mergeCell ref="P19:P20"/>
    <mergeCell ref="M22:M23"/>
    <mergeCell ref="N22:N23"/>
    <mergeCell ref="O22:O23"/>
    <mergeCell ref="P22:P23"/>
    <mergeCell ref="I19:I20"/>
    <mergeCell ref="J19:J20"/>
    <mergeCell ref="K19:K20"/>
    <mergeCell ref="L19:L20"/>
    <mergeCell ref="D16:D17"/>
    <mergeCell ref="E16:E17"/>
    <mergeCell ref="F16:F17"/>
    <mergeCell ref="G16:G17"/>
    <mergeCell ref="H16:H17"/>
    <mergeCell ref="I16:I17"/>
    <mergeCell ref="J16:J17"/>
    <mergeCell ref="K16:K17"/>
    <mergeCell ref="L16:L17"/>
    <mergeCell ref="B72:P72"/>
    <mergeCell ref="B69:M69"/>
    <mergeCell ref="A4:P4"/>
    <mergeCell ref="A1:P2"/>
    <mergeCell ref="A5:N5"/>
    <mergeCell ref="D13:D14"/>
    <mergeCell ref="E13:E14"/>
    <mergeCell ref="F13:F14"/>
    <mergeCell ref="G13:G14"/>
    <mergeCell ref="H13:H14"/>
    <mergeCell ref="I13:I14"/>
    <mergeCell ref="J13:J14"/>
    <mergeCell ref="K13:K14"/>
    <mergeCell ref="L13:L14"/>
    <mergeCell ref="M13:M14"/>
    <mergeCell ref="N13:N14"/>
    <mergeCell ref="M19:M20"/>
    <mergeCell ref="D19:D20"/>
    <mergeCell ref="E19:E20"/>
    <mergeCell ref="F19:F20"/>
    <mergeCell ref="G19:G20"/>
    <mergeCell ref="H19:H20"/>
    <mergeCell ref="O13:O14"/>
    <mergeCell ref="P13:P14"/>
  </mergeCells>
  <phoneticPr fontId="11" type="noConversion"/>
  <printOptions horizontalCentered="1"/>
  <pageMargins left="0.39370078740157483" right="0.39370078740157483" top="0.74803149606299213" bottom="0.47244094488188981" header="0.39370078740157483" footer="0.39370078740157483"/>
  <pageSetup paperSize="9" scale="65" firstPageNumber="3" orientation="portrait" useFirstPageNumber="1" r:id="rId1"/>
  <headerFooter alignWithMargins="0">
    <oddFooter>&amp;C7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0"/>
  <sheetViews>
    <sheetView zoomScaleNormal="100" zoomScaleSheetLayoutView="75" workbookViewId="0">
      <selection activeCell="P1" sqref="P1:AG1048576"/>
    </sheetView>
  </sheetViews>
  <sheetFormatPr defaultRowHeight="12.75" x14ac:dyDescent="0.2"/>
  <cols>
    <col min="1" max="1" width="9.28515625" style="318" customWidth="1"/>
    <col min="2" max="13" width="6.5703125" style="318" customWidth="1"/>
    <col min="14" max="16384" width="9.140625" style="318"/>
  </cols>
  <sheetData>
    <row r="1" spans="1:15" s="189" customFormat="1" ht="22.5" customHeight="1" x14ac:dyDescent="0.35">
      <c r="A1" s="392" t="s">
        <v>114</v>
      </c>
      <c r="B1" s="392"/>
      <c r="C1" s="392"/>
      <c r="D1" s="392"/>
      <c r="E1" s="392"/>
      <c r="F1" s="392"/>
      <c r="G1" s="392"/>
      <c r="H1" s="392"/>
      <c r="I1" s="392"/>
      <c r="J1" s="392"/>
      <c r="K1" s="392"/>
      <c r="L1" s="392"/>
      <c r="M1" s="392"/>
    </row>
    <row r="2" spans="1:15" s="190" customFormat="1" ht="22.5" customHeight="1" x14ac:dyDescent="0.35">
      <c r="A2" s="392" t="s">
        <v>115</v>
      </c>
      <c r="B2" s="392"/>
      <c r="C2" s="392"/>
      <c r="D2" s="392"/>
      <c r="E2" s="392"/>
      <c r="F2" s="392"/>
      <c r="G2" s="392"/>
      <c r="H2" s="392"/>
      <c r="I2" s="392"/>
      <c r="J2" s="392"/>
      <c r="K2" s="392"/>
      <c r="L2" s="392"/>
      <c r="M2" s="392"/>
    </row>
    <row r="3" spans="1:15" ht="12.75" customHeight="1" x14ac:dyDescent="0.2">
      <c r="A3" s="54"/>
      <c r="B3" s="54"/>
      <c r="C3" s="54"/>
      <c r="D3" s="54"/>
      <c r="E3" s="54"/>
      <c r="F3" s="54"/>
      <c r="G3" s="54"/>
      <c r="H3" s="54"/>
      <c r="I3" s="54"/>
      <c r="J3" s="54"/>
      <c r="K3" s="54"/>
      <c r="L3" s="54"/>
      <c r="M3" s="54"/>
    </row>
    <row r="4" spans="1:15" ht="12.75" customHeight="1" x14ac:dyDescent="0.2">
      <c r="A4" s="55"/>
      <c r="B4" s="55"/>
      <c r="C4" s="55"/>
      <c r="D4" s="55"/>
      <c r="E4" s="55"/>
      <c r="F4" s="56"/>
      <c r="G4" s="55"/>
      <c r="H4" s="55"/>
      <c r="I4" s="55"/>
      <c r="J4" s="55"/>
      <c r="K4" s="55"/>
      <c r="L4" s="55"/>
      <c r="M4" s="55"/>
    </row>
    <row r="5" spans="1:15" ht="13.5" customHeight="1" x14ac:dyDescent="0.2">
      <c r="A5" s="391" t="s">
        <v>21</v>
      </c>
      <c r="B5" s="372"/>
      <c r="C5" s="372"/>
      <c r="D5" s="372"/>
      <c r="E5" s="372"/>
      <c r="F5" s="372"/>
      <c r="G5" s="57"/>
      <c r="H5" s="57"/>
      <c r="I5" s="57"/>
      <c r="J5" s="57"/>
      <c r="K5" s="57"/>
      <c r="L5" s="57"/>
      <c r="M5" s="57"/>
    </row>
    <row r="6" spans="1:15" ht="13.5" customHeight="1" x14ac:dyDescent="0.2">
      <c r="A6" s="371" t="s">
        <v>173</v>
      </c>
      <c r="B6" s="372"/>
      <c r="C6" s="376"/>
      <c r="D6" s="376"/>
      <c r="E6" s="376"/>
      <c r="F6" s="376"/>
      <c r="G6" s="57"/>
      <c r="H6" s="1"/>
      <c r="I6" s="57"/>
      <c r="J6" s="57"/>
      <c r="K6" s="57"/>
      <c r="L6" s="57"/>
      <c r="M6" s="57"/>
      <c r="N6" s="143"/>
      <c r="O6" s="143"/>
    </row>
    <row r="7" spans="1:15" ht="12.75" customHeight="1" thickBot="1" x14ac:dyDescent="0.25">
      <c r="A7" s="35"/>
      <c r="B7" s="1"/>
      <c r="C7" s="1"/>
      <c r="D7" s="57"/>
      <c r="E7" s="57"/>
      <c r="F7" s="57"/>
      <c r="G7" s="57"/>
      <c r="H7" s="58"/>
      <c r="I7" s="57"/>
      <c r="J7" s="57"/>
      <c r="K7" s="57"/>
      <c r="L7" s="57"/>
      <c r="M7" s="57"/>
    </row>
    <row r="8" spans="1:15" ht="12.75" customHeight="1" x14ac:dyDescent="0.2">
      <c r="A8" s="389" t="s">
        <v>171</v>
      </c>
      <c r="B8" s="383" t="s">
        <v>155</v>
      </c>
      <c r="C8" s="384"/>
      <c r="D8" s="384"/>
      <c r="E8" s="384"/>
      <c r="F8" s="384"/>
      <c r="G8" s="384"/>
      <c r="H8" s="384"/>
      <c r="I8" s="384"/>
      <c r="J8" s="384"/>
      <c r="K8" s="384"/>
      <c r="L8" s="384"/>
      <c r="M8" s="385"/>
      <c r="O8" s="319"/>
    </row>
    <row r="9" spans="1:15" ht="12.75" customHeight="1" x14ac:dyDescent="0.2">
      <c r="A9" s="390"/>
      <c r="B9" s="386" t="s">
        <v>156</v>
      </c>
      <c r="C9" s="387"/>
      <c r="D9" s="387"/>
      <c r="E9" s="387"/>
      <c r="F9" s="387"/>
      <c r="G9" s="387"/>
      <c r="H9" s="387"/>
      <c r="I9" s="387"/>
      <c r="J9" s="387"/>
      <c r="K9" s="387"/>
      <c r="L9" s="387"/>
      <c r="M9" s="388"/>
    </row>
    <row r="10" spans="1:15" ht="12.75" customHeight="1" x14ac:dyDescent="0.2">
      <c r="A10" s="349"/>
      <c r="B10" s="141" t="s">
        <v>40</v>
      </c>
      <c r="C10" s="141" t="s">
        <v>41</v>
      </c>
      <c r="D10" s="141" t="s">
        <v>42</v>
      </c>
      <c r="E10" s="141" t="s">
        <v>43</v>
      </c>
      <c r="F10" s="141" t="s">
        <v>44</v>
      </c>
      <c r="G10" s="141" t="s">
        <v>45</v>
      </c>
      <c r="H10" s="141" t="s">
        <v>46</v>
      </c>
      <c r="I10" s="141" t="s">
        <v>47</v>
      </c>
      <c r="J10" s="141" t="s">
        <v>48</v>
      </c>
      <c r="K10" s="142" t="s">
        <v>49</v>
      </c>
      <c r="L10" s="142" t="s">
        <v>50</v>
      </c>
      <c r="M10" s="158" t="s">
        <v>51</v>
      </c>
    </row>
    <row r="11" spans="1:15" ht="15" customHeight="1" x14ac:dyDescent="0.2">
      <c r="A11" s="298">
        <v>2014</v>
      </c>
      <c r="B11" s="208">
        <v>105.44247492005061</v>
      </c>
      <c r="C11" s="208">
        <v>105.6264623576713</v>
      </c>
      <c r="D11" s="208">
        <v>104.75433246037633</v>
      </c>
      <c r="E11" s="208">
        <v>100.73927294497835</v>
      </c>
      <c r="F11" s="208">
        <v>103.23640836057247</v>
      </c>
      <c r="G11" s="208">
        <v>105.51089045441744</v>
      </c>
      <c r="H11" s="208">
        <v>104.90103137269027</v>
      </c>
      <c r="I11" s="208">
        <v>99.614799848575501</v>
      </c>
      <c r="J11" s="208">
        <v>101.33327685722921</v>
      </c>
      <c r="K11" s="208">
        <v>100.24352546850119</v>
      </c>
      <c r="L11" s="208">
        <v>96.193655041132914</v>
      </c>
      <c r="M11" s="300">
        <v>102.86779714455479</v>
      </c>
    </row>
    <row r="12" spans="1:15" ht="15" customHeight="1" x14ac:dyDescent="0.2">
      <c r="A12" s="59">
        <v>2015</v>
      </c>
      <c r="B12" s="299">
        <v>100.80508727913171</v>
      </c>
      <c r="C12" s="208">
        <v>106.815875141858</v>
      </c>
      <c r="D12" s="208">
        <v>110.83366409977884</v>
      </c>
      <c r="E12" s="208">
        <v>103.4775566604232</v>
      </c>
      <c r="F12" s="208">
        <v>100.41907108444752</v>
      </c>
      <c r="G12" s="208">
        <v>110.50080848711224</v>
      </c>
      <c r="H12" s="208">
        <v>115.45362993522954</v>
      </c>
      <c r="I12" s="208">
        <v>105.44391968354314</v>
      </c>
      <c r="J12" s="208">
        <v>110.10302503686647</v>
      </c>
      <c r="K12" s="208">
        <v>108.9050548594803</v>
      </c>
      <c r="L12" s="208">
        <v>113.23871108099995</v>
      </c>
      <c r="M12" s="300">
        <v>111.47003088982683</v>
      </c>
    </row>
    <row r="13" spans="1:15" ht="15" customHeight="1" x14ac:dyDescent="0.2">
      <c r="A13" s="59">
        <v>2016</v>
      </c>
      <c r="B13" s="299">
        <v>106.77927304799827</v>
      </c>
      <c r="C13" s="208">
        <v>108.92732245187086</v>
      </c>
      <c r="D13" s="208">
        <v>99.757581635765533</v>
      </c>
      <c r="E13" s="208">
        <v>108.31614082857169</v>
      </c>
      <c r="F13" s="208">
        <v>112.20522086478184</v>
      </c>
      <c r="G13" s="208">
        <v>105.50888571195911</v>
      </c>
      <c r="H13" s="208">
        <v>82.294512880259063</v>
      </c>
      <c r="I13" s="208">
        <v>118.07055442038288</v>
      </c>
      <c r="J13" s="208">
        <v>102.15848807047809</v>
      </c>
      <c r="K13" s="208">
        <v>102.13455602296872</v>
      </c>
      <c r="L13" s="208">
        <v>104.86244696186988</v>
      </c>
      <c r="M13" s="300">
        <v>105.33483389873952</v>
      </c>
    </row>
    <row r="14" spans="1:15" ht="15" customHeight="1" x14ac:dyDescent="0.2">
      <c r="A14" s="59">
        <v>2017</v>
      </c>
      <c r="B14" s="299">
        <v>107.13934557198664</v>
      </c>
      <c r="C14" s="208">
        <v>100.7046981868826</v>
      </c>
      <c r="D14" s="208">
        <v>112.19954749317569</v>
      </c>
      <c r="E14" s="208">
        <v>95.683574234385844</v>
      </c>
      <c r="F14" s="208">
        <v>100.85864773491937</v>
      </c>
      <c r="G14" s="208">
        <v>98.128741729645895</v>
      </c>
      <c r="H14" s="208">
        <v>108.9290111696356</v>
      </c>
      <c r="I14" s="208">
        <v>101.09573384177524</v>
      </c>
      <c r="J14" s="208">
        <v>98.998681310791923</v>
      </c>
      <c r="K14" s="208">
        <v>102.85656790474698</v>
      </c>
      <c r="L14" s="208">
        <v>104.39676898428193</v>
      </c>
      <c r="M14" s="300">
        <v>100.22344750696897</v>
      </c>
    </row>
    <row r="15" spans="1:15" ht="15" customHeight="1" x14ac:dyDescent="0.2">
      <c r="A15" s="59">
        <v>2018</v>
      </c>
      <c r="B15" s="316">
        <v>99.951924891779456</v>
      </c>
      <c r="C15" s="316">
        <v>100.41828153843981</v>
      </c>
      <c r="D15" s="316">
        <v>96.588942992940503</v>
      </c>
      <c r="E15" s="316">
        <v>107.41903420986496</v>
      </c>
      <c r="F15" s="316">
        <v>107.2233700122482</v>
      </c>
      <c r="G15" s="316">
        <v>109.79043362245187</v>
      </c>
      <c r="H15" s="316">
        <v>111.21428529824347</v>
      </c>
      <c r="I15" s="316">
        <v>109.28305189235464</v>
      </c>
      <c r="J15" s="316">
        <v>112.07535652491333</v>
      </c>
      <c r="K15" s="316">
        <v>112.71960352425656</v>
      </c>
      <c r="L15" s="316">
        <v>107.76396084683417</v>
      </c>
      <c r="M15" s="159">
        <v>106.89073681586552</v>
      </c>
    </row>
    <row r="16" spans="1:15" ht="15" customHeight="1" x14ac:dyDescent="0.2">
      <c r="A16" s="59">
        <v>2019</v>
      </c>
      <c r="B16" s="316">
        <v>112.51447436113263</v>
      </c>
      <c r="C16" s="316">
        <v>108.41519551966189</v>
      </c>
      <c r="D16" s="316">
        <v>106.88566436154755</v>
      </c>
      <c r="E16" s="316">
        <v>105.11171323015118</v>
      </c>
      <c r="F16" s="316">
        <v>102.64516842841699</v>
      </c>
      <c r="G16" s="316">
        <v>93.561563741806111</v>
      </c>
      <c r="H16" s="316">
        <v>97.237910628459261</v>
      </c>
      <c r="I16" s="316">
        <v>92.130383060223394</v>
      </c>
      <c r="J16" s="316">
        <v>96.222753461149594</v>
      </c>
      <c r="K16" s="316">
        <v>93.965194561339587</v>
      </c>
      <c r="L16" s="316">
        <v>91.837660102383396</v>
      </c>
      <c r="M16" s="159">
        <v>92.977896767246577</v>
      </c>
      <c r="O16" s="178"/>
    </row>
    <row r="17" spans="1:15" ht="15" customHeight="1" x14ac:dyDescent="0.2">
      <c r="A17" s="59">
        <v>2020</v>
      </c>
      <c r="B17" s="316">
        <f>[5]TRVV_ind!C19</f>
        <v>98.134150049010273</v>
      </c>
      <c r="C17" s="316">
        <f>[5]TRVV_ind!D19</f>
        <v>96.10592979598907</v>
      </c>
      <c r="D17" s="316">
        <f>[5]TRVV_ind!E19</f>
        <v>80.023762223310143</v>
      </c>
      <c r="E17" s="316">
        <f>[5]TRVV_ind!F19</f>
        <v>55.20540389641436</v>
      </c>
      <c r="F17" s="316">
        <f>[5]TRVV_ind!G19</f>
        <v>66.104171134440733</v>
      </c>
      <c r="G17" s="316">
        <f>[5]TRVV_ind!H19</f>
        <v>95.590898865366711</v>
      </c>
      <c r="H17" s="316">
        <f>[5]TRVV_ind!I19</f>
        <v>99.942141363014017</v>
      </c>
      <c r="I17" s="316">
        <f>[5]TRVV_ind!J19</f>
        <v>97.382283274720876</v>
      </c>
      <c r="J17" s="316">
        <f>[5]TRVV_ind!K19</f>
        <v>99.91799148716494</v>
      </c>
      <c r="K17" s="316">
        <f>[5]TRVV_ind!L19</f>
        <v>96.990770945340984</v>
      </c>
      <c r="L17" s="316">
        <f>[5]TRVV_ind!M19</f>
        <v>103.05743895250505</v>
      </c>
      <c r="M17" s="159">
        <f>[5]TRVV_ind!N19</f>
        <v>102.362208328899</v>
      </c>
      <c r="N17" s="315"/>
      <c r="O17" s="178"/>
    </row>
    <row r="18" spans="1:15" s="320" customFormat="1" ht="15" customHeight="1" thickBot="1" x14ac:dyDescent="0.25">
      <c r="A18" s="59">
        <v>2021</v>
      </c>
      <c r="B18" s="305">
        <f>[5]TRVV_ind!O19</f>
        <v>93.840227110331014</v>
      </c>
      <c r="C18" s="305">
        <f>[1]TRVV_ind!O19</f>
        <v>101.17084932926004</v>
      </c>
      <c r="D18" s="305"/>
      <c r="E18" s="305"/>
      <c r="F18" s="305"/>
      <c r="G18" s="305"/>
      <c r="H18" s="305"/>
      <c r="I18" s="305"/>
      <c r="J18" s="305"/>
      <c r="K18" s="305"/>
      <c r="L18" s="305"/>
      <c r="M18" s="322"/>
      <c r="N18" s="315"/>
      <c r="O18" s="178"/>
    </row>
    <row r="19" spans="1:15" ht="12" customHeight="1" x14ac:dyDescent="0.2"/>
    <row r="20" spans="1:15" ht="12.75" customHeight="1" x14ac:dyDescent="0.2"/>
    <row r="21" spans="1:15" ht="12.75" customHeight="1" x14ac:dyDescent="0.2"/>
    <row r="22" spans="1:15" ht="12.75" customHeight="1" x14ac:dyDescent="0.2"/>
    <row r="23" spans="1:15" ht="12.75" customHeight="1" x14ac:dyDescent="0.2"/>
    <row r="24" spans="1:15" ht="12.75" customHeight="1" x14ac:dyDescent="0.2"/>
    <row r="25" spans="1:15" ht="12.75" customHeight="1" x14ac:dyDescent="0.2"/>
    <row r="26" spans="1:15" ht="12.75" customHeight="1" x14ac:dyDescent="0.2"/>
    <row r="27" spans="1:15" ht="12.75" customHeight="1" x14ac:dyDescent="0.2"/>
    <row r="28" spans="1:15" ht="12.75" customHeight="1" x14ac:dyDescent="0.2"/>
    <row r="29" spans="1:15" ht="12.75" customHeight="1" x14ac:dyDescent="0.2"/>
    <row r="31" spans="1:15" ht="12.75" customHeight="1" x14ac:dyDescent="0.2"/>
    <row r="32" spans="1:15" ht="12.75" customHeight="1" x14ac:dyDescent="0.2"/>
    <row r="33" spans="1:15" ht="12.75" customHeight="1" x14ac:dyDescent="0.2">
      <c r="A33" s="55"/>
    </row>
    <row r="34" spans="1:15" ht="12.75" customHeight="1" x14ac:dyDescent="0.2">
      <c r="A34" s="55"/>
    </row>
    <row r="35" spans="1:15" s="60" customFormat="1" x14ac:dyDescent="0.2">
      <c r="A35" s="125"/>
      <c r="B35" s="126"/>
      <c r="C35" s="126"/>
      <c r="D35" s="126"/>
      <c r="E35" s="126"/>
      <c r="F35" s="126"/>
      <c r="G35" s="126"/>
      <c r="H35" s="126"/>
      <c r="I35" s="126"/>
      <c r="J35" s="126"/>
      <c r="K35" s="126"/>
      <c r="L35" s="126"/>
      <c r="M35" s="126"/>
      <c r="N35" s="126"/>
      <c r="O35" s="126"/>
    </row>
    <row r="36" spans="1:15" ht="13.5" customHeight="1" x14ac:dyDescent="0.2">
      <c r="A36" s="391" t="s">
        <v>22</v>
      </c>
      <c r="B36" s="391"/>
      <c r="C36" s="391"/>
      <c r="D36" s="391"/>
      <c r="E36" s="391"/>
      <c r="F36" s="391"/>
      <c r="G36" s="55"/>
      <c r="H36" s="55"/>
      <c r="I36" s="55"/>
      <c r="J36" s="55"/>
      <c r="K36" s="55"/>
      <c r="L36" s="55"/>
      <c r="M36" s="55"/>
    </row>
    <row r="37" spans="1:15" ht="13.5" customHeight="1" x14ac:dyDescent="0.2">
      <c r="A37" s="371" t="s">
        <v>172</v>
      </c>
      <c r="B37" s="371"/>
      <c r="C37" s="371"/>
      <c r="D37" s="371"/>
      <c r="E37" s="371"/>
      <c r="F37" s="371"/>
      <c r="G37" s="57"/>
      <c r="H37" s="57"/>
      <c r="I37" s="57"/>
      <c r="J37" s="57"/>
      <c r="K37" s="57"/>
      <c r="L37" s="57"/>
      <c r="M37" s="57"/>
    </row>
    <row r="38" spans="1:15" ht="12.75" customHeight="1" thickBot="1" x14ac:dyDescent="0.25">
      <c r="A38" s="44"/>
      <c r="B38" s="57"/>
      <c r="C38" s="57"/>
      <c r="D38" s="57"/>
      <c r="E38" s="57"/>
      <c r="F38" s="57"/>
      <c r="G38" s="57"/>
      <c r="H38" s="57"/>
      <c r="I38" s="57"/>
      <c r="J38" s="57"/>
      <c r="K38" s="57"/>
      <c r="L38" s="57"/>
      <c r="M38" s="57"/>
    </row>
    <row r="39" spans="1:15" x14ac:dyDescent="0.2">
      <c r="A39" s="389" t="s">
        <v>171</v>
      </c>
      <c r="B39" s="383" t="s">
        <v>23</v>
      </c>
      <c r="C39" s="384"/>
      <c r="D39" s="384"/>
      <c r="E39" s="384"/>
      <c r="F39" s="384"/>
      <c r="G39" s="384"/>
      <c r="H39" s="384"/>
      <c r="I39" s="384"/>
      <c r="J39" s="384"/>
      <c r="K39" s="384"/>
      <c r="L39" s="384"/>
      <c r="M39" s="385"/>
    </row>
    <row r="40" spans="1:15" ht="14.1" customHeight="1" x14ac:dyDescent="0.2">
      <c r="A40" s="390"/>
      <c r="B40" s="386" t="s">
        <v>24</v>
      </c>
      <c r="C40" s="387"/>
      <c r="D40" s="387"/>
      <c r="E40" s="387"/>
      <c r="F40" s="387"/>
      <c r="G40" s="387"/>
      <c r="H40" s="387"/>
      <c r="I40" s="387"/>
      <c r="J40" s="387"/>
      <c r="K40" s="387"/>
      <c r="L40" s="387"/>
      <c r="M40" s="388"/>
    </row>
    <row r="41" spans="1:15" ht="14.1" customHeight="1" x14ac:dyDescent="0.2">
      <c r="A41" s="350"/>
      <c r="B41" s="141" t="s">
        <v>40</v>
      </c>
      <c r="C41" s="141" t="s">
        <v>41</v>
      </c>
      <c r="D41" s="141" t="s">
        <v>42</v>
      </c>
      <c r="E41" s="141" t="s">
        <v>43</v>
      </c>
      <c r="F41" s="141" t="s">
        <v>44</v>
      </c>
      <c r="G41" s="141" t="s">
        <v>45</v>
      </c>
      <c r="H41" s="141" t="s">
        <v>46</v>
      </c>
      <c r="I41" s="141" t="s">
        <v>47</v>
      </c>
      <c r="J41" s="141" t="s">
        <v>48</v>
      </c>
      <c r="K41" s="141" t="s">
        <v>49</v>
      </c>
      <c r="L41" s="141" t="s">
        <v>50</v>
      </c>
      <c r="M41" s="181" t="s">
        <v>51</v>
      </c>
    </row>
    <row r="42" spans="1:15" ht="15" customHeight="1" x14ac:dyDescent="0.2">
      <c r="A42" s="298">
        <v>2014</v>
      </c>
      <c r="B42" s="131">
        <v>101.17586807751793</v>
      </c>
      <c r="C42" s="131">
        <v>101.46769939394929</v>
      </c>
      <c r="D42" s="131">
        <v>101.81930826748946</v>
      </c>
      <c r="E42" s="131">
        <v>101.72535333577166</v>
      </c>
      <c r="F42" s="131">
        <v>101.86793346840075</v>
      </c>
      <c r="G42" s="131">
        <v>101.64333721987877</v>
      </c>
      <c r="H42" s="131">
        <v>101.58844044214617</v>
      </c>
      <c r="I42" s="131">
        <v>101.52834349250955</v>
      </c>
      <c r="J42" s="131">
        <v>101.8963139863818</v>
      </c>
      <c r="K42" s="131">
        <v>101.66103729173679</v>
      </c>
      <c r="L42" s="131">
        <v>101.44867767225033</v>
      </c>
      <c r="M42" s="159">
        <v>101.65750791198664</v>
      </c>
    </row>
    <row r="43" spans="1:15" ht="15" customHeight="1" x14ac:dyDescent="0.2">
      <c r="A43" s="59">
        <v>2015</v>
      </c>
      <c r="B43" s="208">
        <v>101.28884846602631</v>
      </c>
      <c r="C43" s="208">
        <v>101.36404392281744</v>
      </c>
      <c r="D43" s="208">
        <v>101.68712270420008</v>
      </c>
      <c r="E43" s="208">
        <v>101.74811339135606</v>
      </c>
      <c r="F43" s="208">
        <v>101.87919274707384</v>
      </c>
      <c r="G43" s="208">
        <v>101.86300711690339</v>
      </c>
      <c r="H43" s="208">
        <v>102.1930176565008</v>
      </c>
      <c r="I43" s="208">
        <v>101.91871941378463</v>
      </c>
      <c r="J43" s="208">
        <v>101.70278236711461</v>
      </c>
      <c r="K43" s="208">
        <v>102.18531067587485</v>
      </c>
      <c r="L43" s="208">
        <v>102.01405273562045</v>
      </c>
      <c r="M43" s="297">
        <v>102.43244430599154</v>
      </c>
    </row>
    <row r="44" spans="1:15" ht="15" customHeight="1" x14ac:dyDescent="0.2">
      <c r="A44" s="298">
        <v>2016</v>
      </c>
      <c r="B44" s="131">
        <v>103.27639071397283</v>
      </c>
      <c r="C44" s="131">
        <v>103.67788370953764</v>
      </c>
      <c r="D44" s="131">
        <v>103.45014241088739</v>
      </c>
      <c r="E44" s="131">
        <v>103.80255609471054</v>
      </c>
      <c r="F44" s="131">
        <v>104.07457625784463</v>
      </c>
      <c r="G44" s="131">
        <v>103.72645783094644</v>
      </c>
      <c r="H44" s="131">
        <v>103.58490566037737</v>
      </c>
      <c r="I44" s="131">
        <v>103.67355748947735</v>
      </c>
      <c r="J44" s="131">
        <v>103.99344713321877</v>
      </c>
      <c r="K44" s="131">
        <v>103.45591406663192</v>
      </c>
      <c r="L44" s="131">
        <v>103.94193748766925</v>
      </c>
      <c r="M44" s="207">
        <v>103.08741736572355</v>
      </c>
    </row>
    <row r="45" spans="1:15" ht="15" customHeight="1" x14ac:dyDescent="0.2">
      <c r="A45" s="59">
        <v>2017</v>
      </c>
      <c r="B45" s="131">
        <v>96.19593293570658</v>
      </c>
      <c r="C45" s="131">
        <v>96.302536740615935</v>
      </c>
      <c r="D45" s="131">
        <v>96.467784889968698</v>
      </c>
      <c r="E45" s="131">
        <v>96.830524344569284</v>
      </c>
      <c r="F45" s="131">
        <v>96.884183030924959</v>
      </c>
      <c r="G45" s="131">
        <v>97.142060504670297</v>
      </c>
      <c r="H45" s="131">
        <v>97.612176503444431</v>
      </c>
      <c r="I45" s="131">
        <v>97.843803846691188</v>
      </c>
      <c r="J45" s="131">
        <v>101.60174207597387</v>
      </c>
      <c r="K45" s="131">
        <v>99.254409023562587</v>
      </c>
      <c r="L45" s="131">
        <v>98.976190476190467</v>
      </c>
      <c r="M45" s="159">
        <v>99.326132670617469</v>
      </c>
    </row>
    <row r="46" spans="1:15" ht="15" customHeight="1" x14ac:dyDescent="0.2">
      <c r="A46" s="59">
        <v>2018</v>
      </c>
      <c r="B46" s="316">
        <v>104.56122163439237</v>
      </c>
      <c r="C46" s="316">
        <v>104.22918718498349</v>
      </c>
      <c r="D46" s="316">
        <v>103.79550088578399</v>
      </c>
      <c r="E46" s="316">
        <v>103.11365007221529</v>
      </c>
      <c r="F46" s="316">
        <v>102.82801473917478</v>
      </c>
      <c r="G46" s="316">
        <v>102.22892560467973</v>
      </c>
      <c r="H46" s="316">
        <v>102.56423888652597</v>
      </c>
      <c r="I46" s="316">
        <v>102.61108801134189</v>
      </c>
      <c r="J46" s="316">
        <v>102.53831758638003</v>
      </c>
      <c r="K46" s="316">
        <v>102.19019070093755</v>
      </c>
      <c r="L46" s="316">
        <v>101.95922161243649</v>
      </c>
      <c r="M46" s="159">
        <v>101.6854484344081</v>
      </c>
    </row>
    <row r="47" spans="1:15" ht="15" customHeight="1" x14ac:dyDescent="0.2">
      <c r="A47" s="321">
        <v>2019</v>
      </c>
      <c r="B47" s="316">
        <v>100.7973000643013</v>
      </c>
      <c r="C47" s="316">
        <v>100.83572252075858</v>
      </c>
      <c r="D47" s="316">
        <v>100.4585424326186</v>
      </c>
      <c r="E47" s="316">
        <v>101.01340049981306</v>
      </c>
      <c r="F47" s="316">
        <v>100.70988886283536</v>
      </c>
      <c r="G47" s="316">
        <v>100.33166811663095</v>
      </c>
      <c r="H47" s="316">
        <v>99.823755789157588</v>
      </c>
      <c r="I47" s="316">
        <v>99.274004098565499</v>
      </c>
      <c r="J47" s="316">
        <v>98.665664817281183</v>
      </c>
      <c r="K47" s="316">
        <v>98.613369853633486</v>
      </c>
      <c r="L47" s="316">
        <v>98.441659262530194</v>
      </c>
      <c r="M47" s="159">
        <v>98.323707589641046</v>
      </c>
      <c r="O47" s="328"/>
    </row>
    <row r="48" spans="1:15" ht="15" customHeight="1" x14ac:dyDescent="0.2">
      <c r="A48" s="59">
        <v>2020</v>
      </c>
      <c r="B48" s="316">
        <f>[5]PEPZ_ind!C19</f>
        <v>97.86839014814683</v>
      </c>
      <c r="C48" s="316">
        <f>[5]PEPZ_ind!D19</f>
        <v>97.275094935176952</v>
      </c>
      <c r="D48" s="316">
        <f>[5]PEPZ_ind!E19</f>
        <v>95.221407509343294</v>
      </c>
      <c r="E48" s="316">
        <f>[5]PEPZ_ind!F19</f>
        <v>93.848486029107065</v>
      </c>
      <c r="F48" s="316">
        <f>[5]PEPZ_ind!G19</f>
        <v>93.356201512498998</v>
      </c>
      <c r="G48" s="316">
        <f>[5]PEPZ_ind!H19</f>
        <v>93.65745690410381</v>
      </c>
      <c r="H48" s="316">
        <f>[5]PEPZ_ind!I19</f>
        <v>92.031550768624712</v>
      </c>
      <c r="I48" s="316">
        <f>[5]PEPZ_ind!J19</f>
        <v>93.014390546078346</v>
      </c>
      <c r="J48" s="316">
        <f>[5]PEPZ_ind!K19</f>
        <v>93.511316757318625</v>
      </c>
      <c r="K48" s="316">
        <f>[5]PEPZ_ind!L19</f>
        <v>93.894663368341867</v>
      </c>
      <c r="L48" s="316">
        <f>[5]PEPZ_ind!M19</f>
        <v>93.891522615583028</v>
      </c>
      <c r="M48" s="159">
        <f>[5]PEPZ_ind!N19</f>
        <v>93.707512383599621</v>
      </c>
    </row>
    <row r="49" spans="1:15" s="320" customFormat="1" ht="15" customHeight="1" thickBot="1" x14ac:dyDescent="0.25">
      <c r="A49" s="321">
        <v>2021</v>
      </c>
      <c r="B49" s="326">
        <f>[5]PEPZ_ind!O19</f>
        <v>93.576247983305777</v>
      </c>
      <c r="C49" s="326">
        <f>[1]PEPZ_ind!O19</f>
        <v>94.31071962892382</v>
      </c>
      <c r="D49" s="326"/>
      <c r="E49" s="326"/>
      <c r="F49" s="326"/>
      <c r="G49" s="326"/>
      <c r="H49" s="326"/>
      <c r="I49" s="326"/>
      <c r="J49" s="326"/>
      <c r="K49" s="326"/>
      <c r="L49" s="326"/>
      <c r="M49" s="327"/>
    </row>
    <row r="50" spans="1:15" ht="12.75" customHeight="1" x14ac:dyDescent="0.2"/>
    <row r="63" spans="1:15" x14ac:dyDescent="0.2">
      <c r="O63" s="55"/>
    </row>
    <row r="64" spans="1:15" x14ac:dyDescent="0.2">
      <c r="O64" s="1"/>
    </row>
    <row r="65" spans="1:15" ht="12.75" customHeight="1" x14ac:dyDescent="0.2"/>
    <row r="66" spans="1:15" s="193" customFormat="1" ht="22.5" customHeight="1" x14ac:dyDescent="0.35">
      <c r="A66" s="392" t="s">
        <v>113</v>
      </c>
      <c r="B66" s="392"/>
      <c r="C66" s="392"/>
      <c r="D66" s="392"/>
      <c r="E66" s="392"/>
      <c r="F66" s="392"/>
      <c r="G66" s="392"/>
      <c r="H66" s="392"/>
      <c r="I66" s="392"/>
      <c r="J66" s="392"/>
      <c r="K66" s="392"/>
      <c r="L66" s="392"/>
      <c r="M66" s="392"/>
      <c r="O66" s="194"/>
    </row>
    <row r="67" spans="1:15" s="194" customFormat="1" ht="22.5" customHeight="1" x14ac:dyDescent="0.35">
      <c r="A67" s="392" t="s">
        <v>115</v>
      </c>
      <c r="B67" s="392"/>
      <c r="C67" s="392"/>
      <c r="D67" s="392"/>
      <c r="E67" s="392"/>
      <c r="F67" s="392"/>
      <c r="G67" s="392"/>
      <c r="H67" s="392"/>
      <c r="I67" s="392"/>
      <c r="J67" s="392"/>
      <c r="K67" s="392"/>
      <c r="L67" s="392"/>
      <c r="M67" s="392"/>
    </row>
    <row r="68" spans="1:15" ht="12.75" customHeight="1" x14ac:dyDescent="0.2">
      <c r="A68" s="5"/>
      <c r="B68" s="5"/>
      <c r="C68" s="5"/>
      <c r="D68" s="5"/>
      <c r="E68" s="5"/>
      <c r="F68" s="5"/>
      <c r="G68" s="5"/>
      <c r="H68" s="5"/>
      <c r="I68" s="5"/>
      <c r="J68" s="5"/>
      <c r="K68" s="5"/>
      <c r="L68" s="5"/>
      <c r="M68" s="5"/>
      <c r="N68" s="57"/>
      <c r="O68" s="57"/>
    </row>
    <row r="69" spans="1:15" s="57" customFormat="1" ht="12.75" customHeight="1" x14ac:dyDescent="0.2">
      <c r="A69" s="53"/>
      <c r="B69" s="318"/>
      <c r="C69" s="318"/>
      <c r="D69" s="318"/>
      <c r="E69" s="318"/>
      <c r="F69" s="318"/>
      <c r="G69" s="318"/>
      <c r="H69" s="318"/>
      <c r="I69" s="318"/>
      <c r="J69" s="318"/>
      <c r="K69" s="318"/>
      <c r="L69" s="318"/>
      <c r="M69" s="318"/>
    </row>
    <row r="70" spans="1:15" s="57" customFormat="1" ht="15" x14ac:dyDescent="0.2">
      <c r="A70" s="351" t="s">
        <v>118</v>
      </c>
      <c r="B70" s="351"/>
      <c r="C70" s="351"/>
      <c r="D70" s="351"/>
      <c r="E70" s="351"/>
      <c r="F70" s="320"/>
      <c r="G70" s="318"/>
      <c r="H70" s="318"/>
      <c r="I70" s="318"/>
      <c r="J70" s="318"/>
      <c r="K70" s="318"/>
      <c r="L70" s="318"/>
      <c r="M70" s="318"/>
    </row>
    <row r="71" spans="1:15" s="57" customFormat="1" ht="13.5" customHeight="1" x14ac:dyDescent="0.2">
      <c r="A71" s="371" t="s">
        <v>119</v>
      </c>
      <c r="B71" s="371"/>
      <c r="C71" s="371"/>
      <c r="D71" s="371"/>
      <c r="E71" s="371"/>
      <c r="F71" s="318"/>
      <c r="G71" s="318"/>
      <c r="H71" s="318"/>
      <c r="I71" s="318"/>
      <c r="J71" s="318"/>
      <c r="K71" s="318"/>
      <c r="L71" s="318"/>
      <c r="M71" s="318"/>
    </row>
    <row r="72" spans="1:15" s="57" customFormat="1" ht="12.95" customHeight="1" thickBot="1" x14ac:dyDescent="0.25">
      <c r="A72" s="318"/>
      <c r="B72" s="1"/>
      <c r="C72" s="1"/>
      <c r="O72" s="318"/>
    </row>
    <row r="73" spans="1:15" s="57" customFormat="1" ht="12.95" customHeight="1" x14ac:dyDescent="0.2">
      <c r="A73" s="381" t="s">
        <v>170</v>
      </c>
      <c r="B73" s="383" t="s">
        <v>25</v>
      </c>
      <c r="C73" s="384"/>
      <c r="D73" s="384"/>
      <c r="E73" s="384"/>
      <c r="F73" s="384"/>
      <c r="G73" s="384"/>
      <c r="H73" s="384"/>
      <c r="I73" s="384"/>
      <c r="J73" s="384"/>
      <c r="K73" s="384"/>
      <c r="L73" s="384"/>
      <c r="M73" s="385"/>
      <c r="O73" s="318"/>
    </row>
    <row r="74" spans="1:15" s="57" customFormat="1" ht="12.95" customHeight="1" x14ac:dyDescent="0.2">
      <c r="A74" s="382"/>
      <c r="B74" s="386" t="s">
        <v>17</v>
      </c>
      <c r="C74" s="387"/>
      <c r="D74" s="387"/>
      <c r="E74" s="387"/>
      <c r="F74" s="387"/>
      <c r="G74" s="387"/>
      <c r="H74" s="387"/>
      <c r="I74" s="387"/>
      <c r="J74" s="387"/>
      <c r="K74" s="387"/>
      <c r="L74" s="387"/>
      <c r="M74" s="388"/>
      <c r="N74" s="318"/>
      <c r="O74" s="318"/>
    </row>
    <row r="75" spans="1:15" ht="14.25" customHeight="1" x14ac:dyDescent="0.2">
      <c r="A75" s="349"/>
      <c r="B75" s="141" t="s">
        <v>40</v>
      </c>
      <c r="C75" s="141" t="s">
        <v>41</v>
      </c>
      <c r="D75" s="141" t="s">
        <v>42</v>
      </c>
      <c r="E75" s="141" t="s">
        <v>43</v>
      </c>
      <c r="F75" s="141" t="s">
        <v>44</v>
      </c>
      <c r="G75" s="141" t="s">
        <v>45</v>
      </c>
      <c r="H75" s="141" t="s">
        <v>46</v>
      </c>
      <c r="I75" s="141" t="s">
        <v>47</v>
      </c>
      <c r="J75" s="141" t="s">
        <v>48</v>
      </c>
      <c r="K75" s="142" t="s">
        <v>49</v>
      </c>
      <c r="L75" s="142" t="s">
        <v>50</v>
      </c>
      <c r="M75" s="158" t="s">
        <v>51</v>
      </c>
    </row>
    <row r="76" spans="1:15" ht="15" customHeight="1" x14ac:dyDescent="0.2">
      <c r="A76" s="298">
        <v>2014</v>
      </c>
      <c r="B76" s="131">
        <v>105.5753262158956</v>
      </c>
      <c r="C76" s="131">
        <v>105.74282147315854</v>
      </c>
      <c r="D76" s="131">
        <v>104.14269275028769</v>
      </c>
      <c r="E76" s="131">
        <v>108.86814469078179</v>
      </c>
      <c r="F76" s="131">
        <v>103.25630252100841</v>
      </c>
      <c r="G76" s="131">
        <v>105.38720538720538</v>
      </c>
      <c r="H76" s="131">
        <v>103.11111111111111</v>
      </c>
      <c r="I76" s="131">
        <v>103.26721120186697</v>
      </c>
      <c r="J76" s="131">
        <v>106.6588785046729</v>
      </c>
      <c r="K76" s="131">
        <v>104.67502850627137</v>
      </c>
      <c r="L76" s="131">
        <v>104.41176470588236</v>
      </c>
      <c r="M76" s="159">
        <v>108.23529411764706</v>
      </c>
    </row>
    <row r="77" spans="1:15" ht="15" customHeight="1" x14ac:dyDescent="0.2">
      <c r="A77" s="59">
        <v>2015</v>
      </c>
      <c r="B77" s="208">
        <v>101.68539325842696</v>
      </c>
      <c r="C77" s="208">
        <v>104.72255017709564</v>
      </c>
      <c r="D77" s="208">
        <v>102.54143646408839</v>
      </c>
      <c r="E77" s="208">
        <v>102.67952840300107</v>
      </c>
      <c r="F77" s="208">
        <v>99.796541200406921</v>
      </c>
      <c r="G77" s="208">
        <v>104.47284345047922</v>
      </c>
      <c r="H77" s="208">
        <v>103.01724137931035</v>
      </c>
      <c r="I77" s="208">
        <v>103.72881355932205</v>
      </c>
      <c r="J77" s="208">
        <v>103.83351588170866</v>
      </c>
      <c r="K77" s="208">
        <v>103.05010893246187</v>
      </c>
      <c r="L77" s="208">
        <v>105.1643192488263</v>
      </c>
      <c r="M77" s="297">
        <v>103.26086956521738</v>
      </c>
    </row>
    <row r="78" spans="1:15" ht="15" customHeight="1" x14ac:dyDescent="0.2">
      <c r="A78" s="59">
        <v>2016</v>
      </c>
      <c r="B78" s="131">
        <v>102.87292817679558</v>
      </c>
      <c r="C78" s="131">
        <v>104.96054114994362</v>
      </c>
      <c r="D78" s="131">
        <v>106.57327586206897</v>
      </c>
      <c r="E78" s="131">
        <v>101.56576200417537</v>
      </c>
      <c r="F78" s="131">
        <v>103.05810397553516</v>
      </c>
      <c r="G78" s="131">
        <v>101.9367991845056</v>
      </c>
      <c r="H78" s="131">
        <v>101.35983263598327</v>
      </c>
      <c r="I78" s="131">
        <v>104.90196078431373</v>
      </c>
      <c r="J78" s="131">
        <v>102.74261603375527</v>
      </c>
      <c r="K78" s="131">
        <v>103.06553911205074</v>
      </c>
      <c r="L78" s="131">
        <v>105.35714285714286</v>
      </c>
      <c r="M78" s="207">
        <v>103.44497607655502</v>
      </c>
    </row>
    <row r="79" spans="1:15" ht="15" customHeight="1" x14ac:dyDescent="0.2">
      <c r="A79" s="59">
        <v>2017</v>
      </c>
      <c r="B79" s="131">
        <v>101.7605633802817</v>
      </c>
      <c r="C79" s="131">
        <v>95.243757431629021</v>
      </c>
      <c r="D79" s="131">
        <v>97.013274336283189</v>
      </c>
      <c r="E79" s="131">
        <v>99.105145413870247</v>
      </c>
      <c r="F79" s="131">
        <v>102.71493212669682</v>
      </c>
      <c r="G79" s="131">
        <v>103.24384787472036</v>
      </c>
      <c r="H79" s="131">
        <v>95.336787564766837</v>
      </c>
      <c r="I79" s="131">
        <v>100.89285714285714</v>
      </c>
      <c r="J79" s="131">
        <v>101.7605633802817</v>
      </c>
      <c r="K79" s="131">
        <v>104.01785714285714</v>
      </c>
      <c r="L79" s="131">
        <v>101.39737991266375</v>
      </c>
      <c r="M79" s="159">
        <v>104.75698035160291</v>
      </c>
    </row>
    <row r="80" spans="1:15" ht="15" customHeight="1" x14ac:dyDescent="0.2">
      <c r="A80" s="59">
        <v>2018</v>
      </c>
      <c r="B80" s="316">
        <v>107.43034055727554</v>
      </c>
      <c r="C80" s="316">
        <v>105.34591194968554</v>
      </c>
      <c r="D80" s="316">
        <v>105.69744597249509</v>
      </c>
      <c r="E80" s="316">
        <v>105.78034682080926</v>
      </c>
      <c r="F80" s="316">
        <v>109.88483685220729</v>
      </c>
      <c r="G80" s="316">
        <v>105.37037037037038</v>
      </c>
      <c r="H80" s="316">
        <v>110.70726915520628</v>
      </c>
      <c r="I80" s="316">
        <v>107.42913000977516</v>
      </c>
      <c r="J80" s="316">
        <v>105.10304219823357</v>
      </c>
      <c r="K80" s="316">
        <v>108.76338851022396</v>
      </c>
      <c r="L80" s="316">
        <v>106.23003194888179</v>
      </c>
      <c r="M80" s="159">
        <v>105.95667870036101</v>
      </c>
    </row>
    <row r="81" spans="1:15" ht="15" customHeight="1" x14ac:dyDescent="0.2">
      <c r="A81" s="59">
        <v>2019</v>
      </c>
      <c r="B81" s="316">
        <v>106.53218059558118</v>
      </c>
      <c r="C81" s="316">
        <v>106.3681592039801</v>
      </c>
      <c r="D81" s="316">
        <v>104.83271375464685</v>
      </c>
      <c r="E81" s="316">
        <v>108.10564663023679</v>
      </c>
      <c r="F81" s="316">
        <v>110.48034934497817</v>
      </c>
      <c r="G81" s="316">
        <v>99.472759226713535</v>
      </c>
      <c r="H81" s="316">
        <v>102.66193433895296</v>
      </c>
      <c r="I81" s="316">
        <v>102.27479526842585</v>
      </c>
      <c r="J81" s="316">
        <v>105.22875816993465</v>
      </c>
      <c r="K81" s="316">
        <v>102.23813786929274</v>
      </c>
      <c r="L81" s="316">
        <v>103.83458646616542</v>
      </c>
      <c r="M81" s="159">
        <v>104.68483816013629</v>
      </c>
    </row>
    <row r="82" spans="1:15" ht="15" customHeight="1" x14ac:dyDescent="0.2">
      <c r="A82" s="59">
        <v>2020</v>
      </c>
      <c r="B82" s="299">
        <f>[5]PNMZ_ind!C19</f>
        <v>105.04959422903516</v>
      </c>
      <c r="C82" s="299">
        <f>[5]PNMZ_ind!D19</f>
        <v>104.95790458372312</v>
      </c>
      <c r="D82" s="299">
        <f>[5]PNMZ_ind!E19</f>
        <v>101.50709219858156</v>
      </c>
      <c r="E82" s="299">
        <f>[5]PNMZ_ind!F19</f>
        <v>91.238416175231677</v>
      </c>
      <c r="F82" s="299">
        <f>[5]PNMZ_ind!G19</f>
        <v>95.810276679841905</v>
      </c>
      <c r="G82" s="299">
        <f>[5]PNMZ_ind!H19</f>
        <v>100.08833922261485</v>
      </c>
      <c r="H82" s="299">
        <f>[5]PNMZ_ind!I19</f>
        <v>100.69144338807261</v>
      </c>
      <c r="I82" s="299">
        <f>[5]PNMZ_ind!J19</f>
        <v>100.1779359430605</v>
      </c>
      <c r="J82" s="299">
        <f>[5]PNMZ_ind!K19</f>
        <v>105.59006211180125</v>
      </c>
      <c r="K82" s="299">
        <f>[5]PNMZ_ind!L19</f>
        <v>101.92644483362523</v>
      </c>
      <c r="L82" s="299">
        <f>[5]PNMZ_ind!M19</f>
        <v>106.51701665459812</v>
      </c>
      <c r="M82" s="300">
        <f>[5]PNMZ_ind!N19</f>
        <v>104.39381611065907</v>
      </c>
    </row>
    <row r="83" spans="1:15" s="320" customFormat="1" ht="15" customHeight="1" thickBot="1" x14ac:dyDescent="0.25">
      <c r="A83" s="59">
        <v>2021</v>
      </c>
      <c r="B83" s="305">
        <f>[5]PNMZ_ind!O19</f>
        <v>101.03004291845494</v>
      </c>
      <c r="C83" s="305">
        <f>[1]PNMZ_ind!O19</f>
        <v>101.24777183600713</v>
      </c>
      <c r="D83" s="305"/>
      <c r="E83" s="305"/>
      <c r="F83" s="305"/>
      <c r="G83" s="305"/>
      <c r="H83" s="305"/>
      <c r="I83" s="305"/>
      <c r="J83" s="305"/>
      <c r="K83" s="305"/>
      <c r="L83" s="305"/>
      <c r="M83" s="322"/>
    </row>
    <row r="84" spans="1:15" x14ac:dyDescent="0.2">
      <c r="O84" s="60"/>
    </row>
    <row r="87" spans="1:15" ht="12" customHeight="1" x14ac:dyDescent="0.2"/>
    <row r="91" spans="1:15" x14ac:dyDescent="0.2">
      <c r="A91" s="53"/>
    </row>
    <row r="92" spans="1:15" x14ac:dyDescent="0.2">
      <c r="A92" s="53"/>
    </row>
    <row r="93" spans="1:15" ht="15" x14ac:dyDescent="0.2">
      <c r="O93" s="57"/>
    </row>
    <row r="94" spans="1:15" ht="15" x14ac:dyDescent="0.2">
      <c r="O94" s="57"/>
    </row>
    <row r="95" spans="1:15" ht="15" x14ac:dyDescent="0.2">
      <c r="O95" s="57"/>
    </row>
    <row r="96" spans="1:15" ht="15" customHeight="1" x14ac:dyDescent="0.2">
      <c r="N96" s="57"/>
      <c r="O96" s="57"/>
    </row>
    <row r="97" spans="1:15" s="57" customFormat="1" ht="12.75" customHeight="1" x14ac:dyDescent="0.2">
      <c r="A97" s="318"/>
      <c r="B97" s="318"/>
      <c r="C97" s="318"/>
      <c r="D97" s="318"/>
      <c r="E97" s="318"/>
      <c r="F97" s="318"/>
      <c r="G97" s="318"/>
      <c r="H97" s="318"/>
      <c r="I97" s="318"/>
      <c r="J97" s="318"/>
      <c r="K97" s="318"/>
      <c r="L97" s="318"/>
      <c r="M97" s="318"/>
      <c r="O97" s="318"/>
    </row>
    <row r="98" spans="1:15" s="57" customFormat="1" ht="12.75" customHeight="1" x14ac:dyDescent="0.2">
      <c r="A98" s="318"/>
      <c r="B98" s="318"/>
      <c r="C98" s="318"/>
      <c r="D98" s="318"/>
      <c r="E98" s="318"/>
      <c r="F98" s="318"/>
      <c r="G98" s="318"/>
      <c r="H98" s="318"/>
      <c r="I98" s="318"/>
      <c r="J98" s="318"/>
      <c r="K98" s="318"/>
      <c r="L98" s="318"/>
      <c r="M98" s="318"/>
      <c r="O98" s="318"/>
    </row>
    <row r="99" spans="1:15" s="57" customFormat="1" ht="15" customHeight="1" x14ac:dyDescent="0.2">
      <c r="A99" s="318"/>
      <c r="B99" s="318"/>
      <c r="C99" s="318"/>
      <c r="D99" s="318"/>
      <c r="E99" s="318"/>
      <c r="F99" s="318"/>
      <c r="G99" s="318"/>
      <c r="H99" s="318"/>
      <c r="I99" s="318"/>
      <c r="J99" s="318"/>
      <c r="K99" s="318"/>
      <c r="L99" s="318"/>
      <c r="M99" s="318"/>
      <c r="O99" s="318"/>
    </row>
    <row r="100" spans="1:15" s="57" customFormat="1" ht="13.5" customHeight="1" x14ac:dyDescent="0.2">
      <c r="A100" s="318"/>
      <c r="B100" s="318"/>
      <c r="C100" s="318"/>
      <c r="D100" s="318"/>
      <c r="E100" s="318"/>
      <c r="F100" s="318"/>
      <c r="G100" s="318"/>
      <c r="H100" s="318"/>
      <c r="I100" s="318"/>
      <c r="J100" s="318"/>
      <c r="K100" s="318"/>
      <c r="L100" s="318"/>
      <c r="M100" s="318"/>
      <c r="O100" s="318"/>
    </row>
    <row r="101" spans="1:15" ht="13.5" customHeight="1" x14ac:dyDescent="0.2">
      <c r="A101" s="391" t="s">
        <v>26</v>
      </c>
      <c r="B101" s="391"/>
      <c r="C101" s="391"/>
      <c r="D101" s="391"/>
      <c r="E101" s="391"/>
      <c r="F101" s="320"/>
    </row>
    <row r="102" spans="1:15" ht="13.5" customHeight="1" x14ac:dyDescent="0.2">
      <c r="A102" s="371" t="s">
        <v>27</v>
      </c>
      <c r="B102" s="371"/>
      <c r="C102" s="371"/>
      <c r="D102" s="371"/>
      <c r="E102" s="371"/>
      <c r="F102" s="348"/>
    </row>
    <row r="103" spans="1:15" ht="12.75" customHeight="1" thickBot="1" x14ac:dyDescent="0.25"/>
    <row r="104" spans="1:15" x14ac:dyDescent="0.2">
      <c r="A104" s="389" t="s">
        <v>171</v>
      </c>
      <c r="B104" s="383" t="s">
        <v>155</v>
      </c>
      <c r="C104" s="384"/>
      <c r="D104" s="384"/>
      <c r="E104" s="384"/>
      <c r="F104" s="384"/>
      <c r="G104" s="384"/>
      <c r="H104" s="384"/>
      <c r="I104" s="384"/>
      <c r="J104" s="384"/>
      <c r="K104" s="384"/>
      <c r="L104" s="384"/>
      <c r="M104" s="385"/>
    </row>
    <row r="105" spans="1:15" x14ac:dyDescent="0.2">
      <c r="A105" s="390"/>
      <c r="B105" s="386" t="s">
        <v>156</v>
      </c>
      <c r="C105" s="387"/>
      <c r="D105" s="387"/>
      <c r="E105" s="387"/>
      <c r="F105" s="387"/>
      <c r="G105" s="387"/>
      <c r="H105" s="387"/>
      <c r="I105" s="387"/>
      <c r="J105" s="387"/>
      <c r="K105" s="387"/>
      <c r="L105" s="387"/>
      <c r="M105" s="388"/>
    </row>
    <row r="106" spans="1:15" x14ac:dyDescent="0.2">
      <c r="A106" s="349"/>
      <c r="B106" s="141" t="s">
        <v>40</v>
      </c>
      <c r="C106" s="141" t="s">
        <v>41</v>
      </c>
      <c r="D106" s="141" t="s">
        <v>42</v>
      </c>
      <c r="E106" s="141" t="s">
        <v>43</v>
      </c>
      <c r="F106" s="141" t="s">
        <v>44</v>
      </c>
      <c r="G106" s="141" t="s">
        <v>45</v>
      </c>
      <c r="H106" s="141" t="s">
        <v>46</v>
      </c>
      <c r="I106" s="141" t="s">
        <v>47</v>
      </c>
      <c r="J106" s="141" t="s">
        <v>48</v>
      </c>
      <c r="K106" s="142" t="s">
        <v>49</v>
      </c>
      <c r="L106" s="142" t="s">
        <v>50</v>
      </c>
      <c r="M106" s="158" t="s">
        <v>51</v>
      </c>
    </row>
    <row r="107" spans="1:15" ht="15" customHeight="1" x14ac:dyDescent="0.2">
      <c r="A107" s="298">
        <v>2014</v>
      </c>
      <c r="B107" s="131">
        <v>104.21702024761848</v>
      </c>
      <c r="C107" s="131">
        <v>104.09860772301103</v>
      </c>
      <c r="D107" s="131">
        <v>102.88258115560582</v>
      </c>
      <c r="E107" s="131">
        <v>99.030644418074928</v>
      </c>
      <c r="F107" s="131">
        <v>101.34338142100057</v>
      </c>
      <c r="G107" s="131">
        <v>103.80502386120227</v>
      </c>
      <c r="H107" s="131">
        <v>103.26079514177657</v>
      </c>
      <c r="I107" s="131">
        <v>98.115261632260129</v>
      </c>
      <c r="J107" s="131">
        <v>99.447441122131423</v>
      </c>
      <c r="K107" s="131">
        <v>98.605648869027604</v>
      </c>
      <c r="L107" s="131">
        <v>94.820018602810379</v>
      </c>
      <c r="M107" s="207">
        <v>101.19055567800856</v>
      </c>
    </row>
    <row r="108" spans="1:15" ht="15" customHeight="1" x14ac:dyDescent="0.2">
      <c r="A108" s="59">
        <v>2015</v>
      </c>
      <c r="B108" s="131">
        <v>99.522394425229493</v>
      </c>
      <c r="C108" s="131">
        <v>105.37846657261602</v>
      </c>
      <c r="D108" s="131">
        <v>108.99478828030695</v>
      </c>
      <c r="E108" s="131">
        <v>101.69973006026673</v>
      </c>
      <c r="F108" s="131">
        <v>98.566810726257685</v>
      </c>
      <c r="G108" s="131">
        <v>108.4798216886486</v>
      </c>
      <c r="H108" s="131">
        <v>112.97604531387981</v>
      </c>
      <c r="I108" s="131">
        <v>103.45883493241944</v>
      </c>
      <c r="J108" s="131">
        <v>108.25959966309443</v>
      </c>
      <c r="K108" s="131">
        <v>106.57603733761701</v>
      </c>
      <c r="L108" s="131">
        <v>111.00305109382265</v>
      </c>
      <c r="M108" s="207">
        <v>108.82297268708901</v>
      </c>
    </row>
    <row r="109" spans="1:15" ht="15" customHeight="1" x14ac:dyDescent="0.2">
      <c r="A109" s="59">
        <v>2016</v>
      </c>
      <c r="B109" s="131">
        <v>103.3917551821953</v>
      </c>
      <c r="C109" s="131">
        <v>105.06321942010315</v>
      </c>
      <c r="D109" s="131">
        <v>96.430588988021299</v>
      </c>
      <c r="E109" s="131">
        <v>104.34824045155777</v>
      </c>
      <c r="F109" s="131">
        <v>107.81232544900645</v>
      </c>
      <c r="G109" s="131">
        <v>101.71839270161686</v>
      </c>
      <c r="H109" s="131">
        <v>79.446433199521508</v>
      </c>
      <c r="I109" s="131">
        <v>113.88685531734239</v>
      </c>
      <c r="J109" s="131">
        <v>98.235505107942018</v>
      </c>
      <c r="K109" s="131">
        <v>98.722781529133101</v>
      </c>
      <c r="L109" s="131">
        <v>100.88559968810458</v>
      </c>
      <c r="M109" s="207">
        <v>102.18010751500621</v>
      </c>
    </row>
    <row r="110" spans="1:15" ht="15" customHeight="1" x14ac:dyDescent="0.2">
      <c r="A110" s="59">
        <v>2017</v>
      </c>
      <c r="B110" s="131">
        <v>104.37246397939894</v>
      </c>
      <c r="C110" s="131">
        <v>98.381544191732445</v>
      </c>
      <c r="D110" s="131">
        <v>109.503246348696</v>
      </c>
      <c r="E110" s="131">
        <v>92.804395761207786</v>
      </c>
      <c r="F110" s="131">
        <v>98.174722179988947</v>
      </c>
      <c r="G110" s="131">
        <v>94.971088272341461</v>
      </c>
      <c r="H110" s="131">
        <v>105.35937857306233</v>
      </c>
      <c r="I110" s="131">
        <v>97.835692199391815</v>
      </c>
      <c r="J110" s="131">
        <v>95.91968631124044</v>
      </c>
      <c r="K110" s="131">
        <v>99.359071604686704</v>
      </c>
      <c r="L110" s="131">
        <v>100.84884318601395</v>
      </c>
      <c r="M110" s="207">
        <v>96.389311501880798</v>
      </c>
    </row>
    <row r="111" spans="1:15" ht="15" customHeight="1" x14ac:dyDescent="0.2">
      <c r="A111" s="59">
        <v>2018</v>
      </c>
      <c r="B111" s="131">
        <v>95.59177229324105</v>
      </c>
      <c r="C111" s="131">
        <v>96.343725064477198</v>
      </c>
      <c r="D111" s="131">
        <v>93.056965059811645</v>
      </c>
      <c r="E111" s="131">
        <v>104.17537749331385</v>
      </c>
      <c r="F111" s="131">
        <v>104.27447255908066</v>
      </c>
      <c r="G111" s="131">
        <v>107.39664236227284</v>
      </c>
      <c r="H111" s="131">
        <v>108.43378404171425</v>
      </c>
      <c r="I111" s="131">
        <v>106.50218607980774</v>
      </c>
      <c r="J111" s="131">
        <v>109.30095125707436</v>
      </c>
      <c r="K111" s="131">
        <v>110.30374124081403</v>
      </c>
      <c r="L111" s="131">
        <v>105.69319689048082</v>
      </c>
      <c r="M111" s="207">
        <v>105.11901010577247</v>
      </c>
    </row>
    <row r="112" spans="1:15" ht="15" customHeight="1" x14ac:dyDescent="0.2">
      <c r="A112" s="59">
        <v>2019</v>
      </c>
      <c r="B112" s="131">
        <v>111.62449221294284</v>
      </c>
      <c r="C112" s="131">
        <v>107.51665462340785</v>
      </c>
      <c r="D112" s="131">
        <v>106.39778536826761</v>
      </c>
      <c r="E112" s="131">
        <v>104.05719707490266</v>
      </c>
      <c r="F112" s="131">
        <v>101.92163807093209</v>
      </c>
      <c r="G112" s="131">
        <v>93.252275675358149</v>
      </c>
      <c r="H112" s="131">
        <v>97.4095893905655</v>
      </c>
      <c r="I112" s="131">
        <v>92.804137293334648</v>
      </c>
      <c r="J112" s="131">
        <v>97.524051187760591</v>
      </c>
      <c r="K112" s="131">
        <v>95.286465416207818</v>
      </c>
      <c r="L112" s="131">
        <v>93.291458911176164</v>
      </c>
      <c r="M112" s="159">
        <v>94.563049997356202</v>
      </c>
    </row>
    <row r="113" spans="1:13" ht="15" customHeight="1" x14ac:dyDescent="0.2">
      <c r="A113" s="59">
        <v>2020</v>
      </c>
      <c r="B113" s="347">
        <f>[5]PP_ind!C19</f>
        <v>100.27154825011544</v>
      </c>
      <c r="C113" s="347">
        <f>[5]PP_ind!D19</f>
        <v>98.798083784994503</v>
      </c>
      <c r="D113" s="347">
        <f>[5]PP_ind!E19</f>
        <v>84.039675863285339</v>
      </c>
      <c r="E113" s="347">
        <f>[5]PP_ind!F19</f>
        <v>58.823968539345891</v>
      </c>
      <c r="F113" s="347">
        <f>[5]PP_ind!G19</f>
        <v>70.808548402208061</v>
      </c>
      <c r="G113" s="347">
        <f>[5]PP_ind!H19</f>
        <v>102.06437589186579</v>
      </c>
      <c r="H113" s="347">
        <f>[5]PP_ind!I19</f>
        <v>108.59552026269471</v>
      </c>
      <c r="I113" s="347">
        <f>[5]PP_ind!J19</f>
        <v>104.69593221328341</v>
      </c>
      <c r="J113" s="347">
        <f>[5]PP_ind!K19</f>
        <v>106.85122929716941</v>
      </c>
      <c r="K113" s="347">
        <f>[5]PP_ind!L19</f>
        <v>103.29742656923251</v>
      </c>
      <c r="L113" s="347">
        <f>[5]PP_ind!M19</f>
        <v>109.76224059593724</v>
      </c>
      <c r="M113" s="159">
        <f>[5]PP_ind!N19</f>
        <v>109.23586137883017</v>
      </c>
    </row>
    <row r="114" spans="1:13" s="320" customFormat="1" ht="15" customHeight="1" thickBot="1" x14ac:dyDescent="0.25">
      <c r="A114" s="59">
        <v>2021</v>
      </c>
      <c r="B114" s="305">
        <f>[5]PP_ind!O19</f>
        <v>100.28210056794791</v>
      </c>
      <c r="C114" s="305">
        <f>[1]PP_ind!O19</f>
        <v>107.2739660213899</v>
      </c>
      <c r="D114" s="305"/>
      <c r="E114" s="305"/>
      <c r="F114" s="305"/>
      <c r="G114" s="305"/>
      <c r="H114" s="305"/>
      <c r="I114" s="305"/>
      <c r="J114" s="305"/>
      <c r="K114" s="305"/>
      <c r="L114" s="305"/>
      <c r="M114" s="322"/>
    </row>
    <row r="115" spans="1:13" ht="12.75" customHeight="1" x14ac:dyDescent="0.2">
      <c r="A115" s="192"/>
      <c r="B115" s="191"/>
      <c r="C115" s="191"/>
      <c r="D115" s="191"/>
      <c r="E115" s="191"/>
      <c r="F115" s="191"/>
      <c r="G115" s="191"/>
      <c r="H115" s="191"/>
      <c r="I115" s="191"/>
      <c r="J115" s="191"/>
      <c r="K115" s="191"/>
      <c r="L115" s="191"/>
      <c r="M115" s="191"/>
    </row>
    <row r="130" spans="8:8" ht="10.5" customHeight="1" x14ac:dyDescent="0.2">
      <c r="H130" s="318" t="s">
        <v>28</v>
      </c>
    </row>
  </sheetData>
  <mergeCells count="23">
    <mergeCell ref="A104:A105"/>
    <mergeCell ref="B104:M104"/>
    <mergeCell ref="B105:M105"/>
    <mergeCell ref="A101:E101"/>
    <mergeCell ref="A102:E102"/>
    <mergeCell ref="A73:A74"/>
    <mergeCell ref="B73:M73"/>
    <mergeCell ref="B74:M74"/>
    <mergeCell ref="A39:A40"/>
    <mergeCell ref="B39:M39"/>
    <mergeCell ref="B40:M40"/>
    <mergeCell ref="A66:M66"/>
    <mergeCell ref="A67:M67"/>
    <mergeCell ref="A71:E71"/>
    <mergeCell ref="A36:F36"/>
    <mergeCell ref="A37:F37"/>
    <mergeCell ref="A1:M1"/>
    <mergeCell ref="A2:M2"/>
    <mergeCell ref="A5:F5"/>
    <mergeCell ref="A6:F6"/>
    <mergeCell ref="A8:A9"/>
    <mergeCell ref="B8:M8"/>
    <mergeCell ref="B9:M9"/>
  </mergeCells>
  <printOptions horizontalCentered="1"/>
  <pageMargins left="0.7" right="0.35" top="0.74803149606299213" bottom="0.49" header="0.39370078740157483" footer="0.39370078740157483"/>
  <pageSetup paperSize="9" scale="85" firstPageNumber="8"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T82"/>
  <sheetViews>
    <sheetView zoomScaleNormal="100" workbookViewId="0">
      <selection activeCell="P39" sqref="P39"/>
    </sheetView>
  </sheetViews>
  <sheetFormatPr defaultColWidth="8.85546875" defaultRowHeight="11.25" x14ac:dyDescent="0.2"/>
  <cols>
    <col min="1" max="1" width="3.42578125" style="26" customWidth="1"/>
    <col min="2" max="2" width="30.42578125" style="38" customWidth="1"/>
    <col min="3" max="3" width="1.7109375" style="38" customWidth="1"/>
    <col min="4" max="12" width="6.42578125" style="19" customWidth="1"/>
    <col min="13" max="13" width="6.5703125" style="19" customWidth="1"/>
    <col min="14" max="15" width="6.42578125" style="19" customWidth="1"/>
    <col min="16" max="16" width="7" style="19" customWidth="1"/>
    <col min="17" max="16384" width="8.85546875" style="19"/>
  </cols>
  <sheetData>
    <row r="1" spans="1:17" s="62" customFormat="1" ht="18" customHeight="1" x14ac:dyDescent="0.2">
      <c r="A1" s="393" t="s">
        <v>148</v>
      </c>
      <c r="B1" s="394"/>
      <c r="C1" s="394"/>
      <c r="D1" s="394"/>
      <c r="E1" s="394"/>
      <c r="F1" s="394"/>
      <c r="G1" s="394"/>
      <c r="H1" s="394"/>
      <c r="I1" s="394"/>
      <c r="J1" s="394"/>
      <c r="K1" s="394"/>
      <c r="L1" s="394"/>
      <c r="M1" s="394"/>
      <c r="N1" s="394"/>
      <c r="O1" s="394"/>
      <c r="P1" s="61"/>
    </row>
    <row r="2" spans="1:17" ht="18" customHeight="1" x14ac:dyDescent="0.2">
      <c r="A2" s="395"/>
      <c r="B2" s="395"/>
      <c r="C2" s="395"/>
      <c r="D2" s="395"/>
      <c r="E2" s="395"/>
      <c r="F2" s="395"/>
      <c r="G2" s="395"/>
      <c r="H2" s="395"/>
      <c r="I2" s="395"/>
      <c r="J2" s="395"/>
      <c r="K2" s="395"/>
      <c r="L2" s="395"/>
      <c r="M2" s="395"/>
      <c r="N2" s="395"/>
      <c r="O2" s="395"/>
      <c r="P2" s="61"/>
    </row>
    <row r="5" spans="1:17" s="45" customFormat="1" ht="15.75" x14ac:dyDescent="0.2">
      <c r="A5" s="401" t="s">
        <v>191</v>
      </c>
      <c r="B5" s="401"/>
      <c r="C5" s="401"/>
      <c r="D5" s="401"/>
      <c r="E5" s="401"/>
      <c r="F5" s="401"/>
      <c r="G5" s="401"/>
      <c r="H5" s="401"/>
      <c r="I5" s="401"/>
      <c r="J5" s="401"/>
      <c r="K5" s="401"/>
      <c r="L5" s="401"/>
      <c r="M5" s="401"/>
      <c r="N5" s="401"/>
      <c r="O5" s="401"/>
      <c r="P5" s="401"/>
    </row>
    <row r="6" spans="1:17" s="8" customFormat="1" ht="18.75" customHeight="1" x14ac:dyDescent="0.2">
      <c r="A6" s="402" t="s">
        <v>192</v>
      </c>
      <c r="B6" s="402"/>
      <c r="C6" s="402"/>
      <c r="D6" s="402"/>
      <c r="E6" s="402"/>
      <c r="F6" s="402"/>
      <c r="G6" s="402"/>
      <c r="H6" s="402"/>
      <c r="I6" s="402"/>
      <c r="J6" s="402"/>
      <c r="K6" s="402"/>
      <c r="L6" s="402"/>
      <c r="M6" s="402"/>
      <c r="N6" s="402"/>
      <c r="O6" s="402"/>
      <c r="P6" s="402"/>
    </row>
    <row r="7" spans="1:17" s="13" customFormat="1" ht="12" thickBot="1" x14ac:dyDescent="0.25">
      <c r="A7" s="26"/>
      <c r="B7" s="38"/>
      <c r="C7" s="26"/>
    </row>
    <row r="8" spans="1:17" x14ac:dyDescent="0.2">
      <c r="A8" s="63"/>
      <c r="B8" s="64"/>
      <c r="C8" s="284"/>
      <c r="D8" s="65"/>
      <c r="E8" s="65"/>
      <c r="F8" s="65"/>
      <c r="G8" s="65"/>
      <c r="H8" s="65"/>
      <c r="I8" s="65"/>
      <c r="J8" s="65"/>
      <c r="K8" s="65"/>
      <c r="L8" s="65"/>
      <c r="M8" s="65"/>
      <c r="N8" s="65"/>
      <c r="O8" s="65"/>
      <c r="P8" s="165"/>
      <c r="Q8" s="162"/>
    </row>
    <row r="9" spans="1:17" ht="12.75" x14ac:dyDescent="0.2">
      <c r="A9" s="66"/>
      <c r="B9" s="67" t="s">
        <v>29</v>
      </c>
      <c r="C9" s="285"/>
      <c r="D9" s="396" t="s">
        <v>0</v>
      </c>
      <c r="E9" s="396"/>
      <c r="F9" s="396"/>
      <c r="G9" s="396"/>
      <c r="H9" s="396"/>
      <c r="I9" s="396"/>
      <c r="J9" s="396"/>
      <c r="K9" s="396"/>
      <c r="L9" s="396"/>
      <c r="M9" s="396"/>
      <c r="N9" s="396"/>
      <c r="O9" s="396"/>
      <c r="P9" s="397"/>
      <c r="Q9" s="162"/>
    </row>
    <row r="10" spans="1:17" ht="12" thickBot="1" x14ac:dyDescent="0.25">
      <c r="A10" s="151"/>
      <c r="B10" s="152" t="s">
        <v>30</v>
      </c>
      <c r="C10" s="286"/>
      <c r="D10" s="153"/>
      <c r="E10" s="153"/>
      <c r="F10" s="153"/>
      <c r="G10" s="153"/>
      <c r="H10" s="153"/>
      <c r="I10" s="153"/>
      <c r="J10" s="153"/>
      <c r="K10" s="153"/>
      <c r="L10" s="153"/>
      <c r="M10" s="154"/>
      <c r="N10" s="154"/>
      <c r="O10" s="154"/>
      <c r="P10" s="166"/>
      <c r="Q10" s="162"/>
    </row>
    <row r="11" spans="1:17" ht="15" customHeight="1" thickBot="1" x14ac:dyDescent="0.25">
      <c r="A11" s="155"/>
      <c r="B11" s="156"/>
      <c r="C11" s="287"/>
      <c r="D11" s="352" t="s">
        <v>174</v>
      </c>
      <c r="E11" s="352" t="s">
        <v>175</v>
      </c>
      <c r="F11" s="352" t="s">
        <v>176</v>
      </c>
      <c r="G11" s="352" t="s">
        <v>177</v>
      </c>
      <c r="H11" s="353" t="s">
        <v>178</v>
      </c>
      <c r="I11" s="352" t="s">
        <v>179</v>
      </c>
      <c r="J11" s="352" t="s">
        <v>180</v>
      </c>
      <c r="K11" s="353" t="s">
        <v>181</v>
      </c>
      <c r="L11" s="352" t="s">
        <v>182</v>
      </c>
      <c r="M11" s="352" t="s">
        <v>183</v>
      </c>
      <c r="N11" s="352" t="s">
        <v>184</v>
      </c>
      <c r="O11" s="352" t="s">
        <v>40</v>
      </c>
      <c r="P11" s="352" t="s">
        <v>41</v>
      </c>
      <c r="Q11" s="302"/>
    </row>
    <row r="12" spans="1:17" ht="12" customHeight="1" x14ac:dyDescent="0.2">
      <c r="A12" s="68"/>
      <c r="B12" s="69"/>
      <c r="C12" s="288"/>
      <c r="D12" s="70"/>
      <c r="E12" s="70"/>
      <c r="F12" s="70"/>
      <c r="G12" s="71"/>
      <c r="H12" s="71"/>
      <c r="I12" s="71"/>
      <c r="J12" s="71"/>
      <c r="K12" s="71"/>
      <c r="L12" s="71"/>
      <c r="M12" s="71"/>
      <c r="N12" s="71"/>
      <c r="O12" s="71"/>
      <c r="P12" s="167"/>
      <c r="Q12" s="66"/>
    </row>
    <row r="13" spans="1:17" s="12" customFormat="1" ht="25.5" x14ac:dyDescent="0.2">
      <c r="A13" s="132" t="s">
        <v>31</v>
      </c>
      <c r="B13" s="133" t="s">
        <v>146</v>
      </c>
      <c r="C13" s="289" t="s">
        <v>1</v>
      </c>
      <c r="D13" s="279">
        <f>'[4]10stranaMIG'!D13</f>
        <v>119.65518964958603</v>
      </c>
      <c r="E13" s="210">
        <f>'[4]10stranaMIG'!E13</f>
        <v>106.69212119329079</v>
      </c>
      <c r="F13" s="210">
        <f>'[4]10stranaMIG'!F13</f>
        <v>90.481326529474586</v>
      </c>
      <c r="G13" s="210">
        <f>'[4]10stranaMIG'!G13</f>
        <v>99.630904892864052</v>
      </c>
      <c r="H13" s="210">
        <f>'[4]10stranaMIG'!H13</f>
        <v>100.30005640557233</v>
      </c>
      <c r="I13" s="210">
        <f>'[4]10stranaMIG'!I13</f>
        <v>100.0202559756261</v>
      </c>
      <c r="J13" s="210">
        <f>'[4]10stranaMIG'!J13</f>
        <v>102.81057568276933</v>
      </c>
      <c r="K13" s="210">
        <f>'[4]10stranaMIG'!K13</f>
        <v>102.81892956774215</v>
      </c>
      <c r="L13" s="210">
        <f>'[4]10stranaMIG'!L13</f>
        <v>109.82594320523928</v>
      </c>
      <c r="M13" s="210">
        <f>'[4]10stranaMIG'!M13</f>
        <v>120.2794814928974</v>
      </c>
      <c r="N13" s="210">
        <f>'[4]10stranaMIG'!N13</f>
        <v>124.38315596679332</v>
      </c>
      <c r="O13" s="210">
        <f>'[4]10stranaMIG'!O13</f>
        <v>128.6248855667256</v>
      </c>
      <c r="P13" s="222">
        <f>'[4]10stranaMIG'!P13</f>
        <v>121.24113133585067</v>
      </c>
      <c r="Q13" s="66"/>
    </row>
    <row r="14" spans="1:17" s="12" customFormat="1" ht="7.5" customHeight="1" x14ac:dyDescent="0.2">
      <c r="A14" s="135"/>
      <c r="B14" s="136"/>
      <c r="C14" s="290"/>
      <c r="D14" s="280"/>
      <c r="E14" s="211"/>
      <c r="F14" s="211"/>
      <c r="G14" s="211"/>
      <c r="H14" s="211"/>
      <c r="I14" s="211"/>
      <c r="J14" s="211"/>
      <c r="K14" s="211"/>
      <c r="L14" s="211"/>
      <c r="M14" s="211"/>
      <c r="N14" s="211"/>
      <c r="O14" s="211"/>
      <c r="P14" s="294"/>
      <c r="Q14" s="66"/>
    </row>
    <row r="15" spans="1:17" s="12" customFormat="1" ht="24" customHeight="1" x14ac:dyDescent="0.2">
      <c r="A15" s="132" t="s">
        <v>32</v>
      </c>
      <c r="B15" s="134" t="s">
        <v>141</v>
      </c>
      <c r="C15" s="289" t="s">
        <v>1</v>
      </c>
      <c r="D15" s="265">
        <f>'[4]10stranaMIG'!D15</f>
        <v>106.14641639116486</v>
      </c>
      <c r="E15" s="195">
        <f>'[4]10stranaMIG'!E15</f>
        <v>104.26339975791319</v>
      </c>
      <c r="F15" s="195">
        <f>'[4]10stranaMIG'!F15</f>
        <v>75.268158128431224</v>
      </c>
      <c r="G15" s="195">
        <f>'[4]10stranaMIG'!G15</f>
        <v>81.530173825300238</v>
      </c>
      <c r="H15" s="195">
        <f>'[4]10stranaMIG'!H15</f>
        <v>96.611882643851104</v>
      </c>
      <c r="I15" s="195">
        <f>'[4]10stranaMIG'!I15</f>
        <v>100.42535191460802</v>
      </c>
      <c r="J15" s="195">
        <f>'[4]10stranaMIG'!J15</f>
        <v>95.38481337461792</v>
      </c>
      <c r="K15" s="195">
        <f>'[4]10stranaMIG'!K15</f>
        <v>108.01345759275809</v>
      </c>
      <c r="L15" s="195">
        <f>'[4]10stranaMIG'!L15</f>
        <v>116.68028216086917</v>
      </c>
      <c r="M15" s="195">
        <f>'[4]10stranaMIG'!M15</f>
        <v>112.55083565589278</v>
      </c>
      <c r="N15" s="195">
        <f>'[4]10stranaMIG'!N15</f>
        <v>91.57449023794743</v>
      </c>
      <c r="O15" s="195">
        <f>'[4]10stranaMIG'!O15</f>
        <v>102.26977192908846</v>
      </c>
      <c r="P15" s="223">
        <f>'[4]10stranaMIG'!P15</f>
        <v>105.03714247926008</v>
      </c>
      <c r="Q15" s="66"/>
    </row>
    <row r="16" spans="1:17" s="12" customFormat="1" ht="7.5" customHeight="1" x14ac:dyDescent="0.2">
      <c r="A16" s="137"/>
      <c r="B16" s="138"/>
      <c r="C16" s="291"/>
      <c r="D16" s="281"/>
      <c r="E16" s="212"/>
      <c r="F16" s="212"/>
      <c r="G16" s="212"/>
      <c r="H16" s="212"/>
      <c r="I16" s="212"/>
      <c r="J16" s="212"/>
      <c r="K16" s="212"/>
      <c r="L16" s="212"/>
      <c r="M16" s="212"/>
      <c r="N16" s="212"/>
      <c r="O16" s="212"/>
      <c r="P16" s="295"/>
      <c r="Q16" s="162"/>
    </row>
    <row r="17" spans="1:17" s="12" customFormat="1" ht="25.5" x14ac:dyDescent="0.2">
      <c r="A17" s="132" t="s">
        <v>33</v>
      </c>
      <c r="B17" s="133" t="s">
        <v>167</v>
      </c>
      <c r="C17" s="289" t="s">
        <v>1</v>
      </c>
      <c r="D17" s="279">
        <f>'[4]10stranaMIG'!D17</f>
        <v>130.9447159313824</v>
      </c>
      <c r="E17" s="210">
        <f>'[4]10stranaMIG'!E17</f>
        <v>104.91775896998175</v>
      </c>
      <c r="F17" s="210">
        <f>'[4]10stranaMIG'!F17</f>
        <v>51.486446707302477</v>
      </c>
      <c r="G17" s="210">
        <f>'[4]10stranaMIG'!G17</f>
        <v>76.048605690275181</v>
      </c>
      <c r="H17" s="210">
        <f>'[4]10stranaMIG'!H17</f>
        <v>122.11402218248071</v>
      </c>
      <c r="I17" s="210">
        <f>'[4]10stranaMIG'!I17</f>
        <v>98.621200279720028</v>
      </c>
      <c r="J17" s="210">
        <f>'[4]10stranaMIG'!J17</f>
        <v>111.45641005962588</v>
      </c>
      <c r="K17" s="210">
        <f>'[4]10stranaMIG'!K17</f>
        <v>134.43447867579735</v>
      </c>
      <c r="L17" s="210">
        <f>'[4]10stranaMIG'!L17</f>
        <v>133.90124867403679</v>
      </c>
      <c r="M17" s="210">
        <f>'[4]10stranaMIG'!M17</f>
        <v>145.83425582854247</v>
      </c>
      <c r="N17" s="210">
        <f>'[4]10stranaMIG'!N17</f>
        <v>113.78722075102795</v>
      </c>
      <c r="O17" s="210">
        <f>'[4]10stranaMIG'!O17</f>
        <v>119.25207744567825</v>
      </c>
      <c r="P17" s="222">
        <f>'[4]10stranaMIG'!P17</f>
        <v>133.76481868860216</v>
      </c>
      <c r="Q17" s="66"/>
    </row>
    <row r="18" spans="1:17" s="12" customFormat="1" ht="7.5" customHeight="1" x14ac:dyDescent="0.2">
      <c r="A18" s="135"/>
      <c r="B18" s="136"/>
      <c r="C18" s="290"/>
      <c r="D18" s="280"/>
      <c r="E18" s="211"/>
      <c r="F18" s="211"/>
      <c r="G18" s="211"/>
      <c r="H18" s="211"/>
      <c r="I18" s="211"/>
      <c r="J18" s="211"/>
      <c r="K18" s="211"/>
      <c r="L18" s="211"/>
      <c r="M18" s="211"/>
      <c r="N18" s="211"/>
      <c r="O18" s="211"/>
      <c r="P18" s="294"/>
      <c r="Q18" s="66"/>
    </row>
    <row r="19" spans="1:17" s="12" customFormat="1" ht="24" x14ac:dyDescent="0.2">
      <c r="A19" s="132" t="s">
        <v>34</v>
      </c>
      <c r="B19" s="134" t="s">
        <v>134</v>
      </c>
      <c r="C19" s="289" t="s">
        <v>1</v>
      </c>
      <c r="D19" s="265">
        <f>'[4]10stranaMIG'!D19</f>
        <v>64.213073027759691</v>
      </c>
      <c r="E19" s="195">
        <f>'[4]10stranaMIG'!E19</f>
        <v>51.322152492530059</v>
      </c>
      <c r="F19" s="195">
        <f>'[4]10stranaMIG'!F19</f>
        <v>33.198915497527629</v>
      </c>
      <c r="G19" s="195">
        <f>'[4]10stranaMIG'!G19</f>
        <v>42.002041272287101</v>
      </c>
      <c r="H19" s="195">
        <f>'[4]10stranaMIG'!H19</f>
        <v>61.803016212204533</v>
      </c>
      <c r="I19" s="195">
        <f>'[4]10stranaMIG'!I19</f>
        <v>49.552986058974554</v>
      </c>
      <c r="J19" s="195">
        <f>'[4]10stranaMIG'!J19</f>
        <v>69.891297844772751</v>
      </c>
      <c r="K19" s="195">
        <f>'[4]10stranaMIG'!K19</f>
        <v>83.897091130053397</v>
      </c>
      <c r="L19" s="195">
        <f>'[4]10stranaMIG'!L19</f>
        <v>95.525496393166449</v>
      </c>
      <c r="M19" s="195">
        <f>'[4]10stranaMIG'!M19</f>
        <v>83.06125516858998</v>
      </c>
      <c r="N19" s="195">
        <f>'[4]10stranaMIG'!N19</f>
        <v>53.55013524157323</v>
      </c>
      <c r="O19" s="195">
        <f>'[4]10stranaMIG'!O19</f>
        <v>68.797624236738869</v>
      </c>
      <c r="P19" s="223">
        <f>'[4]10stranaMIG'!P19</f>
        <v>72.742762737998603</v>
      </c>
      <c r="Q19" s="66"/>
    </row>
    <row r="20" spans="1:17" ht="7.5" customHeight="1" x14ac:dyDescent="0.2">
      <c r="A20" s="137"/>
      <c r="B20" s="138"/>
      <c r="C20" s="290"/>
      <c r="D20" s="281"/>
      <c r="E20" s="212"/>
      <c r="F20" s="212"/>
      <c r="G20" s="212"/>
      <c r="H20" s="212"/>
      <c r="I20" s="212"/>
      <c r="J20" s="212"/>
      <c r="K20" s="212"/>
      <c r="L20" s="212"/>
      <c r="M20" s="212"/>
      <c r="N20" s="212"/>
      <c r="O20" s="212"/>
      <c r="P20" s="295"/>
      <c r="Q20" s="162"/>
    </row>
    <row r="21" spans="1:17" s="12" customFormat="1" ht="24" x14ac:dyDescent="0.2">
      <c r="A21" s="132" t="s">
        <v>35</v>
      </c>
      <c r="B21" s="134" t="s">
        <v>65</v>
      </c>
      <c r="C21" s="289" t="s">
        <v>1</v>
      </c>
      <c r="D21" s="265">
        <f>'[4]10stranaMIG'!D21</f>
        <v>97.097131811695263</v>
      </c>
      <c r="E21" s="195">
        <f>'[4]10stranaMIG'!E21</f>
        <v>102.6970522983855</v>
      </c>
      <c r="F21" s="195">
        <f>'[4]10stranaMIG'!F21</f>
        <v>81.708540428864879</v>
      </c>
      <c r="G21" s="195">
        <f>'[4]10stranaMIG'!G21</f>
        <v>91.911647238116657</v>
      </c>
      <c r="H21" s="195">
        <f>'[4]10stranaMIG'!H21</f>
        <v>102.55833143447592</v>
      </c>
      <c r="I21" s="195">
        <f>'[4]10stranaMIG'!I21</f>
        <v>98.66480568566071</v>
      </c>
      <c r="J21" s="195">
        <f>'[4]10stranaMIG'!J21</f>
        <v>94.317355613815749</v>
      </c>
      <c r="K21" s="195">
        <f>'[4]10stranaMIG'!K21</f>
        <v>102.88498585822678</v>
      </c>
      <c r="L21" s="195">
        <f>'[4]10stranaMIG'!L21</f>
        <v>101.23726490345942</v>
      </c>
      <c r="M21" s="195">
        <f>'[4]10stranaMIG'!M21</f>
        <v>96.776249172909246</v>
      </c>
      <c r="N21" s="195">
        <f>'[4]10stranaMIG'!N21</f>
        <v>87.486700551062825</v>
      </c>
      <c r="O21" s="195">
        <f>'[4]10stranaMIG'!O21</f>
        <v>90.155892027734069</v>
      </c>
      <c r="P21" s="223">
        <f>'[4]10stranaMIG'!P21</f>
        <v>93.892174730194228</v>
      </c>
      <c r="Q21" s="66"/>
    </row>
    <row r="22" spans="1:17" ht="7.5" customHeight="1" x14ac:dyDescent="0.2">
      <c r="A22" s="137"/>
      <c r="B22" s="138"/>
      <c r="C22" s="290"/>
      <c r="D22" s="281"/>
      <c r="E22" s="212"/>
      <c r="F22" s="212"/>
      <c r="G22" s="212"/>
      <c r="H22" s="212"/>
      <c r="I22" s="212"/>
      <c r="J22" s="212"/>
      <c r="K22" s="212"/>
      <c r="L22" s="212"/>
      <c r="M22" s="212"/>
      <c r="N22" s="212"/>
      <c r="O22" s="212"/>
      <c r="P22" s="295"/>
      <c r="Q22" s="162"/>
    </row>
    <row r="23" spans="1:17" ht="11.25" customHeight="1" x14ac:dyDescent="0.2">
      <c r="A23" s="400"/>
      <c r="B23" s="398" t="s">
        <v>166</v>
      </c>
      <c r="C23" s="292"/>
      <c r="D23" s="282"/>
      <c r="E23" s="213"/>
      <c r="F23" s="213"/>
      <c r="G23" s="213"/>
      <c r="H23" s="213"/>
      <c r="I23" s="213"/>
      <c r="J23" s="213"/>
      <c r="K23" s="213"/>
      <c r="L23" s="213"/>
      <c r="M23" s="213"/>
      <c r="N23" s="213"/>
      <c r="O23" s="213"/>
      <c r="P23" s="296"/>
      <c r="Q23" s="162"/>
    </row>
    <row r="24" spans="1:17" s="49" customFormat="1" ht="14.25" customHeight="1" x14ac:dyDescent="0.2">
      <c r="A24" s="400"/>
      <c r="B24" s="399"/>
      <c r="C24" s="289" t="s">
        <v>1</v>
      </c>
      <c r="D24" s="283">
        <f>'[4]10stranaMIG'!D24</f>
        <v>113.64069036439419</v>
      </c>
      <c r="E24" s="209">
        <f>'[4]10stranaMIG'!E24</f>
        <v>101.50356121291055</v>
      </c>
      <c r="F24" s="209">
        <f>'[4]10stranaMIG'!F24</f>
        <v>67.382971414069033</v>
      </c>
      <c r="G24" s="209">
        <f>'[4]10stranaMIG'!G24</f>
        <v>80.977906834459205</v>
      </c>
      <c r="H24" s="209">
        <f>'[4]10stranaMIG'!H24</f>
        <v>104.46162684178348</v>
      </c>
      <c r="I24" s="209">
        <f>'[4]10stranaMIG'!I24</f>
        <v>96.462306578734996</v>
      </c>
      <c r="J24" s="209">
        <f>'[4]10stranaMIG'!J24</f>
        <v>100.53240921493378</v>
      </c>
      <c r="K24" s="209">
        <f>'[4]10stranaMIG'!K24</f>
        <v>114.48197093102614</v>
      </c>
      <c r="L24" s="209">
        <f>'[4]10stranaMIG'!L24</f>
        <v>118.99150662110898</v>
      </c>
      <c r="M24" s="209">
        <f>'[4]10stranaMIG'!M24</f>
        <v>122.27379040114353</v>
      </c>
      <c r="N24" s="209">
        <f>'[4]10stranaMIG'!N24</f>
        <v>101.9311486486119</v>
      </c>
      <c r="O24" s="209">
        <f>'[4]10stranaMIG'!O24</f>
        <v>109.37039000418697</v>
      </c>
      <c r="P24" s="221">
        <f>'[4]10stranaMIG'!P24</f>
        <v>114.75195744248067</v>
      </c>
      <c r="Q24" s="163"/>
    </row>
    <row r="25" spans="1:17" s="23" customFormat="1" ht="7.5" customHeight="1" thickBot="1" x14ac:dyDescent="0.25">
      <c r="A25" s="72"/>
      <c r="B25" s="73"/>
      <c r="C25" s="293"/>
      <c r="D25" s="74"/>
      <c r="E25" s="74"/>
      <c r="F25" s="74"/>
      <c r="G25" s="74"/>
      <c r="H25" s="74"/>
      <c r="I25" s="74"/>
      <c r="J25" s="74"/>
      <c r="K25" s="74"/>
      <c r="L25" s="74"/>
      <c r="M25" s="74"/>
      <c r="N25" s="74"/>
      <c r="O25" s="74"/>
      <c r="P25" s="168"/>
      <c r="Q25" s="164"/>
    </row>
    <row r="26" spans="1:17" s="23" customFormat="1" ht="18.75" customHeight="1" x14ac:dyDescent="0.2">
      <c r="A26" s="76"/>
      <c r="B26" s="77"/>
      <c r="C26" s="77"/>
      <c r="D26" s="75"/>
      <c r="E26" s="75"/>
      <c r="F26" s="75"/>
      <c r="G26" s="75"/>
      <c r="H26" s="75"/>
      <c r="I26" s="75"/>
      <c r="J26" s="75"/>
      <c r="K26" s="75"/>
      <c r="L26" s="75"/>
      <c r="M26" s="75"/>
      <c r="N26" s="75"/>
      <c r="O26" s="75"/>
      <c r="P26" s="75"/>
    </row>
    <row r="27" spans="1:17" ht="11.25" customHeight="1" thickBot="1" x14ac:dyDescent="0.25">
      <c r="A27" s="30" t="s">
        <v>10</v>
      </c>
      <c r="B27" s="169"/>
      <c r="C27" s="169"/>
      <c r="D27" s="31"/>
      <c r="E27" s="31"/>
      <c r="F27" s="31"/>
      <c r="G27" s="31"/>
      <c r="H27" s="31"/>
      <c r="I27" s="31"/>
    </row>
    <row r="28" spans="1:17" ht="15" customHeight="1" thickTop="1" x14ac:dyDescent="0.2">
      <c r="A28" s="219" t="s">
        <v>13</v>
      </c>
      <c r="B28" s="79" t="s">
        <v>36</v>
      </c>
      <c r="C28" s="79"/>
      <c r="D28" s="79"/>
      <c r="E28" s="79"/>
      <c r="F28" s="44"/>
      <c r="G28" s="44"/>
      <c r="J28" s="217"/>
      <c r="K28" s="217"/>
      <c r="L28" s="217"/>
      <c r="M28" s="217"/>
      <c r="N28" s="217"/>
      <c r="Q28" s="80"/>
    </row>
    <row r="29" spans="1:17" ht="15" customHeight="1" x14ac:dyDescent="0.2">
      <c r="A29" s="219" t="s">
        <v>125</v>
      </c>
      <c r="B29" s="32" t="s">
        <v>121</v>
      </c>
      <c r="C29" s="44"/>
      <c r="D29" s="44"/>
      <c r="E29" s="44"/>
      <c r="F29" s="44"/>
      <c r="G29" s="44"/>
      <c r="Q29" s="80"/>
    </row>
    <row r="30" spans="1:17" ht="15" customHeight="1" x14ac:dyDescent="0.2">
      <c r="A30" s="78" t="s">
        <v>1</v>
      </c>
      <c r="B30" s="32" t="s">
        <v>157</v>
      </c>
      <c r="C30" s="19"/>
    </row>
    <row r="31" spans="1:17" ht="12.75" x14ac:dyDescent="0.2">
      <c r="B31" s="346"/>
    </row>
    <row r="32" spans="1:17" ht="12.75" x14ac:dyDescent="0.2">
      <c r="B32" s="346"/>
    </row>
    <row r="35" spans="3:3" ht="12" customHeight="1" x14ac:dyDescent="0.2"/>
    <row r="45" spans="3:3" x14ac:dyDescent="0.2">
      <c r="C45" s="26"/>
    </row>
    <row r="46" spans="3:3" x14ac:dyDescent="0.2">
      <c r="C46" s="26"/>
    </row>
    <row r="47" spans="3:3" x14ac:dyDescent="0.2">
      <c r="C47" s="26"/>
    </row>
    <row r="48" spans="3:3" x14ac:dyDescent="0.2">
      <c r="C48" s="26"/>
    </row>
    <row r="49" spans="3:3" x14ac:dyDescent="0.2">
      <c r="C49" s="26"/>
    </row>
    <row r="50" spans="3:3" x14ac:dyDescent="0.2">
      <c r="C50" s="26"/>
    </row>
    <row r="74" spans="4:20" x14ac:dyDescent="0.2">
      <c r="D74" s="12"/>
      <c r="E74" s="12"/>
      <c r="F74" s="12"/>
      <c r="G74" s="12"/>
      <c r="H74" s="12"/>
      <c r="I74" s="12"/>
      <c r="J74" s="12"/>
      <c r="K74" s="12"/>
      <c r="L74" s="12"/>
      <c r="M74" s="12"/>
      <c r="N74" s="12"/>
      <c r="O74" s="12"/>
      <c r="P74" s="12"/>
    </row>
    <row r="75" spans="4:20" ht="12.75" x14ac:dyDescent="0.2">
      <c r="D75" s="12"/>
      <c r="E75" s="12"/>
      <c r="F75" s="12"/>
      <c r="G75" s="12"/>
      <c r="H75" s="12"/>
      <c r="I75" s="12"/>
      <c r="J75" s="12"/>
      <c r="K75" s="12"/>
      <c r="L75" s="12"/>
      <c r="M75" s="12"/>
      <c r="N75" s="12"/>
      <c r="O75" s="12"/>
      <c r="P75" s="12"/>
      <c r="T75" s="1"/>
    </row>
    <row r="76" spans="4:20" x14ac:dyDescent="0.2">
      <c r="D76" s="12"/>
      <c r="E76" s="12"/>
      <c r="F76" s="12"/>
      <c r="G76" s="12"/>
      <c r="H76" s="12"/>
      <c r="I76" s="12"/>
      <c r="J76" s="12"/>
      <c r="K76" s="12"/>
      <c r="L76" s="12"/>
      <c r="M76" s="12"/>
      <c r="N76" s="12"/>
      <c r="O76" s="12"/>
      <c r="P76" s="12"/>
    </row>
    <row r="77" spans="4:20" x14ac:dyDescent="0.2">
      <c r="D77" s="12"/>
      <c r="E77" s="12"/>
      <c r="F77" s="12"/>
      <c r="G77" s="12"/>
      <c r="H77" s="12"/>
      <c r="I77" s="12"/>
      <c r="J77" s="12"/>
      <c r="K77" s="12"/>
      <c r="L77" s="12"/>
      <c r="M77" s="12"/>
      <c r="N77" s="12"/>
      <c r="O77" s="12"/>
      <c r="P77" s="12"/>
    </row>
    <row r="78" spans="4:20" x14ac:dyDescent="0.2">
      <c r="D78" s="12"/>
      <c r="E78" s="12"/>
      <c r="F78" s="12"/>
      <c r="G78" s="12"/>
      <c r="H78" s="12"/>
      <c r="I78" s="12"/>
      <c r="J78" s="12"/>
      <c r="K78" s="12"/>
      <c r="L78" s="12"/>
      <c r="M78" s="12"/>
      <c r="N78" s="12"/>
      <c r="O78" s="12"/>
      <c r="P78" s="12"/>
    </row>
    <row r="79" spans="4:20" x14ac:dyDescent="0.2">
      <c r="D79" s="12"/>
      <c r="E79" s="12"/>
      <c r="F79" s="12"/>
      <c r="G79" s="12"/>
      <c r="H79" s="12"/>
      <c r="I79" s="12"/>
      <c r="J79" s="12"/>
      <c r="K79" s="12"/>
      <c r="L79" s="12"/>
      <c r="M79" s="12"/>
      <c r="N79" s="12"/>
      <c r="O79" s="12"/>
      <c r="P79" s="12"/>
    </row>
    <row r="80" spans="4:20" x14ac:dyDescent="0.2">
      <c r="D80" s="12"/>
      <c r="E80" s="12"/>
      <c r="F80" s="12"/>
      <c r="G80" s="12"/>
      <c r="H80" s="12"/>
      <c r="I80" s="12"/>
      <c r="J80" s="12"/>
      <c r="K80" s="12"/>
      <c r="L80" s="12"/>
      <c r="M80" s="12"/>
      <c r="N80" s="12"/>
      <c r="O80" s="12"/>
      <c r="P80" s="12"/>
    </row>
    <row r="81" spans="4:16" x14ac:dyDescent="0.2">
      <c r="D81" s="12"/>
      <c r="E81" s="12"/>
      <c r="F81" s="12"/>
      <c r="G81" s="12"/>
      <c r="H81" s="12"/>
      <c r="I81" s="12"/>
      <c r="J81" s="12"/>
      <c r="K81" s="12"/>
      <c r="L81" s="12"/>
      <c r="M81" s="12"/>
      <c r="N81" s="12"/>
      <c r="O81" s="12"/>
      <c r="P81" s="12"/>
    </row>
    <row r="82" spans="4:16" x14ac:dyDescent="0.2">
      <c r="D82" s="12"/>
      <c r="E82" s="12"/>
      <c r="F82" s="12"/>
      <c r="G82" s="12"/>
      <c r="H82" s="12"/>
      <c r="I82" s="12"/>
      <c r="J82" s="12"/>
      <c r="K82" s="12"/>
      <c r="L82" s="12"/>
      <c r="M82" s="12"/>
      <c r="N82" s="12"/>
      <c r="O82" s="12"/>
      <c r="P82" s="12"/>
    </row>
  </sheetData>
  <mergeCells count="6">
    <mergeCell ref="A1:O2"/>
    <mergeCell ref="D9:P9"/>
    <mergeCell ref="B23:B24"/>
    <mergeCell ref="A23:A24"/>
    <mergeCell ref="A5:P5"/>
    <mergeCell ref="A6:P6"/>
  </mergeCells>
  <phoneticPr fontId="11" type="noConversion"/>
  <printOptions horizontalCentered="1"/>
  <pageMargins left="0.59055118110236227" right="0.59055118110236227" top="0.74803149606299213" bottom="0.47244094488188981" header="0.39370078740157483" footer="0.39370078740157483"/>
  <pageSetup paperSize="9" scale="72" firstPageNumber="10" orientation="portrait" useFirstPageNumber="1" r:id="rId1"/>
  <headerFooter alignWithMargins="0">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3</vt:i4>
      </vt:variant>
    </vt:vector>
  </HeadingPairs>
  <TitlesOfParts>
    <vt:vector size="14" baseType="lpstr">
      <vt:lpstr>1_TEXT</vt:lpstr>
      <vt:lpstr>2_TEXT</vt:lpstr>
      <vt:lpstr>3_IPP</vt:lpstr>
      <vt:lpstr>4_TRVV</vt:lpstr>
      <vt:lpstr>5_PEPZ</vt:lpstr>
      <vt:lpstr>6_PNMZ</vt:lpstr>
      <vt:lpstr>7_PP</vt:lpstr>
      <vt:lpstr>8_9_CR</vt:lpstr>
      <vt:lpstr>10_MIG</vt:lpstr>
      <vt:lpstr>11_15_CR-IPP</vt:lpstr>
      <vt:lpstr>16_MN</vt:lpstr>
      <vt:lpstr>'10_MIG'!Oblasť_tlače</vt:lpstr>
      <vt:lpstr>'11_15_CR-IPP'!Oblasť_tlače</vt:lpstr>
      <vt:lpstr>'16_MN'!Oblasť_tlače</vt:lpstr>
    </vt:vector>
  </TitlesOfParts>
  <Company>Štatistický úrad 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Schvarc</dc:creator>
  <cp:lastModifiedBy>Višňovská Jana</cp:lastModifiedBy>
  <cp:lastPrinted>2021-04-19T08:38:05Z</cp:lastPrinted>
  <dcterms:created xsi:type="dcterms:W3CDTF">2006-10-31T08:02:23Z</dcterms:created>
  <dcterms:modified xsi:type="dcterms:W3CDTF">2021-04-19T08:38:39Z</dcterms:modified>
</cp:coreProperties>
</file>