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Users\foltan\AppData\Local\Microsoft\Windows\INetCache\Content.Outlook\OEOVUIWM\"/>
    </mc:Choice>
  </mc:AlternateContent>
  <bookViews>
    <workbookView xWindow="0" yWindow="0" windowWidth="28800" windowHeight="12330"/>
  </bookViews>
  <sheets>
    <sheet name="Vekové pyramídy 1945-2020" sheetId="1" r:id="rId1"/>
  </sheets>
  <definedNames>
    <definedName name="_xlnm._FilterDatabase" localSheetId="0" hidden="1">'Vekové pyramídy 1945-2020'!$A$2:$CX$153</definedName>
  </definedNames>
  <calcPr calcId="162913"/>
</workbook>
</file>

<file path=xl/calcChain.xml><?xml version="1.0" encoding="utf-8"?>
<calcChain xmlns="http://schemas.openxmlformats.org/spreadsheetml/2006/main">
  <c r="E7" i="1" l="1"/>
  <c r="E8" i="1"/>
  <c r="A5" i="1" l="1"/>
  <c r="A3" i="1" s="1"/>
  <c r="E5" i="1"/>
  <c r="A4" i="1"/>
  <c r="C4" i="1"/>
  <c r="CX5" i="1"/>
  <c r="CT5" i="1"/>
  <c r="CP5" i="1"/>
  <c r="CL5" i="1"/>
  <c r="CH5" i="1"/>
  <c r="CD5" i="1"/>
  <c r="BZ5" i="1"/>
  <c r="BV5" i="1"/>
  <c r="BR5" i="1"/>
  <c r="BN5" i="1"/>
  <c r="BJ5" i="1"/>
  <c r="BF5" i="1"/>
  <c r="BB5" i="1"/>
  <c r="AX5" i="1"/>
  <c r="AT5" i="1"/>
  <c r="AP5" i="1"/>
  <c r="AL5" i="1"/>
  <c r="AH5" i="1"/>
  <c r="AD5" i="1"/>
  <c r="Z5" i="1"/>
  <c r="V5" i="1"/>
  <c r="R5" i="1"/>
  <c r="J5" i="1"/>
  <c r="CV5" i="1"/>
  <c r="CJ5" i="1"/>
  <c r="BX5" i="1"/>
  <c r="BL5" i="1"/>
  <c r="AZ5" i="1"/>
  <c r="AN5" i="1"/>
  <c r="AB5" i="1"/>
  <c r="P5" i="1"/>
  <c r="D5" i="1"/>
  <c r="CW5" i="1"/>
  <c r="CS5" i="1"/>
  <c r="CO5" i="1"/>
  <c r="CK5" i="1"/>
  <c r="CG5" i="1"/>
  <c r="CC5" i="1"/>
  <c r="BY5" i="1"/>
  <c r="BU5" i="1"/>
  <c r="BQ5" i="1"/>
  <c r="BM5" i="1"/>
  <c r="BI5" i="1"/>
  <c r="BE5" i="1"/>
  <c r="BA5" i="1"/>
  <c r="AW5" i="1"/>
  <c r="AS5" i="1"/>
  <c r="AO5" i="1"/>
  <c r="AK5" i="1"/>
  <c r="AG5" i="1"/>
  <c r="AC5" i="1"/>
  <c r="Y5" i="1"/>
  <c r="U5" i="1"/>
  <c r="Q5" i="1"/>
  <c r="M5" i="1"/>
  <c r="I5" i="1"/>
  <c r="CN5" i="1"/>
  <c r="BT5" i="1"/>
  <c r="BH5" i="1"/>
  <c r="AV5" i="1"/>
  <c r="AJ5" i="1"/>
  <c r="X5" i="1"/>
  <c r="L5" i="1"/>
  <c r="CU5" i="1"/>
  <c r="CQ5" i="1"/>
  <c r="CM5" i="1"/>
  <c r="CI5" i="1"/>
  <c r="CE5" i="1"/>
  <c r="CA5" i="1"/>
  <c r="BW5" i="1"/>
  <c r="BS5" i="1"/>
  <c r="BO5" i="1"/>
  <c r="BK5" i="1"/>
  <c r="BG5" i="1"/>
  <c r="BC5" i="1"/>
  <c r="AY5" i="1"/>
  <c r="AU5" i="1"/>
  <c r="AQ5" i="1"/>
  <c r="AM5" i="1"/>
  <c r="AI5" i="1"/>
  <c r="AE5" i="1"/>
  <c r="AA5" i="1"/>
  <c r="W5" i="1"/>
  <c r="S5" i="1"/>
  <c r="O5" i="1"/>
  <c r="K5" i="1"/>
  <c r="G5" i="1"/>
  <c r="C5" i="1"/>
  <c r="C3" i="1" s="1"/>
  <c r="N5" i="1"/>
  <c r="F5" i="1"/>
  <c r="CR5" i="1"/>
  <c r="CF5" i="1"/>
  <c r="CB5" i="1"/>
  <c r="BP5" i="1"/>
  <c r="BD5" i="1"/>
  <c r="AR5" i="1"/>
  <c r="AF5" i="1"/>
  <c r="T5" i="1"/>
  <c r="H5" i="1"/>
  <c r="CX4" i="1"/>
  <c r="CP4" i="1"/>
  <c r="CD4" i="1"/>
  <c r="BV4" i="1"/>
  <c r="BJ4" i="1"/>
  <c r="BB4" i="1"/>
  <c r="AP4" i="1"/>
  <c r="AD4" i="1"/>
  <c r="V4" i="1"/>
  <c r="N4" i="1"/>
  <c r="BQ4" i="1"/>
  <c r="BE4" i="1"/>
  <c r="AS4" i="1"/>
  <c r="AK4" i="1"/>
  <c r="U4" i="1"/>
  <c r="I4" i="1"/>
  <c r="CN4" i="1"/>
  <c r="CB4" i="1"/>
  <c r="BP4" i="1"/>
  <c r="CW4" i="1"/>
  <c r="CS4" i="1"/>
  <c r="CO4" i="1"/>
  <c r="CK4" i="1"/>
  <c r="CG4" i="1"/>
  <c r="CC4" i="1"/>
  <c r="BY4" i="1"/>
  <c r="BU4" i="1"/>
  <c r="BI4" i="1"/>
  <c r="AW4" i="1"/>
  <c r="AC4" i="1"/>
  <c r="Q4" i="1"/>
  <c r="CV4" i="1"/>
  <c r="CJ4" i="1"/>
  <c r="BT4" i="1"/>
  <c r="CU4" i="1"/>
  <c r="CQ4" i="1"/>
  <c r="CM4" i="1"/>
  <c r="CI4" i="1"/>
  <c r="CE4" i="1"/>
  <c r="CA4" i="1"/>
  <c r="BW4" i="1"/>
  <c r="BS4" i="1"/>
  <c r="BO4" i="1"/>
  <c r="BK4" i="1"/>
  <c r="BG4" i="1"/>
  <c r="BC4" i="1"/>
  <c r="AY4" i="1"/>
  <c r="AU4" i="1"/>
  <c r="AQ4" i="1"/>
  <c r="AM4" i="1"/>
  <c r="AI4" i="1"/>
  <c r="AE4" i="1"/>
  <c r="AA4" i="1"/>
  <c r="W4" i="1"/>
  <c r="S4" i="1"/>
  <c r="O4" i="1"/>
  <c r="K4" i="1"/>
  <c r="G4" i="1"/>
  <c r="CT4" i="1"/>
  <c r="CL4" i="1"/>
  <c r="CH4" i="1"/>
  <c r="BZ4" i="1"/>
  <c r="BR4" i="1"/>
  <c r="BN4" i="1"/>
  <c r="BF4" i="1"/>
  <c r="AX4" i="1"/>
  <c r="AT4" i="1"/>
  <c r="AL4" i="1"/>
  <c r="AH4" i="1"/>
  <c r="Z4" i="1"/>
  <c r="R4" i="1"/>
  <c r="J4" i="1"/>
  <c r="F4" i="1"/>
  <c r="BM4" i="1"/>
  <c r="BA4" i="1"/>
  <c r="AO4" i="1"/>
  <c r="AG4" i="1"/>
  <c r="Y4" i="1"/>
  <c r="M4" i="1"/>
  <c r="E4" i="1"/>
  <c r="CR4" i="1"/>
  <c r="CF4" i="1"/>
  <c r="BD4" i="1"/>
  <c r="AN4" i="1"/>
  <c r="X4" i="1"/>
  <c r="H4" i="1"/>
  <c r="BX4" i="1"/>
  <c r="AZ4" i="1"/>
  <c r="AJ4" i="1"/>
  <c r="T4" i="1"/>
  <c r="D4" i="1"/>
  <c r="BL4" i="1"/>
  <c r="AV4" i="1"/>
  <c r="AF4" i="1"/>
  <c r="P4" i="1"/>
  <c r="BH4" i="1"/>
  <c r="AR4" i="1"/>
  <c r="AB4" i="1"/>
  <c r="L4" i="1"/>
  <c r="A6" i="1"/>
  <c r="B4" i="1" l="1"/>
  <c r="CS3" i="1" l="1"/>
  <c r="CS6" i="1" s="1"/>
  <c r="CO3" i="1"/>
  <c r="CO6" i="1" s="1"/>
  <c r="CM3" i="1"/>
  <c r="CM6" i="1" s="1"/>
  <c r="CK3" i="1"/>
  <c r="CK6" i="1" s="1"/>
  <c r="CE3" i="1"/>
  <c r="CE6" i="1" s="1"/>
  <c r="CC3" i="1"/>
  <c r="CC6" i="1" s="1"/>
  <c r="BY3" i="1"/>
  <c r="BY6" i="1" s="1"/>
  <c r="BW3" i="1"/>
  <c r="BW6" i="1" s="1"/>
  <c r="BU3" i="1"/>
  <c r="BU6" i="1" s="1"/>
  <c r="BQ3" i="1"/>
  <c r="BQ6" i="1" s="1"/>
  <c r="BO3" i="1"/>
  <c r="BO6" i="1" s="1"/>
  <c r="BM3" i="1"/>
  <c r="BM6" i="1" s="1"/>
  <c r="BG3" i="1"/>
  <c r="BG6" i="1" s="1"/>
  <c r="BE3" i="1"/>
  <c r="BE6" i="1" s="1"/>
  <c r="BA3" i="1"/>
  <c r="BA6" i="1" s="1"/>
  <c r="AY3" i="1"/>
  <c r="AY6" i="1" s="1"/>
  <c r="AW3" i="1"/>
  <c r="AW6" i="1" s="1"/>
  <c r="AS3" i="1"/>
  <c r="AS6" i="1" s="1"/>
  <c r="AQ3" i="1"/>
  <c r="AQ6" i="1" s="1"/>
  <c r="AO3" i="1"/>
  <c r="AO6" i="1" s="1"/>
  <c r="AM3" i="1"/>
  <c r="AM6" i="1" s="1"/>
  <c r="AK3" i="1"/>
  <c r="AK6" i="1" s="1"/>
  <c r="AI3" i="1"/>
  <c r="AI6" i="1" s="1"/>
  <c r="AG3" i="1"/>
  <c r="AG6" i="1" s="1"/>
  <c r="AA3" i="1"/>
  <c r="AA6" i="1" s="1"/>
  <c r="Y3" i="1"/>
  <c r="Y6" i="1" s="1"/>
  <c r="W3" i="1"/>
  <c r="W6" i="1" s="1"/>
  <c r="U3" i="1"/>
  <c r="U6" i="1" s="1"/>
  <c r="S3" i="1"/>
  <c r="S6" i="1" s="1"/>
  <c r="Q3" i="1"/>
  <c r="Q6" i="1" s="1"/>
  <c r="O3" i="1"/>
  <c r="O6" i="1" s="1"/>
  <c r="M3" i="1"/>
  <c r="M6" i="1" s="1"/>
  <c r="K3" i="1"/>
  <c r="K6" i="1" s="1"/>
  <c r="I3" i="1"/>
  <c r="I6" i="1" s="1"/>
  <c r="E3" i="1"/>
  <c r="E6" i="1" s="1"/>
  <c r="CX3" i="1"/>
  <c r="CX6" i="1" s="1"/>
  <c r="CV3" i="1"/>
  <c r="CV6" i="1" s="1"/>
  <c r="CT3" i="1"/>
  <c r="CT6" i="1" s="1"/>
  <c r="CR3" i="1"/>
  <c r="CR6" i="1" s="1"/>
  <c r="CP3" i="1"/>
  <c r="CP6" i="1" s="1"/>
  <c r="CN3" i="1"/>
  <c r="CN6" i="1" s="1"/>
  <c r="CL3" i="1"/>
  <c r="CL6" i="1" s="1"/>
  <c r="CJ3" i="1"/>
  <c r="CJ6" i="1" s="1"/>
  <c r="CF3" i="1"/>
  <c r="CF6" i="1" s="1"/>
  <c r="CD3" i="1"/>
  <c r="CD6" i="1" s="1"/>
  <c r="CB3" i="1"/>
  <c r="CB6" i="1" s="1"/>
  <c r="BZ3" i="1"/>
  <c r="BZ6" i="1" s="1"/>
  <c r="BX3" i="1"/>
  <c r="BX6" i="1" s="1"/>
  <c r="BV3" i="1"/>
  <c r="BV6" i="1" s="1"/>
  <c r="BR3" i="1"/>
  <c r="BR6" i="1" s="1"/>
  <c r="BP3" i="1"/>
  <c r="BP6" i="1" s="1"/>
  <c r="BN3" i="1"/>
  <c r="BN6" i="1" s="1"/>
  <c r="BL3" i="1"/>
  <c r="BL6" i="1" s="1"/>
  <c r="BJ3" i="1"/>
  <c r="BJ6" i="1" s="1"/>
  <c r="BH3" i="1"/>
  <c r="BH6" i="1" s="1"/>
  <c r="BF3" i="1"/>
  <c r="BF6" i="1" s="1"/>
  <c r="BD3" i="1"/>
  <c r="BD6" i="1" s="1"/>
  <c r="BB3" i="1"/>
  <c r="BB6" i="1" s="1"/>
  <c r="AZ3" i="1"/>
  <c r="AZ6" i="1" s="1"/>
  <c r="AX3" i="1"/>
  <c r="AX6" i="1" s="1"/>
  <c r="AV3" i="1"/>
  <c r="AV6" i="1" s="1"/>
  <c r="AT3" i="1"/>
  <c r="AT6" i="1" s="1"/>
  <c r="AR3" i="1"/>
  <c r="AR6" i="1" s="1"/>
  <c r="AP3" i="1"/>
  <c r="AP6" i="1" s="1"/>
  <c r="AN3" i="1"/>
  <c r="AN6" i="1" s="1"/>
  <c r="AL3" i="1"/>
  <c r="AL6" i="1" s="1"/>
  <c r="AJ3" i="1"/>
  <c r="AJ6" i="1" s="1"/>
  <c r="AH3" i="1"/>
  <c r="AH6" i="1" s="1"/>
  <c r="AF3" i="1"/>
  <c r="AF6" i="1" s="1"/>
  <c r="AD3" i="1"/>
  <c r="AD6" i="1" s="1"/>
  <c r="AB3" i="1"/>
  <c r="AB6" i="1" s="1"/>
  <c r="Z3" i="1"/>
  <c r="Z6" i="1" s="1"/>
  <c r="X3" i="1"/>
  <c r="X6" i="1" s="1"/>
  <c r="V3" i="1"/>
  <c r="V6" i="1" s="1"/>
  <c r="T3" i="1"/>
  <c r="T6" i="1" s="1"/>
  <c r="R3" i="1"/>
  <c r="R6" i="1" s="1"/>
  <c r="P3" i="1"/>
  <c r="P6" i="1" s="1"/>
  <c r="N3" i="1"/>
  <c r="N6" i="1" s="1"/>
  <c r="L3" i="1"/>
  <c r="L6" i="1" s="1"/>
  <c r="J3" i="1"/>
  <c r="J6" i="1" s="1"/>
  <c r="H3" i="1"/>
  <c r="H6" i="1" s="1"/>
  <c r="F3" i="1"/>
  <c r="F6" i="1" s="1"/>
  <c r="D3" i="1"/>
  <c r="D6" i="1" s="1"/>
  <c r="G3" i="1"/>
  <c r="G6" i="1" s="1"/>
  <c r="AE3" i="1"/>
  <c r="AU3" i="1"/>
  <c r="AU6" i="1" s="1"/>
  <c r="BC3" i="1"/>
  <c r="BK3" i="1"/>
  <c r="BK6" i="1" s="1"/>
  <c r="BS3" i="1"/>
  <c r="CA3" i="1"/>
  <c r="CA6" i="1" s="1"/>
  <c r="CI3" i="1"/>
  <c r="CQ3" i="1"/>
  <c r="CQ6" i="1" s="1"/>
  <c r="CU3" i="1"/>
  <c r="BT3" i="1"/>
  <c r="BT6" i="1" s="1"/>
  <c r="CH3" i="1"/>
  <c r="CH6" i="1" s="1"/>
  <c r="CW3" i="1"/>
  <c r="CW6" i="1" s="1"/>
  <c r="CG3" i="1"/>
  <c r="CG6" i="1" s="1"/>
  <c r="BI3" i="1"/>
  <c r="BI6" i="1" s="1"/>
  <c r="AC3" i="1"/>
  <c r="AC6" i="1" s="1"/>
  <c r="CU6" i="1" l="1"/>
  <c r="CI6" i="1"/>
  <c r="BS6" i="1"/>
  <c r="BC6" i="1"/>
  <c r="AE6" i="1"/>
  <c r="C6" i="1"/>
  <c r="B3" i="1"/>
  <c r="B6" i="1" s="1"/>
</calcChain>
</file>

<file path=xl/sharedStrings.xml><?xml version="1.0" encoding="utf-8"?>
<sst xmlns="http://schemas.openxmlformats.org/spreadsheetml/2006/main" count="157" uniqueCount="157">
  <si>
    <t>2008 ženy</t>
  </si>
  <si>
    <t>2008 muži</t>
  </si>
  <si>
    <t>2007 ženy</t>
  </si>
  <si>
    <t>2007 muži</t>
  </si>
  <si>
    <t>2006 ženy</t>
  </si>
  <si>
    <t>2006 muži</t>
  </si>
  <si>
    <t>2005 ženy</t>
  </si>
  <si>
    <t>2005 muži</t>
  </si>
  <si>
    <t>2004 ženy</t>
  </si>
  <si>
    <t>2004 muži</t>
  </si>
  <si>
    <t>2003 ženy</t>
  </si>
  <si>
    <t>2003 muži</t>
  </si>
  <si>
    <t>2002 ženy</t>
  </si>
  <si>
    <t>2002 muži</t>
  </si>
  <si>
    <t>2001 ženy</t>
  </si>
  <si>
    <t>2001 muži</t>
  </si>
  <si>
    <t>2000 ženy</t>
  </si>
  <si>
    <t>2000 muži</t>
  </si>
  <si>
    <t>1999 ženy</t>
  </si>
  <si>
    <t>1999 muži</t>
  </si>
  <si>
    <t>1998 ženy</t>
  </si>
  <si>
    <t>1998 muži</t>
  </si>
  <si>
    <t>1997 ženy</t>
  </si>
  <si>
    <t>1997 muži</t>
  </si>
  <si>
    <t>1996 ženy</t>
  </si>
  <si>
    <t>1996 muži</t>
  </si>
  <si>
    <t>1995 ženy</t>
  </si>
  <si>
    <t>1995 muži</t>
  </si>
  <si>
    <t>1994 ženy</t>
  </si>
  <si>
    <t>1994 muži</t>
  </si>
  <si>
    <t>1993 ženy</t>
  </si>
  <si>
    <t>1993 muži</t>
  </si>
  <si>
    <t>1992 ženy</t>
  </si>
  <si>
    <t>1992 muži</t>
  </si>
  <si>
    <t>1991 ženy</t>
  </si>
  <si>
    <t>1991 muži</t>
  </si>
  <si>
    <t>1990 ženy</t>
  </si>
  <si>
    <t>1990 muži</t>
  </si>
  <si>
    <t>1989 ženy</t>
  </si>
  <si>
    <t>1989 muži</t>
  </si>
  <si>
    <t>1988 ženy</t>
  </si>
  <si>
    <t>1988 muži</t>
  </si>
  <si>
    <t>1987 ženy</t>
  </si>
  <si>
    <t>1987 muži</t>
  </si>
  <si>
    <t>1986 ženy</t>
  </si>
  <si>
    <t>1986 muži</t>
  </si>
  <si>
    <t>1985 ženy</t>
  </si>
  <si>
    <t>1985 muži</t>
  </si>
  <si>
    <t>1984 ženy</t>
  </si>
  <si>
    <t>1984 muži</t>
  </si>
  <si>
    <t>1983 ženy</t>
  </si>
  <si>
    <t>1983 muži</t>
  </si>
  <si>
    <t>1982 ženy</t>
  </si>
  <si>
    <t>1982 muži</t>
  </si>
  <si>
    <t>1981 ženy</t>
  </si>
  <si>
    <t>1981 muži</t>
  </si>
  <si>
    <t>1980 ženy</t>
  </si>
  <si>
    <t>1980 muži</t>
  </si>
  <si>
    <t>1979 ženy</t>
  </si>
  <si>
    <t>1979 muži</t>
  </si>
  <si>
    <t>1978 ženy</t>
  </si>
  <si>
    <t>1978 muži</t>
  </si>
  <si>
    <t>1977 ženy</t>
  </si>
  <si>
    <t>1977 muži</t>
  </si>
  <si>
    <t>1976 ženy</t>
  </si>
  <si>
    <t>1976 muži</t>
  </si>
  <si>
    <t>1975 ženy</t>
  </si>
  <si>
    <t>1975 muži</t>
  </si>
  <si>
    <t>1974 ženy</t>
  </si>
  <si>
    <t>1974 muži</t>
  </si>
  <si>
    <t>1973 ženy</t>
  </si>
  <si>
    <t>1973 muži</t>
  </si>
  <si>
    <t>1972 ženy</t>
  </si>
  <si>
    <t>1972 muži</t>
  </si>
  <si>
    <t>1971 ženy</t>
  </si>
  <si>
    <t>1971 muži</t>
  </si>
  <si>
    <t>1970 ženy</t>
  </si>
  <si>
    <t>1970 muži</t>
  </si>
  <si>
    <t>1969 ženy</t>
  </si>
  <si>
    <t>1969 muži</t>
  </si>
  <si>
    <t>1968 ženy</t>
  </si>
  <si>
    <t>1968 muži</t>
  </si>
  <si>
    <t>1967 ženy</t>
  </si>
  <si>
    <t>1967 muži</t>
  </si>
  <si>
    <t>1966 ženy</t>
  </si>
  <si>
    <t>1966 muži</t>
  </si>
  <si>
    <t>1965 ženy</t>
  </si>
  <si>
    <t>1965 muži</t>
  </si>
  <si>
    <t>1964 ženy</t>
  </si>
  <si>
    <t>1964 muži</t>
  </si>
  <si>
    <t>1963 ženy</t>
  </si>
  <si>
    <t>1963 muži</t>
  </si>
  <si>
    <t>1962 ženy</t>
  </si>
  <si>
    <t>1962 muži</t>
  </si>
  <si>
    <t>1961 ženy</t>
  </si>
  <si>
    <t>1961 muži</t>
  </si>
  <si>
    <t>1960 ženy</t>
  </si>
  <si>
    <t>1960 muži</t>
  </si>
  <si>
    <t>1959 ženy</t>
  </si>
  <si>
    <t>1959 muži</t>
  </si>
  <si>
    <t>1958 ženy</t>
  </si>
  <si>
    <t>1958 muži</t>
  </si>
  <si>
    <t>1957 ženy</t>
  </si>
  <si>
    <t>1957 muži</t>
  </si>
  <si>
    <t>1956 ženy</t>
  </si>
  <si>
    <t>1956 muži</t>
  </si>
  <si>
    <t>1955 ženy</t>
  </si>
  <si>
    <t>1955 muži</t>
  </si>
  <si>
    <t>1954 ženy</t>
  </si>
  <si>
    <t>1954 muži</t>
  </si>
  <si>
    <t>1953 ženy</t>
  </si>
  <si>
    <t>1953 muži</t>
  </si>
  <si>
    <t>1952 ženy</t>
  </si>
  <si>
    <t>1952 muži</t>
  </si>
  <si>
    <t>1951 ženy</t>
  </si>
  <si>
    <t>1951 muži</t>
  </si>
  <si>
    <t>1950 ženy</t>
  </si>
  <si>
    <t>1950 muži</t>
  </si>
  <si>
    <t>1949 ženy</t>
  </si>
  <si>
    <t>1949 muži</t>
  </si>
  <si>
    <t>1948 ženy</t>
  </si>
  <si>
    <t>1948 muži</t>
  </si>
  <si>
    <t>1947 ženy</t>
  </si>
  <si>
    <t>1947 muži</t>
  </si>
  <si>
    <t>1946 ženy</t>
  </si>
  <si>
    <t>1946 muži</t>
  </si>
  <si>
    <t>1945 ženy</t>
  </si>
  <si>
    <t>1945 muži</t>
  </si>
  <si>
    <t>99 a viac</t>
  </si>
  <si>
    <t>Rok &amp; pohlavie / Vek</t>
  </si>
  <si>
    <t>2009 muži</t>
  </si>
  <si>
    <t>2009 ženy</t>
  </si>
  <si>
    <t>2010 muži</t>
  </si>
  <si>
    <t>2010 ženy</t>
  </si>
  <si>
    <t>SPOLU</t>
  </si>
  <si>
    <t>2011 muži</t>
  </si>
  <si>
    <t>2011 ženy</t>
  </si>
  <si>
    <t>2012 muži</t>
  </si>
  <si>
    <t>2012 ženy</t>
  </si>
  <si>
    <t>2013 muži</t>
  </si>
  <si>
    <t>2013 ženy</t>
  </si>
  <si>
    <t>99+</t>
  </si>
  <si>
    <t xml:space="preserve">Vyberte rok:   </t>
  </si>
  <si>
    <t>2014 muži</t>
  </si>
  <si>
    <t>2014 ženy</t>
  </si>
  <si>
    <t>2015 muži</t>
  </si>
  <si>
    <t>2015 ženy</t>
  </si>
  <si>
    <t>2016 muži</t>
  </si>
  <si>
    <t>2016 ženy</t>
  </si>
  <si>
    <t>2017 muži</t>
  </si>
  <si>
    <t>2017 ženy</t>
  </si>
  <si>
    <t>2018 muži</t>
  </si>
  <si>
    <t>2018 ženy</t>
  </si>
  <si>
    <t>2019 muži</t>
  </si>
  <si>
    <t>2019 ženy</t>
  </si>
  <si>
    <t>2020 muži</t>
  </si>
  <si>
    <t>2020 ženy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</si>
</sst>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 Narrow"/>
      <family val="2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33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4" borderId="0" xfId="0" applyFont="1" applyFill="1"/>
    <xf numFmtId="1" fontId="7" fillId="0" borderId="0" xfId="0" applyNumberFormat="1" applyFont="1"/>
    <xf numFmtId="3" fontId="7" fillId="0" borderId="0" xfId="0" applyNumberFormat="1" applyFont="1" applyFill="1"/>
    <xf numFmtId="0" fontId="4" fillId="3" borderId="0" xfId="0" applyFont="1" applyFill="1" applyBorder="1"/>
    <xf numFmtId="1" fontId="4" fillId="3" borderId="0" xfId="0" applyNumberFormat="1" applyFont="1" applyFill="1"/>
    <xf numFmtId="3" fontId="4" fillId="2" borderId="0" xfId="0" applyNumberFormat="1" applyFont="1" applyFill="1"/>
    <xf numFmtId="1" fontId="2" fillId="0" borderId="0" xfId="0" applyNumberFormat="1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8" fillId="6" borderId="7" xfId="0" applyNumberFormat="1" applyFont="1" applyFill="1" applyBorder="1" applyAlignment="1" applyProtection="1">
      <alignment horizontal="center" vertical="center"/>
      <protection hidden="1"/>
    </xf>
    <xf numFmtId="3" fontId="8" fillId="5" borderId="2" xfId="0" applyNumberFormat="1" applyFont="1" applyFill="1" applyBorder="1" applyAlignment="1" applyProtection="1">
      <alignment horizontal="center" vertical="center"/>
      <protection hidden="1"/>
    </xf>
    <xf numFmtId="0" fontId="6" fillId="6" borderId="6" xfId="0" applyFont="1" applyFill="1" applyBorder="1" applyProtection="1">
      <protection hidden="1"/>
    </xf>
    <xf numFmtId="0" fontId="6" fillId="6" borderId="10" xfId="0" applyFont="1" applyFill="1" applyBorder="1" applyAlignment="1" applyProtection="1">
      <alignment horizontal="center"/>
      <protection hidden="1"/>
    </xf>
    <xf numFmtId="0" fontId="2" fillId="0" borderId="12" xfId="0" applyFont="1" applyBorder="1" applyProtection="1">
      <protection hidden="1"/>
    </xf>
    <xf numFmtId="0" fontId="3" fillId="7" borderId="13" xfId="0" applyFont="1" applyFill="1" applyBorder="1" applyAlignment="1" applyProtection="1">
      <alignment horizontal="center" vertical="center" wrapText="1"/>
      <protection hidden="1"/>
    </xf>
    <xf numFmtId="0" fontId="8" fillId="7" borderId="13" xfId="0" applyFont="1" applyFill="1" applyBorder="1" applyAlignment="1" applyProtection="1">
      <alignment horizontal="center" vertical="center" wrapText="1"/>
      <protection hidden="1"/>
    </xf>
    <xf numFmtId="0" fontId="3" fillId="7" borderId="14" xfId="0" applyFont="1" applyFill="1" applyBorder="1" applyAlignment="1" applyProtection="1">
      <alignment horizontal="center" vertical="center" wrapText="1"/>
      <protection hidden="1"/>
    </xf>
    <xf numFmtId="0" fontId="3" fillId="7" borderId="15" xfId="0" applyFont="1" applyFill="1" applyBorder="1" applyAlignment="1" applyProtection="1">
      <alignment horizontal="center" vertical="center" wrapText="1"/>
      <protection hidden="1"/>
    </xf>
    <xf numFmtId="0" fontId="3" fillId="7" borderId="16" xfId="0" applyFont="1" applyFill="1" applyBorder="1" applyAlignment="1" applyProtection="1">
      <alignment horizontal="center" vertical="center" wrapText="1"/>
      <protection hidden="1"/>
    </xf>
    <xf numFmtId="0" fontId="6" fillId="6" borderId="7" xfId="0" applyFont="1" applyFill="1" applyBorder="1" applyAlignment="1" applyProtection="1">
      <alignment horizontal="right" vertical="center"/>
      <protection hidden="1"/>
    </xf>
    <xf numFmtId="0" fontId="6" fillId="5" borderId="2" xfId="0" applyFont="1" applyFill="1" applyBorder="1" applyAlignment="1" applyProtection="1">
      <alignment horizontal="right" vertical="center"/>
      <protection hidden="1"/>
    </xf>
    <xf numFmtId="0" fontId="9" fillId="7" borderId="18" xfId="0" applyFont="1" applyFill="1" applyBorder="1" applyAlignment="1" applyProtection="1">
      <alignment horizontal="center" vertical="center" wrapText="1"/>
      <protection hidden="1"/>
    </xf>
    <xf numFmtId="3" fontId="9" fillId="7" borderId="18" xfId="0" applyNumberFormat="1" applyFont="1" applyFill="1" applyBorder="1" applyAlignment="1" applyProtection="1">
      <alignment horizontal="center" vertical="center" wrapText="1"/>
      <protection hidden="1"/>
    </xf>
    <xf numFmtId="3" fontId="9" fillId="7" borderId="11" xfId="0" applyNumberFormat="1" applyFont="1" applyFill="1" applyBorder="1" applyAlignment="1" applyProtection="1">
      <alignment horizontal="right" vertical="center" wrapText="1"/>
      <protection hidden="1"/>
    </xf>
    <xf numFmtId="3" fontId="9" fillId="7" borderId="18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3" fontId="2" fillId="9" borderId="5" xfId="0" applyNumberFormat="1" applyFont="1" applyFill="1" applyBorder="1" applyAlignment="1" applyProtection="1">
      <alignment vertical="center"/>
      <protection hidden="1"/>
    </xf>
    <xf numFmtId="3" fontId="2" fillId="9" borderId="4" xfId="0" applyNumberFormat="1" applyFont="1" applyFill="1" applyBorder="1" applyAlignment="1" applyProtection="1">
      <alignment vertical="center"/>
      <protection hidden="1"/>
    </xf>
    <xf numFmtId="3" fontId="2" fillId="9" borderId="3" xfId="0" applyNumberFormat="1" applyFont="1" applyFill="1" applyBorder="1" applyAlignment="1" applyProtection="1">
      <alignment vertical="center"/>
      <protection hidden="1"/>
    </xf>
    <xf numFmtId="3" fontId="2" fillId="10" borderId="1" xfId="0" applyNumberFormat="1" applyFont="1" applyFill="1" applyBorder="1" applyAlignment="1" applyProtection="1">
      <alignment vertical="center"/>
      <protection hidden="1"/>
    </xf>
    <xf numFmtId="3" fontId="2" fillId="10" borderId="8" xfId="0" applyNumberFormat="1" applyFont="1" applyFill="1" applyBorder="1" applyAlignment="1" applyProtection="1">
      <alignment vertical="center"/>
      <protection hidden="1"/>
    </xf>
    <xf numFmtId="3" fontId="2" fillId="10" borderId="9" xfId="0" applyNumberFormat="1" applyFont="1" applyFill="1" applyBorder="1" applyAlignment="1" applyProtection="1">
      <alignment vertical="center"/>
      <protection hidden="1"/>
    </xf>
    <xf numFmtId="0" fontId="10" fillId="8" borderId="17" xfId="0" applyFont="1" applyFill="1" applyBorder="1" applyAlignment="1" applyProtection="1">
      <alignment vertical="center"/>
      <protection locked="0"/>
    </xf>
    <xf numFmtId="0" fontId="1" fillId="8" borderId="19" xfId="0" applyFont="1" applyFill="1" applyBorder="1" applyAlignment="1" applyProtection="1">
      <alignment horizontal="right" vertical="center"/>
      <protection locked="0"/>
    </xf>
    <xf numFmtId="0" fontId="1" fillId="8" borderId="0" xfId="0" applyFont="1" applyFill="1" applyBorder="1" applyAlignment="1" applyProtection="1">
      <alignment horizontal="right" vertical="center"/>
      <protection locked="0"/>
    </xf>
    <xf numFmtId="0" fontId="1" fillId="8" borderId="20" xfId="0" applyFont="1" applyFill="1" applyBorder="1" applyAlignment="1" applyProtection="1">
      <alignment horizontal="right" vertical="center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3300"/>
      <color rgb="FFFF00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sk-SK" sz="1200">
                <a:latin typeface="Arial" pitchFamily="34" charset="0"/>
                <a:cs typeface="Arial" pitchFamily="34" charset="0"/>
              </a:rPr>
              <a:t>Veková štruktúra obyvateľstva SR</a:t>
            </a:r>
          </a:p>
        </c:rich>
      </c:tx>
      <c:layout>
        <c:manualLayout>
          <c:xMode val="edge"/>
          <c:yMode val="edge"/>
          <c:x val="0.31183204679584803"/>
          <c:y val="1.7504395632014846E-2"/>
        </c:manualLayout>
      </c:layout>
      <c:overlay val="0"/>
      <c:spPr>
        <a:noFill/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5.3080236602004262E-2"/>
          <c:y val="7.5687556254437072E-2"/>
          <c:w val="0.91559271650225715"/>
          <c:h val="0.8568202324011715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'Vekové pyramídy 1945-2020'!$A$4</c:f>
              <c:strCache>
                <c:ptCount val="1"/>
                <c:pt idx="0">
                  <c:v>2020 ženy</c:v>
                </c:pt>
              </c:strCache>
            </c:strRef>
          </c:tx>
          <c:spPr>
            <a:solidFill>
              <a:srgbClr val="FF0000"/>
            </a:solid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cat>
            <c:strRef>
              <c:f>'Vekové pyramídy 1945-2020'!$C$2:$CX$2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1945-2020'!$C$4:$CX$4</c:f>
              <c:numCache>
                <c:formatCode>#,##0</c:formatCode>
                <c:ptCount val="100"/>
                <c:pt idx="0">
                  <c:v>27951</c:v>
                </c:pt>
                <c:pt idx="1">
                  <c:v>28619</c:v>
                </c:pt>
                <c:pt idx="2">
                  <c:v>28901</c:v>
                </c:pt>
                <c:pt idx="3">
                  <c:v>29247</c:v>
                </c:pt>
                <c:pt idx="4">
                  <c:v>29214</c:v>
                </c:pt>
                <c:pt idx="5">
                  <c:v>28005</c:v>
                </c:pt>
                <c:pt idx="6">
                  <c:v>27957</c:v>
                </c:pt>
                <c:pt idx="7">
                  <c:v>27599</c:v>
                </c:pt>
                <c:pt idx="8">
                  <c:v>27610</c:v>
                </c:pt>
                <c:pt idx="9">
                  <c:v>30121</c:v>
                </c:pt>
                <c:pt idx="10">
                  <c:v>28723</c:v>
                </c:pt>
                <c:pt idx="11">
                  <c:v>28979</c:v>
                </c:pt>
                <c:pt idx="12">
                  <c:v>27733</c:v>
                </c:pt>
                <c:pt idx="13">
                  <c:v>26531</c:v>
                </c:pt>
                <c:pt idx="14">
                  <c:v>26176</c:v>
                </c:pt>
                <c:pt idx="15">
                  <c:v>26382</c:v>
                </c:pt>
                <c:pt idx="16">
                  <c:v>26228</c:v>
                </c:pt>
                <c:pt idx="17">
                  <c:v>25094</c:v>
                </c:pt>
                <c:pt idx="18">
                  <c:v>24810</c:v>
                </c:pt>
                <c:pt idx="19">
                  <c:v>24898</c:v>
                </c:pt>
                <c:pt idx="20">
                  <c:v>26814</c:v>
                </c:pt>
                <c:pt idx="21">
                  <c:v>27463</c:v>
                </c:pt>
                <c:pt idx="22">
                  <c:v>27689</c:v>
                </c:pt>
                <c:pt idx="23">
                  <c:v>28528</c:v>
                </c:pt>
                <c:pt idx="24">
                  <c:v>29020</c:v>
                </c:pt>
                <c:pt idx="25">
                  <c:v>29890</c:v>
                </c:pt>
                <c:pt idx="26">
                  <c:v>32440</c:v>
                </c:pt>
                <c:pt idx="27">
                  <c:v>35352</c:v>
                </c:pt>
                <c:pt idx="28">
                  <c:v>36091</c:v>
                </c:pt>
                <c:pt idx="29">
                  <c:v>37810</c:v>
                </c:pt>
                <c:pt idx="30">
                  <c:v>38269</c:v>
                </c:pt>
                <c:pt idx="31">
                  <c:v>38514</c:v>
                </c:pt>
                <c:pt idx="32">
                  <c:v>39618</c:v>
                </c:pt>
                <c:pt idx="33">
                  <c:v>40089</c:v>
                </c:pt>
                <c:pt idx="34">
                  <c:v>40927</c:v>
                </c:pt>
                <c:pt idx="35">
                  <c:v>42163</c:v>
                </c:pt>
                <c:pt idx="36">
                  <c:v>42169</c:v>
                </c:pt>
                <c:pt idx="37">
                  <c:v>42113</c:v>
                </c:pt>
                <c:pt idx="38">
                  <c:v>41909</c:v>
                </c:pt>
                <c:pt idx="39">
                  <c:v>42420</c:v>
                </c:pt>
                <c:pt idx="40">
                  <c:v>42466</c:v>
                </c:pt>
                <c:pt idx="41">
                  <c:v>44963</c:v>
                </c:pt>
                <c:pt idx="42">
                  <c:v>44533</c:v>
                </c:pt>
                <c:pt idx="43">
                  <c:v>44125</c:v>
                </c:pt>
                <c:pt idx="44">
                  <c:v>43848</c:v>
                </c:pt>
                <c:pt idx="45">
                  <c:v>43423</c:v>
                </c:pt>
                <c:pt idx="46">
                  <c:v>43131</c:v>
                </c:pt>
                <c:pt idx="47">
                  <c:v>41335</c:v>
                </c:pt>
                <c:pt idx="48">
                  <c:v>38947</c:v>
                </c:pt>
                <c:pt idx="49">
                  <c:v>36688</c:v>
                </c:pt>
                <c:pt idx="50">
                  <c:v>35545</c:v>
                </c:pt>
                <c:pt idx="51">
                  <c:v>34988</c:v>
                </c:pt>
                <c:pt idx="52">
                  <c:v>33487</c:v>
                </c:pt>
                <c:pt idx="53">
                  <c:v>33631</c:v>
                </c:pt>
                <c:pt idx="54">
                  <c:v>35121</c:v>
                </c:pt>
                <c:pt idx="55">
                  <c:v>36135</c:v>
                </c:pt>
                <c:pt idx="56">
                  <c:v>37264</c:v>
                </c:pt>
                <c:pt idx="57">
                  <c:v>36612</c:v>
                </c:pt>
                <c:pt idx="58">
                  <c:v>35207</c:v>
                </c:pt>
                <c:pt idx="59">
                  <c:v>36511</c:v>
                </c:pt>
                <c:pt idx="60">
                  <c:v>36195</c:v>
                </c:pt>
                <c:pt idx="61">
                  <c:v>35521</c:v>
                </c:pt>
                <c:pt idx="62">
                  <c:v>37117</c:v>
                </c:pt>
                <c:pt idx="63">
                  <c:v>37991</c:v>
                </c:pt>
                <c:pt idx="64">
                  <c:v>39087</c:v>
                </c:pt>
                <c:pt idx="65">
                  <c:v>38548</c:v>
                </c:pt>
                <c:pt idx="66">
                  <c:v>37277</c:v>
                </c:pt>
                <c:pt idx="67">
                  <c:v>36406</c:v>
                </c:pt>
                <c:pt idx="68">
                  <c:v>36322</c:v>
                </c:pt>
                <c:pt idx="69">
                  <c:v>35515</c:v>
                </c:pt>
                <c:pt idx="70">
                  <c:v>33348</c:v>
                </c:pt>
                <c:pt idx="71">
                  <c:v>30263</c:v>
                </c:pt>
                <c:pt idx="72">
                  <c:v>29116</c:v>
                </c:pt>
                <c:pt idx="73">
                  <c:v>27699</c:v>
                </c:pt>
                <c:pt idx="74">
                  <c:v>23377</c:v>
                </c:pt>
                <c:pt idx="75">
                  <c:v>21469</c:v>
                </c:pt>
                <c:pt idx="76">
                  <c:v>21878</c:v>
                </c:pt>
                <c:pt idx="77">
                  <c:v>19691</c:v>
                </c:pt>
                <c:pt idx="78">
                  <c:v>19243</c:v>
                </c:pt>
                <c:pt idx="79">
                  <c:v>18236</c:v>
                </c:pt>
                <c:pt idx="80">
                  <c:v>17220</c:v>
                </c:pt>
                <c:pt idx="81">
                  <c:v>15322</c:v>
                </c:pt>
                <c:pt idx="82">
                  <c:v>13855</c:v>
                </c:pt>
                <c:pt idx="83">
                  <c:v>12335</c:v>
                </c:pt>
                <c:pt idx="84">
                  <c:v>11186</c:v>
                </c:pt>
                <c:pt idx="85">
                  <c:v>10420</c:v>
                </c:pt>
                <c:pt idx="86">
                  <c:v>8862</c:v>
                </c:pt>
                <c:pt idx="87">
                  <c:v>7810</c:v>
                </c:pt>
                <c:pt idx="88">
                  <c:v>7199</c:v>
                </c:pt>
                <c:pt idx="89">
                  <c:v>5859</c:v>
                </c:pt>
                <c:pt idx="90">
                  <c:v>4876</c:v>
                </c:pt>
                <c:pt idx="91">
                  <c:v>3918</c:v>
                </c:pt>
                <c:pt idx="92">
                  <c:v>2952</c:v>
                </c:pt>
                <c:pt idx="93">
                  <c:v>2253</c:v>
                </c:pt>
                <c:pt idx="94">
                  <c:v>1679</c:v>
                </c:pt>
                <c:pt idx="95">
                  <c:v>1386</c:v>
                </c:pt>
                <c:pt idx="96">
                  <c:v>1004</c:v>
                </c:pt>
                <c:pt idx="97">
                  <c:v>719</c:v>
                </c:pt>
                <c:pt idx="98">
                  <c:v>530</c:v>
                </c:pt>
                <c:pt idx="99">
                  <c:v>1585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4-4CAF-BE82-CB1163964FF5}"/>
            </c:ext>
          </c:extLst>
        </c:ser>
        <c:ser>
          <c:idx val="0"/>
          <c:order val="1"/>
          <c:tx>
            <c:strRef>
              <c:f>'Vekové pyramídy 1945-2020'!$A$5</c:f>
              <c:strCache>
                <c:ptCount val="1"/>
                <c:pt idx="0">
                  <c:v>2020 muži</c:v>
                </c:pt>
              </c:strCache>
            </c:strRef>
          </c:tx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cat>
            <c:strRef>
              <c:f>'Vekové pyramídy 1945-2020'!$C$2:$CX$2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1945-2020'!$C$5:$CX$5</c:f>
              <c:numCache>
                <c:formatCode>General</c:formatCode>
                <c:ptCount val="100"/>
                <c:pt idx="0">
                  <c:v>-29159</c:v>
                </c:pt>
                <c:pt idx="1">
                  <c:v>-29925</c:v>
                </c:pt>
                <c:pt idx="2">
                  <c:v>-30622</c:v>
                </c:pt>
                <c:pt idx="3">
                  <c:v>-30795</c:v>
                </c:pt>
                <c:pt idx="4">
                  <c:v>-30549</c:v>
                </c:pt>
                <c:pt idx="5">
                  <c:v>-29809</c:v>
                </c:pt>
                <c:pt idx="6">
                  <c:v>-29059</c:v>
                </c:pt>
                <c:pt idx="7">
                  <c:v>-28906</c:v>
                </c:pt>
                <c:pt idx="8">
                  <c:v>-29435</c:v>
                </c:pt>
                <c:pt idx="9">
                  <c:v>-31494</c:v>
                </c:pt>
                <c:pt idx="10">
                  <c:v>-29458</c:v>
                </c:pt>
                <c:pt idx="11">
                  <c:v>-30834</c:v>
                </c:pt>
                <c:pt idx="12">
                  <c:v>-29264</c:v>
                </c:pt>
                <c:pt idx="13">
                  <c:v>-27909</c:v>
                </c:pt>
                <c:pt idx="14">
                  <c:v>-27710</c:v>
                </c:pt>
                <c:pt idx="15">
                  <c:v>-28029</c:v>
                </c:pt>
                <c:pt idx="16">
                  <c:v>-27667</c:v>
                </c:pt>
                <c:pt idx="17">
                  <c:v>-26479</c:v>
                </c:pt>
                <c:pt idx="18">
                  <c:v>-25962</c:v>
                </c:pt>
                <c:pt idx="19">
                  <c:v>-26625</c:v>
                </c:pt>
                <c:pt idx="20">
                  <c:v>-28181</c:v>
                </c:pt>
                <c:pt idx="21">
                  <c:v>-28461</c:v>
                </c:pt>
                <c:pt idx="22">
                  <c:v>-29156</c:v>
                </c:pt>
                <c:pt idx="23">
                  <c:v>-30088</c:v>
                </c:pt>
                <c:pt idx="24">
                  <c:v>-30807</c:v>
                </c:pt>
                <c:pt idx="25">
                  <c:v>-31274</c:v>
                </c:pt>
                <c:pt idx="26">
                  <c:v>-33565</c:v>
                </c:pt>
                <c:pt idx="27">
                  <c:v>-37176</c:v>
                </c:pt>
                <c:pt idx="28">
                  <c:v>-37658</c:v>
                </c:pt>
                <c:pt idx="29">
                  <c:v>-39316</c:v>
                </c:pt>
                <c:pt idx="30">
                  <c:v>-40200</c:v>
                </c:pt>
                <c:pt idx="31">
                  <c:v>-39889</c:v>
                </c:pt>
                <c:pt idx="32">
                  <c:v>-41232</c:v>
                </c:pt>
                <c:pt idx="33">
                  <c:v>-41455</c:v>
                </c:pt>
                <c:pt idx="34">
                  <c:v>-42807</c:v>
                </c:pt>
                <c:pt idx="35">
                  <c:v>-44368</c:v>
                </c:pt>
                <c:pt idx="36">
                  <c:v>-44352</c:v>
                </c:pt>
                <c:pt idx="37">
                  <c:v>-44621</c:v>
                </c:pt>
                <c:pt idx="38">
                  <c:v>-45135</c:v>
                </c:pt>
                <c:pt idx="39">
                  <c:v>-44672</c:v>
                </c:pt>
                <c:pt idx="40">
                  <c:v>-45660</c:v>
                </c:pt>
                <c:pt idx="41">
                  <c:v>-47379</c:v>
                </c:pt>
                <c:pt idx="42">
                  <c:v>-47021</c:v>
                </c:pt>
                <c:pt idx="43">
                  <c:v>-47098</c:v>
                </c:pt>
                <c:pt idx="44">
                  <c:v>-46839</c:v>
                </c:pt>
                <c:pt idx="45">
                  <c:v>-45231</c:v>
                </c:pt>
                <c:pt idx="46">
                  <c:v>-45375</c:v>
                </c:pt>
                <c:pt idx="47">
                  <c:v>-42566</c:v>
                </c:pt>
                <c:pt idx="48">
                  <c:v>-39945</c:v>
                </c:pt>
                <c:pt idx="49">
                  <c:v>-37576</c:v>
                </c:pt>
                <c:pt idx="50">
                  <c:v>-36238</c:v>
                </c:pt>
                <c:pt idx="51">
                  <c:v>-35455</c:v>
                </c:pt>
                <c:pt idx="52">
                  <c:v>-33424</c:v>
                </c:pt>
                <c:pt idx="53">
                  <c:v>-33548</c:v>
                </c:pt>
                <c:pt idx="54">
                  <c:v>-34279</c:v>
                </c:pt>
                <c:pt idx="55">
                  <c:v>-35044</c:v>
                </c:pt>
                <c:pt idx="56">
                  <c:v>-36202</c:v>
                </c:pt>
                <c:pt idx="57">
                  <c:v>-35421</c:v>
                </c:pt>
                <c:pt idx="58">
                  <c:v>-33498</c:v>
                </c:pt>
                <c:pt idx="59">
                  <c:v>-34147</c:v>
                </c:pt>
                <c:pt idx="60">
                  <c:v>-33826</c:v>
                </c:pt>
                <c:pt idx="61">
                  <c:v>-33026</c:v>
                </c:pt>
                <c:pt idx="62">
                  <c:v>-33576</c:v>
                </c:pt>
                <c:pt idx="63">
                  <c:v>-33897</c:v>
                </c:pt>
                <c:pt idx="64">
                  <c:v>-33446</c:v>
                </c:pt>
                <c:pt idx="65">
                  <c:v>-32722</c:v>
                </c:pt>
                <c:pt idx="66">
                  <c:v>-31426</c:v>
                </c:pt>
                <c:pt idx="67">
                  <c:v>-30098</c:v>
                </c:pt>
                <c:pt idx="68">
                  <c:v>-28991</c:v>
                </c:pt>
                <c:pt idx="69">
                  <c:v>-27671</c:v>
                </c:pt>
                <c:pt idx="70">
                  <c:v>-25450</c:v>
                </c:pt>
                <c:pt idx="71">
                  <c:v>-22440</c:v>
                </c:pt>
                <c:pt idx="72">
                  <c:v>-21166</c:v>
                </c:pt>
                <c:pt idx="73">
                  <c:v>-19216</c:v>
                </c:pt>
                <c:pt idx="74">
                  <c:v>-15557</c:v>
                </c:pt>
                <c:pt idx="75">
                  <c:v>-13591</c:v>
                </c:pt>
                <c:pt idx="76">
                  <c:v>-13259</c:v>
                </c:pt>
                <c:pt idx="77">
                  <c:v>-11869</c:v>
                </c:pt>
                <c:pt idx="78">
                  <c:v>-10925</c:v>
                </c:pt>
                <c:pt idx="79">
                  <c:v>-10134</c:v>
                </c:pt>
                <c:pt idx="80">
                  <c:v>-9175</c:v>
                </c:pt>
                <c:pt idx="81">
                  <c:v>-7676</c:v>
                </c:pt>
                <c:pt idx="82">
                  <c:v>-6600</c:v>
                </c:pt>
                <c:pt idx="83">
                  <c:v>-5678</c:v>
                </c:pt>
                <c:pt idx="84">
                  <c:v>-4993</c:v>
                </c:pt>
                <c:pt idx="85">
                  <c:v>-4364</c:v>
                </c:pt>
                <c:pt idx="86">
                  <c:v>-3805</c:v>
                </c:pt>
                <c:pt idx="87">
                  <c:v>-3284</c:v>
                </c:pt>
                <c:pt idx="88">
                  <c:v>-2787</c:v>
                </c:pt>
                <c:pt idx="89">
                  <c:v>-2265</c:v>
                </c:pt>
                <c:pt idx="90">
                  <c:v>-1789</c:v>
                </c:pt>
                <c:pt idx="91">
                  <c:v>-1338</c:v>
                </c:pt>
                <c:pt idx="92">
                  <c:v>-961</c:v>
                </c:pt>
                <c:pt idx="93">
                  <c:v>-734</c:v>
                </c:pt>
                <c:pt idx="94">
                  <c:v>-573</c:v>
                </c:pt>
                <c:pt idx="95">
                  <c:v>-412</c:v>
                </c:pt>
                <c:pt idx="96">
                  <c:v>-352</c:v>
                </c:pt>
                <c:pt idx="97">
                  <c:v>-288</c:v>
                </c:pt>
                <c:pt idx="98">
                  <c:v>-230</c:v>
                </c:pt>
                <c:pt idx="99">
                  <c:v>-847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4-4CAF-BE82-CB1163964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1158800"/>
        <c:axId val="281157680"/>
      </c:barChart>
      <c:catAx>
        <c:axId val="281158800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0"/>
        <c:majorTickMark val="cross"/>
        <c:minorTickMark val="none"/>
        <c:tickLblPos val="low"/>
        <c:spPr>
          <a:noFill/>
          <a:ln w="6350">
            <a:solidFill>
              <a:sysClr val="windowText" lastClr="000000"/>
            </a:solidFill>
          </a:ln>
        </c:spPr>
        <c:crossAx val="281157680"/>
        <c:crosses val="autoZero"/>
        <c:auto val="0"/>
        <c:lblAlgn val="ctr"/>
        <c:lblOffset val="1"/>
        <c:tickLblSkip val="3"/>
        <c:tickMarkSkip val="3"/>
        <c:noMultiLvlLbl val="0"/>
      </c:catAx>
      <c:valAx>
        <c:axId val="281157680"/>
        <c:scaling>
          <c:orientation val="minMax"/>
          <c:max val="55000"/>
          <c:min val="-55000"/>
        </c:scaling>
        <c:delete val="0"/>
        <c:axPos val="b"/>
        <c:majorGridlines>
          <c:spPr>
            <a:ln w="9525">
              <a:solidFill>
                <a:schemeClr val="bg1"/>
              </a:solidFill>
            </a:ln>
          </c:spPr>
        </c:majorGridlines>
        <c:numFmt formatCode="#,##0;[White]#,##0" sourceLinked="0"/>
        <c:majorTickMark val="none"/>
        <c:minorTickMark val="none"/>
        <c:tickLblPos val="nextTo"/>
        <c:spPr>
          <a:ln w="12700">
            <a:solidFill>
              <a:schemeClr val="bg1"/>
            </a:solidFill>
          </a:ln>
        </c:spPr>
        <c:crossAx val="281158800"/>
        <c:crosses val="autoZero"/>
        <c:crossBetween val="midCat"/>
        <c:majorUnit val="10000"/>
        <c:minorUnit val="4000"/>
      </c:valAx>
      <c:spPr>
        <a:gradFill flip="none" rotWithShape="1">
          <a:gsLst>
            <a:gs pos="37000">
              <a:schemeClr val="accent6">
                <a:lumMod val="40000"/>
                <a:lumOff val="60000"/>
              </a:schemeClr>
            </a:gs>
            <a:gs pos="100000">
              <a:schemeClr val="accent6">
                <a:lumMod val="20000"/>
                <a:lumOff val="80000"/>
              </a:schemeClr>
            </a:gs>
          </a:gsLst>
          <a:path path="circle">
            <a:fillToRect l="100000" b="100000"/>
          </a:path>
          <a:tileRect t="-100000" r="-100000"/>
        </a:gradFill>
        <a:ln w="3175" cmpd="sng">
          <a:solidFill>
            <a:schemeClr val="tx1">
              <a:lumMod val="75000"/>
              <a:lumOff val="25000"/>
            </a:schemeClr>
          </a:solidFill>
        </a:ln>
        <a:effectLst>
          <a:innerShdw blurRad="114300">
            <a:prstClr val="black"/>
          </a:innerShdw>
        </a:effectLst>
      </c:spPr>
    </c:plotArea>
    <c:legend>
      <c:legendPos val="t"/>
      <c:layout>
        <c:manualLayout>
          <c:xMode val="edge"/>
          <c:yMode val="edge"/>
          <c:x val="0.7111318950299752"/>
          <c:y val="9.8806383052259666E-2"/>
          <c:w val="0.24321836174972564"/>
          <c:h val="3.7562860662283051E-2"/>
        </c:manualLayout>
      </c:layout>
      <c:overlay val="0"/>
      <c:spPr>
        <a:solidFill>
          <a:schemeClr val="accent6">
            <a:lumMod val="20000"/>
            <a:lumOff val="80000"/>
          </a:schemeClr>
        </a:solidFill>
        <a:ln w="6350" cmpd="sng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b="1" i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sk-SK"/>
        </a:p>
      </c:txPr>
    </c:legend>
    <c:plotVisOnly val="0"/>
    <c:dispBlanksAs val="gap"/>
    <c:showDLblsOverMax val="0"/>
  </c:chart>
  <c:spPr>
    <a:solidFill>
      <a:schemeClr val="tx1">
        <a:lumMod val="65000"/>
        <a:lumOff val="3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900">
          <a:solidFill>
            <a:schemeClr val="bg1">
              <a:lumMod val="95000"/>
            </a:schemeClr>
          </a:solidFill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515127</xdr:colOff>
      <xdr:row>161</xdr:row>
      <xdr:rowOff>58318</xdr:rowOff>
    </xdr:from>
    <xdr:to>
      <xdr:col>12</xdr:col>
      <xdr:colOff>165229</xdr:colOff>
      <xdr:row>200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0.41942</cdr:x>
      <cdr:y>0.94825</cdr:y>
    </cdr:from>
    <cdr:to>
      <cdr:x>0.59947</cdr:x>
      <cdr:y>0.98331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556796" y="5410201"/>
          <a:ext cx="1097596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8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0.44156</cdr:x>
      <cdr:y>0.96488</cdr:y>
    </cdr:from>
    <cdr:to>
      <cdr:x>0.58373</cdr:x>
      <cdr:y>1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3304578" y="5477533"/>
          <a:ext cx="1063990" cy="19937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8900000" algn="bl" rotWithShape="0">
            <a:schemeClr val="tx2">
              <a:lumMod val="75000"/>
              <a:alpha val="40000"/>
            </a:schemeClr>
          </a:outerShdw>
        </a:effectLst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počet obyvateľov</a:t>
          </a:r>
        </a:p>
      </cdr:txBody>
    </cdr:sp>
  </cdr:relSizeAnchor>
  <cdr:relSizeAnchor xmlns:cdr="http://schemas.openxmlformats.org/drawingml/2006/chartDrawing">
    <cdr:from>
      <cdr:x>0.00253</cdr:x>
      <cdr:y>0.43499</cdr:y>
    </cdr:from>
    <cdr:to>
      <cdr:x>0.03302</cdr:x>
      <cdr:y>0.5469</cdr:y>
    </cdr:to>
    <cdr:sp macro="" textlink="">
      <cdr:nvSpPr>
        <cdr:cNvPr id="5" name="TextovéPole 2"/>
        <cdr:cNvSpPr txBox="1"/>
      </cdr:nvSpPr>
      <cdr:spPr>
        <a:xfrm xmlns:a="http://schemas.openxmlformats.org/drawingml/2006/main" rot="16200000">
          <a:off x="-168457" y="2576579"/>
          <a:ext cx="614461" cy="23808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3500000" algn="br" rotWithShape="0">
            <a:prstClr val="black">
              <a:alpha val="40000"/>
            </a:prstClr>
          </a:outerShdw>
        </a:effectLst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85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vek</a:t>
          </a:r>
        </a:p>
      </cdr:txBody>
    </cdr:sp>
  </cdr:relSizeAnchor>
</c:userShape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CZ161"/>
  <sheetViews>
    <sheetView showGridLines="0" showRowColHeaders="0" tabSelected="1" zoomScale="98" zoomScaleNormal="98" workbookViewId="0">
      <pane ySplit="7" topLeftCell="A162" activePane="bottomLeft" state="frozen"/>
      <selection activeCell="A2" sqref="A2"/>
      <selection pane="bottomLeft" activeCell="D7" sqref="D7"/>
    </sheetView>
  </sheetViews>
  <sheetFormatPr defaultRowHeight="12.75" x14ac:dyDescent="0.2"/>
  <cols>
    <col min="1" max="1" width="25.44140625" style="1" customWidth="1"/>
    <col min="2" max="2" width="8" style="1" bestFit="1" customWidth="1"/>
    <col min="3" max="3" width="5.77734375" style="1" bestFit="1" customWidth="1"/>
    <col min="4" max="4" width="5.88671875" style="1" bestFit="1" customWidth="1"/>
    <col min="5" max="5" width="7.5546875" style="1" bestFit="1" customWidth="1"/>
    <col min="6" max="90" width="5.77734375" style="1" bestFit="1" customWidth="1"/>
    <col min="91" max="99" width="4.88671875" style="1" bestFit="1" customWidth="1"/>
    <col min="100" max="101" width="3.6640625" style="1" bestFit="1" customWidth="1"/>
    <col min="102" max="102" width="5.33203125" style="1" customWidth="1"/>
    <col min="103" max="103" width="8.88671875" style="1"/>
    <col min="104" max="104" width="4" style="1" bestFit="1" customWidth="1"/>
    <col min="105" max="16384" width="8.88671875" style="1"/>
  </cols>
  <sheetData>
    <row r="1" spans="1:104" ht="13.5" thickBot="1" x14ac:dyDescent="0.25"/>
    <row r="2" spans="1:104" s="17" customFormat="1" ht="13.5" thickBot="1" x14ac:dyDescent="0.25">
      <c r="A2" s="24" t="s">
        <v>129</v>
      </c>
      <c r="B2" s="25" t="s">
        <v>134</v>
      </c>
      <c r="C2" s="26">
        <v>0</v>
      </c>
      <c r="D2" s="27">
        <v>1</v>
      </c>
      <c r="E2" s="27">
        <v>2</v>
      </c>
      <c r="F2" s="27">
        <v>3</v>
      </c>
      <c r="G2" s="27">
        <v>4</v>
      </c>
      <c r="H2" s="27">
        <v>5</v>
      </c>
      <c r="I2" s="27">
        <v>6</v>
      </c>
      <c r="J2" s="27">
        <v>7</v>
      </c>
      <c r="K2" s="27">
        <v>8</v>
      </c>
      <c r="L2" s="27">
        <v>9</v>
      </c>
      <c r="M2" s="27">
        <v>10</v>
      </c>
      <c r="N2" s="27">
        <v>11</v>
      </c>
      <c r="O2" s="27">
        <v>12</v>
      </c>
      <c r="P2" s="27">
        <v>13</v>
      </c>
      <c r="Q2" s="27">
        <v>14</v>
      </c>
      <c r="R2" s="27">
        <v>15</v>
      </c>
      <c r="S2" s="27">
        <v>16</v>
      </c>
      <c r="T2" s="27">
        <v>17</v>
      </c>
      <c r="U2" s="27">
        <v>18</v>
      </c>
      <c r="V2" s="27">
        <v>19</v>
      </c>
      <c r="W2" s="27">
        <v>20</v>
      </c>
      <c r="X2" s="27">
        <v>21</v>
      </c>
      <c r="Y2" s="27">
        <v>22</v>
      </c>
      <c r="Z2" s="27">
        <v>23</v>
      </c>
      <c r="AA2" s="27">
        <v>24</v>
      </c>
      <c r="AB2" s="27">
        <v>25</v>
      </c>
      <c r="AC2" s="27">
        <v>26</v>
      </c>
      <c r="AD2" s="27">
        <v>27</v>
      </c>
      <c r="AE2" s="27">
        <v>28</v>
      </c>
      <c r="AF2" s="27">
        <v>29</v>
      </c>
      <c r="AG2" s="27">
        <v>30</v>
      </c>
      <c r="AH2" s="27">
        <v>31</v>
      </c>
      <c r="AI2" s="27">
        <v>32</v>
      </c>
      <c r="AJ2" s="27">
        <v>33</v>
      </c>
      <c r="AK2" s="27">
        <v>34</v>
      </c>
      <c r="AL2" s="27">
        <v>35</v>
      </c>
      <c r="AM2" s="27">
        <v>36</v>
      </c>
      <c r="AN2" s="27">
        <v>37</v>
      </c>
      <c r="AO2" s="27">
        <v>38</v>
      </c>
      <c r="AP2" s="27">
        <v>39</v>
      </c>
      <c r="AQ2" s="27">
        <v>40</v>
      </c>
      <c r="AR2" s="27">
        <v>41</v>
      </c>
      <c r="AS2" s="27">
        <v>42</v>
      </c>
      <c r="AT2" s="27">
        <v>43</v>
      </c>
      <c r="AU2" s="27">
        <v>44</v>
      </c>
      <c r="AV2" s="27">
        <v>45</v>
      </c>
      <c r="AW2" s="27">
        <v>46</v>
      </c>
      <c r="AX2" s="27">
        <v>47</v>
      </c>
      <c r="AY2" s="27">
        <v>48</v>
      </c>
      <c r="AZ2" s="27">
        <v>49</v>
      </c>
      <c r="BA2" s="27">
        <v>50</v>
      </c>
      <c r="BB2" s="27">
        <v>51</v>
      </c>
      <c r="BC2" s="27">
        <v>52</v>
      </c>
      <c r="BD2" s="27">
        <v>53</v>
      </c>
      <c r="BE2" s="27">
        <v>54</v>
      </c>
      <c r="BF2" s="27">
        <v>55</v>
      </c>
      <c r="BG2" s="27">
        <v>56</v>
      </c>
      <c r="BH2" s="27">
        <v>57</v>
      </c>
      <c r="BI2" s="27">
        <v>58</v>
      </c>
      <c r="BJ2" s="27">
        <v>59</v>
      </c>
      <c r="BK2" s="27">
        <v>60</v>
      </c>
      <c r="BL2" s="27">
        <v>61</v>
      </c>
      <c r="BM2" s="27">
        <v>62</v>
      </c>
      <c r="BN2" s="27">
        <v>63</v>
      </c>
      <c r="BO2" s="27">
        <v>64</v>
      </c>
      <c r="BP2" s="27">
        <v>65</v>
      </c>
      <c r="BQ2" s="27">
        <v>66</v>
      </c>
      <c r="BR2" s="27">
        <v>67</v>
      </c>
      <c r="BS2" s="27">
        <v>68</v>
      </c>
      <c r="BT2" s="27">
        <v>69</v>
      </c>
      <c r="BU2" s="27">
        <v>70</v>
      </c>
      <c r="BV2" s="27">
        <v>71</v>
      </c>
      <c r="BW2" s="27">
        <v>72</v>
      </c>
      <c r="BX2" s="27">
        <v>73</v>
      </c>
      <c r="BY2" s="27">
        <v>74</v>
      </c>
      <c r="BZ2" s="27">
        <v>75</v>
      </c>
      <c r="CA2" s="27">
        <v>76</v>
      </c>
      <c r="CB2" s="27">
        <v>77</v>
      </c>
      <c r="CC2" s="27">
        <v>78</v>
      </c>
      <c r="CD2" s="27">
        <v>79</v>
      </c>
      <c r="CE2" s="27">
        <v>80</v>
      </c>
      <c r="CF2" s="27">
        <v>81</v>
      </c>
      <c r="CG2" s="27">
        <v>82</v>
      </c>
      <c r="CH2" s="27">
        <v>83</v>
      </c>
      <c r="CI2" s="27">
        <v>84</v>
      </c>
      <c r="CJ2" s="27">
        <v>85</v>
      </c>
      <c r="CK2" s="27">
        <v>86</v>
      </c>
      <c r="CL2" s="27">
        <v>87</v>
      </c>
      <c r="CM2" s="27">
        <v>88</v>
      </c>
      <c r="CN2" s="27">
        <v>89</v>
      </c>
      <c r="CO2" s="27">
        <v>90</v>
      </c>
      <c r="CP2" s="27">
        <v>91</v>
      </c>
      <c r="CQ2" s="27">
        <v>92</v>
      </c>
      <c r="CR2" s="27">
        <v>93</v>
      </c>
      <c r="CS2" s="27">
        <v>94</v>
      </c>
      <c r="CT2" s="27">
        <v>95</v>
      </c>
      <c r="CU2" s="27">
        <v>96</v>
      </c>
      <c r="CV2" s="27">
        <v>97</v>
      </c>
      <c r="CW2" s="27">
        <v>98</v>
      </c>
      <c r="CX2" s="28" t="s">
        <v>141</v>
      </c>
      <c r="CZ2" s="2"/>
    </row>
    <row r="3" spans="1:104" s="17" customFormat="1" x14ac:dyDescent="0.2">
      <c r="A3" s="29" t="str">
        <f>A5</f>
        <v>2020 muži</v>
      </c>
      <c r="B3" s="19">
        <f>SUM(C3:CX3)</f>
        <v>2666486</v>
      </c>
      <c r="C3" s="37">
        <f>-1*C5</f>
        <v>29159</v>
      </c>
      <c r="D3" s="38">
        <f t="shared" ref="D3:AH3" si="0">-1*D5</f>
        <v>29925</v>
      </c>
      <c r="E3" s="38">
        <f t="shared" si="0"/>
        <v>30622</v>
      </c>
      <c r="F3" s="38">
        <f t="shared" si="0"/>
        <v>30795</v>
      </c>
      <c r="G3" s="38">
        <f t="shared" si="0"/>
        <v>30549</v>
      </c>
      <c r="H3" s="38">
        <f t="shared" si="0"/>
        <v>29809</v>
      </c>
      <c r="I3" s="38">
        <f t="shared" si="0"/>
        <v>29059</v>
      </c>
      <c r="J3" s="38">
        <f t="shared" si="0"/>
        <v>28906</v>
      </c>
      <c r="K3" s="38">
        <f t="shared" si="0"/>
        <v>29435</v>
      </c>
      <c r="L3" s="38">
        <f t="shared" si="0"/>
        <v>31494</v>
      </c>
      <c r="M3" s="38">
        <f t="shared" si="0"/>
        <v>29458</v>
      </c>
      <c r="N3" s="38">
        <f t="shared" si="0"/>
        <v>30834</v>
      </c>
      <c r="O3" s="38">
        <f t="shared" si="0"/>
        <v>29264</v>
      </c>
      <c r="P3" s="38">
        <f t="shared" si="0"/>
        <v>27909</v>
      </c>
      <c r="Q3" s="38">
        <f t="shared" si="0"/>
        <v>27710</v>
      </c>
      <c r="R3" s="38">
        <f t="shared" si="0"/>
        <v>28029</v>
      </c>
      <c r="S3" s="38">
        <f t="shared" si="0"/>
        <v>27667</v>
      </c>
      <c r="T3" s="38">
        <f t="shared" si="0"/>
        <v>26479</v>
      </c>
      <c r="U3" s="38">
        <f t="shared" si="0"/>
        <v>25962</v>
      </c>
      <c r="V3" s="38">
        <f t="shared" si="0"/>
        <v>26625</v>
      </c>
      <c r="W3" s="38">
        <f t="shared" si="0"/>
        <v>28181</v>
      </c>
      <c r="X3" s="38">
        <f t="shared" si="0"/>
        <v>28461</v>
      </c>
      <c r="Y3" s="38">
        <f t="shared" si="0"/>
        <v>29156</v>
      </c>
      <c r="Z3" s="38">
        <f t="shared" si="0"/>
        <v>30088</v>
      </c>
      <c r="AA3" s="38">
        <f t="shared" si="0"/>
        <v>30807</v>
      </c>
      <c r="AB3" s="38">
        <f t="shared" si="0"/>
        <v>31274</v>
      </c>
      <c r="AC3" s="38">
        <f t="shared" si="0"/>
        <v>33565</v>
      </c>
      <c r="AD3" s="38">
        <f t="shared" si="0"/>
        <v>37176</v>
      </c>
      <c r="AE3" s="38">
        <f t="shared" si="0"/>
        <v>37658</v>
      </c>
      <c r="AF3" s="38">
        <f t="shared" si="0"/>
        <v>39316</v>
      </c>
      <c r="AG3" s="38">
        <f t="shared" si="0"/>
        <v>40200</v>
      </c>
      <c r="AH3" s="38">
        <f t="shared" si="0"/>
        <v>39889</v>
      </c>
      <c r="AI3" s="38">
        <f t="shared" ref="AI3:BN3" si="1">-1*AI5</f>
        <v>41232</v>
      </c>
      <c r="AJ3" s="38">
        <f t="shared" si="1"/>
        <v>41455</v>
      </c>
      <c r="AK3" s="38">
        <f t="shared" si="1"/>
        <v>42807</v>
      </c>
      <c r="AL3" s="38">
        <f t="shared" si="1"/>
        <v>44368</v>
      </c>
      <c r="AM3" s="38">
        <f t="shared" si="1"/>
        <v>44352</v>
      </c>
      <c r="AN3" s="38">
        <f t="shared" si="1"/>
        <v>44621</v>
      </c>
      <c r="AO3" s="38">
        <f t="shared" si="1"/>
        <v>45135</v>
      </c>
      <c r="AP3" s="38">
        <f t="shared" si="1"/>
        <v>44672</v>
      </c>
      <c r="AQ3" s="38">
        <f t="shared" si="1"/>
        <v>45660</v>
      </c>
      <c r="AR3" s="38">
        <f t="shared" si="1"/>
        <v>47379</v>
      </c>
      <c r="AS3" s="38">
        <f t="shared" si="1"/>
        <v>47021</v>
      </c>
      <c r="AT3" s="38">
        <f t="shared" si="1"/>
        <v>47098</v>
      </c>
      <c r="AU3" s="38">
        <f t="shared" si="1"/>
        <v>46839</v>
      </c>
      <c r="AV3" s="38">
        <f t="shared" si="1"/>
        <v>45231</v>
      </c>
      <c r="AW3" s="38">
        <f t="shared" si="1"/>
        <v>45375</v>
      </c>
      <c r="AX3" s="38">
        <f t="shared" si="1"/>
        <v>42566</v>
      </c>
      <c r="AY3" s="38">
        <f t="shared" si="1"/>
        <v>39945</v>
      </c>
      <c r="AZ3" s="38">
        <f t="shared" si="1"/>
        <v>37576</v>
      </c>
      <c r="BA3" s="38">
        <f t="shared" si="1"/>
        <v>36238</v>
      </c>
      <c r="BB3" s="38">
        <f t="shared" si="1"/>
        <v>35455</v>
      </c>
      <c r="BC3" s="38">
        <f t="shared" si="1"/>
        <v>33424</v>
      </c>
      <c r="BD3" s="38">
        <f t="shared" si="1"/>
        <v>33548</v>
      </c>
      <c r="BE3" s="38">
        <f t="shared" si="1"/>
        <v>34279</v>
      </c>
      <c r="BF3" s="38">
        <f t="shared" si="1"/>
        <v>35044</v>
      </c>
      <c r="BG3" s="38">
        <f t="shared" si="1"/>
        <v>36202</v>
      </c>
      <c r="BH3" s="38">
        <f t="shared" si="1"/>
        <v>35421</v>
      </c>
      <c r="BI3" s="38">
        <f t="shared" si="1"/>
        <v>33498</v>
      </c>
      <c r="BJ3" s="38">
        <f t="shared" si="1"/>
        <v>34147</v>
      </c>
      <c r="BK3" s="38">
        <f t="shared" si="1"/>
        <v>33826</v>
      </c>
      <c r="BL3" s="38">
        <f t="shared" si="1"/>
        <v>33026</v>
      </c>
      <c r="BM3" s="38">
        <f t="shared" si="1"/>
        <v>33576</v>
      </c>
      <c r="BN3" s="38">
        <f t="shared" si="1"/>
        <v>33897</v>
      </c>
      <c r="BO3" s="38">
        <f t="shared" ref="BO3:CX3" si="2">-1*BO5</f>
        <v>33446</v>
      </c>
      <c r="BP3" s="38">
        <f t="shared" si="2"/>
        <v>32722</v>
      </c>
      <c r="BQ3" s="38">
        <f t="shared" si="2"/>
        <v>31426</v>
      </c>
      <c r="BR3" s="38">
        <f t="shared" si="2"/>
        <v>30098</v>
      </c>
      <c r="BS3" s="38">
        <f t="shared" si="2"/>
        <v>28991</v>
      </c>
      <c r="BT3" s="38">
        <f t="shared" si="2"/>
        <v>27671</v>
      </c>
      <c r="BU3" s="38">
        <f t="shared" si="2"/>
        <v>25450</v>
      </c>
      <c r="BV3" s="38">
        <f t="shared" si="2"/>
        <v>22440</v>
      </c>
      <c r="BW3" s="38">
        <f t="shared" si="2"/>
        <v>21166</v>
      </c>
      <c r="BX3" s="38">
        <f t="shared" si="2"/>
        <v>19216</v>
      </c>
      <c r="BY3" s="38">
        <f t="shared" si="2"/>
        <v>15557</v>
      </c>
      <c r="BZ3" s="38">
        <f t="shared" si="2"/>
        <v>13591</v>
      </c>
      <c r="CA3" s="38">
        <f t="shared" si="2"/>
        <v>13259</v>
      </c>
      <c r="CB3" s="38">
        <f t="shared" si="2"/>
        <v>11869</v>
      </c>
      <c r="CC3" s="38">
        <f t="shared" si="2"/>
        <v>10925</v>
      </c>
      <c r="CD3" s="38">
        <f t="shared" si="2"/>
        <v>10134</v>
      </c>
      <c r="CE3" s="38">
        <f t="shared" si="2"/>
        <v>9175</v>
      </c>
      <c r="CF3" s="38">
        <f t="shared" si="2"/>
        <v>7676</v>
      </c>
      <c r="CG3" s="38">
        <f t="shared" si="2"/>
        <v>6600</v>
      </c>
      <c r="CH3" s="38">
        <f t="shared" si="2"/>
        <v>5678</v>
      </c>
      <c r="CI3" s="38">
        <f t="shared" si="2"/>
        <v>4993</v>
      </c>
      <c r="CJ3" s="38">
        <f t="shared" si="2"/>
        <v>4364</v>
      </c>
      <c r="CK3" s="38">
        <f t="shared" si="2"/>
        <v>3805</v>
      </c>
      <c r="CL3" s="38">
        <f t="shared" si="2"/>
        <v>3284</v>
      </c>
      <c r="CM3" s="38">
        <f t="shared" si="2"/>
        <v>2787</v>
      </c>
      <c r="CN3" s="38">
        <f t="shared" si="2"/>
        <v>2265</v>
      </c>
      <c r="CO3" s="38">
        <f t="shared" si="2"/>
        <v>1789</v>
      </c>
      <c r="CP3" s="38">
        <f t="shared" si="2"/>
        <v>1338</v>
      </c>
      <c r="CQ3" s="38">
        <f t="shared" si="2"/>
        <v>961</v>
      </c>
      <c r="CR3" s="38">
        <f t="shared" si="2"/>
        <v>734</v>
      </c>
      <c r="CS3" s="38">
        <f t="shared" si="2"/>
        <v>573</v>
      </c>
      <c r="CT3" s="38">
        <f t="shared" si="2"/>
        <v>412</v>
      </c>
      <c r="CU3" s="38">
        <f t="shared" si="2"/>
        <v>352</v>
      </c>
      <c r="CV3" s="38">
        <f t="shared" si="2"/>
        <v>288</v>
      </c>
      <c r="CW3" s="38">
        <f t="shared" si="2"/>
        <v>230</v>
      </c>
      <c r="CX3" s="39">
        <f t="shared" si="2"/>
        <v>847</v>
      </c>
      <c r="CZ3" s="2"/>
    </row>
    <row r="4" spans="1:104" s="18" customFormat="1" ht="13.5" thickBot="1" x14ac:dyDescent="0.25">
      <c r="A4" s="30" t="str">
        <f>INDEX($A$10:$CX$161,MATCH($E8,$A$10:$A$161,0),1)</f>
        <v>2020 ženy</v>
      </c>
      <c r="B4" s="20">
        <f>SUM(C4:CX4)</f>
        <v>2793295</v>
      </c>
      <c r="C4" s="40">
        <f t="shared" ref="C4:AH4" si="3">INDEX($A$10:$CX$161,MATCH($E8,$A$10:$A$161,0),COLUMN(C8))</f>
        <v>27951</v>
      </c>
      <c r="D4" s="41">
        <f t="shared" si="3"/>
        <v>28619</v>
      </c>
      <c r="E4" s="41">
        <f t="shared" si="3"/>
        <v>28901</v>
      </c>
      <c r="F4" s="41">
        <f t="shared" si="3"/>
        <v>29247</v>
      </c>
      <c r="G4" s="41">
        <f t="shared" si="3"/>
        <v>29214</v>
      </c>
      <c r="H4" s="41">
        <f t="shared" si="3"/>
        <v>28005</v>
      </c>
      <c r="I4" s="41">
        <f t="shared" si="3"/>
        <v>27957</v>
      </c>
      <c r="J4" s="41">
        <f t="shared" si="3"/>
        <v>27599</v>
      </c>
      <c r="K4" s="41">
        <f t="shared" si="3"/>
        <v>27610</v>
      </c>
      <c r="L4" s="41">
        <f t="shared" si="3"/>
        <v>30121</v>
      </c>
      <c r="M4" s="41">
        <f t="shared" si="3"/>
        <v>28723</v>
      </c>
      <c r="N4" s="41">
        <f t="shared" si="3"/>
        <v>28979</v>
      </c>
      <c r="O4" s="41">
        <f t="shared" si="3"/>
        <v>27733</v>
      </c>
      <c r="P4" s="41">
        <f t="shared" si="3"/>
        <v>26531</v>
      </c>
      <c r="Q4" s="41">
        <f t="shared" si="3"/>
        <v>26176</v>
      </c>
      <c r="R4" s="41">
        <f t="shared" si="3"/>
        <v>26382</v>
      </c>
      <c r="S4" s="41">
        <f t="shared" si="3"/>
        <v>26228</v>
      </c>
      <c r="T4" s="41">
        <f t="shared" si="3"/>
        <v>25094</v>
      </c>
      <c r="U4" s="41">
        <f t="shared" si="3"/>
        <v>24810</v>
      </c>
      <c r="V4" s="41">
        <f t="shared" si="3"/>
        <v>24898</v>
      </c>
      <c r="W4" s="41">
        <f t="shared" si="3"/>
        <v>26814</v>
      </c>
      <c r="X4" s="41">
        <f t="shared" si="3"/>
        <v>27463</v>
      </c>
      <c r="Y4" s="41">
        <f t="shared" si="3"/>
        <v>27689</v>
      </c>
      <c r="Z4" s="41">
        <f t="shared" si="3"/>
        <v>28528</v>
      </c>
      <c r="AA4" s="41">
        <f t="shared" si="3"/>
        <v>29020</v>
      </c>
      <c r="AB4" s="41">
        <f t="shared" si="3"/>
        <v>29890</v>
      </c>
      <c r="AC4" s="41">
        <f t="shared" si="3"/>
        <v>32440</v>
      </c>
      <c r="AD4" s="41">
        <f t="shared" si="3"/>
        <v>35352</v>
      </c>
      <c r="AE4" s="41">
        <f t="shared" si="3"/>
        <v>36091</v>
      </c>
      <c r="AF4" s="41">
        <f t="shared" si="3"/>
        <v>37810</v>
      </c>
      <c r="AG4" s="41">
        <f t="shared" si="3"/>
        <v>38269</v>
      </c>
      <c r="AH4" s="41">
        <f t="shared" si="3"/>
        <v>38514</v>
      </c>
      <c r="AI4" s="41">
        <f t="shared" ref="AI4:BN4" si="4">INDEX($A$10:$CX$161,MATCH($E8,$A$10:$A$161,0),COLUMN(AI8))</f>
        <v>39618</v>
      </c>
      <c r="AJ4" s="41">
        <f t="shared" si="4"/>
        <v>40089</v>
      </c>
      <c r="AK4" s="41">
        <f t="shared" si="4"/>
        <v>40927</v>
      </c>
      <c r="AL4" s="41">
        <f t="shared" si="4"/>
        <v>42163</v>
      </c>
      <c r="AM4" s="41">
        <f t="shared" si="4"/>
        <v>42169</v>
      </c>
      <c r="AN4" s="41">
        <f t="shared" si="4"/>
        <v>42113</v>
      </c>
      <c r="AO4" s="41">
        <f t="shared" si="4"/>
        <v>41909</v>
      </c>
      <c r="AP4" s="41">
        <f t="shared" si="4"/>
        <v>42420</v>
      </c>
      <c r="AQ4" s="41">
        <f t="shared" si="4"/>
        <v>42466</v>
      </c>
      <c r="AR4" s="41">
        <f t="shared" si="4"/>
        <v>44963</v>
      </c>
      <c r="AS4" s="41">
        <f t="shared" si="4"/>
        <v>44533</v>
      </c>
      <c r="AT4" s="41">
        <f t="shared" si="4"/>
        <v>44125</v>
      </c>
      <c r="AU4" s="41">
        <f t="shared" si="4"/>
        <v>43848</v>
      </c>
      <c r="AV4" s="41">
        <f t="shared" si="4"/>
        <v>43423</v>
      </c>
      <c r="AW4" s="41">
        <f t="shared" si="4"/>
        <v>43131</v>
      </c>
      <c r="AX4" s="41">
        <f t="shared" si="4"/>
        <v>41335</v>
      </c>
      <c r="AY4" s="41">
        <f t="shared" si="4"/>
        <v>38947</v>
      </c>
      <c r="AZ4" s="41">
        <f t="shared" si="4"/>
        <v>36688</v>
      </c>
      <c r="BA4" s="41">
        <f t="shared" si="4"/>
        <v>35545</v>
      </c>
      <c r="BB4" s="41">
        <f t="shared" si="4"/>
        <v>34988</v>
      </c>
      <c r="BC4" s="41">
        <f t="shared" si="4"/>
        <v>33487</v>
      </c>
      <c r="BD4" s="41">
        <f t="shared" si="4"/>
        <v>33631</v>
      </c>
      <c r="BE4" s="41">
        <f t="shared" si="4"/>
        <v>35121</v>
      </c>
      <c r="BF4" s="41">
        <f t="shared" si="4"/>
        <v>36135</v>
      </c>
      <c r="BG4" s="41">
        <f t="shared" si="4"/>
        <v>37264</v>
      </c>
      <c r="BH4" s="41">
        <f t="shared" si="4"/>
        <v>36612</v>
      </c>
      <c r="BI4" s="41">
        <f t="shared" si="4"/>
        <v>35207</v>
      </c>
      <c r="BJ4" s="41">
        <f t="shared" si="4"/>
        <v>36511</v>
      </c>
      <c r="BK4" s="41">
        <f t="shared" si="4"/>
        <v>36195</v>
      </c>
      <c r="BL4" s="41">
        <f t="shared" si="4"/>
        <v>35521</v>
      </c>
      <c r="BM4" s="41">
        <f t="shared" si="4"/>
        <v>37117</v>
      </c>
      <c r="BN4" s="41">
        <f t="shared" si="4"/>
        <v>37991</v>
      </c>
      <c r="BO4" s="41">
        <f t="shared" ref="BO4:CX4" si="5">INDEX($A$10:$CX$161,MATCH($E8,$A$10:$A$161,0),COLUMN(BO8))</f>
        <v>39087</v>
      </c>
      <c r="BP4" s="41">
        <f t="shared" si="5"/>
        <v>38548</v>
      </c>
      <c r="BQ4" s="41">
        <f t="shared" si="5"/>
        <v>37277</v>
      </c>
      <c r="BR4" s="41">
        <f t="shared" si="5"/>
        <v>36406</v>
      </c>
      <c r="BS4" s="41">
        <f t="shared" si="5"/>
        <v>36322</v>
      </c>
      <c r="BT4" s="41">
        <f t="shared" si="5"/>
        <v>35515</v>
      </c>
      <c r="BU4" s="41">
        <f t="shared" si="5"/>
        <v>33348</v>
      </c>
      <c r="BV4" s="41">
        <f t="shared" si="5"/>
        <v>30263</v>
      </c>
      <c r="BW4" s="41">
        <f t="shared" si="5"/>
        <v>29116</v>
      </c>
      <c r="BX4" s="41">
        <f t="shared" si="5"/>
        <v>27699</v>
      </c>
      <c r="BY4" s="41">
        <f t="shared" si="5"/>
        <v>23377</v>
      </c>
      <c r="BZ4" s="41">
        <f t="shared" si="5"/>
        <v>21469</v>
      </c>
      <c r="CA4" s="41">
        <f t="shared" si="5"/>
        <v>21878</v>
      </c>
      <c r="CB4" s="41">
        <f t="shared" si="5"/>
        <v>19691</v>
      </c>
      <c r="CC4" s="41">
        <f t="shared" si="5"/>
        <v>19243</v>
      </c>
      <c r="CD4" s="41">
        <f t="shared" si="5"/>
        <v>18236</v>
      </c>
      <c r="CE4" s="41">
        <f t="shared" si="5"/>
        <v>17220</v>
      </c>
      <c r="CF4" s="41">
        <f t="shared" si="5"/>
        <v>15322</v>
      </c>
      <c r="CG4" s="41">
        <f t="shared" si="5"/>
        <v>13855</v>
      </c>
      <c r="CH4" s="41">
        <f t="shared" si="5"/>
        <v>12335</v>
      </c>
      <c r="CI4" s="41">
        <f t="shared" si="5"/>
        <v>11186</v>
      </c>
      <c r="CJ4" s="41">
        <f t="shared" si="5"/>
        <v>10420</v>
      </c>
      <c r="CK4" s="41">
        <f t="shared" si="5"/>
        <v>8862</v>
      </c>
      <c r="CL4" s="41">
        <f t="shared" si="5"/>
        <v>7810</v>
      </c>
      <c r="CM4" s="41">
        <f t="shared" si="5"/>
        <v>7199</v>
      </c>
      <c r="CN4" s="41">
        <f t="shared" si="5"/>
        <v>5859</v>
      </c>
      <c r="CO4" s="41">
        <f t="shared" si="5"/>
        <v>4876</v>
      </c>
      <c r="CP4" s="41">
        <f t="shared" si="5"/>
        <v>3918</v>
      </c>
      <c r="CQ4" s="41">
        <f t="shared" si="5"/>
        <v>2952</v>
      </c>
      <c r="CR4" s="41">
        <f t="shared" si="5"/>
        <v>2253</v>
      </c>
      <c r="CS4" s="41">
        <f t="shared" si="5"/>
        <v>1679</v>
      </c>
      <c r="CT4" s="41">
        <f t="shared" si="5"/>
        <v>1386</v>
      </c>
      <c r="CU4" s="41">
        <f t="shared" si="5"/>
        <v>1004</v>
      </c>
      <c r="CV4" s="41">
        <f t="shared" si="5"/>
        <v>719</v>
      </c>
      <c r="CW4" s="41">
        <f t="shared" si="5"/>
        <v>530</v>
      </c>
      <c r="CX4" s="42">
        <f t="shared" si="5"/>
        <v>1585</v>
      </c>
    </row>
    <row r="5" spans="1:104" s="9" customFormat="1" hidden="1" x14ac:dyDescent="0.2">
      <c r="A5" s="21" t="str">
        <f>INDEX($A$10:$CX$161,MATCH($E7,$A$10:$A$161,0),1)</f>
        <v>2020 muži</v>
      </c>
      <c r="B5" s="22"/>
      <c r="C5" s="23">
        <f t="shared" ref="C5:AH5" si="6">INDEX($A$10:$CX$161,MATCH($E7,$A$10:$A$161,0),COLUMN(C7))</f>
        <v>-29159</v>
      </c>
      <c r="D5" s="23">
        <f t="shared" si="6"/>
        <v>-29925</v>
      </c>
      <c r="E5" s="23">
        <f>INDEX($A$10:$CX$161,MATCH($E7,$A$10:$A$161,0),COLUMN(E7))</f>
        <v>-30622</v>
      </c>
      <c r="F5" s="23">
        <f t="shared" si="6"/>
        <v>-30795</v>
      </c>
      <c r="G5" s="23">
        <f t="shared" si="6"/>
        <v>-30549</v>
      </c>
      <c r="H5" s="23">
        <f t="shared" si="6"/>
        <v>-29809</v>
      </c>
      <c r="I5" s="23">
        <f t="shared" si="6"/>
        <v>-29059</v>
      </c>
      <c r="J5" s="23">
        <f t="shared" si="6"/>
        <v>-28906</v>
      </c>
      <c r="K5" s="23">
        <f t="shared" si="6"/>
        <v>-29435</v>
      </c>
      <c r="L5" s="23">
        <f t="shared" si="6"/>
        <v>-31494</v>
      </c>
      <c r="M5" s="23">
        <f t="shared" si="6"/>
        <v>-29458</v>
      </c>
      <c r="N5" s="23">
        <f t="shared" si="6"/>
        <v>-30834</v>
      </c>
      <c r="O5" s="23">
        <f t="shared" si="6"/>
        <v>-29264</v>
      </c>
      <c r="P5" s="23">
        <f t="shared" si="6"/>
        <v>-27909</v>
      </c>
      <c r="Q5" s="23">
        <f t="shared" si="6"/>
        <v>-27710</v>
      </c>
      <c r="R5" s="23">
        <f t="shared" si="6"/>
        <v>-28029</v>
      </c>
      <c r="S5" s="23">
        <f t="shared" si="6"/>
        <v>-27667</v>
      </c>
      <c r="T5" s="23">
        <f t="shared" si="6"/>
        <v>-26479</v>
      </c>
      <c r="U5" s="23">
        <f t="shared" si="6"/>
        <v>-25962</v>
      </c>
      <c r="V5" s="23">
        <f t="shared" si="6"/>
        <v>-26625</v>
      </c>
      <c r="W5" s="23">
        <f t="shared" si="6"/>
        <v>-28181</v>
      </c>
      <c r="X5" s="23">
        <f t="shared" si="6"/>
        <v>-28461</v>
      </c>
      <c r="Y5" s="23">
        <f t="shared" si="6"/>
        <v>-29156</v>
      </c>
      <c r="Z5" s="23">
        <f t="shared" si="6"/>
        <v>-30088</v>
      </c>
      <c r="AA5" s="23">
        <f t="shared" si="6"/>
        <v>-30807</v>
      </c>
      <c r="AB5" s="23">
        <f t="shared" si="6"/>
        <v>-31274</v>
      </c>
      <c r="AC5" s="23">
        <f t="shared" si="6"/>
        <v>-33565</v>
      </c>
      <c r="AD5" s="23">
        <f t="shared" si="6"/>
        <v>-37176</v>
      </c>
      <c r="AE5" s="23">
        <f t="shared" si="6"/>
        <v>-37658</v>
      </c>
      <c r="AF5" s="23">
        <f t="shared" si="6"/>
        <v>-39316</v>
      </c>
      <c r="AG5" s="23">
        <f t="shared" si="6"/>
        <v>-40200</v>
      </c>
      <c r="AH5" s="23">
        <f t="shared" si="6"/>
        <v>-39889</v>
      </c>
      <c r="AI5" s="23">
        <f t="shared" ref="AI5:BN5" si="7">INDEX($A$10:$CX$161,MATCH($E7,$A$10:$A$161,0),COLUMN(AI7))</f>
        <v>-41232</v>
      </c>
      <c r="AJ5" s="23">
        <f t="shared" si="7"/>
        <v>-41455</v>
      </c>
      <c r="AK5" s="23">
        <f t="shared" si="7"/>
        <v>-42807</v>
      </c>
      <c r="AL5" s="23">
        <f t="shared" si="7"/>
        <v>-44368</v>
      </c>
      <c r="AM5" s="23">
        <f t="shared" si="7"/>
        <v>-44352</v>
      </c>
      <c r="AN5" s="23">
        <f t="shared" si="7"/>
        <v>-44621</v>
      </c>
      <c r="AO5" s="23">
        <f t="shared" si="7"/>
        <v>-45135</v>
      </c>
      <c r="AP5" s="23">
        <f t="shared" si="7"/>
        <v>-44672</v>
      </c>
      <c r="AQ5" s="23">
        <f t="shared" si="7"/>
        <v>-45660</v>
      </c>
      <c r="AR5" s="23">
        <f t="shared" si="7"/>
        <v>-47379</v>
      </c>
      <c r="AS5" s="23">
        <f t="shared" si="7"/>
        <v>-47021</v>
      </c>
      <c r="AT5" s="23">
        <f t="shared" si="7"/>
        <v>-47098</v>
      </c>
      <c r="AU5" s="23">
        <f t="shared" si="7"/>
        <v>-46839</v>
      </c>
      <c r="AV5" s="23">
        <f t="shared" si="7"/>
        <v>-45231</v>
      </c>
      <c r="AW5" s="23">
        <f t="shared" si="7"/>
        <v>-45375</v>
      </c>
      <c r="AX5" s="23">
        <f t="shared" si="7"/>
        <v>-42566</v>
      </c>
      <c r="AY5" s="23">
        <f t="shared" si="7"/>
        <v>-39945</v>
      </c>
      <c r="AZ5" s="23">
        <f t="shared" si="7"/>
        <v>-37576</v>
      </c>
      <c r="BA5" s="23">
        <f t="shared" si="7"/>
        <v>-36238</v>
      </c>
      <c r="BB5" s="23">
        <f t="shared" si="7"/>
        <v>-35455</v>
      </c>
      <c r="BC5" s="23">
        <f t="shared" si="7"/>
        <v>-33424</v>
      </c>
      <c r="BD5" s="23">
        <f t="shared" si="7"/>
        <v>-33548</v>
      </c>
      <c r="BE5" s="23">
        <f t="shared" si="7"/>
        <v>-34279</v>
      </c>
      <c r="BF5" s="23">
        <f t="shared" si="7"/>
        <v>-35044</v>
      </c>
      <c r="BG5" s="23">
        <f t="shared" si="7"/>
        <v>-36202</v>
      </c>
      <c r="BH5" s="23">
        <f t="shared" si="7"/>
        <v>-35421</v>
      </c>
      <c r="BI5" s="23">
        <f t="shared" si="7"/>
        <v>-33498</v>
      </c>
      <c r="BJ5" s="23">
        <f t="shared" si="7"/>
        <v>-34147</v>
      </c>
      <c r="BK5" s="23">
        <f t="shared" si="7"/>
        <v>-33826</v>
      </c>
      <c r="BL5" s="23">
        <f t="shared" si="7"/>
        <v>-33026</v>
      </c>
      <c r="BM5" s="23">
        <f t="shared" si="7"/>
        <v>-33576</v>
      </c>
      <c r="BN5" s="23">
        <f t="shared" si="7"/>
        <v>-33897</v>
      </c>
      <c r="BO5" s="23">
        <f t="shared" ref="BO5:CX5" si="8">INDEX($A$10:$CX$161,MATCH($E7,$A$10:$A$161,0),COLUMN(BO7))</f>
        <v>-33446</v>
      </c>
      <c r="BP5" s="23">
        <f t="shared" si="8"/>
        <v>-32722</v>
      </c>
      <c r="BQ5" s="23">
        <f t="shared" si="8"/>
        <v>-31426</v>
      </c>
      <c r="BR5" s="23">
        <f t="shared" si="8"/>
        <v>-30098</v>
      </c>
      <c r="BS5" s="23">
        <f t="shared" si="8"/>
        <v>-28991</v>
      </c>
      <c r="BT5" s="23">
        <f t="shared" si="8"/>
        <v>-27671</v>
      </c>
      <c r="BU5" s="23">
        <f t="shared" si="8"/>
        <v>-25450</v>
      </c>
      <c r="BV5" s="23">
        <f t="shared" si="8"/>
        <v>-22440</v>
      </c>
      <c r="BW5" s="23">
        <f t="shared" si="8"/>
        <v>-21166</v>
      </c>
      <c r="BX5" s="23">
        <f t="shared" si="8"/>
        <v>-19216</v>
      </c>
      <c r="BY5" s="23">
        <f t="shared" si="8"/>
        <v>-15557</v>
      </c>
      <c r="BZ5" s="23">
        <f t="shared" si="8"/>
        <v>-13591</v>
      </c>
      <c r="CA5" s="23">
        <f t="shared" si="8"/>
        <v>-13259</v>
      </c>
      <c r="CB5" s="23">
        <f t="shared" si="8"/>
        <v>-11869</v>
      </c>
      <c r="CC5" s="23">
        <f t="shared" si="8"/>
        <v>-10925</v>
      </c>
      <c r="CD5" s="23">
        <f t="shared" si="8"/>
        <v>-10134</v>
      </c>
      <c r="CE5" s="23">
        <f t="shared" si="8"/>
        <v>-9175</v>
      </c>
      <c r="CF5" s="23">
        <f t="shared" si="8"/>
        <v>-7676</v>
      </c>
      <c r="CG5" s="23">
        <f t="shared" si="8"/>
        <v>-6600</v>
      </c>
      <c r="CH5" s="23">
        <f t="shared" si="8"/>
        <v>-5678</v>
      </c>
      <c r="CI5" s="23">
        <f t="shared" si="8"/>
        <v>-4993</v>
      </c>
      <c r="CJ5" s="23">
        <f t="shared" si="8"/>
        <v>-4364</v>
      </c>
      <c r="CK5" s="23">
        <f t="shared" si="8"/>
        <v>-3805</v>
      </c>
      <c r="CL5" s="23">
        <f t="shared" si="8"/>
        <v>-3284</v>
      </c>
      <c r="CM5" s="23">
        <f t="shared" si="8"/>
        <v>-2787</v>
      </c>
      <c r="CN5" s="23">
        <f t="shared" si="8"/>
        <v>-2265</v>
      </c>
      <c r="CO5" s="23">
        <f t="shared" si="8"/>
        <v>-1789</v>
      </c>
      <c r="CP5" s="23">
        <f t="shared" si="8"/>
        <v>-1338</v>
      </c>
      <c r="CQ5" s="23">
        <f t="shared" si="8"/>
        <v>-961</v>
      </c>
      <c r="CR5" s="23">
        <f t="shared" si="8"/>
        <v>-734</v>
      </c>
      <c r="CS5" s="23">
        <f t="shared" si="8"/>
        <v>-573</v>
      </c>
      <c r="CT5" s="23">
        <f t="shared" si="8"/>
        <v>-412</v>
      </c>
      <c r="CU5" s="23">
        <f t="shared" si="8"/>
        <v>-352</v>
      </c>
      <c r="CV5" s="23">
        <f t="shared" si="8"/>
        <v>-288</v>
      </c>
      <c r="CW5" s="23">
        <f t="shared" si="8"/>
        <v>-230</v>
      </c>
      <c r="CX5" s="23">
        <f t="shared" si="8"/>
        <v>-847</v>
      </c>
      <c r="CZ5" s="2"/>
    </row>
    <row r="6" spans="1:104" s="35" customFormat="1" ht="15.75" thickBot="1" x14ac:dyDescent="0.25">
      <c r="A6" s="31" t="str">
        <f>CONCATENATE("Počet obyvateľov  k 31.12.",D7)</f>
        <v>Počet obyvateľov  k 31.12.2020</v>
      </c>
      <c r="B6" s="32">
        <f>SUM(B3:B4)</f>
        <v>5459781</v>
      </c>
      <c r="C6" s="33">
        <f t="shared" ref="C6:BN6" si="9">SUM(C3:C4)</f>
        <v>57110</v>
      </c>
      <c r="D6" s="34">
        <f t="shared" si="9"/>
        <v>58544</v>
      </c>
      <c r="E6" s="33">
        <f t="shared" si="9"/>
        <v>59523</v>
      </c>
      <c r="F6" s="33">
        <f t="shared" si="9"/>
        <v>60042</v>
      </c>
      <c r="G6" s="33">
        <f t="shared" si="9"/>
        <v>59763</v>
      </c>
      <c r="H6" s="33">
        <f t="shared" si="9"/>
        <v>57814</v>
      </c>
      <c r="I6" s="33">
        <f t="shared" si="9"/>
        <v>57016</v>
      </c>
      <c r="J6" s="33">
        <f t="shared" si="9"/>
        <v>56505</v>
      </c>
      <c r="K6" s="33">
        <f t="shared" si="9"/>
        <v>57045</v>
      </c>
      <c r="L6" s="33">
        <f t="shared" si="9"/>
        <v>61615</v>
      </c>
      <c r="M6" s="33">
        <f t="shared" si="9"/>
        <v>58181</v>
      </c>
      <c r="N6" s="33">
        <f t="shared" si="9"/>
        <v>59813</v>
      </c>
      <c r="O6" s="33">
        <f t="shared" si="9"/>
        <v>56997</v>
      </c>
      <c r="P6" s="33">
        <f t="shared" si="9"/>
        <v>54440</v>
      </c>
      <c r="Q6" s="33">
        <f t="shared" si="9"/>
        <v>53886</v>
      </c>
      <c r="R6" s="33">
        <f t="shared" si="9"/>
        <v>54411</v>
      </c>
      <c r="S6" s="33">
        <f t="shared" si="9"/>
        <v>53895</v>
      </c>
      <c r="T6" s="33">
        <f t="shared" si="9"/>
        <v>51573</v>
      </c>
      <c r="U6" s="33">
        <f t="shared" si="9"/>
        <v>50772</v>
      </c>
      <c r="V6" s="33">
        <f t="shared" si="9"/>
        <v>51523</v>
      </c>
      <c r="W6" s="33">
        <f t="shared" si="9"/>
        <v>54995</v>
      </c>
      <c r="X6" s="33">
        <f t="shared" si="9"/>
        <v>55924</v>
      </c>
      <c r="Y6" s="33">
        <f t="shared" si="9"/>
        <v>56845</v>
      </c>
      <c r="Z6" s="33">
        <f t="shared" si="9"/>
        <v>58616</v>
      </c>
      <c r="AA6" s="33">
        <f t="shared" si="9"/>
        <v>59827</v>
      </c>
      <c r="AB6" s="33">
        <f t="shared" si="9"/>
        <v>61164</v>
      </c>
      <c r="AC6" s="33">
        <f t="shared" si="9"/>
        <v>66005</v>
      </c>
      <c r="AD6" s="33">
        <f t="shared" si="9"/>
        <v>72528</v>
      </c>
      <c r="AE6" s="33">
        <f t="shared" si="9"/>
        <v>73749</v>
      </c>
      <c r="AF6" s="33">
        <f t="shared" si="9"/>
        <v>77126</v>
      </c>
      <c r="AG6" s="33">
        <f t="shared" si="9"/>
        <v>78469</v>
      </c>
      <c r="AH6" s="33">
        <f t="shared" si="9"/>
        <v>78403</v>
      </c>
      <c r="AI6" s="33">
        <f t="shared" si="9"/>
        <v>80850</v>
      </c>
      <c r="AJ6" s="33">
        <f t="shared" si="9"/>
        <v>81544</v>
      </c>
      <c r="AK6" s="33">
        <f t="shared" si="9"/>
        <v>83734</v>
      </c>
      <c r="AL6" s="33">
        <f t="shared" si="9"/>
        <v>86531</v>
      </c>
      <c r="AM6" s="33">
        <f t="shared" si="9"/>
        <v>86521</v>
      </c>
      <c r="AN6" s="33">
        <f t="shared" si="9"/>
        <v>86734</v>
      </c>
      <c r="AO6" s="33">
        <f t="shared" si="9"/>
        <v>87044</v>
      </c>
      <c r="AP6" s="33">
        <f t="shared" si="9"/>
        <v>87092</v>
      </c>
      <c r="AQ6" s="33">
        <f t="shared" si="9"/>
        <v>88126</v>
      </c>
      <c r="AR6" s="33">
        <f t="shared" si="9"/>
        <v>92342</v>
      </c>
      <c r="AS6" s="33">
        <f t="shared" si="9"/>
        <v>91554</v>
      </c>
      <c r="AT6" s="33">
        <f t="shared" si="9"/>
        <v>91223</v>
      </c>
      <c r="AU6" s="33">
        <f t="shared" si="9"/>
        <v>90687</v>
      </c>
      <c r="AV6" s="33">
        <f t="shared" si="9"/>
        <v>88654</v>
      </c>
      <c r="AW6" s="33">
        <f t="shared" si="9"/>
        <v>88506</v>
      </c>
      <c r="AX6" s="33">
        <f t="shared" si="9"/>
        <v>83901</v>
      </c>
      <c r="AY6" s="33">
        <f t="shared" si="9"/>
        <v>78892</v>
      </c>
      <c r="AZ6" s="33">
        <f t="shared" si="9"/>
        <v>74264</v>
      </c>
      <c r="BA6" s="33">
        <f t="shared" si="9"/>
        <v>71783</v>
      </c>
      <c r="BB6" s="33">
        <f t="shared" si="9"/>
        <v>70443</v>
      </c>
      <c r="BC6" s="33">
        <f t="shared" si="9"/>
        <v>66911</v>
      </c>
      <c r="BD6" s="33">
        <f t="shared" si="9"/>
        <v>67179</v>
      </c>
      <c r="BE6" s="33">
        <f t="shared" si="9"/>
        <v>69400</v>
      </c>
      <c r="BF6" s="33">
        <f t="shared" si="9"/>
        <v>71179</v>
      </c>
      <c r="BG6" s="33">
        <f t="shared" si="9"/>
        <v>73466</v>
      </c>
      <c r="BH6" s="33">
        <f t="shared" si="9"/>
        <v>72033</v>
      </c>
      <c r="BI6" s="33">
        <f t="shared" si="9"/>
        <v>68705</v>
      </c>
      <c r="BJ6" s="33">
        <f t="shared" si="9"/>
        <v>70658</v>
      </c>
      <c r="BK6" s="33">
        <f t="shared" si="9"/>
        <v>70021</v>
      </c>
      <c r="BL6" s="33">
        <f t="shared" si="9"/>
        <v>68547</v>
      </c>
      <c r="BM6" s="33">
        <f t="shared" si="9"/>
        <v>70693</v>
      </c>
      <c r="BN6" s="33">
        <f t="shared" si="9"/>
        <v>71888</v>
      </c>
      <c r="BO6" s="33">
        <f t="shared" ref="BO6:CX6" si="10">SUM(BO3:BO4)</f>
        <v>72533</v>
      </c>
      <c r="BP6" s="33">
        <f t="shared" si="10"/>
        <v>71270</v>
      </c>
      <c r="BQ6" s="33">
        <f t="shared" si="10"/>
        <v>68703</v>
      </c>
      <c r="BR6" s="33">
        <f t="shared" si="10"/>
        <v>66504</v>
      </c>
      <c r="BS6" s="33">
        <f t="shared" si="10"/>
        <v>65313</v>
      </c>
      <c r="BT6" s="33">
        <f t="shared" si="10"/>
        <v>63186</v>
      </c>
      <c r="BU6" s="33">
        <f t="shared" si="10"/>
        <v>58798</v>
      </c>
      <c r="BV6" s="33">
        <f t="shared" si="10"/>
        <v>52703</v>
      </c>
      <c r="BW6" s="33">
        <f t="shared" si="10"/>
        <v>50282</v>
      </c>
      <c r="BX6" s="33">
        <f t="shared" si="10"/>
        <v>46915</v>
      </c>
      <c r="BY6" s="33">
        <f t="shared" si="10"/>
        <v>38934</v>
      </c>
      <c r="BZ6" s="33">
        <f t="shared" si="10"/>
        <v>35060</v>
      </c>
      <c r="CA6" s="33">
        <f t="shared" si="10"/>
        <v>35137</v>
      </c>
      <c r="CB6" s="33">
        <f t="shared" si="10"/>
        <v>31560</v>
      </c>
      <c r="CC6" s="33">
        <f t="shared" si="10"/>
        <v>30168</v>
      </c>
      <c r="CD6" s="33">
        <f t="shared" si="10"/>
        <v>28370</v>
      </c>
      <c r="CE6" s="33">
        <f t="shared" si="10"/>
        <v>26395</v>
      </c>
      <c r="CF6" s="33">
        <f t="shared" si="10"/>
        <v>22998</v>
      </c>
      <c r="CG6" s="33">
        <f t="shared" si="10"/>
        <v>20455</v>
      </c>
      <c r="CH6" s="33">
        <f t="shared" si="10"/>
        <v>18013</v>
      </c>
      <c r="CI6" s="33">
        <f t="shared" si="10"/>
        <v>16179</v>
      </c>
      <c r="CJ6" s="33">
        <f t="shared" si="10"/>
        <v>14784</v>
      </c>
      <c r="CK6" s="33">
        <f t="shared" si="10"/>
        <v>12667</v>
      </c>
      <c r="CL6" s="33">
        <f t="shared" si="10"/>
        <v>11094</v>
      </c>
      <c r="CM6" s="33">
        <f t="shared" si="10"/>
        <v>9986</v>
      </c>
      <c r="CN6" s="33">
        <f t="shared" si="10"/>
        <v>8124</v>
      </c>
      <c r="CO6" s="33">
        <f t="shared" si="10"/>
        <v>6665</v>
      </c>
      <c r="CP6" s="33">
        <f t="shared" si="10"/>
        <v>5256</v>
      </c>
      <c r="CQ6" s="33">
        <f t="shared" si="10"/>
        <v>3913</v>
      </c>
      <c r="CR6" s="33">
        <f t="shared" si="10"/>
        <v>2987</v>
      </c>
      <c r="CS6" s="33">
        <f t="shared" si="10"/>
        <v>2252</v>
      </c>
      <c r="CT6" s="33">
        <f t="shared" si="10"/>
        <v>1798</v>
      </c>
      <c r="CU6" s="33">
        <f t="shared" si="10"/>
        <v>1356</v>
      </c>
      <c r="CV6" s="33">
        <f t="shared" si="10"/>
        <v>1007</v>
      </c>
      <c r="CW6" s="33">
        <f t="shared" si="10"/>
        <v>760</v>
      </c>
      <c r="CX6" s="33">
        <f t="shared" si="10"/>
        <v>2432</v>
      </c>
      <c r="CZ6" s="36"/>
    </row>
    <row r="7" spans="1:104" ht="15" customHeight="1" thickBot="1" x14ac:dyDescent="0.25">
      <c r="A7" s="44" t="s">
        <v>142</v>
      </c>
      <c r="B7" s="45"/>
      <c r="C7" s="46"/>
      <c r="D7" s="43">
        <v>2020</v>
      </c>
      <c r="E7" s="10" t="str">
        <f>D7&amp;" muži"</f>
        <v>2020 muži</v>
      </c>
      <c r="CZ7" s="8"/>
    </row>
    <row r="8" spans="1:104" hidden="1" x14ac:dyDescent="0.2">
      <c r="E8" s="10" t="str">
        <f>D7&amp;" ženy"</f>
        <v>2020 ženy</v>
      </c>
    </row>
    <row r="9" spans="1:104" ht="25.5" hidden="1" x14ac:dyDescent="0.2">
      <c r="A9" s="2"/>
      <c r="B9" s="2"/>
      <c r="C9" s="7">
        <v>0</v>
      </c>
      <c r="D9" s="7">
        <v>1</v>
      </c>
      <c r="E9" s="7">
        <v>2</v>
      </c>
      <c r="F9" s="7">
        <v>3</v>
      </c>
      <c r="G9" s="7">
        <v>4</v>
      </c>
      <c r="H9" s="7">
        <v>5</v>
      </c>
      <c r="I9" s="7">
        <v>6</v>
      </c>
      <c r="J9" s="7">
        <v>7</v>
      </c>
      <c r="K9" s="7">
        <v>8</v>
      </c>
      <c r="L9" s="7">
        <v>9</v>
      </c>
      <c r="M9" s="7">
        <v>10</v>
      </c>
      <c r="N9" s="7">
        <v>11</v>
      </c>
      <c r="O9" s="7">
        <v>12</v>
      </c>
      <c r="P9" s="7">
        <v>13</v>
      </c>
      <c r="Q9" s="7">
        <v>14</v>
      </c>
      <c r="R9" s="7">
        <v>15</v>
      </c>
      <c r="S9" s="7">
        <v>16</v>
      </c>
      <c r="T9" s="7">
        <v>17</v>
      </c>
      <c r="U9" s="7">
        <v>18</v>
      </c>
      <c r="V9" s="7">
        <v>19</v>
      </c>
      <c r="W9" s="7">
        <v>20</v>
      </c>
      <c r="X9" s="7">
        <v>21</v>
      </c>
      <c r="Y9" s="7">
        <v>22</v>
      </c>
      <c r="Z9" s="7">
        <v>23</v>
      </c>
      <c r="AA9" s="7">
        <v>24</v>
      </c>
      <c r="AB9" s="7">
        <v>25</v>
      </c>
      <c r="AC9" s="7">
        <v>26</v>
      </c>
      <c r="AD9" s="7">
        <v>27</v>
      </c>
      <c r="AE9" s="7">
        <v>28</v>
      </c>
      <c r="AF9" s="7">
        <v>29</v>
      </c>
      <c r="AG9" s="7">
        <v>30</v>
      </c>
      <c r="AH9" s="7">
        <v>31</v>
      </c>
      <c r="AI9" s="7">
        <v>32</v>
      </c>
      <c r="AJ9" s="7">
        <v>33</v>
      </c>
      <c r="AK9" s="7">
        <v>34</v>
      </c>
      <c r="AL9" s="7">
        <v>35</v>
      </c>
      <c r="AM9" s="7">
        <v>36</v>
      </c>
      <c r="AN9" s="7">
        <v>37</v>
      </c>
      <c r="AO9" s="7">
        <v>38</v>
      </c>
      <c r="AP9" s="7">
        <v>39</v>
      </c>
      <c r="AQ9" s="7">
        <v>40</v>
      </c>
      <c r="AR9" s="7">
        <v>41</v>
      </c>
      <c r="AS9" s="7">
        <v>42</v>
      </c>
      <c r="AT9" s="7">
        <v>43</v>
      </c>
      <c r="AU9" s="7">
        <v>44</v>
      </c>
      <c r="AV9" s="7">
        <v>45</v>
      </c>
      <c r="AW9" s="7">
        <v>46</v>
      </c>
      <c r="AX9" s="7">
        <v>47</v>
      </c>
      <c r="AY9" s="7">
        <v>48</v>
      </c>
      <c r="AZ9" s="7">
        <v>49</v>
      </c>
      <c r="BA9" s="7">
        <v>50</v>
      </c>
      <c r="BB9" s="7">
        <v>51</v>
      </c>
      <c r="BC9" s="7">
        <v>52</v>
      </c>
      <c r="BD9" s="7">
        <v>53</v>
      </c>
      <c r="BE9" s="7">
        <v>54</v>
      </c>
      <c r="BF9" s="7">
        <v>55</v>
      </c>
      <c r="BG9" s="7">
        <v>56</v>
      </c>
      <c r="BH9" s="7">
        <v>57</v>
      </c>
      <c r="BI9" s="7">
        <v>58</v>
      </c>
      <c r="BJ9" s="7">
        <v>59</v>
      </c>
      <c r="BK9" s="7">
        <v>60</v>
      </c>
      <c r="BL9" s="7">
        <v>61</v>
      </c>
      <c r="BM9" s="7">
        <v>62</v>
      </c>
      <c r="BN9" s="7">
        <v>63</v>
      </c>
      <c r="BO9" s="7">
        <v>64</v>
      </c>
      <c r="BP9" s="7">
        <v>65</v>
      </c>
      <c r="BQ9" s="7">
        <v>66</v>
      </c>
      <c r="BR9" s="7">
        <v>67</v>
      </c>
      <c r="BS9" s="7">
        <v>68</v>
      </c>
      <c r="BT9" s="7">
        <v>69</v>
      </c>
      <c r="BU9" s="7">
        <v>70</v>
      </c>
      <c r="BV9" s="7">
        <v>71</v>
      </c>
      <c r="BW9" s="7">
        <v>72</v>
      </c>
      <c r="BX9" s="7">
        <v>73</v>
      </c>
      <c r="BY9" s="7">
        <v>74</v>
      </c>
      <c r="BZ9" s="7">
        <v>75</v>
      </c>
      <c r="CA9" s="7">
        <v>76</v>
      </c>
      <c r="CB9" s="7">
        <v>77</v>
      </c>
      <c r="CC9" s="7">
        <v>78</v>
      </c>
      <c r="CD9" s="7">
        <v>79</v>
      </c>
      <c r="CE9" s="7">
        <v>80</v>
      </c>
      <c r="CF9" s="7">
        <v>81</v>
      </c>
      <c r="CG9" s="7">
        <v>82</v>
      </c>
      <c r="CH9" s="7">
        <v>83</v>
      </c>
      <c r="CI9" s="7">
        <v>84</v>
      </c>
      <c r="CJ9" s="7">
        <v>85</v>
      </c>
      <c r="CK9" s="7">
        <v>86</v>
      </c>
      <c r="CL9" s="7">
        <v>87</v>
      </c>
      <c r="CM9" s="7">
        <v>88</v>
      </c>
      <c r="CN9" s="7">
        <v>89</v>
      </c>
      <c r="CO9" s="7">
        <v>90</v>
      </c>
      <c r="CP9" s="7">
        <v>91</v>
      </c>
      <c r="CQ9" s="7">
        <v>92</v>
      </c>
      <c r="CR9" s="7">
        <v>93</v>
      </c>
      <c r="CS9" s="7">
        <v>94</v>
      </c>
      <c r="CT9" s="7">
        <v>95</v>
      </c>
      <c r="CU9" s="7">
        <v>96</v>
      </c>
      <c r="CV9" s="7">
        <v>97</v>
      </c>
      <c r="CW9" s="7">
        <v>98</v>
      </c>
      <c r="CX9" s="7" t="s">
        <v>128</v>
      </c>
      <c r="CZ9" s="2">
        <v>1945</v>
      </c>
    </row>
    <row r="10" spans="1:104" hidden="1" x14ac:dyDescent="0.2">
      <c r="A10" s="2" t="s">
        <v>127</v>
      </c>
      <c r="B10" s="2"/>
      <c r="C10" s="6">
        <v>-36265</v>
      </c>
      <c r="D10" s="6">
        <v>-34892</v>
      </c>
      <c r="E10" s="6">
        <v>-33527</v>
      </c>
      <c r="F10" s="6">
        <v>-34325</v>
      </c>
      <c r="G10" s="6">
        <v>-33634</v>
      </c>
      <c r="H10" s="6">
        <v>-35196</v>
      </c>
      <c r="I10" s="6">
        <v>-32847</v>
      </c>
      <c r="J10" s="6">
        <v>-32106</v>
      </c>
      <c r="K10" s="6">
        <v>-31021</v>
      </c>
      <c r="L10" s="6">
        <v>-31263</v>
      </c>
      <c r="M10" s="6">
        <v>-32668</v>
      </c>
      <c r="N10" s="6">
        <v>-32522</v>
      </c>
      <c r="O10" s="6">
        <v>-31739</v>
      </c>
      <c r="P10" s="6">
        <v>-33197</v>
      </c>
      <c r="Q10" s="6">
        <v>-33307</v>
      </c>
      <c r="R10" s="6">
        <v>-34829</v>
      </c>
      <c r="S10" s="6">
        <v>-31468</v>
      </c>
      <c r="T10" s="6">
        <v>-32026</v>
      </c>
      <c r="U10" s="6">
        <v>-31690</v>
      </c>
      <c r="V10" s="6">
        <v>-32534</v>
      </c>
      <c r="W10" s="6">
        <v>-31822</v>
      </c>
      <c r="X10" s="6">
        <v>-32851</v>
      </c>
      <c r="Y10" s="6">
        <v>-34318</v>
      </c>
      <c r="Z10" s="6">
        <v>-34958</v>
      </c>
      <c r="AA10" s="6">
        <v>-33318</v>
      </c>
      <c r="AB10" s="6">
        <v>-29976</v>
      </c>
      <c r="AC10" s="6">
        <v>-26826</v>
      </c>
      <c r="AD10" s="6">
        <v>-13620</v>
      </c>
      <c r="AE10" s="6">
        <v>-13313</v>
      </c>
      <c r="AF10" s="6">
        <v>-14624</v>
      </c>
      <c r="AG10" s="6">
        <v>-18428</v>
      </c>
      <c r="AH10" s="6">
        <v>-26748</v>
      </c>
      <c r="AI10" s="6">
        <v>-25953</v>
      </c>
      <c r="AJ10" s="6">
        <v>-26892</v>
      </c>
      <c r="AK10" s="6">
        <v>-25507</v>
      </c>
      <c r="AL10" s="6">
        <v>-26917</v>
      </c>
      <c r="AM10" s="6">
        <v>-28028</v>
      </c>
      <c r="AN10" s="6">
        <v>-26916</v>
      </c>
      <c r="AO10" s="6">
        <v>-25464</v>
      </c>
      <c r="AP10" s="6">
        <v>-24411</v>
      </c>
      <c r="AQ10" s="6">
        <v>-23492</v>
      </c>
      <c r="AR10" s="6">
        <v>-23915</v>
      </c>
      <c r="AS10" s="6">
        <v>-22980</v>
      </c>
      <c r="AT10" s="6">
        <v>-23011</v>
      </c>
      <c r="AU10" s="6">
        <v>-22681</v>
      </c>
      <c r="AV10" s="6">
        <v>-24332</v>
      </c>
      <c r="AW10" s="6">
        <v>-20493</v>
      </c>
      <c r="AX10" s="6">
        <v>-19057</v>
      </c>
      <c r="AY10" s="6">
        <v>-18357</v>
      </c>
      <c r="AZ10" s="6">
        <v>-18058</v>
      </c>
      <c r="BA10" s="6">
        <v>-16978</v>
      </c>
      <c r="BB10" s="6">
        <v>-15091</v>
      </c>
      <c r="BC10" s="6">
        <v>-14207</v>
      </c>
      <c r="BD10" s="6">
        <v>-12881</v>
      </c>
      <c r="BE10" s="6">
        <v>-12567</v>
      </c>
      <c r="BF10" s="6">
        <v>-11711</v>
      </c>
      <c r="BG10" s="6">
        <v>-11588</v>
      </c>
      <c r="BH10" s="6">
        <v>-12279</v>
      </c>
      <c r="BI10" s="6">
        <v>-11234</v>
      </c>
      <c r="BJ10" s="6">
        <v>-11081</v>
      </c>
      <c r="BK10" s="6">
        <v>-10176</v>
      </c>
      <c r="BL10" s="6">
        <v>-9954</v>
      </c>
      <c r="BM10" s="6">
        <v>-9446</v>
      </c>
      <c r="BN10" s="6">
        <v>-9746</v>
      </c>
      <c r="BO10" s="6">
        <v>-8935</v>
      </c>
      <c r="BP10" s="6">
        <v>-9064</v>
      </c>
      <c r="BQ10" s="6">
        <v>-8232</v>
      </c>
      <c r="BR10" s="6">
        <v>-8172</v>
      </c>
      <c r="BS10" s="6">
        <v>-7262</v>
      </c>
      <c r="BT10" s="6">
        <v>-7243</v>
      </c>
      <c r="BU10" s="6">
        <v>-7171</v>
      </c>
      <c r="BV10" s="6">
        <v>-6676</v>
      </c>
      <c r="BW10" s="6">
        <v>-5911</v>
      </c>
      <c r="BX10" s="6">
        <v>-5434</v>
      </c>
      <c r="BY10" s="6">
        <v>-4541</v>
      </c>
      <c r="BZ10" s="6">
        <v>-4952</v>
      </c>
      <c r="CA10" s="6">
        <v>-4112</v>
      </c>
      <c r="CB10" s="6">
        <v>-3647</v>
      </c>
      <c r="CC10" s="6">
        <v>-3124</v>
      </c>
      <c r="CD10" s="6">
        <v>-2891</v>
      </c>
      <c r="CE10" s="6">
        <v>-2428</v>
      </c>
      <c r="CF10" s="6">
        <v>-1993</v>
      </c>
      <c r="CG10" s="6">
        <v>-1648</v>
      </c>
      <c r="CH10" s="6">
        <v>-1322</v>
      </c>
      <c r="CI10" s="6">
        <v>-1026</v>
      </c>
      <c r="CJ10" s="5">
        <v>-803</v>
      </c>
      <c r="CK10" s="5">
        <v>-337</v>
      </c>
      <c r="CL10" s="5">
        <v>-255</v>
      </c>
      <c r="CM10" s="5">
        <v>-226</v>
      </c>
      <c r="CN10" s="5">
        <v>-171</v>
      </c>
      <c r="CO10" s="5">
        <v>-105</v>
      </c>
      <c r="CP10" s="5">
        <v>-82</v>
      </c>
      <c r="CQ10" s="5">
        <v>-61</v>
      </c>
      <c r="CR10" s="5">
        <v>-48</v>
      </c>
      <c r="CS10" s="5">
        <v>-33</v>
      </c>
      <c r="CT10" s="5">
        <v>-16</v>
      </c>
      <c r="CU10" s="5">
        <v>-10</v>
      </c>
      <c r="CV10" s="5">
        <v>-4</v>
      </c>
      <c r="CW10" s="5">
        <v>-3</v>
      </c>
      <c r="CX10" s="5">
        <v>-5</v>
      </c>
      <c r="CZ10" s="2">
        <v>1946</v>
      </c>
    </row>
    <row r="11" spans="1:104" hidden="1" x14ac:dyDescent="0.2">
      <c r="A11" s="2" t="s">
        <v>126</v>
      </c>
      <c r="B11" s="2"/>
      <c r="C11" s="4">
        <v>35101</v>
      </c>
      <c r="D11" s="4">
        <v>34416</v>
      </c>
      <c r="E11" s="4">
        <v>33020</v>
      </c>
      <c r="F11" s="4">
        <v>33495</v>
      </c>
      <c r="G11" s="4">
        <v>31978</v>
      </c>
      <c r="H11" s="4">
        <v>33566</v>
      </c>
      <c r="I11" s="4">
        <v>31471</v>
      </c>
      <c r="J11" s="4">
        <v>31417</v>
      </c>
      <c r="K11" s="4">
        <v>29628</v>
      </c>
      <c r="L11" s="4">
        <v>30484</v>
      </c>
      <c r="M11" s="4">
        <v>31241</v>
      </c>
      <c r="N11" s="4">
        <v>30611</v>
      </c>
      <c r="O11" s="4">
        <v>31322</v>
      </c>
      <c r="P11" s="4">
        <v>33813</v>
      </c>
      <c r="Q11" s="4">
        <v>32088</v>
      </c>
      <c r="R11" s="4">
        <v>34314</v>
      </c>
      <c r="S11" s="4">
        <v>31597</v>
      </c>
      <c r="T11" s="4">
        <v>32944</v>
      </c>
      <c r="U11" s="4">
        <v>31777</v>
      </c>
      <c r="V11" s="4">
        <v>32798</v>
      </c>
      <c r="W11" s="4">
        <v>31883</v>
      </c>
      <c r="X11" s="4">
        <v>33082</v>
      </c>
      <c r="Y11" s="4">
        <v>34557</v>
      </c>
      <c r="Z11" s="4">
        <v>35173</v>
      </c>
      <c r="AA11" s="4">
        <v>33299</v>
      </c>
      <c r="AB11" s="4">
        <v>30205</v>
      </c>
      <c r="AC11" s="4">
        <v>27012</v>
      </c>
      <c r="AD11" s="4">
        <v>13923</v>
      </c>
      <c r="AE11" s="4">
        <v>13419</v>
      </c>
      <c r="AF11" s="4">
        <v>15069</v>
      </c>
      <c r="AG11" s="4">
        <v>20057</v>
      </c>
      <c r="AH11" s="4">
        <v>28559</v>
      </c>
      <c r="AI11" s="4">
        <v>27519</v>
      </c>
      <c r="AJ11" s="4">
        <v>28721</v>
      </c>
      <c r="AK11" s="4">
        <v>25749</v>
      </c>
      <c r="AL11" s="4">
        <v>28141</v>
      </c>
      <c r="AM11" s="4">
        <v>27895</v>
      </c>
      <c r="AN11" s="4">
        <v>27742</v>
      </c>
      <c r="AO11" s="4">
        <v>25970</v>
      </c>
      <c r="AP11" s="4">
        <v>25511</v>
      </c>
      <c r="AQ11" s="4">
        <v>24588</v>
      </c>
      <c r="AR11" s="4">
        <v>25032</v>
      </c>
      <c r="AS11" s="4">
        <v>23549</v>
      </c>
      <c r="AT11" s="4">
        <v>24328</v>
      </c>
      <c r="AU11" s="4">
        <v>22538</v>
      </c>
      <c r="AV11" s="4">
        <v>25515</v>
      </c>
      <c r="AW11" s="4">
        <v>20870</v>
      </c>
      <c r="AX11" s="4">
        <v>21328</v>
      </c>
      <c r="AY11" s="4">
        <v>20213</v>
      </c>
      <c r="AZ11" s="4">
        <v>20696</v>
      </c>
      <c r="BA11" s="4">
        <v>19369</v>
      </c>
      <c r="BB11" s="4">
        <v>17760</v>
      </c>
      <c r="BC11" s="4">
        <v>16167</v>
      </c>
      <c r="BD11" s="4">
        <v>15694</v>
      </c>
      <c r="BE11" s="4">
        <v>14105</v>
      </c>
      <c r="BF11" s="4">
        <v>14546</v>
      </c>
      <c r="BG11" s="4">
        <v>13692</v>
      </c>
      <c r="BH11" s="4">
        <v>16262</v>
      </c>
      <c r="BI11" s="4">
        <v>13432</v>
      </c>
      <c r="BJ11" s="4">
        <v>14068</v>
      </c>
      <c r="BK11" s="4">
        <v>13178</v>
      </c>
      <c r="BL11" s="4">
        <v>12701</v>
      </c>
      <c r="BM11" s="4">
        <v>11279</v>
      </c>
      <c r="BN11" s="4">
        <v>12730</v>
      </c>
      <c r="BO11" s="4">
        <v>10484</v>
      </c>
      <c r="BP11" s="4">
        <v>10507</v>
      </c>
      <c r="BQ11" s="4">
        <v>9479</v>
      </c>
      <c r="BR11" s="4">
        <v>9998</v>
      </c>
      <c r="BS11" s="4">
        <v>8324</v>
      </c>
      <c r="BT11" s="4">
        <v>9648</v>
      </c>
      <c r="BU11" s="4">
        <v>9086</v>
      </c>
      <c r="BV11" s="4">
        <v>7802</v>
      </c>
      <c r="BW11" s="4">
        <v>7353</v>
      </c>
      <c r="BX11" s="4">
        <v>7421</v>
      </c>
      <c r="BY11" s="4">
        <v>5746</v>
      </c>
      <c r="BZ11" s="4">
        <v>7326</v>
      </c>
      <c r="CA11" s="4">
        <v>4797</v>
      </c>
      <c r="CB11" s="4">
        <v>4789</v>
      </c>
      <c r="CC11" s="4">
        <v>3653</v>
      </c>
      <c r="CD11" s="4">
        <v>3628</v>
      </c>
      <c r="CE11" s="4">
        <v>3131</v>
      </c>
      <c r="CF11" s="4">
        <v>2793</v>
      </c>
      <c r="CG11" s="4">
        <v>2230</v>
      </c>
      <c r="CH11" s="4">
        <v>1811</v>
      </c>
      <c r="CI11" s="4">
        <v>1352</v>
      </c>
      <c r="CJ11" s="4">
        <v>1604</v>
      </c>
      <c r="CK11" s="3">
        <v>830</v>
      </c>
      <c r="CL11" s="3">
        <v>620</v>
      </c>
      <c r="CM11" s="3">
        <v>522</v>
      </c>
      <c r="CN11" s="3">
        <v>466</v>
      </c>
      <c r="CO11" s="3">
        <v>261</v>
      </c>
      <c r="CP11" s="3">
        <v>207</v>
      </c>
      <c r="CQ11" s="3">
        <v>128</v>
      </c>
      <c r="CR11" s="3">
        <v>103</v>
      </c>
      <c r="CS11" s="3">
        <v>78</v>
      </c>
      <c r="CT11" s="3">
        <v>67</v>
      </c>
      <c r="CU11" s="3">
        <v>42</v>
      </c>
      <c r="CV11" s="3">
        <v>31</v>
      </c>
      <c r="CW11" s="3">
        <v>26</v>
      </c>
      <c r="CX11" s="3">
        <v>21</v>
      </c>
      <c r="CZ11" s="2">
        <v>1947</v>
      </c>
    </row>
    <row r="12" spans="1:104" hidden="1" x14ac:dyDescent="0.2">
      <c r="A12" s="2" t="s">
        <v>125</v>
      </c>
      <c r="B12" s="2"/>
      <c r="C12" s="6">
        <v>-35701</v>
      </c>
      <c r="D12" s="6">
        <v>-35009</v>
      </c>
      <c r="E12" s="6">
        <v>-33936</v>
      </c>
      <c r="F12" s="6">
        <v>-32957</v>
      </c>
      <c r="G12" s="6">
        <v>-33358</v>
      </c>
      <c r="H12" s="6">
        <v>-32682</v>
      </c>
      <c r="I12" s="6">
        <v>-34207</v>
      </c>
      <c r="J12" s="6">
        <v>-31938</v>
      </c>
      <c r="K12" s="6">
        <v>-31225</v>
      </c>
      <c r="L12" s="6">
        <v>-30185</v>
      </c>
      <c r="M12" s="6">
        <v>-30376</v>
      </c>
      <c r="N12" s="6">
        <v>-31778</v>
      </c>
      <c r="O12" s="6">
        <v>-31626</v>
      </c>
      <c r="P12" s="6">
        <v>-30857</v>
      </c>
      <c r="Q12" s="6">
        <v>-32269</v>
      </c>
      <c r="R12" s="6">
        <v>-32373</v>
      </c>
      <c r="S12" s="6">
        <v>-33814</v>
      </c>
      <c r="T12" s="6">
        <v>-30599</v>
      </c>
      <c r="U12" s="6">
        <v>-31060</v>
      </c>
      <c r="V12" s="6">
        <v>-30763</v>
      </c>
      <c r="W12" s="6">
        <v>-31561</v>
      </c>
      <c r="X12" s="6">
        <v>-30867</v>
      </c>
      <c r="Y12" s="6">
        <v>-31875</v>
      </c>
      <c r="Z12" s="6">
        <v>-33353</v>
      </c>
      <c r="AA12" s="6">
        <v>-33889</v>
      </c>
      <c r="AB12" s="6">
        <v>-32314</v>
      </c>
      <c r="AC12" s="6">
        <v>-29010</v>
      </c>
      <c r="AD12" s="6">
        <v>-26060</v>
      </c>
      <c r="AE12" s="6">
        <v>-13274</v>
      </c>
      <c r="AF12" s="6">
        <v>-13022</v>
      </c>
      <c r="AG12" s="6">
        <v>-14188</v>
      </c>
      <c r="AH12" s="6">
        <v>-17842</v>
      </c>
      <c r="AI12" s="6">
        <v>-25954</v>
      </c>
      <c r="AJ12" s="6">
        <v>-25202</v>
      </c>
      <c r="AK12" s="6">
        <v>-26105</v>
      </c>
      <c r="AL12" s="6">
        <v>-24751</v>
      </c>
      <c r="AM12" s="6">
        <v>-26114</v>
      </c>
      <c r="AN12" s="6">
        <v>-27178</v>
      </c>
      <c r="AO12" s="6">
        <v>-26208</v>
      </c>
      <c r="AP12" s="6">
        <v>-24644</v>
      </c>
      <c r="AQ12" s="6">
        <v>-23637</v>
      </c>
      <c r="AR12" s="6">
        <v>-22756</v>
      </c>
      <c r="AS12" s="6">
        <v>-23151</v>
      </c>
      <c r="AT12" s="6">
        <v>-22210</v>
      </c>
      <c r="AU12" s="6">
        <v>-22273</v>
      </c>
      <c r="AV12" s="6">
        <v>-21924</v>
      </c>
      <c r="AW12" s="6">
        <v>-23495</v>
      </c>
      <c r="AX12" s="6">
        <v>-19788</v>
      </c>
      <c r="AY12" s="6">
        <v>-18383</v>
      </c>
      <c r="AZ12" s="6">
        <v>-17695</v>
      </c>
      <c r="BA12" s="6">
        <v>-17407</v>
      </c>
      <c r="BB12" s="6">
        <v>-16338</v>
      </c>
      <c r="BC12" s="6">
        <v>-14527</v>
      </c>
      <c r="BD12" s="6">
        <v>-13666</v>
      </c>
      <c r="BE12" s="6">
        <v>-12345</v>
      </c>
      <c r="BF12" s="6">
        <v>-11969</v>
      </c>
      <c r="BG12" s="6">
        <v>-11226</v>
      </c>
      <c r="BH12" s="6">
        <v>-11093</v>
      </c>
      <c r="BI12" s="6">
        <v>-11744</v>
      </c>
      <c r="BJ12" s="6">
        <v>-10756</v>
      </c>
      <c r="BK12" s="6">
        <v>-10499</v>
      </c>
      <c r="BL12" s="6">
        <v>-9684</v>
      </c>
      <c r="BM12" s="6">
        <v>-9428</v>
      </c>
      <c r="BN12" s="6">
        <v>-8933</v>
      </c>
      <c r="BO12" s="6">
        <v>-9279</v>
      </c>
      <c r="BP12" s="6">
        <v>-8501</v>
      </c>
      <c r="BQ12" s="6">
        <v>-8519</v>
      </c>
      <c r="BR12" s="6">
        <v>-7762</v>
      </c>
      <c r="BS12" s="6">
        <v>-7673</v>
      </c>
      <c r="BT12" s="6">
        <v>-6691</v>
      </c>
      <c r="BU12" s="6">
        <v>-6705</v>
      </c>
      <c r="BV12" s="6">
        <v>-6622</v>
      </c>
      <c r="BW12" s="6">
        <v>-6110</v>
      </c>
      <c r="BX12" s="6">
        <v>-5369</v>
      </c>
      <c r="BY12" s="6">
        <v>-4906</v>
      </c>
      <c r="BZ12" s="6">
        <v>-3999</v>
      </c>
      <c r="CA12" s="6">
        <v>-4412</v>
      </c>
      <c r="CB12" s="6">
        <v>-3692</v>
      </c>
      <c r="CC12" s="6">
        <v>-3219</v>
      </c>
      <c r="CD12" s="6">
        <v>-2698</v>
      </c>
      <c r="CE12" s="6">
        <v>-2452</v>
      </c>
      <c r="CF12" s="6">
        <v>-2071</v>
      </c>
      <c r="CG12" s="6">
        <v>-1657</v>
      </c>
      <c r="CH12" s="6">
        <v>-1388</v>
      </c>
      <c r="CI12" s="6">
        <v>-1096</v>
      </c>
      <c r="CJ12" s="5">
        <v>-812</v>
      </c>
      <c r="CK12" s="5">
        <v>-641</v>
      </c>
      <c r="CL12" s="5">
        <v>-252</v>
      </c>
      <c r="CM12" s="5">
        <v>-175</v>
      </c>
      <c r="CN12" s="5">
        <v>-138</v>
      </c>
      <c r="CO12" s="5">
        <v>-116</v>
      </c>
      <c r="CP12" s="5">
        <v>-71</v>
      </c>
      <c r="CQ12" s="5">
        <v>-60</v>
      </c>
      <c r="CR12" s="5">
        <v>-40</v>
      </c>
      <c r="CS12" s="5">
        <v>-27</v>
      </c>
      <c r="CT12" s="5">
        <v>-22</v>
      </c>
      <c r="CU12" s="5">
        <v>-9</v>
      </c>
      <c r="CV12" s="5">
        <v>-7</v>
      </c>
      <c r="CW12" s="5">
        <v>-2</v>
      </c>
      <c r="CX12" s="5">
        <v>-4</v>
      </c>
      <c r="CZ12" s="2">
        <v>1948</v>
      </c>
    </row>
    <row r="13" spans="1:104" hidden="1" x14ac:dyDescent="0.2">
      <c r="A13" s="2" t="s">
        <v>124</v>
      </c>
      <c r="B13" s="2"/>
      <c r="C13" s="4">
        <v>34297</v>
      </c>
      <c r="D13" s="4">
        <v>33680</v>
      </c>
      <c r="E13" s="4">
        <v>33473</v>
      </c>
      <c r="F13" s="4">
        <v>32237</v>
      </c>
      <c r="G13" s="4">
        <v>32757</v>
      </c>
      <c r="H13" s="4">
        <v>31289</v>
      </c>
      <c r="I13" s="4">
        <v>32850</v>
      </c>
      <c r="J13" s="4">
        <v>30818</v>
      </c>
      <c r="K13" s="4">
        <v>30769</v>
      </c>
      <c r="L13" s="4">
        <v>29034</v>
      </c>
      <c r="M13" s="4">
        <v>29864</v>
      </c>
      <c r="N13" s="4">
        <v>30614</v>
      </c>
      <c r="O13" s="4">
        <v>29982</v>
      </c>
      <c r="P13" s="4">
        <v>30682</v>
      </c>
      <c r="Q13" s="4">
        <v>33114</v>
      </c>
      <c r="R13" s="4">
        <v>31389</v>
      </c>
      <c r="S13" s="4">
        <v>33592</v>
      </c>
      <c r="T13" s="4">
        <v>31028</v>
      </c>
      <c r="U13" s="4">
        <v>32230</v>
      </c>
      <c r="V13" s="4">
        <v>31076</v>
      </c>
      <c r="W13" s="4">
        <v>32087</v>
      </c>
      <c r="X13" s="4">
        <v>31168</v>
      </c>
      <c r="Y13" s="4">
        <v>32344</v>
      </c>
      <c r="Z13" s="4">
        <v>33788</v>
      </c>
      <c r="AA13" s="4">
        <v>34402</v>
      </c>
      <c r="AB13" s="4">
        <v>32568</v>
      </c>
      <c r="AC13" s="4">
        <v>29529</v>
      </c>
      <c r="AD13" s="4">
        <v>26429</v>
      </c>
      <c r="AE13" s="4">
        <v>13613</v>
      </c>
      <c r="AF13" s="4">
        <v>13124</v>
      </c>
      <c r="AG13" s="4">
        <v>14722</v>
      </c>
      <c r="AH13" s="4">
        <v>19591</v>
      </c>
      <c r="AI13" s="4">
        <v>27930</v>
      </c>
      <c r="AJ13" s="4">
        <v>26906</v>
      </c>
      <c r="AK13" s="4">
        <v>28086</v>
      </c>
      <c r="AL13" s="4">
        <v>25156</v>
      </c>
      <c r="AM13" s="4">
        <v>27503</v>
      </c>
      <c r="AN13" s="4">
        <v>27257</v>
      </c>
      <c r="AO13" s="4">
        <v>27114</v>
      </c>
      <c r="AP13" s="4">
        <v>25378</v>
      </c>
      <c r="AQ13" s="4">
        <v>24913</v>
      </c>
      <c r="AR13" s="4">
        <v>24003</v>
      </c>
      <c r="AS13" s="4">
        <v>24442</v>
      </c>
      <c r="AT13" s="4">
        <v>23007</v>
      </c>
      <c r="AU13" s="4">
        <v>23715</v>
      </c>
      <c r="AV13" s="4">
        <v>21962</v>
      </c>
      <c r="AW13" s="4">
        <v>24893</v>
      </c>
      <c r="AX13" s="4">
        <v>20341</v>
      </c>
      <c r="AY13" s="4">
        <v>20784</v>
      </c>
      <c r="AZ13" s="4">
        <v>19698</v>
      </c>
      <c r="BA13" s="4">
        <v>20139</v>
      </c>
      <c r="BB13" s="4">
        <v>18847</v>
      </c>
      <c r="BC13" s="4">
        <v>17258</v>
      </c>
      <c r="BD13" s="4">
        <v>15687</v>
      </c>
      <c r="BE13" s="4">
        <v>15238</v>
      </c>
      <c r="BF13" s="4">
        <v>13686</v>
      </c>
      <c r="BG13" s="4">
        <v>14107</v>
      </c>
      <c r="BH13" s="4">
        <v>13247</v>
      </c>
      <c r="BI13" s="4">
        <v>15739</v>
      </c>
      <c r="BJ13" s="4">
        <v>12982</v>
      </c>
      <c r="BK13" s="4">
        <v>13583</v>
      </c>
      <c r="BL13" s="4">
        <v>12719</v>
      </c>
      <c r="BM13" s="4">
        <v>12186</v>
      </c>
      <c r="BN13" s="4">
        <v>10736</v>
      </c>
      <c r="BO13" s="4">
        <v>12077</v>
      </c>
      <c r="BP13" s="4">
        <v>9931</v>
      </c>
      <c r="BQ13" s="4">
        <v>9971</v>
      </c>
      <c r="BR13" s="4">
        <v>8879</v>
      </c>
      <c r="BS13" s="4">
        <v>9456</v>
      </c>
      <c r="BT13" s="4">
        <v>7684</v>
      </c>
      <c r="BU13" s="4">
        <v>9065</v>
      </c>
      <c r="BV13" s="4">
        <v>8396</v>
      </c>
      <c r="BW13" s="4">
        <v>7114</v>
      </c>
      <c r="BX13" s="4">
        <v>6642</v>
      </c>
      <c r="BY13" s="4">
        <v>6839</v>
      </c>
      <c r="BZ13" s="4">
        <v>5102</v>
      </c>
      <c r="CA13" s="4">
        <v>6718</v>
      </c>
      <c r="CB13" s="4">
        <v>4168</v>
      </c>
      <c r="CC13" s="4">
        <v>4281</v>
      </c>
      <c r="CD13" s="4">
        <v>3280</v>
      </c>
      <c r="CE13" s="4">
        <v>3015</v>
      </c>
      <c r="CF13" s="4">
        <v>2716</v>
      </c>
      <c r="CG13" s="4">
        <v>2356</v>
      </c>
      <c r="CH13" s="4">
        <v>1865</v>
      </c>
      <c r="CI13" s="4">
        <v>1512</v>
      </c>
      <c r="CJ13" s="4">
        <v>1057</v>
      </c>
      <c r="CK13" s="4">
        <v>1340</v>
      </c>
      <c r="CL13" s="3">
        <v>633</v>
      </c>
      <c r="CM13" s="3">
        <v>478</v>
      </c>
      <c r="CN13" s="3">
        <v>397</v>
      </c>
      <c r="CO13" s="3">
        <v>359</v>
      </c>
      <c r="CP13" s="3">
        <v>211</v>
      </c>
      <c r="CQ13" s="3">
        <v>167</v>
      </c>
      <c r="CR13" s="3">
        <v>108</v>
      </c>
      <c r="CS13" s="3">
        <v>87</v>
      </c>
      <c r="CT13" s="3">
        <v>61</v>
      </c>
      <c r="CU13" s="3">
        <v>56</v>
      </c>
      <c r="CV13" s="3">
        <v>38</v>
      </c>
      <c r="CW13" s="3">
        <v>30</v>
      </c>
      <c r="CX13" s="3">
        <v>35</v>
      </c>
      <c r="CZ13" s="2">
        <v>1949</v>
      </c>
    </row>
    <row r="14" spans="1:104" hidden="1" x14ac:dyDescent="0.2">
      <c r="A14" s="2" t="s">
        <v>123</v>
      </c>
      <c r="B14" s="2"/>
      <c r="C14" s="6">
        <v>-39458</v>
      </c>
      <c r="D14" s="6">
        <v>-35130</v>
      </c>
      <c r="E14" s="6">
        <v>-34425</v>
      </c>
      <c r="F14" s="6">
        <v>-33851</v>
      </c>
      <c r="G14" s="6">
        <v>-33693</v>
      </c>
      <c r="H14" s="6">
        <v>-33125</v>
      </c>
      <c r="I14" s="6">
        <v>-32447</v>
      </c>
      <c r="J14" s="6">
        <v>-33959</v>
      </c>
      <c r="K14" s="6">
        <v>-31716</v>
      </c>
      <c r="L14" s="6">
        <v>-31036</v>
      </c>
      <c r="M14" s="6">
        <v>-29980</v>
      </c>
      <c r="N14" s="6">
        <v>-30186</v>
      </c>
      <c r="O14" s="6">
        <v>-31557</v>
      </c>
      <c r="P14" s="6">
        <v>-31415</v>
      </c>
      <c r="Q14" s="6">
        <v>-30445</v>
      </c>
      <c r="R14" s="6">
        <v>-31556</v>
      </c>
      <c r="S14" s="6">
        <v>-32085</v>
      </c>
      <c r="T14" s="6">
        <v>-33560</v>
      </c>
      <c r="U14" s="6">
        <v>-30299</v>
      </c>
      <c r="V14" s="6">
        <v>-30870</v>
      </c>
      <c r="W14" s="6">
        <v>-30403</v>
      </c>
      <c r="X14" s="6">
        <v>-31072</v>
      </c>
      <c r="Y14" s="6">
        <v>-30484</v>
      </c>
      <c r="Z14" s="6">
        <v>-31252</v>
      </c>
      <c r="AA14" s="6">
        <v>-32952</v>
      </c>
      <c r="AB14" s="6">
        <v>-33387</v>
      </c>
      <c r="AC14" s="6">
        <v>-32053</v>
      </c>
      <c r="AD14" s="6">
        <v>-28665</v>
      </c>
      <c r="AE14" s="6">
        <v>-25840</v>
      </c>
      <c r="AF14" s="6">
        <v>-12896</v>
      </c>
      <c r="AG14" s="6">
        <v>-12795</v>
      </c>
      <c r="AH14" s="6">
        <v>-14033</v>
      </c>
      <c r="AI14" s="6">
        <v>-17856</v>
      </c>
      <c r="AJ14" s="6">
        <v>-25826</v>
      </c>
      <c r="AK14" s="6">
        <v>-25093</v>
      </c>
      <c r="AL14" s="6">
        <v>-25970</v>
      </c>
      <c r="AM14" s="6">
        <v>-24813</v>
      </c>
      <c r="AN14" s="6">
        <v>-26061</v>
      </c>
      <c r="AO14" s="6">
        <v>-26922</v>
      </c>
      <c r="AP14" s="6">
        <v>-25933</v>
      </c>
      <c r="AQ14" s="6">
        <v>-24682</v>
      </c>
      <c r="AR14" s="6">
        <v>-23697</v>
      </c>
      <c r="AS14" s="6">
        <v>-22499</v>
      </c>
      <c r="AT14" s="6">
        <v>-22883</v>
      </c>
      <c r="AU14" s="6">
        <v>-22174</v>
      </c>
      <c r="AV14" s="6">
        <v>-21993</v>
      </c>
      <c r="AW14" s="6">
        <v>-21841</v>
      </c>
      <c r="AX14" s="6">
        <v>-23294</v>
      </c>
      <c r="AY14" s="6">
        <v>-19608</v>
      </c>
      <c r="AZ14" s="6">
        <v>-18016</v>
      </c>
      <c r="BA14" s="6">
        <v>-17432</v>
      </c>
      <c r="BB14" s="6">
        <v>-17140</v>
      </c>
      <c r="BC14" s="6">
        <v>-16069</v>
      </c>
      <c r="BD14" s="6">
        <v>-14185</v>
      </c>
      <c r="BE14" s="6">
        <v>-13616</v>
      </c>
      <c r="BF14" s="6">
        <v>-12127</v>
      </c>
      <c r="BG14" s="6">
        <v>-11722</v>
      </c>
      <c r="BH14" s="6">
        <v>-10977</v>
      </c>
      <c r="BI14" s="6">
        <v>-10841</v>
      </c>
      <c r="BJ14" s="6">
        <v>-11464</v>
      </c>
      <c r="BK14" s="6">
        <v>-10472</v>
      </c>
      <c r="BL14" s="6">
        <v>-10208</v>
      </c>
      <c r="BM14" s="6">
        <v>-9349</v>
      </c>
      <c r="BN14" s="6">
        <v>-9129</v>
      </c>
      <c r="BO14" s="6">
        <v>-8594</v>
      </c>
      <c r="BP14" s="6">
        <v>-8953</v>
      </c>
      <c r="BQ14" s="6">
        <v>-8192</v>
      </c>
      <c r="BR14" s="6">
        <v>-8216</v>
      </c>
      <c r="BS14" s="6">
        <v>-7380</v>
      </c>
      <c r="BT14" s="6">
        <v>-7265</v>
      </c>
      <c r="BU14" s="6">
        <v>-6310</v>
      </c>
      <c r="BV14" s="6">
        <v>-6334</v>
      </c>
      <c r="BW14" s="6">
        <v>-6216</v>
      </c>
      <c r="BX14" s="6">
        <v>-5719</v>
      </c>
      <c r="BY14" s="6">
        <v>-4932</v>
      </c>
      <c r="BZ14" s="6">
        <v>-4425</v>
      </c>
      <c r="CA14" s="6">
        <v>-3564</v>
      </c>
      <c r="CB14" s="6">
        <v>-3982</v>
      </c>
      <c r="CC14" s="6">
        <v>-3291</v>
      </c>
      <c r="CD14" s="6">
        <v>-2792</v>
      </c>
      <c r="CE14" s="6">
        <v>-2276</v>
      </c>
      <c r="CF14" s="6">
        <v>-2101</v>
      </c>
      <c r="CG14" s="6">
        <v>-1719</v>
      </c>
      <c r="CH14" s="6">
        <v>-1386</v>
      </c>
      <c r="CI14" s="6">
        <v>-1129</v>
      </c>
      <c r="CJ14" s="5">
        <v>-892</v>
      </c>
      <c r="CK14" s="5">
        <v>-649</v>
      </c>
      <c r="CL14" s="5">
        <v>-516</v>
      </c>
      <c r="CM14" s="5">
        <v>-205</v>
      </c>
      <c r="CN14" s="5">
        <v>-134</v>
      </c>
      <c r="CO14" s="5">
        <v>-100</v>
      </c>
      <c r="CP14" s="5">
        <v>-82</v>
      </c>
      <c r="CQ14" s="5">
        <v>-55</v>
      </c>
      <c r="CR14" s="5">
        <v>-42</v>
      </c>
      <c r="CS14" s="5">
        <v>-27</v>
      </c>
      <c r="CT14" s="5">
        <v>-18</v>
      </c>
      <c r="CU14" s="5">
        <v>-17</v>
      </c>
      <c r="CV14" s="5">
        <v>-4</v>
      </c>
      <c r="CW14" s="5">
        <v>-6</v>
      </c>
      <c r="CX14" s="5">
        <v>-5</v>
      </c>
      <c r="CZ14" s="2">
        <v>1950</v>
      </c>
    </row>
    <row r="15" spans="1:104" hidden="1" x14ac:dyDescent="0.2">
      <c r="A15" s="2" t="s">
        <v>122</v>
      </c>
      <c r="B15" s="2"/>
      <c r="C15" s="4">
        <v>37931</v>
      </c>
      <c r="D15" s="4">
        <v>33937</v>
      </c>
      <c r="E15" s="4">
        <v>32860</v>
      </c>
      <c r="F15" s="4">
        <v>33386</v>
      </c>
      <c r="G15" s="4">
        <v>32154</v>
      </c>
      <c r="H15" s="4">
        <v>32710</v>
      </c>
      <c r="I15" s="4">
        <v>31241</v>
      </c>
      <c r="J15" s="4">
        <v>32793</v>
      </c>
      <c r="K15" s="4">
        <v>30782</v>
      </c>
      <c r="L15" s="4">
        <v>30735</v>
      </c>
      <c r="M15" s="4">
        <v>28996</v>
      </c>
      <c r="N15" s="4">
        <v>29830</v>
      </c>
      <c r="O15" s="4">
        <v>30564</v>
      </c>
      <c r="P15" s="4">
        <v>29942</v>
      </c>
      <c r="Q15" s="4">
        <v>30629</v>
      </c>
      <c r="R15" s="4">
        <v>33053</v>
      </c>
      <c r="S15" s="4">
        <v>31314</v>
      </c>
      <c r="T15" s="4">
        <v>33514</v>
      </c>
      <c r="U15" s="4">
        <v>30922</v>
      </c>
      <c r="V15" s="4">
        <v>32157</v>
      </c>
      <c r="W15" s="4">
        <v>30993</v>
      </c>
      <c r="X15" s="4">
        <v>32002</v>
      </c>
      <c r="Y15" s="4">
        <v>31058</v>
      </c>
      <c r="Z15" s="4">
        <v>32247</v>
      </c>
      <c r="AA15" s="4">
        <v>33682</v>
      </c>
      <c r="AB15" s="4">
        <v>34315</v>
      </c>
      <c r="AC15" s="4">
        <v>32472</v>
      </c>
      <c r="AD15" s="4">
        <v>29452</v>
      </c>
      <c r="AE15" s="4">
        <v>26350</v>
      </c>
      <c r="AF15" s="4">
        <v>13567</v>
      </c>
      <c r="AG15" s="4">
        <v>13078</v>
      </c>
      <c r="AH15" s="4">
        <v>14669</v>
      </c>
      <c r="AI15" s="4">
        <v>19540</v>
      </c>
      <c r="AJ15" s="4">
        <v>27856</v>
      </c>
      <c r="AK15" s="4">
        <v>26804</v>
      </c>
      <c r="AL15" s="4">
        <v>28003</v>
      </c>
      <c r="AM15" s="4">
        <v>25062</v>
      </c>
      <c r="AN15" s="4">
        <v>27406</v>
      </c>
      <c r="AO15" s="4">
        <v>27165</v>
      </c>
      <c r="AP15" s="4">
        <v>27008</v>
      </c>
      <c r="AQ15" s="4">
        <v>25282</v>
      </c>
      <c r="AR15" s="4">
        <v>24805</v>
      </c>
      <c r="AS15" s="4">
        <v>23912</v>
      </c>
      <c r="AT15" s="4">
        <v>24328</v>
      </c>
      <c r="AU15" s="4">
        <v>22909</v>
      </c>
      <c r="AV15" s="4">
        <v>23589</v>
      </c>
      <c r="AW15" s="4">
        <v>21834</v>
      </c>
      <c r="AX15" s="4">
        <v>24730</v>
      </c>
      <c r="AY15" s="4">
        <v>20206</v>
      </c>
      <c r="AZ15" s="4">
        <v>20640</v>
      </c>
      <c r="BA15" s="4">
        <v>19603</v>
      </c>
      <c r="BB15" s="4">
        <v>20002</v>
      </c>
      <c r="BC15" s="4">
        <v>18692</v>
      </c>
      <c r="BD15" s="4">
        <v>17114</v>
      </c>
      <c r="BE15" s="4">
        <v>15524</v>
      </c>
      <c r="BF15" s="4">
        <v>15095</v>
      </c>
      <c r="BG15" s="4">
        <v>13520</v>
      </c>
      <c r="BH15" s="4">
        <v>13945</v>
      </c>
      <c r="BI15" s="4">
        <v>12966</v>
      </c>
      <c r="BJ15" s="4">
        <v>15515</v>
      </c>
      <c r="BK15" s="4">
        <v>12788</v>
      </c>
      <c r="BL15" s="4">
        <v>13360</v>
      </c>
      <c r="BM15" s="4">
        <v>12565</v>
      </c>
      <c r="BN15" s="4">
        <v>12025</v>
      </c>
      <c r="BO15" s="4">
        <v>10636</v>
      </c>
      <c r="BP15" s="4">
        <v>12002</v>
      </c>
      <c r="BQ15" s="4">
        <v>9801</v>
      </c>
      <c r="BR15" s="4">
        <v>9676</v>
      </c>
      <c r="BS15" s="4">
        <v>8740</v>
      </c>
      <c r="BT15" s="4">
        <v>9102</v>
      </c>
      <c r="BU15" s="4">
        <v>7414</v>
      </c>
      <c r="BV15" s="4">
        <v>8672</v>
      </c>
      <c r="BW15" s="4">
        <v>8183</v>
      </c>
      <c r="BX15" s="4">
        <v>6696</v>
      </c>
      <c r="BY15" s="4">
        <v>6303</v>
      </c>
      <c r="BZ15" s="4">
        <v>6512</v>
      </c>
      <c r="CA15" s="4">
        <v>4778</v>
      </c>
      <c r="CB15" s="4">
        <v>6283</v>
      </c>
      <c r="CC15" s="4">
        <v>3857</v>
      </c>
      <c r="CD15" s="4">
        <v>3871</v>
      </c>
      <c r="CE15" s="4">
        <v>2887</v>
      </c>
      <c r="CF15" s="4">
        <v>2612</v>
      </c>
      <c r="CG15" s="4">
        <v>2410</v>
      </c>
      <c r="CH15" s="4">
        <v>2038</v>
      </c>
      <c r="CI15" s="4">
        <v>1824</v>
      </c>
      <c r="CJ15" s="4">
        <v>1363</v>
      </c>
      <c r="CK15" s="3">
        <v>960</v>
      </c>
      <c r="CL15" s="4">
        <v>1219</v>
      </c>
      <c r="CM15" s="3">
        <v>513</v>
      </c>
      <c r="CN15" s="3">
        <v>362</v>
      </c>
      <c r="CO15" s="3">
        <v>326</v>
      </c>
      <c r="CP15" s="3">
        <v>307</v>
      </c>
      <c r="CQ15" s="3">
        <v>172</v>
      </c>
      <c r="CR15" s="3">
        <v>127</v>
      </c>
      <c r="CS15" s="3">
        <v>99</v>
      </c>
      <c r="CT15" s="3">
        <v>72</v>
      </c>
      <c r="CU15" s="3">
        <v>42</v>
      </c>
      <c r="CV15" s="3">
        <v>46</v>
      </c>
      <c r="CW15" s="3">
        <v>28</v>
      </c>
      <c r="CX15" s="3">
        <v>38</v>
      </c>
      <c r="CZ15" s="2">
        <v>1951</v>
      </c>
    </row>
    <row r="16" spans="1:104" hidden="1" x14ac:dyDescent="0.2">
      <c r="A16" s="2" t="s">
        <v>121</v>
      </c>
      <c r="B16" s="2"/>
      <c r="C16" s="6">
        <v>-41574</v>
      </c>
      <c r="D16" s="6">
        <v>-39041</v>
      </c>
      <c r="E16" s="6">
        <v>-35172</v>
      </c>
      <c r="F16" s="6">
        <v>-33908</v>
      </c>
      <c r="G16" s="6">
        <v>-33330</v>
      </c>
      <c r="H16" s="6">
        <v>-33241</v>
      </c>
      <c r="I16" s="6">
        <v>-32665</v>
      </c>
      <c r="J16" s="6">
        <v>-31990</v>
      </c>
      <c r="K16" s="6">
        <v>-33512</v>
      </c>
      <c r="L16" s="6">
        <v>-31305</v>
      </c>
      <c r="M16" s="6">
        <v>-30604</v>
      </c>
      <c r="N16" s="6">
        <v>-29585</v>
      </c>
      <c r="O16" s="6">
        <v>-29768</v>
      </c>
      <c r="P16" s="6">
        <v>-31130</v>
      </c>
      <c r="Q16" s="6">
        <v>-30983</v>
      </c>
      <c r="R16" s="6">
        <v>-30027</v>
      </c>
      <c r="S16" s="6">
        <v>-31086</v>
      </c>
      <c r="T16" s="6">
        <v>-31611</v>
      </c>
      <c r="U16" s="6">
        <v>-33056</v>
      </c>
      <c r="V16" s="6">
        <v>-29789</v>
      </c>
      <c r="W16" s="6">
        <v>-30348</v>
      </c>
      <c r="X16" s="6">
        <v>-29862</v>
      </c>
      <c r="Y16" s="6">
        <v>-30525</v>
      </c>
      <c r="Z16" s="6">
        <v>-29910</v>
      </c>
      <c r="AA16" s="6">
        <v>-30689</v>
      </c>
      <c r="AB16" s="6">
        <v>-32382</v>
      </c>
      <c r="AC16" s="6">
        <v>-32826</v>
      </c>
      <c r="AD16" s="6">
        <v>-31536</v>
      </c>
      <c r="AE16" s="6">
        <v>-28219</v>
      </c>
      <c r="AF16" s="6">
        <v>-25455</v>
      </c>
      <c r="AG16" s="6">
        <v>-12793</v>
      </c>
      <c r="AH16" s="6">
        <v>-12778</v>
      </c>
      <c r="AI16" s="6">
        <v>-13897</v>
      </c>
      <c r="AJ16" s="6">
        <v>-17567</v>
      </c>
      <c r="AK16" s="6">
        <v>-25314</v>
      </c>
      <c r="AL16" s="6">
        <v>-24798</v>
      </c>
      <c r="AM16" s="6">
        <v>-25554</v>
      </c>
      <c r="AN16" s="6">
        <v>-24405</v>
      </c>
      <c r="AO16" s="6">
        <v>-25670</v>
      </c>
      <c r="AP16" s="6">
        <v>-26460</v>
      </c>
      <c r="AQ16" s="6">
        <v>-25492</v>
      </c>
      <c r="AR16" s="6">
        <v>-24353</v>
      </c>
      <c r="AS16" s="6">
        <v>-23173</v>
      </c>
      <c r="AT16" s="6">
        <v>-22178</v>
      </c>
      <c r="AU16" s="6">
        <v>-22470</v>
      </c>
      <c r="AV16" s="6">
        <v>-21652</v>
      </c>
      <c r="AW16" s="6">
        <v>-21667</v>
      </c>
      <c r="AX16" s="6">
        <v>-21502</v>
      </c>
      <c r="AY16" s="6">
        <v>-22853</v>
      </c>
      <c r="AZ16" s="6">
        <v>-19202</v>
      </c>
      <c r="BA16" s="6">
        <v>-17622</v>
      </c>
      <c r="BB16" s="6">
        <v>-17033</v>
      </c>
      <c r="BC16" s="6">
        <v>-16738</v>
      </c>
      <c r="BD16" s="6">
        <v>-15697</v>
      </c>
      <c r="BE16" s="6">
        <v>-13825</v>
      </c>
      <c r="BF16" s="6">
        <v>-13291</v>
      </c>
      <c r="BG16" s="6">
        <v>-11701</v>
      </c>
      <c r="BH16" s="6">
        <v>-11494</v>
      </c>
      <c r="BI16" s="6">
        <v>-10681</v>
      </c>
      <c r="BJ16" s="6">
        <v>-10495</v>
      </c>
      <c r="BK16" s="6">
        <v>-10992</v>
      </c>
      <c r="BL16" s="6">
        <v>-10096</v>
      </c>
      <c r="BM16" s="6">
        <v>-9825</v>
      </c>
      <c r="BN16" s="6">
        <v>-8898</v>
      </c>
      <c r="BO16" s="6">
        <v>-8671</v>
      </c>
      <c r="BP16" s="6">
        <v>-8132</v>
      </c>
      <c r="BQ16" s="6">
        <v>-8588</v>
      </c>
      <c r="BR16" s="6">
        <v>-7824</v>
      </c>
      <c r="BS16" s="6">
        <v>-7794</v>
      </c>
      <c r="BT16" s="6">
        <v>-6953</v>
      </c>
      <c r="BU16" s="6">
        <v>-6844</v>
      </c>
      <c r="BV16" s="6">
        <v>-5895</v>
      </c>
      <c r="BW16" s="6">
        <v>-5917</v>
      </c>
      <c r="BX16" s="6">
        <v>-5778</v>
      </c>
      <c r="BY16" s="6">
        <v>-5279</v>
      </c>
      <c r="BZ16" s="6">
        <v>-4496</v>
      </c>
      <c r="CA16" s="6">
        <v>-4011</v>
      </c>
      <c r="CB16" s="6">
        <v>-3148</v>
      </c>
      <c r="CC16" s="6">
        <v>-3578</v>
      </c>
      <c r="CD16" s="6">
        <v>-2894</v>
      </c>
      <c r="CE16" s="6">
        <v>-2472</v>
      </c>
      <c r="CF16" s="6">
        <v>-1979</v>
      </c>
      <c r="CG16" s="6">
        <v>-1781</v>
      </c>
      <c r="CH16" s="6">
        <v>-1456</v>
      </c>
      <c r="CI16" s="6">
        <v>-1139</v>
      </c>
      <c r="CJ16" s="5">
        <v>-816</v>
      </c>
      <c r="CK16" s="5">
        <v>-624</v>
      </c>
      <c r="CL16" s="5">
        <v>-449</v>
      </c>
      <c r="CM16" s="5">
        <v>-416</v>
      </c>
      <c r="CN16" s="5">
        <v>-193</v>
      </c>
      <c r="CO16" s="5">
        <v>-84</v>
      </c>
      <c r="CP16" s="5">
        <v>-69</v>
      </c>
      <c r="CQ16" s="5">
        <v>-49</v>
      </c>
      <c r="CR16" s="5">
        <v>-39</v>
      </c>
      <c r="CS16" s="5">
        <v>-35</v>
      </c>
      <c r="CT16" s="5">
        <v>-19</v>
      </c>
      <c r="CU16" s="5">
        <v>-15</v>
      </c>
      <c r="CV16" s="5">
        <v>-16</v>
      </c>
      <c r="CW16" s="5">
        <v>-3</v>
      </c>
      <c r="CX16" s="5">
        <v>-9</v>
      </c>
      <c r="CZ16" s="2">
        <v>1952</v>
      </c>
    </row>
    <row r="17" spans="1:104" hidden="1" x14ac:dyDescent="0.2">
      <c r="A17" s="2" t="s">
        <v>120</v>
      </c>
      <c r="B17" s="2"/>
      <c r="C17" s="4">
        <v>39630</v>
      </c>
      <c r="D17" s="4">
        <v>37461</v>
      </c>
      <c r="E17" s="4">
        <v>33769</v>
      </c>
      <c r="F17" s="4">
        <v>32644</v>
      </c>
      <c r="G17" s="4">
        <v>33015</v>
      </c>
      <c r="H17" s="4">
        <v>31760</v>
      </c>
      <c r="I17" s="4">
        <v>32514</v>
      </c>
      <c r="J17" s="4">
        <v>31023</v>
      </c>
      <c r="K17" s="4">
        <v>32705</v>
      </c>
      <c r="L17" s="4">
        <v>30699</v>
      </c>
      <c r="M17" s="4">
        <v>30620</v>
      </c>
      <c r="N17" s="4">
        <v>28763</v>
      </c>
      <c r="O17" s="4">
        <v>29511</v>
      </c>
      <c r="P17" s="4">
        <v>30250</v>
      </c>
      <c r="Q17" s="4">
        <v>29719</v>
      </c>
      <c r="R17" s="4">
        <v>30360</v>
      </c>
      <c r="S17" s="4">
        <v>32652</v>
      </c>
      <c r="T17" s="4">
        <v>31065</v>
      </c>
      <c r="U17" s="4">
        <v>33221</v>
      </c>
      <c r="V17" s="4">
        <v>30705</v>
      </c>
      <c r="W17" s="4">
        <v>31962</v>
      </c>
      <c r="X17" s="4">
        <v>30615</v>
      </c>
      <c r="Y17" s="4">
        <v>31728</v>
      </c>
      <c r="Z17" s="4">
        <v>30509</v>
      </c>
      <c r="AA17" s="4">
        <v>31997</v>
      </c>
      <c r="AB17" s="4">
        <v>32940</v>
      </c>
      <c r="AC17" s="4">
        <v>34208</v>
      </c>
      <c r="AD17" s="4">
        <v>32096</v>
      </c>
      <c r="AE17" s="4">
        <v>29053</v>
      </c>
      <c r="AF17" s="4">
        <v>26235</v>
      </c>
      <c r="AG17" s="4">
        <v>13461</v>
      </c>
      <c r="AH17" s="4">
        <v>12855</v>
      </c>
      <c r="AI17" s="4">
        <v>14235</v>
      </c>
      <c r="AJ17" s="4">
        <v>19350</v>
      </c>
      <c r="AK17" s="4">
        <v>27593</v>
      </c>
      <c r="AL17" s="4">
        <v>26580</v>
      </c>
      <c r="AM17" s="4">
        <v>27890</v>
      </c>
      <c r="AN17" s="4">
        <v>24731</v>
      </c>
      <c r="AO17" s="4">
        <v>27149</v>
      </c>
      <c r="AP17" s="4">
        <v>26916</v>
      </c>
      <c r="AQ17" s="4">
        <v>26778</v>
      </c>
      <c r="AR17" s="4">
        <v>25024</v>
      </c>
      <c r="AS17" s="4">
        <v>24523</v>
      </c>
      <c r="AT17" s="4">
        <v>23654</v>
      </c>
      <c r="AU17" s="4">
        <v>24142</v>
      </c>
      <c r="AV17" s="4">
        <v>22857</v>
      </c>
      <c r="AW17" s="4">
        <v>23334</v>
      </c>
      <c r="AX17" s="4">
        <v>21593</v>
      </c>
      <c r="AY17" s="4">
        <v>24698</v>
      </c>
      <c r="AZ17" s="4">
        <v>20008</v>
      </c>
      <c r="BA17" s="4">
        <v>20421</v>
      </c>
      <c r="BB17" s="4">
        <v>19398</v>
      </c>
      <c r="BC17" s="4">
        <v>19765</v>
      </c>
      <c r="BD17" s="4">
        <v>18346</v>
      </c>
      <c r="BE17" s="4">
        <v>16861</v>
      </c>
      <c r="BF17" s="4">
        <v>15308</v>
      </c>
      <c r="BG17" s="4">
        <v>14929</v>
      </c>
      <c r="BH17" s="4">
        <v>13300</v>
      </c>
      <c r="BI17" s="4">
        <v>13748</v>
      </c>
      <c r="BJ17" s="4">
        <v>12795</v>
      </c>
      <c r="BK17" s="4">
        <v>15309</v>
      </c>
      <c r="BL17" s="4">
        <v>12476</v>
      </c>
      <c r="BM17" s="4">
        <v>13045</v>
      </c>
      <c r="BN17" s="4">
        <v>12224</v>
      </c>
      <c r="BO17" s="4">
        <v>11765</v>
      </c>
      <c r="BP17" s="4">
        <v>10481</v>
      </c>
      <c r="BQ17" s="4">
        <v>11663</v>
      </c>
      <c r="BR17" s="4">
        <v>9475</v>
      </c>
      <c r="BS17" s="4">
        <v>9300</v>
      </c>
      <c r="BT17" s="4">
        <v>8427</v>
      </c>
      <c r="BU17" s="4">
        <v>8680</v>
      </c>
      <c r="BV17" s="4">
        <v>7032</v>
      </c>
      <c r="BW17" s="4">
        <v>8264</v>
      </c>
      <c r="BX17" s="4">
        <v>7751</v>
      </c>
      <c r="BY17" s="4">
        <v>6243</v>
      </c>
      <c r="BZ17" s="4">
        <v>5934</v>
      </c>
      <c r="CA17" s="4">
        <v>6075</v>
      </c>
      <c r="CB17" s="4">
        <v>4446</v>
      </c>
      <c r="CC17" s="4">
        <v>5800</v>
      </c>
      <c r="CD17" s="4">
        <v>3490</v>
      </c>
      <c r="CE17" s="4">
        <v>3410</v>
      </c>
      <c r="CF17" s="4">
        <v>2540</v>
      </c>
      <c r="CG17" s="4">
        <v>2089</v>
      </c>
      <c r="CH17" s="4">
        <v>2002</v>
      </c>
      <c r="CI17" s="4">
        <v>1751</v>
      </c>
      <c r="CJ17" s="4">
        <v>1532</v>
      </c>
      <c r="CK17" s="4">
        <v>1088</v>
      </c>
      <c r="CL17" s="3">
        <v>756</v>
      </c>
      <c r="CM17" s="3">
        <v>881</v>
      </c>
      <c r="CN17" s="3">
        <v>392</v>
      </c>
      <c r="CO17" s="3">
        <v>256</v>
      </c>
      <c r="CP17" s="3">
        <v>246</v>
      </c>
      <c r="CQ17" s="3">
        <v>259</v>
      </c>
      <c r="CR17" s="3">
        <v>121</v>
      </c>
      <c r="CS17" s="3">
        <v>120</v>
      </c>
      <c r="CT17" s="3">
        <v>84</v>
      </c>
      <c r="CU17" s="3">
        <v>58</v>
      </c>
      <c r="CV17" s="3">
        <v>32</v>
      </c>
      <c r="CW17" s="3">
        <v>35</v>
      </c>
      <c r="CX17" s="3">
        <v>46</v>
      </c>
      <c r="CZ17" s="2">
        <v>1953</v>
      </c>
    </row>
    <row r="18" spans="1:104" hidden="1" x14ac:dyDescent="0.2">
      <c r="A18" s="2" t="s">
        <v>119</v>
      </c>
      <c r="B18" s="2"/>
      <c r="C18" s="6">
        <v>-41042</v>
      </c>
      <c r="D18" s="6">
        <v>-40877</v>
      </c>
      <c r="E18" s="6">
        <v>-38729</v>
      </c>
      <c r="F18" s="6">
        <v>-34901</v>
      </c>
      <c r="G18" s="6">
        <v>-32558</v>
      </c>
      <c r="H18" s="6">
        <v>-32705</v>
      </c>
      <c r="I18" s="6">
        <v>-32663</v>
      </c>
      <c r="J18" s="6">
        <v>-32087</v>
      </c>
      <c r="K18" s="6">
        <v>-31419</v>
      </c>
      <c r="L18" s="6">
        <v>-32921</v>
      </c>
      <c r="M18" s="6">
        <v>-30736</v>
      </c>
      <c r="N18" s="6">
        <v>-30058</v>
      </c>
      <c r="O18" s="6">
        <v>-29059</v>
      </c>
      <c r="P18" s="6">
        <v>-29227</v>
      </c>
      <c r="Q18" s="6">
        <v>-30558</v>
      </c>
      <c r="R18" s="6">
        <v>-30417</v>
      </c>
      <c r="S18" s="6">
        <v>-29473</v>
      </c>
      <c r="T18" s="6">
        <v>-30497</v>
      </c>
      <c r="U18" s="6">
        <v>-30925</v>
      </c>
      <c r="V18" s="6">
        <v>-32407</v>
      </c>
      <c r="W18" s="6">
        <v>-29184</v>
      </c>
      <c r="X18" s="6">
        <v>-29754</v>
      </c>
      <c r="Y18" s="6">
        <v>-29257</v>
      </c>
      <c r="Z18" s="6">
        <v>-29903</v>
      </c>
      <c r="AA18" s="6">
        <v>-29318</v>
      </c>
      <c r="AB18" s="6">
        <v>-30059</v>
      </c>
      <c r="AC18" s="6">
        <v>-31741</v>
      </c>
      <c r="AD18" s="6">
        <v>-32173</v>
      </c>
      <c r="AE18" s="6">
        <v>-30915</v>
      </c>
      <c r="AF18" s="6">
        <v>-27623</v>
      </c>
      <c r="AG18" s="6">
        <v>-24970</v>
      </c>
      <c r="AH18" s="6">
        <v>-12362</v>
      </c>
      <c r="AI18" s="6">
        <v>-12309</v>
      </c>
      <c r="AJ18" s="6">
        <v>-13314</v>
      </c>
      <c r="AK18" s="6">
        <v>-17002</v>
      </c>
      <c r="AL18" s="6">
        <v>-24786</v>
      </c>
      <c r="AM18" s="6">
        <v>-24200</v>
      </c>
      <c r="AN18" s="6">
        <v>-25017</v>
      </c>
      <c r="AO18" s="6">
        <v>-23902</v>
      </c>
      <c r="AP18" s="6">
        <v>-25097</v>
      </c>
      <c r="AQ18" s="6">
        <v>-25887</v>
      </c>
      <c r="AR18" s="6">
        <v>-24818</v>
      </c>
      <c r="AS18" s="6">
        <v>-23677</v>
      </c>
      <c r="AT18" s="6">
        <v>-22650</v>
      </c>
      <c r="AU18" s="6">
        <v>-21544</v>
      </c>
      <c r="AV18" s="6">
        <v>-21941</v>
      </c>
      <c r="AW18" s="6">
        <v>-21121</v>
      </c>
      <c r="AX18" s="6">
        <v>-21036</v>
      </c>
      <c r="AY18" s="6">
        <v>-20966</v>
      </c>
      <c r="AZ18" s="6">
        <v>-22277</v>
      </c>
      <c r="BA18" s="6">
        <v>-18773</v>
      </c>
      <c r="BB18" s="6">
        <v>-17169</v>
      </c>
      <c r="BC18" s="6">
        <v>-16557</v>
      </c>
      <c r="BD18" s="6">
        <v>-16248</v>
      </c>
      <c r="BE18" s="6">
        <v>-15263</v>
      </c>
      <c r="BF18" s="6">
        <v>-13381</v>
      </c>
      <c r="BG18" s="6">
        <v>-12878</v>
      </c>
      <c r="BH18" s="6">
        <v>-11419</v>
      </c>
      <c r="BI18" s="6">
        <v>-11002</v>
      </c>
      <c r="BJ18" s="6">
        <v>-10313</v>
      </c>
      <c r="BK18" s="6">
        <v>-10089</v>
      </c>
      <c r="BL18" s="6">
        <v>-10576</v>
      </c>
      <c r="BM18" s="6">
        <v>-9703</v>
      </c>
      <c r="BN18" s="6">
        <v>-9432</v>
      </c>
      <c r="BO18" s="6">
        <v>-8484</v>
      </c>
      <c r="BP18" s="6">
        <v>-8257</v>
      </c>
      <c r="BQ18" s="6">
        <v>-7690</v>
      </c>
      <c r="BR18" s="6">
        <v>-8247</v>
      </c>
      <c r="BS18" s="6">
        <v>-7421</v>
      </c>
      <c r="BT18" s="6">
        <v>-7314</v>
      </c>
      <c r="BU18" s="6">
        <v>-6838</v>
      </c>
      <c r="BV18" s="6">
        <v>-6327</v>
      </c>
      <c r="BW18" s="6">
        <v>-5451</v>
      </c>
      <c r="BX18" s="6">
        <v>-5450</v>
      </c>
      <c r="BY18" s="6">
        <v>-5302</v>
      </c>
      <c r="BZ18" s="6">
        <v>-4903</v>
      </c>
      <c r="CA18" s="6">
        <v>-4033</v>
      </c>
      <c r="CB18" s="6">
        <v>-3579</v>
      </c>
      <c r="CC18" s="6">
        <v>-2743</v>
      </c>
      <c r="CD18" s="6">
        <v>-3132</v>
      </c>
      <c r="CE18" s="6">
        <v>-2506</v>
      </c>
      <c r="CF18" s="6">
        <v>-2045</v>
      </c>
      <c r="CG18" s="6">
        <v>-1563</v>
      </c>
      <c r="CH18" s="6">
        <v>-1473</v>
      </c>
      <c r="CI18" s="6">
        <v>-1161</v>
      </c>
      <c r="CJ18" s="5">
        <v>-838</v>
      </c>
      <c r="CK18" s="5">
        <v>-660</v>
      </c>
      <c r="CL18" s="5">
        <v>-504</v>
      </c>
      <c r="CM18" s="5">
        <v>-359</v>
      </c>
      <c r="CN18" s="5">
        <v>-332</v>
      </c>
      <c r="CO18" s="5">
        <v>-144</v>
      </c>
      <c r="CP18" s="5">
        <v>-50</v>
      </c>
      <c r="CQ18" s="5">
        <v>-40</v>
      </c>
      <c r="CR18" s="5">
        <v>-28</v>
      </c>
      <c r="CS18" s="5">
        <v>-26</v>
      </c>
      <c r="CT18" s="5">
        <v>-27</v>
      </c>
      <c r="CU18" s="5">
        <v>-12</v>
      </c>
      <c r="CV18" s="5">
        <v>-10</v>
      </c>
      <c r="CW18" s="5">
        <v>-15</v>
      </c>
      <c r="CX18" s="5">
        <v>-7</v>
      </c>
      <c r="CZ18" s="2">
        <v>1954</v>
      </c>
    </row>
    <row r="19" spans="1:104" hidden="1" x14ac:dyDescent="0.2">
      <c r="A19" s="2" t="s">
        <v>118</v>
      </c>
      <c r="B19" s="2"/>
      <c r="C19" s="4">
        <v>39216</v>
      </c>
      <c r="D19" s="4">
        <v>39001</v>
      </c>
      <c r="E19" s="4">
        <v>37309</v>
      </c>
      <c r="F19" s="4">
        <v>33679</v>
      </c>
      <c r="G19" s="4">
        <v>32586</v>
      </c>
      <c r="H19" s="4">
        <v>32972</v>
      </c>
      <c r="I19" s="4">
        <v>31353</v>
      </c>
      <c r="J19" s="4">
        <v>32108</v>
      </c>
      <c r="K19" s="4">
        <v>30833</v>
      </c>
      <c r="L19" s="4">
        <v>32384</v>
      </c>
      <c r="M19" s="4">
        <v>30271</v>
      </c>
      <c r="N19" s="4">
        <v>30323</v>
      </c>
      <c r="O19" s="4">
        <v>28625</v>
      </c>
      <c r="P19" s="4">
        <v>29435</v>
      </c>
      <c r="Q19" s="4">
        <v>30102</v>
      </c>
      <c r="R19" s="4">
        <v>29537</v>
      </c>
      <c r="S19" s="4">
        <v>29800</v>
      </c>
      <c r="T19" s="4">
        <v>32053</v>
      </c>
      <c r="U19" s="4">
        <v>30619</v>
      </c>
      <c r="V19" s="4">
        <v>32993</v>
      </c>
      <c r="W19" s="4">
        <v>29978</v>
      </c>
      <c r="X19" s="4">
        <v>31343</v>
      </c>
      <c r="Y19" s="4">
        <v>29779</v>
      </c>
      <c r="Z19" s="4">
        <v>31330</v>
      </c>
      <c r="AA19" s="4">
        <v>29767</v>
      </c>
      <c r="AB19" s="4">
        <v>31507</v>
      </c>
      <c r="AC19" s="4">
        <v>32415</v>
      </c>
      <c r="AD19" s="4">
        <v>33372</v>
      </c>
      <c r="AE19" s="4">
        <v>31839</v>
      </c>
      <c r="AF19" s="4">
        <v>28644</v>
      </c>
      <c r="AG19" s="4">
        <v>25876</v>
      </c>
      <c r="AH19" s="4">
        <v>13348</v>
      </c>
      <c r="AI19" s="4">
        <v>12681</v>
      </c>
      <c r="AJ19" s="4">
        <v>13837</v>
      </c>
      <c r="AK19" s="4">
        <v>19050</v>
      </c>
      <c r="AL19" s="4">
        <v>27097</v>
      </c>
      <c r="AM19" s="4">
        <v>26176</v>
      </c>
      <c r="AN19" s="4">
        <v>27440</v>
      </c>
      <c r="AO19" s="4">
        <v>24634</v>
      </c>
      <c r="AP19" s="4">
        <v>26715</v>
      </c>
      <c r="AQ19" s="4">
        <v>26603</v>
      </c>
      <c r="AR19" s="4">
        <v>26396</v>
      </c>
      <c r="AS19" s="4">
        <v>24665</v>
      </c>
      <c r="AT19" s="4">
        <v>24030</v>
      </c>
      <c r="AU19" s="4">
        <v>22968</v>
      </c>
      <c r="AV19" s="4">
        <v>23833</v>
      </c>
      <c r="AW19" s="4">
        <v>22465</v>
      </c>
      <c r="AX19" s="4">
        <v>22944</v>
      </c>
      <c r="AY19" s="4">
        <v>21316</v>
      </c>
      <c r="AZ19" s="4">
        <v>24274</v>
      </c>
      <c r="BA19" s="4">
        <v>19880</v>
      </c>
      <c r="BB19" s="4">
        <v>20197</v>
      </c>
      <c r="BC19" s="4">
        <v>19247</v>
      </c>
      <c r="BD19" s="4">
        <v>19590</v>
      </c>
      <c r="BE19" s="4">
        <v>17955</v>
      </c>
      <c r="BF19" s="4">
        <v>16310</v>
      </c>
      <c r="BG19" s="4">
        <v>14942</v>
      </c>
      <c r="BH19" s="4">
        <v>14549</v>
      </c>
      <c r="BI19" s="4">
        <v>12972</v>
      </c>
      <c r="BJ19" s="4">
        <v>13419</v>
      </c>
      <c r="BK19" s="4">
        <v>12472</v>
      </c>
      <c r="BL19" s="4">
        <v>14781</v>
      </c>
      <c r="BM19" s="4">
        <v>12083</v>
      </c>
      <c r="BN19" s="4">
        <v>12582</v>
      </c>
      <c r="BO19" s="4">
        <v>11841</v>
      </c>
      <c r="BP19" s="4">
        <v>11228</v>
      </c>
      <c r="BQ19" s="4">
        <v>10036</v>
      </c>
      <c r="BR19" s="4">
        <v>10981</v>
      </c>
      <c r="BS19" s="4">
        <v>8964</v>
      </c>
      <c r="BT19" s="4">
        <v>8719</v>
      </c>
      <c r="BU19" s="4">
        <v>7756</v>
      </c>
      <c r="BV19" s="4">
        <v>8162</v>
      </c>
      <c r="BW19" s="4">
        <v>6527</v>
      </c>
      <c r="BX19" s="4">
        <v>7373</v>
      </c>
      <c r="BY19" s="4">
        <v>7223</v>
      </c>
      <c r="BZ19" s="4">
        <v>5711</v>
      </c>
      <c r="CA19" s="4">
        <v>5538</v>
      </c>
      <c r="CB19" s="4">
        <v>5577</v>
      </c>
      <c r="CC19" s="4">
        <v>4003</v>
      </c>
      <c r="CD19" s="4">
        <v>5207</v>
      </c>
      <c r="CE19" s="4">
        <v>3018</v>
      </c>
      <c r="CF19" s="4">
        <v>3055</v>
      </c>
      <c r="CG19" s="4">
        <v>2208</v>
      </c>
      <c r="CH19" s="4">
        <v>1742</v>
      </c>
      <c r="CI19" s="4">
        <v>1678</v>
      </c>
      <c r="CJ19" s="4">
        <v>1470</v>
      </c>
      <c r="CK19" s="4">
        <v>1216</v>
      </c>
      <c r="CL19" s="3">
        <v>890</v>
      </c>
      <c r="CM19" s="3">
        <v>583</v>
      </c>
      <c r="CN19" s="3">
        <v>735</v>
      </c>
      <c r="CO19" s="3">
        <v>304</v>
      </c>
      <c r="CP19" s="3">
        <v>193</v>
      </c>
      <c r="CQ19" s="3">
        <v>200</v>
      </c>
      <c r="CR19" s="3">
        <v>196</v>
      </c>
      <c r="CS19" s="3">
        <v>119</v>
      </c>
      <c r="CT19" s="3">
        <v>104</v>
      </c>
      <c r="CU19" s="3">
        <v>69</v>
      </c>
      <c r="CV19" s="3">
        <v>48</v>
      </c>
      <c r="CW19" s="3">
        <v>20</v>
      </c>
      <c r="CX19" s="3">
        <v>55</v>
      </c>
      <c r="CZ19" s="2">
        <v>1955</v>
      </c>
    </row>
    <row r="20" spans="1:104" hidden="1" x14ac:dyDescent="0.2">
      <c r="A20" s="2" t="s">
        <v>117</v>
      </c>
      <c r="B20" s="2"/>
      <c r="C20" s="6">
        <v>-45574</v>
      </c>
      <c r="D20" s="6">
        <v>-40336</v>
      </c>
      <c r="E20" s="6">
        <v>-40391</v>
      </c>
      <c r="F20" s="6">
        <v>-38304</v>
      </c>
      <c r="G20" s="6">
        <v>-34549</v>
      </c>
      <c r="H20" s="6">
        <v>-32234</v>
      </c>
      <c r="I20" s="6">
        <v>-32376</v>
      </c>
      <c r="J20" s="6">
        <v>-32347</v>
      </c>
      <c r="K20" s="6">
        <v>-31775</v>
      </c>
      <c r="L20" s="6">
        <v>-31124</v>
      </c>
      <c r="M20" s="6">
        <v>-32610</v>
      </c>
      <c r="N20" s="6">
        <v>-30442</v>
      </c>
      <c r="O20" s="6">
        <v>-29771</v>
      </c>
      <c r="P20" s="6">
        <v>-28767</v>
      </c>
      <c r="Q20" s="6">
        <v>-28944</v>
      </c>
      <c r="R20" s="6">
        <v>-30256</v>
      </c>
      <c r="S20" s="6">
        <v>-30112</v>
      </c>
      <c r="T20" s="6">
        <v>-29148</v>
      </c>
      <c r="U20" s="6">
        <v>-30155</v>
      </c>
      <c r="V20" s="6">
        <v>-30566</v>
      </c>
      <c r="W20" s="6">
        <v>-32049</v>
      </c>
      <c r="X20" s="6">
        <v>-28835</v>
      </c>
      <c r="Y20" s="6">
        <v>-29393</v>
      </c>
      <c r="Z20" s="6">
        <v>-28912</v>
      </c>
      <c r="AA20" s="6">
        <v>-29562</v>
      </c>
      <c r="AB20" s="6">
        <v>-28977</v>
      </c>
      <c r="AC20" s="6">
        <v>-29707</v>
      </c>
      <c r="AD20" s="6">
        <v>-31378</v>
      </c>
      <c r="AE20" s="6">
        <v>-31810</v>
      </c>
      <c r="AF20" s="6">
        <v>-30562</v>
      </c>
      <c r="AG20" s="6">
        <v>-27297</v>
      </c>
      <c r="AH20" s="6">
        <v>-24710</v>
      </c>
      <c r="AI20" s="6">
        <v>-12222</v>
      </c>
      <c r="AJ20" s="6">
        <v>-12169</v>
      </c>
      <c r="AK20" s="6">
        <v>-13159</v>
      </c>
      <c r="AL20" s="6">
        <v>-16792</v>
      </c>
      <c r="AM20" s="6">
        <v>-24484</v>
      </c>
      <c r="AN20" s="6">
        <v>-23919</v>
      </c>
      <c r="AO20" s="6">
        <v>-24700</v>
      </c>
      <c r="AP20" s="6">
        <v>-23611</v>
      </c>
      <c r="AQ20" s="6">
        <v>-24789</v>
      </c>
      <c r="AR20" s="6">
        <v>-25538</v>
      </c>
      <c r="AS20" s="6">
        <v>-24493</v>
      </c>
      <c r="AT20" s="6">
        <v>-23360</v>
      </c>
      <c r="AU20" s="6">
        <v>-22340</v>
      </c>
      <c r="AV20" s="6">
        <v>-21225</v>
      </c>
      <c r="AW20" s="6">
        <v>-21627</v>
      </c>
      <c r="AX20" s="6">
        <v>-20794</v>
      </c>
      <c r="AY20" s="6">
        <v>-20709</v>
      </c>
      <c r="AZ20" s="6">
        <v>-20595</v>
      </c>
      <c r="BA20" s="6">
        <v>-21898</v>
      </c>
      <c r="BB20" s="6">
        <v>-18469</v>
      </c>
      <c r="BC20" s="6">
        <v>-16822</v>
      </c>
      <c r="BD20" s="6">
        <v>-16227</v>
      </c>
      <c r="BE20" s="6">
        <v>-15913</v>
      </c>
      <c r="BF20" s="6">
        <v>-14940</v>
      </c>
      <c r="BG20" s="6">
        <v>-13075</v>
      </c>
      <c r="BH20" s="6">
        <v>-12579</v>
      </c>
      <c r="BI20" s="6">
        <v>-11109</v>
      </c>
      <c r="BJ20" s="6">
        <v>-10715</v>
      </c>
      <c r="BK20" s="6">
        <v>-10023</v>
      </c>
      <c r="BL20" s="6">
        <v>-9761</v>
      </c>
      <c r="BM20" s="6">
        <v>-10236</v>
      </c>
      <c r="BN20" s="6">
        <v>-9367</v>
      </c>
      <c r="BO20" s="6">
        <v>-9102</v>
      </c>
      <c r="BP20" s="6">
        <v>-8160</v>
      </c>
      <c r="BQ20" s="6">
        <v>-7904</v>
      </c>
      <c r="BR20" s="6">
        <v>-7330</v>
      </c>
      <c r="BS20" s="6">
        <v>-7884</v>
      </c>
      <c r="BT20" s="6">
        <v>-7091</v>
      </c>
      <c r="BU20" s="6">
        <v>-6932</v>
      </c>
      <c r="BV20" s="6">
        <v>-6443</v>
      </c>
      <c r="BW20" s="6">
        <v>-5943</v>
      </c>
      <c r="BX20" s="6">
        <v>-5091</v>
      </c>
      <c r="BY20" s="6">
        <v>-5050</v>
      </c>
      <c r="BZ20" s="6">
        <v>-4918</v>
      </c>
      <c r="CA20" s="6">
        <v>-4501</v>
      </c>
      <c r="CB20" s="6">
        <v>-3643</v>
      </c>
      <c r="CC20" s="6">
        <v>-3209</v>
      </c>
      <c r="CD20" s="6">
        <v>-2351</v>
      </c>
      <c r="CE20" s="6">
        <v>-2757</v>
      </c>
      <c r="CF20" s="6">
        <v>-2173</v>
      </c>
      <c r="CG20" s="6">
        <v>-1775</v>
      </c>
      <c r="CH20" s="6">
        <v>-1333</v>
      </c>
      <c r="CI20" s="6">
        <v>-1214</v>
      </c>
      <c r="CJ20" s="5">
        <v>-953</v>
      </c>
      <c r="CK20" s="5">
        <v>-657</v>
      </c>
      <c r="CL20" s="5">
        <v>-524</v>
      </c>
      <c r="CM20" s="5">
        <v>-399</v>
      </c>
      <c r="CN20" s="5">
        <v>-276</v>
      </c>
      <c r="CO20" s="5">
        <v>-263</v>
      </c>
      <c r="CP20" s="5">
        <v>-98</v>
      </c>
      <c r="CQ20" s="5">
        <v>-31</v>
      </c>
      <c r="CR20" s="5">
        <v>-17</v>
      </c>
      <c r="CS20" s="5">
        <v>-13</v>
      </c>
      <c r="CT20" s="5">
        <v>-21</v>
      </c>
      <c r="CU20" s="5">
        <v>-22</v>
      </c>
      <c r="CV20" s="5">
        <v>-7</v>
      </c>
      <c r="CW20" s="5">
        <v>-9</v>
      </c>
      <c r="CX20" s="5">
        <v>-13</v>
      </c>
      <c r="CZ20" s="2">
        <v>1956</v>
      </c>
    </row>
    <row r="21" spans="1:104" hidden="1" x14ac:dyDescent="0.2">
      <c r="A21" s="2" t="s">
        <v>116</v>
      </c>
      <c r="B21" s="2"/>
      <c r="C21" s="4">
        <v>43277</v>
      </c>
      <c r="D21" s="4">
        <v>38695</v>
      </c>
      <c r="E21" s="4">
        <v>38726</v>
      </c>
      <c r="F21" s="4">
        <v>37093</v>
      </c>
      <c r="G21" s="4">
        <v>33512</v>
      </c>
      <c r="H21" s="4">
        <v>32427</v>
      </c>
      <c r="I21" s="4">
        <v>32812</v>
      </c>
      <c r="J21" s="4">
        <v>31193</v>
      </c>
      <c r="K21" s="4">
        <v>31957</v>
      </c>
      <c r="L21" s="4">
        <v>30693</v>
      </c>
      <c r="M21" s="4">
        <v>32229</v>
      </c>
      <c r="N21" s="4">
        <v>30128</v>
      </c>
      <c r="O21" s="4">
        <v>30186</v>
      </c>
      <c r="P21" s="4">
        <v>28490</v>
      </c>
      <c r="Q21" s="4">
        <v>29300</v>
      </c>
      <c r="R21" s="4">
        <v>29957</v>
      </c>
      <c r="S21" s="4">
        <v>29369</v>
      </c>
      <c r="T21" s="4">
        <v>29627</v>
      </c>
      <c r="U21" s="4">
        <v>31871</v>
      </c>
      <c r="V21" s="4">
        <v>30436</v>
      </c>
      <c r="W21" s="4">
        <v>32787</v>
      </c>
      <c r="X21" s="4">
        <v>29789</v>
      </c>
      <c r="Y21" s="4">
        <v>31130</v>
      </c>
      <c r="Z21" s="4">
        <v>29588</v>
      </c>
      <c r="AA21" s="4">
        <v>31133</v>
      </c>
      <c r="AB21" s="4">
        <v>29590</v>
      </c>
      <c r="AC21" s="4">
        <v>31286</v>
      </c>
      <c r="AD21" s="4">
        <v>32219</v>
      </c>
      <c r="AE21" s="4">
        <v>33165</v>
      </c>
      <c r="AF21" s="4">
        <v>31630</v>
      </c>
      <c r="AG21" s="4">
        <v>28458</v>
      </c>
      <c r="AH21" s="4">
        <v>25724</v>
      </c>
      <c r="AI21" s="4">
        <v>13263</v>
      </c>
      <c r="AJ21" s="4">
        <v>12594</v>
      </c>
      <c r="AK21" s="4">
        <v>13742</v>
      </c>
      <c r="AL21" s="4">
        <v>18905</v>
      </c>
      <c r="AM21" s="4">
        <v>26948</v>
      </c>
      <c r="AN21" s="4">
        <v>25982</v>
      </c>
      <c r="AO21" s="4">
        <v>27246</v>
      </c>
      <c r="AP21" s="4">
        <v>24457</v>
      </c>
      <c r="AQ21" s="4">
        <v>26516</v>
      </c>
      <c r="AR21" s="4">
        <v>26420</v>
      </c>
      <c r="AS21" s="4">
        <v>26212</v>
      </c>
      <c r="AT21" s="4">
        <v>24469</v>
      </c>
      <c r="AU21" s="4">
        <v>23845</v>
      </c>
      <c r="AV21" s="4">
        <v>22789</v>
      </c>
      <c r="AW21" s="4">
        <v>23640</v>
      </c>
      <c r="AX21" s="4">
        <v>22249</v>
      </c>
      <c r="AY21" s="4">
        <v>22749</v>
      </c>
      <c r="AZ21" s="4">
        <v>21100</v>
      </c>
      <c r="BA21" s="4">
        <v>24038</v>
      </c>
      <c r="BB21" s="4">
        <v>19695</v>
      </c>
      <c r="BC21" s="4">
        <v>19950</v>
      </c>
      <c r="BD21" s="4">
        <v>19039</v>
      </c>
      <c r="BE21" s="4">
        <v>19330</v>
      </c>
      <c r="BF21" s="4">
        <v>17697</v>
      </c>
      <c r="BG21" s="4">
        <v>16098</v>
      </c>
      <c r="BH21" s="4">
        <v>14700</v>
      </c>
      <c r="BI21" s="4">
        <v>14329</v>
      </c>
      <c r="BJ21" s="4">
        <v>12740</v>
      </c>
      <c r="BK21" s="4">
        <v>13159</v>
      </c>
      <c r="BL21" s="4">
        <v>12210</v>
      </c>
      <c r="BM21" s="4">
        <v>14455</v>
      </c>
      <c r="BN21" s="4">
        <v>11768</v>
      </c>
      <c r="BO21" s="4">
        <v>12265</v>
      </c>
      <c r="BP21" s="4">
        <v>11511</v>
      </c>
      <c r="BQ21" s="4">
        <v>10901</v>
      </c>
      <c r="BR21" s="4">
        <v>9674</v>
      </c>
      <c r="BS21" s="4">
        <v>10606</v>
      </c>
      <c r="BT21" s="4">
        <v>8605</v>
      </c>
      <c r="BU21" s="4">
        <v>8322</v>
      </c>
      <c r="BV21" s="4">
        <v>7346</v>
      </c>
      <c r="BW21" s="4">
        <v>7745</v>
      </c>
      <c r="BX21" s="4">
        <v>6080</v>
      </c>
      <c r="BY21" s="4">
        <v>6904</v>
      </c>
      <c r="BZ21" s="4">
        <v>6788</v>
      </c>
      <c r="CA21" s="4">
        <v>5276</v>
      </c>
      <c r="CB21" s="4">
        <v>5122</v>
      </c>
      <c r="CC21" s="4">
        <v>5153</v>
      </c>
      <c r="CD21" s="4">
        <v>3581</v>
      </c>
      <c r="CE21" s="4">
        <v>4770</v>
      </c>
      <c r="CF21" s="4">
        <v>2651</v>
      </c>
      <c r="CG21" s="4">
        <v>2745</v>
      </c>
      <c r="CH21" s="4">
        <v>1918</v>
      </c>
      <c r="CI21" s="4">
        <v>1473</v>
      </c>
      <c r="CJ21" s="4">
        <v>1430</v>
      </c>
      <c r="CK21" s="4">
        <v>1240</v>
      </c>
      <c r="CL21" s="4">
        <v>1019</v>
      </c>
      <c r="CM21" s="3">
        <v>751</v>
      </c>
      <c r="CN21" s="3">
        <v>466</v>
      </c>
      <c r="CO21" s="3">
        <v>605</v>
      </c>
      <c r="CP21" s="3">
        <v>237</v>
      </c>
      <c r="CQ21" s="3">
        <v>140</v>
      </c>
      <c r="CR21" s="3">
        <v>162</v>
      </c>
      <c r="CS21" s="3">
        <v>153</v>
      </c>
      <c r="CT21" s="3">
        <v>99</v>
      </c>
      <c r="CU21" s="3">
        <v>88</v>
      </c>
      <c r="CV21" s="3">
        <v>59</v>
      </c>
      <c r="CW21" s="3">
        <v>42</v>
      </c>
      <c r="CX21" s="3">
        <v>52</v>
      </c>
      <c r="CZ21" s="2">
        <v>1957</v>
      </c>
    </row>
    <row r="22" spans="1:104" hidden="1" x14ac:dyDescent="0.2">
      <c r="A22" s="2" t="s">
        <v>115</v>
      </c>
      <c r="B22" s="2"/>
      <c r="C22" s="6">
        <v>-45218</v>
      </c>
      <c r="D22" s="6">
        <v>-43439</v>
      </c>
      <c r="E22" s="6">
        <v>-39934</v>
      </c>
      <c r="F22" s="6">
        <v>-40144</v>
      </c>
      <c r="G22" s="6">
        <v>-38107</v>
      </c>
      <c r="H22" s="6">
        <v>-34396</v>
      </c>
      <c r="I22" s="6">
        <v>-32086</v>
      </c>
      <c r="J22" s="6">
        <v>-32224</v>
      </c>
      <c r="K22" s="6">
        <v>-32208</v>
      </c>
      <c r="L22" s="6">
        <v>-31632</v>
      </c>
      <c r="M22" s="6">
        <v>-31000</v>
      </c>
      <c r="N22" s="6">
        <v>-32461</v>
      </c>
      <c r="O22" s="6">
        <v>-30308</v>
      </c>
      <c r="P22" s="6">
        <v>-29652</v>
      </c>
      <c r="Q22" s="6">
        <v>-28641</v>
      </c>
      <c r="R22" s="6">
        <v>-28809</v>
      </c>
      <c r="S22" s="6">
        <v>-30103</v>
      </c>
      <c r="T22" s="6">
        <v>-29948</v>
      </c>
      <c r="U22" s="6">
        <v>-28987</v>
      </c>
      <c r="V22" s="6">
        <v>-29985</v>
      </c>
      <c r="W22" s="6">
        <v>-30379</v>
      </c>
      <c r="X22" s="6">
        <v>-31844</v>
      </c>
      <c r="Y22" s="6">
        <v>-28655</v>
      </c>
      <c r="Z22" s="6">
        <v>-29214</v>
      </c>
      <c r="AA22" s="6">
        <v>-28732</v>
      </c>
      <c r="AB22" s="6">
        <v>-29360</v>
      </c>
      <c r="AC22" s="6">
        <v>-28794</v>
      </c>
      <c r="AD22" s="6">
        <v>-29520</v>
      </c>
      <c r="AE22" s="6">
        <v>-31189</v>
      </c>
      <c r="AF22" s="6">
        <v>-31595</v>
      </c>
      <c r="AG22" s="6">
        <v>-30370</v>
      </c>
      <c r="AH22" s="6">
        <v>-27099</v>
      </c>
      <c r="AI22" s="6">
        <v>-24530</v>
      </c>
      <c r="AJ22" s="6">
        <v>-12127</v>
      </c>
      <c r="AK22" s="6">
        <v>-12071</v>
      </c>
      <c r="AL22" s="6">
        <v>-13053</v>
      </c>
      <c r="AM22" s="6">
        <v>-16670</v>
      </c>
      <c r="AN22" s="6">
        <v>-24293</v>
      </c>
      <c r="AO22" s="6">
        <v>-23739</v>
      </c>
      <c r="AP22" s="6">
        <v>-24519</v>
      </c>
      <c r="AQ22" s="6">
        <v>-23438</v>
      </c>
      <c r="AR22" s="6">
        <v>-24604</v>
      </c>
      <c r="AS22" s="6">
        <v>-25333</v>
      </c>
      <c r="AT22" s="6">
        <v>-24282</v>
      </c>
      <c r="AU22" s="6">
        <v>-23141</v>
      </c>
      <c r="AV22" s="6">
        <v>-22138</v>
      </c>
      <c r="AW22" s="6">
        <v>-21005</v>
      </c>
      <c r="AX22" s="6">
        <v>-21397</v>
      </c>
      <c r="AY22" s="6">
        <v>-20552</v>
      </c>
      <c r="AZ22" s="6">
        <v>-20480</v>
      </c>
      <c r="BA22" s="6">
        <v>-20350</v>
      </c>
      <c r="BB22" s="6">
        <v>-21636</v>
      </c>
      <c r="BC22" s="6">
        <v>-18224</v>
      </c>
      <c r="BD22" s="6">
        <v>-16571</v>
      </c>
      <c r="BE22" s="6">
        <v>-15977</v>
      </c>
      <c r="BF22" s="6">
        <v>-15658</v>
      </c>
      <c r="BG22" s="6">
        <v>-14688</v>
      </c>
      <c r="BH22" s="6">
        <v>-12819</v>
      </c>
      <c r="BI22" s="6">
        <v>-12356</v>
      </c>
      <c r="BJ22" s="6">
        <v>-10859</v>
      </c>
      <c r="BK22" s="6">
        <v>-10488</v>
      </c>
      <c r="BL22" s="6">
        <v>-9789</v>
      </c>
      <c r="BM22" s="6">
        <v>-9512</v>
      </c>
      <c r="BN22" s="6">
        <v>-9933</v>
      </c>
      <c r="BO22" s="6">
        <v>-9100</v>
      </c>
      <c r="BP22" s="6">
        <v>-8812</v>
      </c>
      <c r="BQ22" s="6">
        <v>-7901</v>
      </c>
      <c r="BR22" s="6">
        <v>-7655</v>
      </c>
      <c r="BS22" s="6">
        <v>-7030</v>
      </c>
      <c r="BT22" s="6">
        <v>-7571</v>
      </c>
      <c r="BU22" s="6">
        <v>-6794</v>
      </c>
      <c r="BV22" s="6">
        <v>-6644</v>
      </c>
      <c r="BW22" s="6">
        <v>-6115</v>
      </c>
      <c r="BX22" s="6">
        <v>-5608</v>
      </c>
      <c r="BY22" s="6">
        <v>-4773</v>
      </c>
      <c r="BZ22" s="6">
        <v>-4685</v>
      </c>
      <c r="CA22" s="6">
        <v>-4499</v>
      </c>
      <c r="CB22" s="6">
        <v>-4161</v>
      </c>
      <c r="CC22" s="6">
        <v>-3256</v>
      </c>
      <c r="CD22" s="6">
        <v>-2881</v>
      </c>
      <c r="CE22" s="6">
        <v>-2005</v>
      </c>
      <c r="CF22" s="6">
        <v>-2448</v>
      </c>
      <c r="CG22" s="6">
        <v>-1830</v>
      </c>
      <c r="CH22" s="6">
        <v>-1479</v>
      </c>
      <c r="CI22" s="6">
        <v>-1068</v>
      </c>
      <c r="CJ22" s="5">
        <v>-984</v>
      </c>
      <c r="CK22" s="5">
        <v>-776</v>
      </c>
      <c r="CL22" s="5">
        <v>-504</v>
      </c>
      <c r="CM22" s="5">
        <v>-393</v>
      </c>
      <c r="CN22" s="5">
        <v>-303</v>
      </c>
      <c r="CO22" s="5">
        <v>-221</v>
      </c>
      <c r="CP22" s="5">
        <v>-202</v>
      </c>
      <c r="CQ22" s="5">
        <v>-48</v>
      </c>
      <c r="CR22" s="5">
        <v>-7</v>
      </c>
      <c r="CS22" s="5">
        <v>-2</v>
      </c>
      <c r="CT22" s="5">
        <v>-6</v>
      </c>
      <c r="CU22" s="5">
        <v>-14</v>
      </c>
      <c r="CV22" s="5">
        <v>-15</v>
      </c>
      <c r="CW22" s="5">
        <v>-2</v>
      </c>
      <c r="CX22" s="5">
        <v>-14</v>
      </c>
      <c r="CZ22" s="2">
        <v>1958</v>
      </c>
    </row>
    <row r="23" spans="1:104" hidden="1" x14ac:dyDescent="0.2">
      <c r="A23" s="2" t="s">
        <v>114</v>
      </c>
      <c r="B23" s="2"/>
      <c r="C23" s="4">
        <v>43358</v>
      </c>
      <c r="D23" s="4">
        <v>41528</v>
      </c>
      <c r="E23" s="4">
        <v>38373</v>
      </c>
      <c r="F23" s="4">
        <v>38553</v>
      </c>
      <c r="G23" s="4">
        <v>36969</v>
      </c>
      <c r="H23" s="4">
        <v>33422</v>
      </c>
      <c r="I23" s="4">
        <v>32340</v>
      </c>
      <c r="J23" s="4">
        <v>32729</v>
      </c>
      <c r="K23" s="4">
        <v>31118</v>
      </c>
      <c r="L23" s="4">
        <v>31886</v>
      </c>
      <c r="M23" s="4">
        <v>30617</v>
      </c>
      <c r="N23" s="4">
        <v>32151</v>
      </c>
      <c r="O23" s="4">
        <v>30061</v>
      </c>
      <c r="P23" s="4">
        <v>30111</v>
      </c>
      <c r="Q23" s="4">
        <v>28415</v>
      </c>
      <c r="R23" s="4">
        <v>29218</v>
      </c>
      <c r="S23" s="4">
        <v>29875</v>
      </c>
      <c r="T23" s="4">
        <v>29277</v>
      </c>
      <c r="U23" s="4">
        <v>29531</v>
      </c>
      <c r="V23" s="4">
        <v>31758</v>
      </c>
      <c r="W23" s="4">
        <v>30330</v>
      </c>
      <c r="X23" s="4">
        <v>32660</v>
      </c>
      <c r="Y23" s="4">
        <v>29655</v>
      </c>
      <c r="Z23" s="4">
        <v>31014</v>
      </c>
      <c r="AA23" s="4">
        <v>29469</v>
      </c>
      <c r="AB23" s="4">
        <v>31022</v>
      </c>
      <c r="AC23" s="4">
        <v>29471</v>
      </c>
      <c r="AD23" s="4">
        <v>31169</v>
      </c>
      <c r="AE23" s="4">
        <v>32083</v>
      </c>
      <c r="AF23" s="4">
        <v>33033</v>
      </c>
      <c r="AG23" s="4">
        <v>31492</v>
      </c>
      <c r="AH23" s="4">
        <v>28351</v>
      </c>
      <c r="AI23" s="4">
        <v>25627</v>
      </c>
      <c r="AJ23" s="4">
        <v>13217</v>
      </c>
      <c r="AK23" s="4">
        <v>12535</v>
      </c>
      <c r="AL23" s="4">
        <v>13679</v>
      </c>
      <c r="AM23" s="4">
        <v>18833</v>
      </c>
      <c r="AN23" s="4">
        <v>26830</v>
      </c>
      <c r="AO23" s="4">
        <v>25854</v>
      </c>
      <c r="AP23" s="4">
        <v>27126</v>
      </c>
      <c r="AQ23" s="4">
        <v>24354</v>
      </c>
      <c r="AR23" s="4">
        <v>26373</v>
      </c>
      <c r="AS23" s="4">
        <v>26268</v>
      </c>
      <c r="AT23" s="4">
        <v>26073</v>
      </c>
      <c r="AU23" s="4">
        <v>24336</v>
      </c>
      <c r="AV23" s="4">
        <v>23712</v>
      </c>
      <c r="AW23" s="4">
        <v>22649</v>
      </c>
      <c r="AX23" s="4">
        <v>23486</v>
      </c>
      <c r="AY23" s="4">
        <v>22107</v>
      </c>
      <c r="AZ23" s="4">
        <v>22588</v>
      </c>
      <c r="BA23" s="4">
        <v>20935</v>
      </c>
      <c r="BB23" s="4">
        <v>23879</v>
      </c>
      <c r="BC23" s="4">
        <v>19517</v>
      </c>
      <c r="BD23" s="4">
        <v>19756</v>
      </c>
      <c r="BE23" s="4">
        <v>18865</v>
      </c>
      <c r="BF23" s="4">
        <v>19115</v>
      </c>
      <c r="BG23" s="4">
        <v>17504</v>
      </c>
      <c r="BH23" s="4">
        <v>15887</v>
      </c>
      <c r="BI23" s="4">
        <v>14489</v>
      </c>
      <c r="BJ23" s="4">
        <v>14128</v>
      </c>
      <c r="BK23" s="4">
        <v>12546</v>
      </c>
      <c r="BL23" s="4">
        <v>12958</v>
      </c>
      <c r="BM23" s="4">
        <v>11987</v>
      </c>
      <c r="BN23" s="4">
        <v>14172</v>
      </c>
      <c r="BO23" s="4">
        <v>11527</v>
      </c>
      <c r="BP23" s="4">
        <v>11946</v>
      </c>
      <c r="BQ23" s="4">
        <v>11221</v>
      </c>
      <c r="BR23" s="4">
        <v>10585</v>
      </c>
      <c r="BS23" s="4">
        <v>9346</v>
      </c>
      <c r="BT23" s="4">
        <v>10230</v>
      </c>
      <c r="BU23" s="4">
        <v>8281</v>
      </c>
      <c r="BV23" s="4">
        <v>7998</v>
      </c>
      <c r="BW23" s="4">
        <v>7004</v>
      </c>
      <c r="BX23" s="4">
        <v>7332</v>
      </c>
      <c r="BY23" s="4">
        <v>5656</v>
      </c>
      <c r="BZ23" s="4">
        <v>6473</v>
      </c>
      <c r="CA23" s="4">
        <v>6385</v>
      </c>
      <c r="CB23" s="4">
        <v>4855</v>
      </c>
      <c r="CC23" s="4">
        <v>4668</v>
      </c>
      <c r="CD23" s="4">
        <v>4754</v>
      </c>
      <c r="CE23" s="4">
        <v>3204</v>
      </c>
      <c r="CF23" s="4">
        <v>4385</v>
      </c>
      <c r="CG23" s="4">
        <v>2304</v>
      </c>
      <c r="CH23" s="4">
        <v>2460</v>
      </c>
      <c r="CI23" s="4">
        <v>1630</v>
      </c>
      <c r="CJ23" s="4">
        <v>1178</v>
      </c>
      <c r="CK23" s="4">
        <v>1186</v>
      </c>
      <c r="CL23" s="4">
        <v>1030</v>
      </c>
      <c r="CM23" s="3">
        <v>835</v>
      </c>
      <c r="CN23" s="3">
        <v>599</v>
      </c>
      <c r="CO23" s="3">
        <v>383</v>
      </c>
      <c r="CP23" s="3">
        <v>514</v>
      </c>
      <c r="CQ23" s="3">
        <v>182</v>
      </c>
      <c r="CR23" s="3">
        <v>103</v>
      </c>
      <c r="CS23" s="3">
        <v>118</v>
      </c>
      <c r="CT23" s="3">
        <v>128</v>
      </c>
      <c r="CU23" s="3">
        <v>86</v>
      </c>
      <c r="CV23" s="3">
        <v>76</v>
      </c>
      <c r="CW23" s="3">
        <v>52</v>
      </c>
      <c r="CX23" s="3">
        <v>73</v>
      </c>
      <c r="CZ23" s="2">
        <v>1959</v>
      </c>
    </row>
    <row r="24" spans="1:104" hidden="1" x14ac:dyDescent="0.2">
      <c r="A24" s="2" t="s">
        <v>113</v>
      </c>
      <c r="B24" s="2"/>
      <c r="C24" s="6">
        <v>-48820</v>
      </c>
      <c r="D24" s="6">
        <v>-43482</v>
      </c>
      <c r="E24" s="6">
        <v>-42947</v>
      </c>
      <c r="F24" s="6">
        <v>-39549</v>
      </c>
      <c r="G24" s="6">
        <v>-39781</v>
      </c>
      <c r="H24" s="6">
        <v>-37779</v>
      </c>
      <c r="I24" s="6">
        <v>-34123</v>
      </c>
      <c r="J24" s="6">
        <v>-31829</v>
      </c>
      <c r="K24" s="6">
        <v>-31957</v>
      </c>
      <c r="L24" s="6">
        <v>-31951</v>
      </c>
      <c r="M24" s="6">
        <v>-31380</v>
      </c>
      <c r="N24" s="6">
        <v>-30739</v>
      </c>
      <c r="O24" s="6">
        <v>-32208</v>
      </c>
      <c r="P24" s="6">
        <v>-30065</v>
      </c>
      <c r="Q24" s="6">
        <v>-29399</v>
      </c>
      <c r="R24" s="6">
        <v>-28405</v>
      </c>
      <c r="S24" s="6">
        <v>-28564</v>
      </c>
      <c r="T24" s="6">
        <v>-29836</v>
      </c>
      <c r="U24" s="6">
        <v>-29672</v>
      </c>
      <c r="V24" s="6">
        <v>-28720</v>
      </c>
      <c r="W24" s="6">
        <v>-29704</v>
      </c>
      <c r="X24" s="6">
        <v>-30081</v>
      </c>
      <c r="Y24" s="6">
        <v>-31536</v>
      </c>
      <c r="Z24" s="6">
        <v>-28363</v>
      </c>
      <c r="AA24" s="6">
        <v>-28908</v>
      </c>
      <c r="AB24" s="6">
        <v>-28435</v>
      </c>
      <c r="AC24" s="6">
        <v>-29083</v>
      </c>
      <c r="AD24" s="6">
        <v>-28513</v>
      </c>
      <c r="AE24" s="6">
        <v>-29206</v>
      </c>
      <c r="AF24" s="6">
        <v>-30875</v>
      </c>
      <c r="AG24" s="6">
        <v>-31268</v>
      </c>
      <c r="AH24" s="6">
        <v>-30053</v>
      </c>
      <c r="AI24" s="6">
        <v>-26821</v>
      </c>
      <c r="AJ24" s="6">
        <v>-24311</v>
      </c>
      <c r="AK24" s="6">
        <v>-11984</v>
      </c>
      <c r="AL24" s="6">
        <v>-11949</v>
      </c>
      <c r="AM24" s="6">
        <v>-12910</v>
      </c>
      <c r="AN24" s="6">
        <v>-16457</v>
      </c>
      <c r="AO24" s="6">
        <v>-24027</v>
      </c>
      <c r="AP24" s="6">
        <v>-23480</v>
      </c>
      <c r="AQ24" s="6">
        <v>-24238</v>
      </c>
      <c r="AR24" s="6">
        <v>-23166</v>
      </c>
      <c r="AS24" s="6">
        <v>-24330</v>
      </c>
      <c r="AT24" s="6">
        <v>-25008</v>
      </c>
      <c r="AU24" s="6">
        <v>-23955</v>
      </c>
      <c r="AV24" s="6">
        <v>-22823</v>
      </c>
      <c r="AW24" s="6">
        <v>-21846</v>
      </c>
      <c r="AX24" s="6">
        <v>-20703</v>
      </c>
      <c r="AY24" s="6">
        <v>-21103</v>
      </c>
      <c r="AZ24" s="6">
        <v>-20252</v>
      </c>
      <c r="BA24" s="6">
        <v>-20139</v>
      </c>
      <c r="BB24" s="6">
        <v>-20000</v>
      </c>
      <c r="BC24" s="6">
        <v>-21269</v>
      </c>
      <c r="BD24" s="6">
        <v>-17900</v>
      </c>
      <c r="BE24" s="6">
        <v>-16224</v>
      </c>
      <c r="BF24" s="6">
        <v>-15623</v>
      </c>
      <c r="BG24" s="6">
        <v>-15328</v>
      </c>
      <c r="BH24" s="6">
        <v>-14368</v>
      </c>
      <c r="BI24" s="6">
        <v>-12504</v>
      </c>
      <c r="BJ24" s="6">
        <v>-12067</v>
      </c>
      <c r="BK24" s="6">
        <v>-10567</v>
      </c>
      <c r="BL24" s="6">
        <v>-10215</v>
      </c>
      <c r="BM24" s="6">
        <v>-9479</v>
      </c>
      <c r="BN24" s="6">
        <v>-9220</v>
      </c>
      <c r="BO24" s="6">
        <v>-9627</v>
      </c>
      <c r="BP24" s="6">
        <v>-8746</v>
      </c>
      <c r="BQ24" s="6">
        <v>-8506</v>
      </c>
      <c r="BR24" s="6">
        <v>-7564</v>
      </c>
      <c r="BS24" s="6">
        <v>-7348</v>
      </c>
      <c r="BT24" s="6">
        <v>-6628</v>
      </c>
      <c r="BU24" s="6">
        <v>-7109</v>
      </c>
      <c r="BV24" s="6">
        <v>-6422</v>
      </c>
      <c r="BW24" s="6">
        <v>-6237</v>
      </c>
      <c r="BX24" s="6">
        <v>-5713</v>
      </c>
      <c r="BY24" s="6">
        <v>-5182</v>
      </c>
      <c r="BZ24" s="6">
        <v>-4339</v>
      </c>
      <c r="CA24" s="6">
        <v>-4304</v>
      </c>
      <c r="CB24" s="6">
        <v>-4066</v>
      </c>
      <c r="CC24" s="6">
        <v>-3757</v>
      </c>
      <c r="CD24" s="6">
        <v>-2850</v>
      </c>
      <c r="CE24" s="6">
        <v>-2537</v>
      </c>
      <c r="CF24" s="6">
        <v>-1636</v>
      </c>
      <c r="CG24" s="6">
        <v>-2170</v>
      </c>
      <c r="CH24" s="6">
        <v>-1573</v>
      </c>
      <c r="CI24" s="6">
        <v>-1230</v>
      </c>
      <c r="CJ24" s="5">
        <v>-885</v>
      </c>
      <c r="CK24" s="5">
        <v>-827</v>
      </c>
      <c r="CL24" s="5">
        <v>-638</v>
      </c>
      <c r="CM24" s="5">
        <v>-390</v>
      </c>
      <c r="CN24" s="5">
        <v>-324</v>
      </c>
      <c r="CO24" s="5">
        <v>-243</v>
      </c>
      <c r="CP24" s="5">
        <v>-171</v>
      </c>
      <c r="CQ24" s="5">
        <v>-172</v>
      </c>
      <c r="CR24" s="5">
        <v>-28</v>
      </c>
      <c r="CS24" s="5">
        <v>-20</v>
      </c>
      <c r="CT24" s="5">
        <v>-13</v>
      </c>
      <c r="CU24" s="5">
        <v>-10</v>
      </c>
      <c r="CV24" s="5">
        <v>-10</v>
      </c>
      <c r="CW24" s="5">
        <v>-11</v>
      </c>
      <c r="CX24" s="5">
        <v>-9</v>
      </c>
      <c r="CZ24" s="2">
        <v>1960</v>
      </c>
    </row>
    <row r="25" spans="1:104" hidden="1" x14ac:dyDescent="0.2">
      <c r="A25" s="2" t="s">
        <v>112</v>
      </c>
      <c r="B25" s="2"/>
      <c r="C25" s="4">
        <v>46225</v>
      </c>
      <c r="D25" s="4">
        <v>42007</v>
      </c>
      <c r="E25" s="4">
        <v>41189</v>
      </c>
      <c r="F25" s="4">
        <v>38113</v>
      </c>
      <c r="G25" s="4">
        <v>38318</v>
      </c>
      <c r="H25" s="4">
        <v>36775</v>
      </c>
      <c r="I25" s="4">
        <v>33265</v>
      </c>
      <c r="J25" s="4">
        <v>32184</v>
      </c>
      <c r="K25" s="4">
        <v>32575</v>
      </c>
      <c r="L25" s="4">
        <v>30969</v>
      </c>
      <c r="M25" s="4">
        <v>31739</v>
      </c>
      <c r="N25" s="4">
        <v>30472</v>
      </c>
      <c r="O25" s="4">
        <v>31994</v>
      </c>
      <c r="P25" s="4">
        <v>29909</v>
      </c>
      <c r="Q25" s="4">
        <v>29959</v>
      </c>
      <c r="R25" s="4">
        <v>28265</v>
      </c>
      <c r="S25" s="4">
        <v>29067</v>
      </c>
      <c r="T25" s="4">
        <v>29722</v>
      </c>
      <c r="U25" s="4">
        <v>29113</v>
      </c>
      <c r="V25" s="4">
        <v>29361</v>
      </c>
      <c r="W25" s="4">
        <v>31577</v>
      </c>
      <c r="X25" s="4">
        <v>30158</v>
      </c>
      <c r="Y25" s="4">
        <v>32455</v>
      </c>
      <c r="Z25" s="4">
        <v>29476</v>
      </c>
      <c r="AA25" s="4">
        <v>30821</v>
      </c>
      <c r="AB25" s="4">
        <v>29282</v>
      </c>
      <c r="AC25" s="4">
        <v>30826</v>
      </c>
      <c r="AD25" s="4">
        <v>29291</v>
      </c>
      <c r="AE25" s="4">
        <v>30967</v>
      </c>
      <c r="AF25" s="4">
        <v>31873</v>
      </c>
      <c r="AG25" s="4">
        <v>32800</v>
      </c>
      <c r="AH25" s="4">
        <v>31280</v>
      </c>
      <c r="AI25" s="4">
        <v>28170</v>
      </c>
      <c r="AJ25" s="4">
        <v>25470</v>
      </c>
      <c r="AK25" s="4">
        <v>13126</v>
      </c>
      <c r="AL25" s="4">
        <v>12439</v>
      </c>
      <c r="AM25" s="4">
        <v>13574</v>
      </c>
      <c r="AN25" s="4">
        <v>18683</v>
      </c>
      <c r="AO25" s="4">
        <v>26644</v>
      </c>
      <c r="AP25" s="4">
        <v>25663</v>
      </c>
      <c r="AQ25" s="4">
        <v>26927</v>
      </c>
      <c r="AR25" s="4">
        <v>24166</v>
      </c>
      <c r="AS25" s="4">
        <v>26166</v>
      </c>
      <c r="AT25" s="4">
        <v>26053</v>
      </c>
      <c r="AU25" s="4">
        <v>25874</v>
      </c>
      <c r="AV25" s="4">
        <v>24152</v>
      </c>
      <c r="AW25" s="4">
        <v>23516</v>
      </c>
      <c r="AX25" s="4">
        <v>22456</v>
      </c>
      <c r="AY25" s="4">
        <v>23293</v>
      </c>
      <c r="AZ25" s="4">
        <v>21888</v>
      </c>
      <c r="BA25" s="4">
        <v>22349</v>
      </c>
      <c r="BB25" s="4">
        <v>20701</v>
      </c>
      <c r="BC25" s="4">
        <v>23622</v>
      </c>
      <c r="BD25" s="4">
        <v>19285</v>
      </c>
      <c r="BE25" s="4">
        <v>19513</v>
      </c>
      <c r="BF25" s="4">
        <v>18581</v>
      </c>
      <c r="BG25" s="4">
        <v>18857</v>
      </c>
      <c r="BH25" s="4">
        <v>17252</v>
      </c>
      <c r="BI25" s="4">
        <v>15656</v>
      </c>
      <c r="BJ25" s="4">
        <v>14248</v>
      </c>
      <c r="BK25" s="4">
        <v>13892</v>
      </c>
      <c r="BL25" s="4">
        <v>12315</v>
      </c>
      <c r="BM25" s="4">
        <v>12728</v>
      </c>
      <c r="BN25" s="4">
        <v>11713</v>
      </c>
      <c r="BO25" s="4">
        <v>13835</v>
      </c>
      <c r="BP25" s="4">
        <v>11198</v>
      </c>
      <c r="BQ25" s="4">
        <v>11602</v>
      </c>
      <c r="BR25" s="4">
        <v>10871</v>
      </c>
      <c r="BS25" s="4">
        <v>10212</v>
      </c>
      <c r="BT25" s="4">
        <v>8867</v>
      </c>
      <c r="BU25" s="4">
        <v>9705</v>
      </c>
      <c r="BV25" s="4">
        <v>7899</v>
      </c>
      <c r="BW25" s="4">
        <v>7567</v>
      </c>
      <c r="BX25" s="4">
        <v>6562</v>
      </c>
      <c r="BY25" s="4">
        <v>6867</v>
      </c>
      <c r="BZ25" s="4">
        <v>5202</v>
      </c>
      <c r="CA25" s="4">
        <v>6003</v>
      </c>
      <c r="CB25" s="4">
        <v>5889</v>
      </c>
      <c r="CC25" s="4">
        <v>4400</v>
      </c>
      <c r="CD25" s="4">
        <v>4229</v>
      </c>
      <c r="CE25" s="4">
        <v>4337</v>
      </c>
      <c r="CF25" s="4">
        <v>2811</v>
      </c>
      <c r="CG25" s="4">
        <v>4036</v>
      </c>
      <c r="CH25" s="4">
        <v>1976</v>
      </c>
      <c r="CI25" s="4">
        <v>2157</v>
      </c>
      <c r="CJ25" s="4">
        <v>1374</v>
      </c>
      <c r="CK25" s="3">
        <v>934</v>
      </c>
      <c r="CL25" s="3">
        <v>980</v>
      </c>
      <c r="CM25" s="3">
        <v>848</v>
      </c>
      <c r="CN25" s="3">
        <v>731</v>
      </c>
      <c r="CO25" s="3">
        <v>494</v>
      </c>
      <c r="CP25" s="3">
        <v>314</v>
      </c>
      <c r="CQ25" s="3">
        <v>465</v>
      </c>
      <c r="CR25" s="3">
        <v>142</v>
      </c>
      <c r="CS25" s="3">
        <v>78</v>
      </c>
      <c r="CT25" s="3">
        <v>104</v>
      </c>
      <c r="CU25" s="3">
        <v>118</v>
      </c>
      <c r="CV25" s="3">
        <v>79</v>
      </c>
      <c r="CW25" s="3">
        <v>67</v>
      </c>
      <c r="CX25" s="3">
        <v>108</v>
      </c>
      <c r="CZ25" s="2">
        <v>1961</v>
      </c>
    </row>
    <row r="26" spans="1:104" hidden="1" x14ac:dyDescent="0.2">
      <c r="A26" s="2" t="s">
        <v>111</v>
      </c>
      <c r="B26" s="2"/>
      <c r="C26" s="6">
        <v>-47767</v>
      </c>
      <c r="D26" s="6">
        <v>-48442</v>
      </c>
      <c r="E26" s="6">
        <v>-43252</v>
      </c>
      <c r="F26" s="6">
        <v>-42788</v>
      </c>
      <c r="G26" s="6">
        <v>-39396</v>
      </c>
      <c r="H26" s="6">
        <v>-39667</v>
      </c>
      <c r="I26" s="6">
        <v>-37670</v>
      </c>
      <c r="J26" s="6">
        <v>-34016</v>
      </c>
      <c r="K26" s="6">
        <v>-31733</v>
      </c>
      <c r="L26" s="6">
        <v>-31860</v>
      </c>
      <c r="M26" s="6">
        <v>-31853</v>
      </c>
      <c r="N26" s="6">
        <v>-31291</v>
      </c>
      <c r="O26" s="6">
        <v>-30655</v>
      </c>
      <c r="P26" s="6">
        <v>-32127</v>
      </c>
      <c r="Q26" s="6">
        <v>-29987</v>
      </c>
      <c r="R26" s="6">
        <v>-29317</v>
      </c>
      <c r="S26" s="6">
        <v>-28327</v>
      </c>
      <c r="T26" s="6">
        <v>-28476</v>
      </c>
      <c r="U26" s="6">
        <v>-29728</v>
      </c>
      <c r="V26" s="6">
        <v>-29559</v>
      </c>
      <c r="W26" s="6">
        <v>-28568</v>
      </c>
      <c r="X26" s="6">
        <v>-29533</v>
      </c>
      <c r="Y26" s="6">
        <v>-29915</v>
      </c>
      <c r="Z26" s="6">
        <v>-31365</v>
      </c>
      <c r="AA26" s="6">
        <v>-28175</v>
      </c>
      <c r="AB26" s="6">
        <v>-28733</v>
      </c>
      <c r="AC26" s="6">
        <v>-28257</v>
      </c>
      <c r="AD26" s="6">
        <v>-28914</v>
      </c>
      <c r="AE26" s="6">
        <v>-28339</v>
      </c>
      <c r="AF26" s="6">
        <v>-29039</v>
      </c>
      <c r="AG26" s="6">
        <v>-30708</v>
      </c>
      <c r="AH26" s="6">
        <v>-31100</v>
      </c>
      <c r="AI26" s="6">
        <v>-29875</v>
      </c>
      <c r="AJ26" s="6">
        <v>-26672</v>
      </c>
      <c r="AK26" s="6">
        <v>-24181</v>
      </c>
      <c r="AL26" s="6">
        <v>-11898</v>
      </c>
      <c r="AM26" s="6">
        <v>-11865</v>
      </c>
      <c r="AN26" s="6">
        <v>-12813</v>
      </c>
      <c r="AO26" s="6">
        <v>-16333</v>
      </c>
      <c r="AP26" s="6">
        <v>-23880</v>
      </c>
      <c r="AQ26" s="6">
        <v>-23302</v>
      </c>
      <c r="AR26" s="6">
        <v>-24069</v>
      </c>
      <c r="AS26" s="6">
        <v>-22983</v>
      </c>
      <c r="AT26" s="6">
        <v>-24143</v>
      </c>
      <c r="AU26" s="6">
        <v>-24799</v>
      </c>
      <c r="AV26" s="6">
        <v>-23769</v>
      </c>
      <c r="AW26" s="6">
        <v>-22620</v>
      </c>
      <c r="AX26" s="6">
        <v>-21645</v>
      </c>
      <c r="AY26" s="6">
        <v>-20465</v>
      </c>
      <c r="AZ26" s="6">
        <v>-20885</v>
      </c>
      <c r="BA26" s="6">
        <v>-20006</v>
      </c>
      <c r="BB26" s="6">
        <v>-19929</v>
      </c>
      <c r="BC26" s="6">
        <v>-19750</v>
      </c>
      <c r="BD26" s="6">
        <v>-21024</v>
      </c>
      <c r="BE26" s="6">
        <v>-17649</v>
      </c>
      <c r="BF26" s="6">
        <v>-15956</v>
      </c>
      <c r="BG26" s="6">
        <v>-15358</v>
      </c>
      <c r="BH26" s="6">
        <v>-15054</v>
      </c>
      <c r="BI26" s="6">
        <v>-14128</v>
      </c>
      <c r="BJ26" s="6">
        <v>-12243</v>
      </c>
      <c r="BK26" s="6">
        <v>-11821</v>
      </c>
      <c r="BL26" s="6">
        <v>-10325</v>
      </c>
      <c r="BM26" s="6">
        <v>-9932</v>
      </c>
      <c r="BN26" s="6">
        <v>-9217</v>
      </c>
      <c r="BO26" s="6">
        <v>-8916</v>
      </c>
      <c r="BP26" s="6">
        <v>-9313</v>
      </c>
      <c r="BQ26" s="6">
        <v>-8417</v>
      </c>
      <c r="BR26" s="6">
        <v>-8207</v>
      </c>
      <c r="BS26" s="6">
        <v>-7206</v>
      </c>
      <c r="BT26" s="6">
        <v>-6991</v>
      </c>
      <c r="BU26" s="6">
        <v>-6295</v>
      </c>
      <c r="BV26" s="6">
        <v>-6770</v>
      </c>
      <c r="BW26" s="6">
        <v>-6070</v>
      </c>
      <c r="BX26" s="6">
        <v>-5859</v>
      </c>
      <c r="BY26" s="6">
        <v>-5294</v>
      </c>
      <c r="BZ26" s="6">
        <v>-4776</v>
      </c>
      <c r="CA26" s="6">
        <v>-3955</v>
      </c>
      <c r="CB26" s="6">
        <v>-3869</v>
      </c>
      <c r="CC26" s="6">
        <v>-3695</v>
      </c>
      <c r="CD26" s="6">
        <v>-3375</v>
      </c>
      <c r="CE26" s="6">
        <v>-2501</v>
      </c>
      <c r="CF26" s="6">
        <v>-2206</v>
      </c>
      <c r="CG26" s="6">
        <v>-1315</v>
      </c>
      <c r="CH26" s="6">
        <v>-1840</v>
      </c>
      <c r="CI26" s="6">
        <v>-1298</v>
      </c>
      <c r="CJ26" s="6">
        <v>-1002</v>
      </c>
      <c r="CK26" s="5">
        <v>-688</v>
      </c>
      <c r="CL26" s="5">
        <v>-660</v>
      </c>
      <c r="CM26" s="5">
        <v>-514</v>
      </c>
      <c r="CN26" s="5">
        <v>-267</v>
      </c>
      <c r="CO26" s="5">
        <v>-251</v>
      </c>
      <c r="CP26" s="5">
        <v>-195</v>
      </c>
      <c r="CQ26" s="5">
        <v>-115</v>
      </c>
      <c r="CR26" s="5">
        <v>-135</v>
      </c>
      <c r="CS26" s="5">
        <v>-3</v>
      </c>
      <c r="CT26" s="5">
        <v>-3</v>
      </c>
      <c r="CU26" s="5">
        <v>-2</v>
      </c>
      <c r="CV26" s="5">
        <v>-1</v>
      </c>
      <c r="CW26" s="5">
        <v>-4</v>
      </c>
      <c r="CX26" s="5">
        <v>-10</v>
      </c>
      <c r="CZ26" s="2">
        <v>1962</v>
      </c>
    </row>
    <row r="27" spans="1:104" hidden="1" x14ac:dyDescent="0.2">
      <c r="A27" s="2" t="s">
        <v>110</v>
      </c>
      <c r="B27" s="2"/>
      <c r="C27" s="4">
        <v>45009</v>
      </c>
      <c r="D27" s="4">
        <v>45885</v>
      </c>
      <c r="E27" s="4">
        <v>41792</v>
      </c>
      <c r="F27" s="4">
        <v>41035</v>
      </c>
      <c r="G27" s="4">
        <v>37990</v>
      </c>
      <c r="H27" s="4">
        <v>38206</v>
      </c>
      <c r="I27" s="4">
        <v>36673</v>
      </c>
      <c r="J27" s="4">
        <v>33166</v>
      </c>
      <c r="K27" s="4">
        <v>32100</v>
      </c>
      <c r="L27" s="4">
        <v>32494</v>
      </c>
      <c r="M27" s="4">
        <v>30887</v>
      </c>
      <c r="N27" s="4">
        <v>31656</v>
      </c>
      <c r="O27" s="4">
        <v>30401</v>
      </c>
      <c r="P27" s="4">
        <v>31915</v>
      </c>
      <c r="Q27" s="4">
        <v>29845</v>
      </c>
      <c r="R27" s="4">
        <v>29858</v>
      </c>
      <c r="S27" s="4">
        <v>28168</v>
      </c>
      <c r="T27" s="4">
        <v>28967</v>
      </c>
      <c r="U27" s="4">
        <v>29614</v>
      </c>
      <c r="V27" s="4">
        <v>28973</v>
      </c>
      <c r="W27" s="4">
        <v>29194</v>
      </c>
      <c r="X27" s="4">
        <v>31420</v>
      </c>
      <c r="Y27" s="4">
        <v>30004</v>
      </c>
      <c r="Z27" s="4">
        <v>32282</v>
      </c>
      <c r="AA27" s="4">
        <v>29313</v>
      </c>
      <c r="AB27" s="4">
        <v>30652</v>
      </c>
      <c r="AC27" s="4">
        <v>29094</v>
      </c>
      <c r="AD27" s="4">
        <v>30658</v>
      </c>
      <c r="AE27" s="4">
        <v>29122</v>
      </c>
      <c r="AF27" s="4">
        <v>30795</v>
      </c>
      <c r="AG27" s="4">
        <v>31718</v>
      </c>
      <c r="AH27" s="4">
        <v>32637</v>
      </c>
      <c r="AI27" s="4">
        <v>31115</v>
      </c>
      <c r="AJ27" s="4">
        <v>28012</v>
      </c>
      <c r="AK27" s="4">
        <v>25334</v>
      </c>
      <c r="AL27" s="4">
        <v>13036</v>
      </c>
      <c r="AM27" s="4">
        <v>12349</v>
      </c>
      <c r="AN27" s="4">
        <v>13486</v>
      </c>
      <c r="AO27" s="4">
        <v>18550</v>
      </c>
      <c r="AP27" s="4">
        <v>26504</v>
      </c>
      <c r="AQ27" s="4">
        <v>25522</v>
      </c>
      <c r="AR27" s="4">
        <v>26767</v>
      </c>
      <c r="AS27" s="4">
        <v>24012</v>
      </c>
      <c r="AT27" s="4">
        <v>26002</v>
      </c>
      <c r="AU27" s="4">
        <v>25897</v>
      </c>
      <c r="AV27" s="4">
        <v>25709</v>
      </c>
      <c r="AW27" s="4">
        <v>23977</v>
      </c>
      <c r="AX27" s="4">
        <v>23320</v>
      </c>
      <c r="AY27" s="4">
        <v>22272</v>
      </c>
      <c r="AZ27" s="4">
        <v>23101</v>
      </c>
      <c r="BA27" s="4">
        <v>21696</v>
      </c>
      <c r="BB27" s="4">
        <v>22177</v>
      </c>
      <c r="BC27" s="4">
        <v>20487</v>
      </c>
      <c r="BD27" s="4">
        <v>23402</v>
      </c>
      <c r="BE27" s="4">
        <v>19073</v>
      </c>
      <c r="BF27" s="4">
        <v>19291</v>
      </c>
      <c r="BG27" s="4">
        <v>18348</v>
      </c>
      <c r="BH27" s="4">
        <v>18592</v>
      </c>
      <c r="BI27" s="4">
        <v>17035</v>
      </c>
      <c r="BJ27" s="4">
        <v>15378</v>
      </c>
      <c r="BK27" s="4">
        <v>14013</v>
      </c>
      <c r="BL27" s="4">
        <v>13659</v>
      </c>
      <c r="BM27" s="4">
        <v>12061</v>
      </c>
      <c r="BN27" s="4">
        <v>12443</v>
      </c>
      <c r="BO27" s="4">
        <v>11397</v>
      </c>
      <c r="BP27" s="4">
        <v>13464</v>
      </c>
      <c r="BQ27" s="4">
        <v>10842</v>
      </c>
      <c r="BR27" s="4">
        <v>11208</v>
      </c>
      <c r="BS27" s="4">
        <v>10478</v>
      </c>
      <c r="BT27" s="4">
        <v>9804</v>
      </c>
      <c r="BU27" s="4">
        <v>8445</v>
      </c>
      <c r="BV27" s="4">
        <v>9244</v>
      </c>
      <c r="BW27" s="4">
        <v>7477</v>
      </c>
      <c r="BX27" s="4">
        <v>7119</v>
      </c>
      <c r="BY27" s="4">
        <v>6072</v>
      </c>
      <c r="BZ27" s="4">
        <v>6390</v>
      </c>
      <c r="CA27" s="4">
        <v>4729</v>
      </c>
      <c r="CB27" s="4">
        <v>5481</v>
      </c>
      <c r="CC27" s="4">
        <v>5430</v>
      </c>
      <c r="CD27" s="4">
        <v>3932</v>
      </c>
      <c r="CE27" s="4">
        <v>3777</v>
      </c>
      <c r="CF27" s="4">
        <v>3919</v>
      </c>
      <c r="CG27" s="4">
        <v>2429</v>
      </c>
      <c r="CH27" s="4">
        <v>3633</v>
      </c>
      <c r="CI27" s="4">
        <v>1613</v>
      </c>
      <c r="CJ27" s="4">
        <v>1865</v>
      </c>
      <c r="CK27" s="4">
        <v>1091</v>
      </c>
      <c r="CL27" s="3">
        <v>707</v>
      </c>
      <c r="CM27" s="3">
        <v>792</v>
      </c>
      <c r="CN27" s="3">
        <v>658</v>
      </c>
      <c r="CO27" s="3">
        <v>601</v>
      </c>
      <c r="CP27" s="3">
        <v>405</v>
      </c>
      <c r="CQ27" s="3">
        <v>260</v>
      </c>
      <c r="CR27" s="3">
        <v>402</v>
      </c>
      <c r="CS27" s="3">
        <v>91</v>
      </c>
      <c r="CT27" s="3">
        <v>30</v>
      </c>
      <c r="CU27" s="3">
        <v>61</v>
      </c>
      <c r="CV27" s="3">
        <v>66</v>
      </c>
      <c r="CW27" s="3">
        <v>65</v>
      </c>
      <c r="CX27" s="3">
        <v>141</v>
      </c>
      <c r="CZ27" s="2">
        <v>1963</v>
      </c>
    </row>
    <row r="28" spans="1:104" hidden="1" x14ac:dyDescent="0.2">
      <c r="A28" s="2" t="s">
        <v>109</v>
      </c>
      <c r="B28" s="2"/>
      <c r="C28" s="6">
        <v>-48833</v>
      </c>
      <c r="D28" s="6">
        <v>-46843</v>
      </c>
      <c r="E28" s="6">
        <v>-48225</v>
      </c>
      <c r="F28" s="6">
        <v>-43070</v>
      </c>
      <c r="G28" s="6">
        <v>-42710</v>
      </c>
      <c r="H28" s="6">
        <v>-39347</v>
      </c>
      <c r="I28" s="6">
        <v>-39624</v>
      </c>
      <c r="J28" s="6">
        <v>-37627</v>
      </c>
      <c r="K28" s="6">
        <v>-33974</v>
      </c>
      <c r="L28" s="6">
        <v>-31695</v>
      </c>
      <c r="M28" s="6">
        <v>-31820</v>
      </c>
      <c r="N28" s="6">
        <v>-31812</v>
      </c>
      <c r="O28" s="6">
        <v>-31277</v>
      </c>
      <c r="P28" s="6">
        <v>-30620</v>
      </c>
      <c r="Q28" s="6">
        <v>-32071</v>
      </c>
      <c r="R28" s="6">
        <v>-29806</v>
      </c>
      <c r="S28" s="6">
        <v>-29066</v>
      </c>
      <c r="T28" s="6">
        <v>-28150</v>
      </c>
      <c r="U28" s="6">
        <v>-28536</v>
      </c>
      <c r="V28" s="6">
        <v>-29870</v>
      </c>
      <c r="W28" s="6">
        <v>-29801</v>
      </c>
      <c r="X28" s="6">
        <v>-28574</v>
      </c>
      <c r="Y28" s="6">
        <v>-29907</v>
      </c>
      <c r="Z28" s="6">
        <v>-30788</v>
      </c>
      <c r="AA28" s="6">
        <v>-31735</v>
      </c>
      <c r="AB28" s="6">
        <v>-28448</v>
      </c>
      <c r="AC28" s="6">
        <v>-28770</v>
      </c>
      <c r="AD28" s="6">
        <v>-28344</v>
      </c>
      <c r="AE28" s="6">
        <v>-29110</v>
      </c>
      <c r="AF28" s="6">
        <v>-28463</v>
      </c>
      <c r="AG28" s="6">
        <v>-29117</v>
      </c>
      <c r="AH28" s="6">
        <v>-30767</v>
      </c>
      <c r="AI28" s="6">
        <v>-31174</v>
      </c>
      <c r="AJ28" s="6">
        <v>-29898</v>
      </c>
      <c r="AK28" s="6">
        <v>-26705</v>
      </c>
      <c r="AL28" s="6">
        <v>-24157</v>
      </c>
      <c r="AM28" s="6">
        <v>-11877</v>
      </c>
      <c r="AN28" s="6">
        <v>-11836</v>
      </c>
      <c r="AO28" s="6">
        <v>-12790</v>
      </c>
      <c r="AP28" s="6">
        <v>-16314</v>
      </c>
      <c r="AQ28" s="6">
        <v>-23834</v>
      </c>
      <c r="AR28" s="6">
        <v>-23248</v>
      </c>
      <c r="AS28" s="6">
        <v>-24025</v>
      </c>
      <c r="AT28" s="6">
        <v>-22954</v>
      </c>
      <c r="AU28" s="6">
        <v>-24050</v>
      </c>
      <c r="AV28" s="6">
        <v>-24688</v>
      </c>
      <c r="AW28" s="6">
        <v>-23674</v>
      </c>
      <c r="AX28" s="6">
        <v>-22529</v>
      </c>
      <c r="AY28" s="6">
        <v>-21529</v>
      </c>
      <c r="AZ28" s="6">
        <v>-20359</v>
      </c>
      <c r="BA28" s="6">
        <v>-20717</v>
      </c>
      <c r="BB28" s="6">
        <v>-19845</v>
      </c>
      <c r="BC28" s="6">
        <v>-19758</v>
      </c>
      <c r="BD28" s="6">
        <v>-19546</v>
      </c>
      <c r="BE28" s="6">
        <v>-20820</v>
      </c>
      <c r="BF28" s="6">
        <v>-17427</v>
      </c>
      <c r="BG28" s="6">
        <v>-15759</v>
      </c>
      <c r="BH28" s="6">
        <v>-15128</v>
      </c>
      <c r="BI28" s="6">
        <v>-14785</v>
      </c>
      <c r="BJ28" s="6">
        <v>-13884</v>
      </c>
      <c r="BK28" s="6">
        <v>-11975</v>
      </c>
      <c r="BL28" s="6">
        <v>-11585</v>
      </c>
      <c r="BM28" s="6">
        <v>-10055</v>
      </c>
      <c r="BN28" s="6">
        <v>-9673</v>
      </c>
      <c r="BO28" s="6">
        <v>-8932</v>
      </c>
      <c r="BP28" s="6">
        <v>-8643</v>
      </c>
      <c r="BQ28" s="6">
        <v>-9022</v>
      </c>
      <c r="BR28" s="6">
        <v>-8089</v>
      </c>
      <c r="BS28" s="6">
        <v>-7873</v>
      </c>
      <c r="BT28" s="6">
        <v>-6880</v>
      </c>
      <c r="BU28" s="6">
        <v>-6628</v>
      </c>
      <c r="BV28" s="6">
        <v>-5950</v>
      </c>
      <c r="BW28" s="6">
        <v>-6373</v>
      </c>
      <c r="BX28" s="6">
        <v>-5731</v>
      </c>
      <c r="BY28" s="6">
        <v>-5481</v>
      </c>
      <c r="BZ28" s="6">
        <v>-4903</v>
      </c>
      <c r="CA28" s="6">
        <v>-4404</v>
      </c>
      <c r="CB28" s="6">
        <v>-3595</v>
      </c>
      <c r="CC28" s="6">
        <v>-3482</v>
      </c>
      <c r="CD28" s="6">
        <v>-3309</v>
      </c>
      <c r="CE28" s="6">
        <v>-3000</v>
      </c>
      <c r="CF28" s="6">
        <v>-2151</v>
      </c>
      <c r="CG28" s="6">
        <v>-1867</v>
      </c>
      <c r="CH28" s="5">
        <v>-984</v>
      </c>
      <c r="CI28" s="6">
        <v>-1522</v>
      </c>
      <c r="CJ28" s="6">
        <v>-1040</v>
      </c>
      <c r="CK28" s="5">
        <v>-798</v>
      </c>
      <c r="CL28" s="5">
        <v>-519</v>
      </c>
      <c r="CM28" s="5">
        <v>-525</v>
      </c>
      <c r="CN28" s="5">
        <v>-412</v>
      </c>
      <c r="CO28" s="5">
        <v>-180</v>
      </c>
      <c r="CP28" s="5">
        <v>-184</v>
      </c>
      <c r="CQ28" s="5">
        <v>-144</v>
      </c>
      <c r="CR28" s="5">
        <v>-82</v>
      </c>
      <c r="CS28" s="5">
        <v>-82</v>
      </c>
      <c r="CT28" s="5">
        <v>-3</v>
      </c>
      <c r="CU28" s="5">
        <v>-3</v>
      </c>
      <c r="CV28" s="5">
        <v>-2</v>
      </c>
      <c r="CW28" s="5">
        <v>-1</v>
      </c>
      <c r="CX28" s="5">
        <v>-3</v>
      </c>
      <c r="CZ28" s="2">
        <v>1964</v>
      </c>
    </row>
    <row r="29" spans="1:104" hidden="1" x14ac:dyDescent="0.2">
      <c r="A29" s="2" t="s">
        <v>108</v>
      </c>
      <c r="B29" s="2"/>
      <c r="C29" s="4">
        <v>45743</v>
      </c>
      <c r="D29" s="4">
        <v>44167</v>
      </c>
      <c r="E29" s="4">
        <v>45710</v>
      </c>
      <c r="F29" s="4">
        <v>41646</v>
      </c>
      <c r="G29" s="4">
        <v>40927</v>
      </c>
      <c r="H29" s="4">
        <v>37910</v>
      </c>
      <c r="I29" s="4">
        <v>38155</v>
      </c>
      <c r="J29" s="4">
        <v>36641</v>
      </c>
      <c r="K29" s="4">
        <v>33154</v>
      </c>
      <c r="L29" s="4">
        <v>32046</v>
      </c>
      <c r="M29" s="4">
        <v>32462</v>
      </c>
      <c r="N29" s="4">
        <v>30855</v>
      </c>
      <c r="O29" s="4">
        <v>31637</v>
      </c>
      <c r="P29" s="4">
        <v>30372</v>
      </c>
      <c r="Q29" s="4">
        <v>31875</v>
      </c>
      <c r="R29" s="4">
        <v>29694</v>
      </c>
      <c r="S29" s="4">
        <v>29737</v>
      </c>
      <c r="T29" s="4">
        <v>28113</v>
      </c>
      <c r="U29" s="4">
        <v>28847</v>
      </c>
      <c r="V29" s="4">
        <v>29444</v>
      </c>
      <c r="W29" s="4">
        <v>28820</v>
      </c>
      <c r="X29" s="4">
        <v>29042</v>
      </c>
      <c r="Y29" s="4">
        <v>31272</v>
      </c>
      <c r="Z29" s="4">
        <v>29840</v>
      </c>
      <c r="AA29" s="4">
        <v>32164</v>
      </c>
      <c r="AB29" s="4">
        <v>29192</v>
      </c>
      <c r="AC29" s="4">
        <v>30559</v>
      </c>
      <c r="AD29" s="4">
        <v>29037</v>
      </c>
      <c r="AE29" s="4">
        <v>30595</v>
      </c>
      <c r="AF29" s="4">
        <v>29063</v>
      </c>
      <c r="AG29" s="4">
        <v>30707</v>
      </c>
      <c r="AH29" s="4">
        <v>31654</v>
      </c>
      <c r="AI29" s="4">
        <v>32559</v>
      </c>
      <c r="AJ29" s="4">
        <v>31093</v>
      </c>
      <c r="AK29" s="4">
        <v>27954</v>
      </c>
      <c r="AL29" s="4">
        <v>25271</v>
      </c>
      <c r="AM29" s="4">
        <v>13028</v>
      </c>
      <c r="AN29" s="4">
        <v>12309</v>
      </c>
      <c r="AO29" s="4">
        <v>13439</v>
      </c>
      <c r="AP29" s="4">
        <v>18514</v>
      </c>
      <c r="AQ29" s="4">
        <v>26436</v>
      </c>
      <c r="AR29" s="4">
        <v>25455</v>
      </c>
      <c r="AS29" s="4">
        <v>26715</v>
      </c>
      <c r="AT29" s="4">
        <v>23925</v>
      </c>
      <c r="AU29" s="4">
        <v>25933</v>
      </c>
      <c r="AV29" s="4">
        <v>25793</v>
      </c>
      <c r="AW29" s="4">
        <v>25623</v>
      </c>
      <c r="AX29" s="4">
        <v>23878</v>
      </c>
      <c r="AY29" s="4">
        <v>23217</v>
      </c>
      <c r="AZ29" s="4">
        <v>22151</v>
      </c>
      <c r="BA29" s="4">
        <v>22966</v>
      </c>
      <c r="BB29" s="4">
        <v>21596</v>
      </c>
      <c r="BC29" s="4">
        <v>22040</v>
      </c>
      <c r="BD29" s="4">
        <v>20356</v>
      </c>
      <c r="BE29" s="4">
        <v>23244</v>
      </c>
      <c r="BF29" s="4">
        <v>18914</v>
      </c>
      <c r="BG29" s="4">
        <v>19139</v>
      </c>
      <c r="BH29" s="4">
        <v>18169</v>
      </c>
      <c r="BI29" s="4">
        <v>18392</v>
      </c>
      <c r="BJ29" s="4">
        <v>16831</v>
      </c>
      <c r="BK29" s="4">
        <v>15143</v>
      </c>
      <c r="BL29" s="4">
        <v>13750</v>
      </c>
      <c r="BM29" s="4">
        <v>13452</v>
      </c>
      <c r="BN29" s="4">
        <v>11812</v>
      </c>
      <c r="BO29" s="4">
        <v>12206</v>
      </c>
      <c r="BP29" s="4">
        <v>11118</v>
      </c>
      <c r="BQ29" s="4">
        <v>13162</v>
      </c>
      <c r="BR29" s="4">
        <v>10484</v>
      </c>
      <c r="BS29" s="4">
        <v>10814</v>
      </c>
      <c r="BT29" s="4">
        <v>10080</v>
      </c>
      <c r="BU29" s="4">
        <v>9405</v>
      </c>
      <c r="BV29" s="4">
        <v>8065</v>
      </c>
      <c r="BW29" s="4">
        <v>8757</v>
      </c>
      <c r="BX29" s="4">
        <v>7056</v>
      </c>
      <c r="BY29" s="4">
        <v>6686</v>
      </c>
      <c r="BZ29" s="4">
        <v>5592</v>
      </c>
      <c r="CA29" s="4">
        <v>5908</v>
      </c>
      <c r="CB29" s="4">
        <v>4268</v>
      </c>
      <c r="CC29" s="4">
        <v>4927</v>
      </c>
      <c r="CD29" s="4">
        <v>4964</v>
      </c>
      <c r="CE29" s="4">
        <v>3457</v>
      </c>
      <c r="CF29" s="4">
        <v>3319</v>
      </c>
      <c r="CG29" s="4">
        <v>3466</v>
      </c>
      <c r="CH29" s="4">
        <v>2025</v>
      </c>
      <c r="CI29" s="4">
        <v>3258</v>
      </c>
      <c r="CJ29" s="4">
        <v>1302</v>
      </c>
      <c r="CK29" s="4">
        <v>1595</v>
      </c>
      <c r="CL29" s="3">
        <v>862</v>
      </c>
      <c r="CM29" s="3">
        <v>494</v>
      </c>
      <c r="CN29" s="3">
        <v>633</v>
      </c>
      <c r="CO29" s="3">
        <v>517</v>
      </c>
      <c r="CP29" s="3">
        <v>498</v>
      </c>
      <c r="CQ29" s="3">
        <v>328</v>
      </c>
      <c r="CR29" s="3">
        <v>204</v>
      </c>
      <c r="CS29" s="3">
        <v>357</v>
      </c>
      <c r="CT29" s="3">
        <v>78</v>
      </c>
      <c r="CU29" s="3">
        <v>26</v>
      </c>
      <c r="CV29" s="3">
        <v>50</v>
      </c>
      <c r="CW29" s="3">
        <v>54</v>
      </c>
      <c r="CX29" s="3">
        <v>173</v>
      </c>
      <c r="CZ29" s="2">
        <v>1965</v>
      </c>
    </row>
    <row r="30" spans="1:104" hidden="1" x14ac:dyDescent="0.2">
      <c r="A30" s="2" t="s">
        <v>107</v>
      </c>
      <c r="B30" s="2"/>
      <c r="C30" s="6">
        <v>-49124</v>
      </c>
      <c r="D30" s="6">
        <v>-48070</v>
      </c>
      <c r="E30" s="6">
        <v>-46596</v>
      </c>
      <c r="F30" s="6">
        <v>-48040</v>
      </c>
      <c r="G30" s="6">
        <v>-42960</v>
      </c>
      <c r="H30" s="6">
        <v>-42628</v>
      </c>
      <c r="I30" s="6">
        <v>-39272</v>
      </c>
      <c r="J30" s="6">
        <v>-39530</v>
      </c>
      <c r="K30" s="6">
        <v>-37585</v>
      </c>
      <c r="L30" s="6">
        <v>-33904</v>
      </c>
      <c r="M30" s="6">
        <v>-31629</v>
      </c>
      <c r="N30" s="6">
        <v>-31784</v>
      </c>
      <c r="O30" s="6">
        <v>-31760</v>
      </c>
      <c r="P30" s="6">
        <v>-31239</v>
      </c>
      <c r="Q30" s="6">
        <v>-30586</v>
      </c>
      <c r="R30" s="6">
        <v>-31933</v>
      </c>
      <c r="S30" s="6">
        <v>-29573</v>
      </c>
      <c r="T30" s="6">
        <v>-28775</v>
      </c>
      <c r="U30" s="6">
        <v>-27948</v>
      </c>
      <c r="V30" s="6">
        <v>-28421</v>
      </c>
      <c r="W30" s="6">
        <v>-29822</v>
      </c>
      <c r="X30" s="6">
        <v>-29732</v>
      </c>
      <c r="Y30" s="6">
        <v>-28614</v>
      </c>
      <c r="Z30" s="6">
        <v>-30069</v>
      </c>
      <c r="AA30" s="6">
        <v>-30846</v>
      </c>
      <c r="AB30" s="6">
        <v>-31537</v>
      </c>
      <c r="AC30" s="6">
        <v>-28380</v>
      </c>
      <c r="AD30" s="6">
        <v>-28693</v>
      </c>
      <c r="AE30" s="6">
        <v>-28258</v>
      </c>
      <c r="AF30" s="6">
        <v>-29083</v>
      </c>
      <c r="AG30" s="6">
        <v>-28383</v>
      </c>
      <c r="AH30" s="6">
        <v>-29031</v>
      </c>
      <c r="AI30" s="6">
        <v>-30727</v>
      </c>
      <c r="AJ30" s="6">
        <v>-31108</v>
      </c>
      <c r="AK30" s="6">
        <v>-29837</v>
      </c>
      <c r="AL30" s="6">
        <v>-26616</v>
      </c>
      <c r="AM30" s="6">
        <v>-24120</v>
      </c>
      <c r="AN30" s="6">
        <v>-11855</v>
      </c>
      <c r="AO30" s="6">
        <v>-11808</v>
      </c>
      <c r="AP30" s="6">
        <v>-12750</v>
      </c>
      <c r="AQ30" s="6">
        <v>-16275</v>
      </c>
      <c r="AR30" s="6">
        <v>-23741</v>
      </c>
      <c r="AS30" s="6">
        <v>-23174</v>
      </c>
      <c r="AT30" s="6">
        <v>-23924</v>
      </c>
      <c r="AU30" s="6">
        <v>-22877</v>
      </c>
      <c r="AV30" s="6">
        <v>-23966</v>
      </c>
      <c r="AW30" s="6">
        <v>-24602</v>
      </c>
      <c r="AX30" s="6">
        <v>-23529</v>
      </c>
      <c r="AY30" s="6">
        <v>-22380</v>
      </c>
      <c r="AZ30" s="6">
        <v>-21358</v>
      </c>
      <c r="BA30" s="6">
        <v>-20169</v>
      </c>
      <c r="BB30" s="6">
        <v>-20562</v>
      </c>
      <c r="BC30" s="6">
        <v>-19642</v>
      </c>
      <c r="BD30" s="6">
        <v>-19544</v>
      </c>
      <c r="BE30" s="6">
        <v>-19347</v>
      </c>
      <c r="BF30" s="6">
        <v>-20577</v>
      </c>
      <c r="BG30" s="6">
        <v>-17153</v>
      </c>
      <c r="BH30" s="6">
        <v>-15518</v>
      </c>
      <c r="BI30" s="6">
        <v>-14869</v>
      </c>
      <c r="BJ30" s="6">
        <v>-14531</v>
      </c>
      <c r="BK30" s="6">
        <v>-13615</v>
      </c>
      <c r="BL30" s="6">
        <v>-11692</v>
      </c>
      <c r="BM30" s="6">
        <v>-11278</v>
      </c>
      <c r="BN30" s="6">
        <v>-9813</v>
      </c>
      <c r="BO30" s="6">
        <v>-9387</v>
      </c>
      <c r="BP30" s="6">
        <v>-8683</v>
      </c>
      <c r="BQ30" s="6">
        <v>-8347</v>
      </c>
      <c r="BR30" s="6">
        <v>-8752</v>
      </c>
      <c r="BS30" s="6">
        <v>-7763</v>
      </c>
      <c r="BT30" s="6">
        <v>-7562</v>
      </c>
      <c r="BU30" s="6">
        <v>-6543</v>
      </c>
      <c r="BV30" s="6">
        <v>-6330</v>
      </c>
      <c r="BW30" s="6">
        <v>-5596</v>
      </c>
      <c r="BX30" s="6">
        <v>-6002</v>
      </c>
      <c r="BY30" s="6">
        <v>-5369</v>
      </c>
      <c r="BZ30" s="6">
        <v>-5140</v>
      </c>
      <c r="CA30" s="6">
        <v>-4541</v>
      </c>
      <c r="CB30" s="6">
        <v>-4034</v>
      </c>
      <c r="CC30" s="6">
        <v>-3291</v>
      </c>
      <c r="CD30" s="6">
        <v>-3111</v>
      </c>
      <c r="CE30" s="6">
        <v>-2972</v>
      </c>
      <c r="CF30" s="6">
        <v>-2669</v>
      </c>
      <c r="CG30" s="6">
        <v>-1807</v>
      </c>
      <c r="CH30" s="6">
        <v>-1552</v>
      </c>
      <c r="CI30" s="5">
        <v>-728</v>
      </c>
      <c r="CJ30" s="6">
        <v>-1264</v>
      </c>
      <c r="CK30" s="5">
        <v>-813</v>
      </c>
      <c r="CL30" s="5">
        <v>-627</v>
      </c>
      <c r="CM30" s="5">
        <v>-384</v>
      </c>
      <c r="CN30" s="5">
        <v>-422</v>
      </c>
      <c r="CO30" s="5">
        <v>-329</v>
      </c>
      <c r="CP30" s="5">
        <v>-122</v>
      </c>
      <c r="CQ30" s="5">
        <v>-137</v>
      </c>
      <c r="CR30" s="5">
        <v>-119</v>
      </c>
      <c r="CS30" s="5">
        <v>-55</v>
      </c>
      <c r="CT30" s="5">
        <v>-51</v>
      </c>
      <c r="CU30" s="5">
        <v>-2</v>
      </c>
      <c r="CV30" s="5">
        <v>-2</v>
      </c>
      <c r="CW30" s="5">
        <v>-1</v>
      </c>
      <c r="CX30" s="5">
        <v>-1</v>
      </c>
      <c r="CZ30" s="2">
        <v>1966</v>
      </c>
    </row>
    <row r="31" spans="1:104" hidden="1" x14ac:dyDescent="0.2">
      <c r="A31" s="2" t="s">
        <v>106</v>
      </c>
      <c r="B31" s="2"/>
      <c r="C31" s="4">
        <v>46704</v>
      </c>
      <c r="D31" s="4">
        <v>45111</v>
      </c>
      <c r="E31" s="4">
        <v>43918</v>
      </c>
      <c r="F31" s="4">
        <v>45541</v>
      </c>
      <c r="G31" s="4">
        <v>41534</v>
      </c>
      <c r="H31" s="4">
        <v>40840</v>
      </c>
      <c r="I31" s="4">
        <v>37869</v>
      </c>
      <c r="J31" s="4">
        <v>38103</v>
      </c>
      <c r="K31" s="4">
        <v>36611</v>
      </c>
      <c r="L31" s="4">
        <v>33118</v>
      </c>
      <c r="M31" s="4">
        <v>31979</v>
      </c>
      <c r="N31" s="4">
        <v>32440</v>
      </c>
      <c r="O31" s="4">
        <v>30812</v>
      </c>
      <c r="P31" s="4">
        <v>31612</v>
      </c>
      <c r="Q31" s="4">
        <v>30304</v>
      </c>
      <c r="R31" s="4">
        <v>31750</v>
      </c>
      <c r="S31" s="4">
        <v>29546</v>
      </c>
      <c r="T31" s="4">
        <v>29581</v>
      </c>
      <c r="U31" s="4">
        <v>27944</v>
      </c>
      <c r="V31" s="4">
        <v>28649</v>
      </c>
      <c r="W31" s="4">
        <v>29243</v>
      </c>
      <c r="X31" s="4">
        <v>28623</v>
      </c>
      <c r="Y31" s="4">
        <v>28856</v>
      </c>
      <c r="Z31" s="4">
        <v>31086</v>
      </c>
      <c r="AA31" s="4">
        <v>29650</v>
      </c>
      <c r="AB31" s="4">
        <v>32028</v>
      </c>
      <c r="AC31" s="4">
        <v>29065</v>
      </c>
      <c r="AD31" s="4">
        <v>30437</v>
      </c>
      <c r="AE31" s="4">
        <v>28906</v>
      </c>
      <c r="AF31" s="4">
        <v>30490</v>
      </c>
      <c r="AG31" s="4">
        <v>28968</v>
      </c>
      <c r="AH31" s="4">
        <v>30635</v>
      </c>
      <c r="AI31" s="4">
        <v>31536</v>
      </c>
      <c r="AJ31" s="4">
        <v>32431</v>
      </c>
      <c r="AK31" s="4">
        <v>31016</v>
      </c>
      <c r="AL31" s="4">
        <v>27880</v>
      </c>
      <c r="AM31" s="4">
        <v>25187</v>
      </c>
      <c r="AN31" s="4">
        <v>12988</v>
      </c>
      <c r="AO31" s="4">
        <v>12289</v>
      </c>
      <c r="AP31" s="4">
        <v>13388</v>
      </c>
      <c r="AQ31" s="4">
        <v>18468</v>
      </c>
      <c r="AR31" s="4">
        <v>26359</v>
      </c>
      <c r="AS31" s="4">
        <v>25372</v>
      </c>
      <c r="AT31" s="4">
        <v>26604</v>
      </c>
      <c r="AU31" s="4">
        <v>23831</v>
      </c>
      <c r="AV31" s="4">
        <v>25859</v>
      </c>
      <c r="AW31" s="4">
        <v>25675</v>
      </c>
      <c r="AX31" s="4">
        <v>25506</v>
      </c>
      <c r="AY31" s="4">
        <v>23757</v>
      </c>
      <c r="AZ31" s="4">
        <v>23097</v>
      </c>
      <c r="BA31" s="4">
        <v>22028</v>
      </c>
      <c r="BB31" s="4">
        <v>22831</v>
      </c>
      <c r="BC31" s="4">
        <v>21474</v>
      </c>
      <c r="BD31" s="4">
        <v>21885</v>
      </c>
      <c r="BE31" s="4">
        <v>20186</v>
      </c>
      <c r="BF31" s="4">
        <v>23060</v>
      </c>
      <c r="BG31" s="4">
        <v>18731</v>
      </c>
      <c r="BH31" s="4">
        <v>18972</v>
      </c>
      <c r="BI31" s="4">
        <v>17992</v>
      </c>
      <c r="BJ31" s="4">
        <v>18169</v>
      </c>
      <c r="BK31" s="4">
        <v>16602</v>
      </c>
      <c r="BL31" s="4">
        <v>14937</v>
      </c>
      <c r="BM31" s="4">
        <v>13523</v>
      </c>
      <c r="BN31" s="4">
        <v>13222</v>
      </c>
      <c r="BO31" s="4">
        <v>11582</v>
      </c>
      <c r="BP31" s="4">
        <v>11961</v>
      </c>
      <c r="BQ31" s="4">
        <v>10831</v>
      </c>
      <c r="BR31" s="4">
        <v>12859</v>
      </c>
      <c r="BS31" s="4">
        <v>10134</v>
      </c>
      <c r="BT31" s="4">
        <v>10441</v>
      </c>
      <c r="BU31" s="4">
        <v>9704</v>
      </c>
      <c r="BV31" s="4">
        <v>8995</v>
      </c>
      <c r="BW31" s="4">
        <v>7688</v>
      </c>
      <c r="BX31" s="4">
        <v>8348</v>
      </c>
      <c r="BY31" s="4">
        <v>6606</v>
      </c>
      <c r="BZ31" s="4">
        <v>6281</v>
      </c>
      <c r="CA31" s="4">
        <v>5167</v>
      </c>
      <c r="CB31" s="4">
        <v>5416</v>
      </c>
      <c r="CC31" s="4">
        <v>3874</v>
      </c>
      <c r="CD31" s="4">
        <v>4493</v>
      </c>
      <c r="CE31" s="4">
        <v>4505</v>
      </c>
      <c r="CF31" s="4">
        <v>3055</v>
      </c>
      <c r="CG31" s="4">
        <v>2921</v>
      </c>
      <c r="CH31" s="4">
        <v>3108</v>
      </c>
      <c r="CI31" s="4">
        <v>1694</v>
      </c>
      <c r="CJ31" s="4">
        <v>2946</v>
      </c>
      <c r="CK31" s="4">
        <v>1025</v>
      </c>
      <c r="CL31" s="4">
        <v>1405</v>
      </c>
      <c r="CM31" s="3">
        <v>689</v>
      </c>
      <c r="CN31" s="3">
        <v>339</v>
      </c>
      <c r="CO31" s="3">
        <v>498</v>
      </c>
      <c r="CP31" s="3">
        <v>415</v>
      </c>
      <c r="CQ31" s="3">
        <v>404</v>
      </c>
      <c r="CR31" s="3">
        <v>279</v>
      </c>
      <c r="CS31" s="3">
        <v>160</v>
      </c>
      <c r="CT31" s="3">
        <v>321</v>
      </c>
      <c r="CU31" s="3">
        <v>55</v>
      </c>
      <c r="CV31" s="3">
        <v>22</v>
      </c>
      <c r="CW31" s="3">
        <v>46</v>
      </c>
      <c r="CX31" s="3">
        <v>150</v>
      </c>
      <c r="CZ31" s="2">
        <v>1967</v>
      </c>
    </row>
    <row r="32" spans="1:104" hidden="1" x14ac:dyDescent="0.2">
      <c r="A32" s="2" t="s">
        <v>105</v>
      </c>
      <c r="B32" s="2"/>
      <c r="C32" s="6">
        <v>-49182</v>
      </c>
      <c r="D32" s="6">
        <v>-48367</v>
      </c>
      <c r="E32" s="6">
        <v>-47818</v>
      </c>
      <c r="F32" s="6">
        <v>-46404</v>
      </c>
      <c r="G32" s="6">
        <v>-47899</v>
      </c>
      <c r="H32" s="6">
        <v>-42848</v>
      </c>
      <c r="I32" s="6">
        <v>-42489</v>
      </c>
      <c r="J32" s="6">
        <v>-39204</v>
      </c>
      <c r="K32" s="6">
        <v>-39424</v>
      </c>
      <c r="L32" s="6">
        <v>-37504</v>
      </c>
      <c r="M32" s="6">
        <v>-33821</v>
      </c>
      <c r="N32" s="6">
        <v>-31561</v>
      </c>
      <c r="O32" s="6">
        <v>-31731</v>
      </c>
      <c r="P32" s="6">
        <v>-31729</v>
      </c>
      <c r="Q32" s="6">
        <v>-31146</v>
      </c>
      <c r="R32" s="6">
        <v>-30463</v>
      </c>
      <c r="S32" s="6">
        <v>-31774</v>
      </c>
      <c r="T32" s="6">
        <v>-29343</v>
      </c>
      <c r="U32" s="6">
        <v>-28533</v>
      </c>
      <c r="V32" s="6">
        <v>-27825</v>
      </c>
      <c r="W32" s="6">
        <v>-28338</v>
      </c>
      <c r="X32" s="6">
        <v>-29722</v>
      </c>
      <c r="Y32" s="6">
        <v>-29613</v>
      </c>
      <c r="Z32" s="6">
        <v>-28451</v>
      </c>
      <c r="AA32" s="6">
        <v>-29892</v>
      </c>
      <c r="AB32" s="6">
        <v>-30615</v>
      </c>
      <c r="AC32" s="6">
        <v>-31330</v>
      </c>
      <c r="AD32" s="6">
        <v>-28236</v>
      </c>
      <c r="AE32" s="6">
        <v>-28526</v>
      </c>
      <c r="AF32" s="6">
        <v>-28110</v>
      </c>
      <c r="AG32" s="6">
        <v>-28981</v>
      </c>
      <c r="AH32" s="6">
        <v>-28295</v>
      </c>
      <c r="AI32" s="6">
        <v>-28887</v>
      </c>
      <c r="AJ32" s="6">
        <v>-30637</v>
      </c>
      <c r="AK32" s="6">
        <v>-30995</v>
      </c>
      <c r="AL32" s="6">
        <v>-29747</v>
      </c>
      <c r="AM32" s="6">
        <v>-26562</v>
      </c>
      <c r="AN32" s="6">
        <v>-24077</v>
      </c>
      <c r="AO32" s="6">
        <v>-11825</v>
      </c>
      <c r="AP32" s="6">
        <v>-11751</v>
      </c>
      <c r="AQ32" s="6">
        <v>-12707</v>
      </c>
      <c r="AR32" s="6">
        <v>-16191</v>
      </c>
      <c r="AS32" s="6">
        <v>-23642</v>
      </c>
      <c r="AT32" s="6">
        <v>-23071</v>
      </c>
      <c r="AU32" s="6">
        <v>-23802</v>
      </c>
      <c r="AV32" s="6">
        <v>-22755</v>
      </c>
      <c r="AW32" s="6">
        <v>-23831</v>
      </c>
      <c r="AX32" s="6">
        <v>-24440</v>
      </c>
      <c r="AY32" s="6">
        <v>-23378</v>
      </c>
      <c r="AZ32" s="6">
        <v>-22234</v>
      </c>
      <c r="BA32" s="6">
        <v>-21158</v>
      </c>
      <c r="BB32" s="6">
        <v>-20015</v>
      </c>
      <c r="BC32" s="6">
        <v>-20372</v>
      </c>
      <c r="BD32" s="6">
        <v>-19444</v>
      </c>
      <c r="BE32" s="6">
        <v>-19314</v>
      </c>
      <c r="BF32" s="6">
        <v>-19108</v>
      </c>
      <c r="BG32" s="6">
        <v>-20353</v>
      </c>
      <c r="BH32" s="6">
        <v>-16884</v>
      </c>
      <c r="BI32" s="6">
        <v>-15252</v>
      </c>
      <c r="BJ32" s="6">
        <v>-14584</v>
      </c>
      <c r="BK32" s="6">
        <v>-14255</v>
      </c>
      <c r="BL32" s="6">
        <v>-13327</v>
      </c>
      <c r="BM32" s="6">
        <v>-11414</v>
      </c>
      <c r="BN32" s="6">
        <v>-10988</v>
      </c>
      <c r="BO32" s="6">
        <v>-9514</v>
      </c>
      <c r="BP32" s="6">
        <v>-9097</v>
      </c>
      <c r="BQ32" s="6">
        <v>-8381</v>
      </c>
      <c r="BR32" s="6">
        <v>-8052</v>
      </c>
      <c r="BS32" s="6">
        <v>-8438</v>
      </c>
      <c r="BT32" s="6">
        <v>-7425</v>
      </c>
      <c r="BU32" s="6">
        <v>-7198</v>
      </c>
      <c r="BV32" s="6">
        <v>-6215</v>
      </c>
      <c r="BW32" s="6">
        <v>-5988</v>
      </c>
      <c r="BX32" s="6">
        <v>-5221</v>
      </c>
      <c r="BY32" s="6">
        <v>-5593</v>
      </c>
      <c r="BZ32" s="6">
        <v>-4994</v>
      </c>
      <c r="CA32" s="6">
        <v>-4800</v>
      </c>
      <c r="CB32" s="6">
        <v>-4172</v>
      </c>
      <c r="CC32" s="6">
        <v>-3675</v>
      </c>
      <c r="CD32" s="6">
        <v>-2957</v>
      </c>
      <c r="CE32" s="6">
        <v>-2735</v>
      </c>
      <c r="CF32" s="6">
        <v>-2644</v>
      </c>
      <c r="CG32" s="6">
        <v>-2334</v>
      </c>
      <c r="CH32" s="6">
        <v>-1480</v>
      </c>
      <c r="CI32" s="6">
        <v>-1291</v>
      </c>
      <c r="CJ32" s="5">
        <v>-493</v>
      </c>
      <c r="CK32" s="6">
        <v>-1060</v>
      </c>
      <c r="CL32" s="5">
        <v>-602</v>
      </c>
      <c r="CM32" s="5">
        <v>-470</v>
      </c>
      <c r="CN32" s="5">
        <v>-238</v>
      </c>
      <c r="CO32" s="5">
        <v>-329</v>
      </c>
      <c r="CP32" s="5">
        <v>-262</v>
      </c>
      <c r="CQ32" s="5">
        <v>-65</v>
      </c>
      <c r="CR32" s="5">
        <v>-115</v>
      </c>
      <c r="CS32" s="5">
        <v>-95</v>
      </c>
      <c r="CT32" s="5">
        <v>-43</v>
      </c>
      <c r="CU32" s="5">
        <v>-27</v>
      </c>
      <c r="CV32" s="5">
        <v>-2</v>
      </c>
      <c r="CW32" s="5">
        <v>-1</v>
      </c>
      <c r="CX32" s="5">
        <v>-1</v>
      </c>
      <c r="CZ32" s="2">
        <v>1968</v>
      </c>
    </row>
    <row r="33" spans="1:104" hidden="1" x14ac:dyDescent="0.2">
      <c r="A33" s="2" t="s">
        <v>104</v>
      </c>
      <c r="B33" s="2"/>
      <c r="C33" s="4">
        <v>46914</v>
      </c>
      <c r="D33" s="4">
        <v>46108</v>
      </c>
      <c r="E33" s="4">
        <v>44892</v>
      </c>
      <c r="F33" s="4">
        <v>43706</v>
      </c>
      <c r="G33" s="4">
        <v>45385</v>
      </c>
      <c r="H33" s="4">
        <v>41425</v>
      </c>
      <c r="I33" s="4">
        <v>40764</v>
      </c>
      <c r="J33" s="4">
        <v>37795</v>
      </c>
      <c r="K33" s="4">
        <v>38031</v>
      </c>
      <c r="L33" s="4">
        <v>36543</v>
      </c>
      <c r="M33" s="4">
        <v>33087</v>
      </c>
      <c r="N33" s="4">
        <v>31913</v>
      </c>
      <c r="O33" s="4">
        <v>32387</v>
      </c>
      <c r="P33" s="4">
        <v>30760</v>
      </c>
      <c r="Q33" s="4">
        <v>31564</v>
      </c>
      <c r="R33" s="4">
        <v>30185</v>
      </c>
      <c r="S33" s="4">
        <v>31613</v>
      </c>
      <c r="T33" s="4">
        <v>29459</v>
      </c>
      <c r="U33" s="4">
        <v>29404</v>
      </c>
      <c r="V33" s="4">
        <v>27758</v>
      </c>
      <c r="W33" s="4">
        <v>28417</v>
      </c>
      <c r="X33" s="4">
        <v>28969</v>
      </c>
      <c r="Y33" s="4">
        <v>28374</v>
      </c>
      <c r="Z33" s="4">
        <v>28647</v>
      </c>
      <c r="AA33" s="4">
        <v>30948</v>
      </c>
      <c r="AB33" s="4">
        <v>29501</v>
      </c>
      <c r="AC33" s="4">
        <v>31900</v>
      </c>
      <c r="AD33" s="4">
        <v>28918</v>
      </c>
      <c r="AE33" s="4">
        <v>30296</v>
      </c>
      <c r="AF33" s="4">
        <v>28793</v>
      </c>
      <c r="AG33" s="4">
        <v>30396</v>
      </c>
      <c r="AH33" s="4">
        <v>28869</v>
      </c>
      <c r="AI33" s="4">
        <v>30531</v>
      </c>
      <c r="AJ33" s="4">
        <v>31424</v>
      </c>
      <c r="AK33" s="4">
        <v>32342</v>
      </c>
      <c r="AL33" s="4">
        <v>30954</v>
      </c>
      <c r="AM33" s="4">
        <v>27773</v>
      </c>
      <c r="AN33" s="4">
        <v>25127</v>
      </c>
      <c r="AO33" s="4">
        <v>12935</v>
      </c>
      <c r="AP33" s="4">
        <v>12236</v>
      </c>
      <c r="AQ33" s="4">
        <v>13344</v>
      </c>
      <c r="AR33" s="4">
        <v>18413</v>
      </c>
      <c r="AS33" s="4">
        <v>26257</v>
      </c>
      <c r="AT33" s="4">
        <v>25275</v>
      </c>
      <c r="AU33" s="4">
        <v>26490</v>
      </c>
      <c r="AV33" s="4">
        <v>23746</v>
      </c>
      <c r="AW33" s="4">
        <v>25755</v>
      </c>
      <c r="AX33" s="4">
        <v>25544</v>
      </c>
      <c r="AY33" s="4">
        <v>25423</v>
      </c>
      <c r="AZ33" s="4">
        <v>23653</v>
      </c>
      <c r="BA33" s="4">
        <v>22954</v>
      </c>
      <c r="BB33" s="4">
        <v>21919</v>
      </c>
      <c r="BC33" s="4">
        <v>22696</v>
      </c>
      <c r="BD33" s="4">
        <v>21352</v>
      </c>
      <c r="BE33" s="4">
        <v>21694</v>
      </c>
      <c r="BF33" s="4">
        <v>20019</v>
      </c>
      <c r="BG33" s="4">
        <v>22902</v>
      </c>
      <c r="BH33" s="4">
        <v>18534</v>
      </c>
      <c r="BI33" s="4">
        <v>18779</v>
      </c>
      <c r="BJ33" s="4">
        <v>17784</v>
      </c>
      <c r="BK33" s="4">
        <v>17963</v>
      </c>
      <c r="BL33" s="4">
        <v>16349</v>
      </c>
      <c r="BM33" s="4">
        <v>14735</v>
      </c>
      <c r="BN33" s="4">
        <v>13285</v>
      </c>
      <c r="BO33" s="4">
        <v>12960</v>
      </c>
      <c r="BP33" s="4">
        <v>11310</v>
      </c>
      <c r="BQ33" s="4">
        <v>11716</v>
      </c>
      <c r="BR33" s="4">
        <v>10501</v>
      </c>
      <c r="BS33" s="4">
        <v>12540</v>
      </c>
      <c r="BT33" s="4">
        <v>9776</v>
      </c>
      <c r="BU33" s="4">
        <v>10052</v>
      </c>
      <c r="BV33" s="4">
        <v>9308</v>
      </c>
      <c r="BW33" s="4">
        <v>8584</v>
      </c>
      <c r="BX33" s="4">
        <v>7245</v>
      </c>
      <c r="BY33" s="4">
        <v>7891</v>
      </c>
      <c r="BZ33" s="4">
        <v>6141</v>
      </c>
      <c r="CA33" s="4">
        <v>5852</v>
      </c>
      <c r="CB33" s="4">
        <v>4689</v>
      </c>
      <c r="CC33" s="4">
        <v>5010</v>
      </c>
      <c r="CD33" s="4">
        <v>3435</v>
      </c>
      <c r="CE33" s="4">
        <v>4020</v>
      </c>
      <c r="CF33" s="4">
        <v>4039</v>
      </c>
      <c r="CG33" s="4">
        <v>2662</v>
      </c>
      <c r="CH33" s="4">
        <v>2563</v>
      </c>
      <c r="CI33" s="4">
        <v>2808</v>
      </c>
      <c r="CJ33" s="4">
        <v>1436</v>
      </c>
      <c r="CK33" s="4">
        <v>2673</v>
      </c>
      <c r="CL33" s="3">
        <v>791</v>
      </c>
      <c r="CM33" s="4">
        <v>1197</v>
      </c>
      <c r="CN33" s="3">
        <v>548</v>
      </c>
      <c r="CO33" s="3">
        <v>200</v>
      </c>
      <c r="CP33" s="3">
        <v>391</v>
      </c>
      <c r="CQ33" s="3">
        <v>339</v>
      </c>
      <c r="CR33" s="3">
        <v>355</v>
      </c>
      <c r="CS33" s="3">
        <v>242</v>
      </c>
      <c r="CT33" s="3">
        <v>152</v>
      </c>
      <c r="CU33" s="3">
        <v>300</v>
      </c>
      <c r="CV33" s="3">
        <v>50</v>
      </c>
      <c r="CW33" s="3">
        <v>19</v>
      </c>
      <c r="CX33" s="3">
        <v>153</v>
      </c>
      <c r="CZ33" s="2">
        <v>1969</v>
      </c>
    </row>
    <row r="34" spans="1:104" hidden="1" x14ac:dyDescent="0.2">
      <c r="A34" s="2" t="s">
        <v>103</v>
      </c>
      <c r="B34" s="2"/>
      <c r="C34" s="6">
        <v>-48473</v>
      </c>
      <c r="D34" s="6">
        <v>-48239</v>
      </c>
      <c r="E34" s="6">
        <v>-48092</v>
      </c>
      <c r="F34" s="6">
        <v>-47614</v>
      </c>
      <c r="G34" s="6">
        <v>-46251</v>
      </c>
      <c r="H34" s="6">
        <v>-47768</v>
      </c>
      <c r="I34" s="6">
        <v>-42736</v>
      </c>
      <c r="J34" s="6">
        <v>-42378</v>
      </c>
      <c r="K34" s="6">
        <v>-39148</v>
      </c>
      <c r="L34" s="6">
        <v>-39326</v>
      </c>
      <c r="M34" s="6">
        <v>-37428</v>
      </c>
      <c r="N34" s="6">
        <v>-33768</v>
      </c>
      <c r="O34" s="6">
        <v>-31515</v>
      </c>
      <c r="P34" s="6">
        <v>-31671</v>
      </c>
      <c r="Q34" s="6">
        <v>-31674</v>
      </c>
      <c r="R34" s="6">
        <v>-31080</v>
      </c>
      <c r="S34" s="6">
        <v>-30367</v>
      </c>
      <c r="T34" s="6">
        <v>-31653</v>
      </c>
      <c r="U34" s="6">
        <v>-29129</v>
      </c>
      <c r="V34" s="6">
        <v>-28427</v>
      </c>
      <c r="W34" s="6">
        <v>-27698</v>
      </c>
      <c r="X34" s="6">
        <v>-28248</v>
      </c>
      <c r="Y34" s="6">
        <v>-29536</v>
      </c>
      <c r="Z34" s="6">
        <v>-29328</v>
      </c>
      <c r="AA34" s="6">
        <v>-28147</v>
      </c>
      <c r="AB34" s="6">
        <v>-29575</v>
      </c>
      <c r="AC34" s="6">
        <v>-30404</v>
      </c>
      <c r="AD34" s="6">
        <v>-31116</v>
      </c>
      <c r="AE34" s="6">
        <v>-28034</v>
      </c>
      <c r="AF34" s="6">
        <v>-28392</v>
      </c>
      <c r="AG34" s="6">
        <v>-28033</v>
      </c>
      <c r="AH34" s="6">
        <v>-28833</v>
      </c>
      <c r="AI34" s="6">
        <v>-28175</v>
      </c>
      <c r="AJ34" s="6">
        <v>-28767</v>
      </c>
      <c r="AK34" s="6">
        <v>-30515</v>
      </c>
      <c r="AL34" s="6">
        <v>-30892</v>
      </c>
      <c r="AM34" s="6">
        <v>-29667</v>
      </c>
      <c r="AN34" s="6">
        <v>-26455</v>
      </c>
      <c r="AO34" s="6">
        <v>-23985</v>
      </c>
      <c r="AP34" s="6">
        <v>-11784</v>
      </c>
      <c r="AQ34" s="6">
        <v>-11703</v>
      </c>
      <c r="AR34" s="6">
        <v>-12650</v>
      </c>
      <c r="AS34" s="6">
        <v>-16133</v>
      </c>
      <c r="AT34" s="6">
        <v>-23555</v>
      </c>
      <c r="AU34" s="6">
        <v>-22958</v>
      </c>
      <c r="AV34" s="6">
        <v>-23669</v>
      </c>
      <c r="AW34" s="6">
        <v>-22635</v>
      </c>
      <c r="AX34" s="6">
        <v>-23658</v>
      </c>
      <c r="AY34" s="6">
        <v>-24279</v>
      </c>
      <c r="AZ34" s="6">
        <v>-23211</v>
      </c>
      <c r="BA34" s="6">
        <v>-22016</v>
      </c>
      <c r="BB34" s="6">
        <v>-20968</v>
      </c>
      <c r="BC34" s="6">
        <v>-19841</v>
      </c>
      <c r="BD34" s="6">
        <v>-20165</v>
      </c>
      <c r="BE34" s="6">
        <v>-19218</v>
      </c>
      <c r="BF34" s="6">
        <v>-19040</v>
      </c>
      <c r="BG34" s="6">
        <v>-18834</v>
      </c>
      <c r="BH34" s="6">
        <v>-20041</v>
      </c>
      <c r="BI34" s="6">
        <v>-16600</v>
      </c>
      <c r="BJ34" s="6">
        <v>-14940</v>
      </c>
      <c r="BK34" s="6">
        <v>-14273</v>
      </c>
      <c r="BL34" s="6">
        <v>-13915</v>
      </c>
      <c r="BM34" s="6">
        <v>-12980</v>
      </c>
      <c r="BN34" s="6">
        <v>-11094</v>
      </c>
      <c r="BO34" s="6">
        <v>-10673</v>
      </c>
      <c r="BP34" s="6">
        <v>-9205</v>
      </c>
      <c r="BQ34" s="6">
        <v>-8763</v>
      </c>
      <c r="BR34" s="6">
        <v>-8077</v>
      </c>
      <c r="BS34" s="6">
        <v>-7674</v>
      </c>
      <c r="BT34" s="6">
        <v>-8083</v>
      </c>
      <c r="BU34" s="6">
        <v>-7032</v>
      </c>
      <c r="BV34" s="6">
        <v>-6854</v>
      </c>
      <c r="BW34" s="6">
        <v>-5841</v>
      </c>
      <c r="BX34" s="6">
        <v>-5630</v>
      </c>
      <c r="BY34" s="6">
        <v>-4825</v>
      </c>
      <c r="BZ34" s="6">
        <v>-5173</v>
      </c>
      <c r="CA34" s="6">
        <v>-4567</v>
      </c>
      <c r="CB34" s="6">
        <v>-4424</v>
      </c>
      <c r="CC34" s="6">
        <v>-3771</v>
      </c>
      <c r="CD34" s="6">
        <v>-3314</v>
      </c>
      <c r="CE34" s="6">
        <v>-2584</v>
      </c>
      <c r="CF34" s="6">
        <v>-2350</v>
      </c>
      <c r="CG34" s="6">
        <v>-2291</v>
      </c>
      <c r="CH34" s="6">
        <v>-2000</v>
      </c>
      <c r="CI34" s="6">
        <v>-1137</v>
      </c>
      <c r="CJ34" s="6">
        <v>-1023</v>
      </c>
      <c r="CK34" s="5">
        <v>-264</v>
      </c>
      <c r="CL34" s="5">
        <v>-849</v>
      </c>
      <c r="CM34" s="5">
        <v>-411</v>
      </c>
      <c r="CN34" s="5">
        <v>-333</v>
      </c>
      <c r="CO34" s="5">
        <v>-134</v>
      </c>
      <c r="CP34" s="5">
        <v>-241</v>
      </c>
      <c r="CQ34" s="5">
        <v>-217</v>
      </c>
      <c r="CR34" s="5">
        <v>-27</v>
      </c>
      <c r="CS34" s="5">
        <v>-87</v>
      </c>
      <c r="CT34" s="5">
        <v>-55</v>
      </c>
      <c r="CU34" s="5">
        <v>-32</v>
      </c>
      <c r="CV34" s="5">
        <v>-18</v>
      </c>
      <c r="CW34" s="5">
        <v>-2</v>
      </c>
      <c r="CX34" s="5">
        <v>-2</v>
      </c>
      <c r="CZ34" s="2">
        <v>1970</v>
      </c>
    </row>
    <row r="35" spans="1:104" hidden="1" x14ac:dyDescent="0.2">
      <c r="A35" s="2" t="s">
        <v>102</v>
      </c>
      <c r="B35" s="2"/>
      <c r="C35" s="4">
        <v>45316</v>
      </c>
      <c r="D35" s="4">
        <v>46108</v>
      </c>
      <c r="E35" s="4">
        <v>45911</v>
      </c>
      <c r="F35" s="4">
        <v>44738</v>
      </c>
      <c r="G35" s="4">
        <v>43586</v>
      </c>
      <c r="H35" s="4">
        <v>45266</v>
      </c>
      <c r="I35" s="4">
        <v>41335</v>
      </c>
      <c r="J35" s="4">
        <v>40689</v>
      </c>
      <c r="K35" s="4">
        <v>37737</v>
      </c>
      <c r="L35" s="4">
        <v>37954</v>
      </c>
      <c r="M35" s="4">
        <v>36505</v>
      </c>
      <c r="N35" s="4">
        <v>33054</v>
      </c>
      <c r="O35" s="4">
        <v>31877</v>
      </c>
      <c r="P35" s="4">
        <v>32331</v>
      </c>
      <c r="Q35" s="4">
        <v>30729</v>
      </c>
      <c r="R35" s="4">
        <v>31473</v>
      </c>
      <c r="S35" s="4">
        <v>30076</v>
      </c>
      <c r="T35" s="4">
        <v>31495</v>
      </c>
      <c r="U35" s="4">
        <v>29255</v>
      </c>
      <c r="V35" s="4">
        <v>29163</v>
      </c>
      <c r="W35" s="4">
        <v>27515</v>
      </c>
      <c r="X35" s="4">
        <v>28158</v>
      </c>
      <c r="Y35" s="4">
        <v>28749</v>
      </c>
      <c r="Z35" s="4">
        <v>28213</v>
      </c>
      <c r="AA35" s="4">
        <v>28480</v>
      </c>
      <c r="AB35" s="4">
        <v>30797</v>
      </c>
      <c r="AC35" s="4">
        <v>29369</v>
      </c>
      <c r="AD35" s="4">
        <v>31751</v>
      </c>
      <c r="AE35" s="4">
        <v>28838</v>
      </c>
      <c r="AF35" s="4">
        <v>30201</v>
      </c>
      <c r="AG35" s="4">
        <v>28695</v>
      </c>
      <c r="AH35" s="4">
        <v>30310</v>
      </c>
      <c r="AI35" s="4">
        <v>28776</v>
      </c>
      <c r="AJ35" s="4">
        <v>30477</v>
      </c>
      <c r="AK35" s="4">
        <v>31318</v>
      </c>
      <c r="AL35" s="4">
        <v>32260</v>
      </c>
      <c r="AM35" s="4">
        <v>30881</v>
      </c>
      <c r="AN35" s="4">
        <v>27700</v>
      </c>
      <c r="AO35" s="4">
        <v>25049</v>
      </c>
      <c r="AP35" s="4">
        <v>12871</v>
      </c>
      <c r="AQ35" s="4">
        <v>12206</v>
      </c>
      <c r="AR35" s="4">
        <v>13305</v>
      </c>
      <c r="AS35" s="4">
        <v>18369</v>
      </c>
      <c r="AT35" s="4">
        <v>26179</v>
      </c>
      <c r="AU35" s="4">
        <v>25191</v>
      </c>
      <c r="AV35" s="4">
        <v>26404</v>
      </c>
      <c r="AW35" s="4">
        <v>23642</v>
      </c>
      <c r="AX35" s="4">
        <v>25651</v>
      </c>
      <c r="AY35" s="4">
        <v>25441</v>
      </c>
      <c r="AZ35" s="4">
        <v>25307</v>
      </c>
      <c r="BA35" s="4">
        <v>23518</v>
      </c>
      <c r="BB35" s="4">
        <v>22803</v>
      </c>
      <c r="BC35" s="4">
        <v>21784</v>
      </c>
      <c r="BD35" s="4">
        <v>22530</v>
      </c>
      <c r="BE35" s="4">
        <v>21204</v>
      </c>
      <c r="BF35" s="4">
        <v>21526</v>
      </c>
      <c r="BG35" s="4">
        <v>19845</v>
      </c>
      <c r="BH35" s="4">
        <v>22711</v>
      </c>
      <c r="BI35" s="4">
        <v>18310</v>
      </c>
      <c r="BJ35" s="4">
        <v>18584</v>
      </c>
      <c r="BK35" s="4">
        <v>17554</v>
      </c>
      <c r="BL35" s="4">
        <v>17690</v>
      </c>
      <c r="BM35" s="4">
        <v>16074</v>
      </c>
      <c r="BN35" s="4">
        <v>14421</v>
      </c>
      <c r="BO35" s="4">
        <v>12997</v>
      </c>
      <c r="BP35" s="4">
        <v>12687</v>
      </c>
      <c r="BQ35" s="4">
        <v>10995</v>
      </c>
      <c r="BR35" s="4">
        <v>11388</v>
      </c>
      <c r="BS35" s="4">
        <v>10161</v>
      </c>
      <c r="BT35" s="4">
        <v>12127</v>
      </c>
      <c r="BU35" s="4">
        <v>9335</v>
      </c>
      <c r="BV35" s="4">
        <v>9648</v>
      </c>
      <c r="BW35" s="4">
        <v>8874</v>
      </c>
      <c r="BX35" s="4">
        <v>8128</v>
      </c>
      <c r="BY35" s="4">
        <v>6763</v>
      </c>
      <c r="BZ35" s="4">
        <v>7428</v>
      </c>
      <c r="CA35" s="4">
        <v>5647</v>
      </c>
      <c r="CB35" s="4">
        <v>5384</v>
      </c>
      <c r="CC35" s="4">
        <v>4178</v>
      </c>
      <c r="CD35" s="4">
        <v>4515</v>
      </c>
      <c r="CE35" s="4">
        <v>2981</v>
      </c>
      <c r="CF35" s="4">
        <v>3578</v>
      </c>
      <c r="CG35" s="4">
        <v>3604</v>
      </c>
      <c r="CH35" s="4">
        <v>2233</v>
      </c>
      <c r="CI35" s="4">
        <v>2136</v>
      </c>
      <c r="CJ35" s="4">
        <v>2425</v>
      </c>
      <c r="CK35" s="4">
        <v>1159</v>
      </c>
      <c r="CL35" s="4">
        <v>2414</v>
      </c>
      <c r="CM35" s="3">
        <v>574</v>
      </c>
      <c r="CN35" s="4">
        <v>1011</v>
      </c>
      <c r="CO35" s="3">
        <v>409</v>
      </c>
      <c r="CP35" s="3">
        <v>96</v>
      </c>
      <c r="CQ35" s="3">
        <v>316</v>
      </c>
      <c r="CR35" s="3">
        <v>257</v>
      </c>
      <c r="CS35" s="3">
        <v>295</v>
      </c>
      <c r="CT35" s="3">
        <v>201</v>
      </c>
      <c r="CU35" s="3">
        <v>133</v>
      </c>
      <c r="CV35" s="3">
        <v>286</v>
      </c>
      <c r="CW35" s="3">
        <v>42</v>
      </c>
      <c r="CX35" s="3">
        <v>161</v>
      </c>
      <c r="CZ35" s="2">
        <v>1971</v>
      </c>
    </row>
    <row r="36" spans="1:104" hidden="1" x14ac:dyDescent="0.2">
      <c r="A36" s="2" t="s">
        <v>101</v>
      </c>
      <c r="B36" s="2"/>
      <c r="C36" s="6">
        <v>-46306</v>
      </c>
      <c r="D36" s="6">
        <v>-47697</v>
      </c>
      <c r="E36" s="6">
        <v>-47998</v>
      </c>
      <c r="F36" s="6">
        <v>-47940</v>
      </c>
      <c r="G36" s="6">
        <v>-47473</v>
      </c>
      <c r="H36" s="6">
        <v>-46172</v>
      </c>
      <c r="I36" s="6">
        <v>-47663</v>
      </c>
      <c r="J36" s="6">
        <v>-42643</v>
      </c>
      <c r="K36" s="6">
        <v>-42288</v>
      </c>
      <c r="L36" s="6">
        <v>-39083</v>
      </c>
      <c r="M36" s="6">
        <v>-39262</v>
      </c>
      <c r="N36" s="6">
        <v>-37377</v>
      </c>
      <c r="O36" s="6">
        <v>-33728</v>
      </c>
      <c r="P36" s="6">
        <v>-31456</v>
      </c>
      <c r="Q36" s="6">
        <v>-31612</v>
      </c>
      <c r="R36" s="6">
        <v>-31613</v>
      </c>
      <c r="S36" s="6">
        <v>-31000</v>
      </c>
      <c r="T36" s="6">
        <v>-30261</v>
      </c>
      <c r="U36" s="6">
        <v>-31507</v>
      </c>
      <c r="V36" s="6">
        <v>-29031</v>
      </c>
      <c r="W36" s="6">
        <v>-28342</v>
      </c>
      <c r="X36" s="6">
        <v>-27581</v>
      </c>
      <c r="Y36" s="6">
        <v>-27960</v>
      </c>
      <c r="Z36" s="6">
        <v>-29200</v>
      </c>
      <c r="AA36" s="6">
        <v>-29072</v>
      </c>
      <c r="AB36" s="6">
        <v>-27879</v>
      </c>
      <c r="AC36" s="6">
        <v>-29329</v>
      </c>
      <c r="AD36" s="6">
        <v>-30222</v>
      </c>
      <c r="AE36" s="6">
        <v>-30904</v>
      </c>
      <c r="AF36" s="6">
        <v>-27874</v>
      </c>
      <c r="AG36" s="6">
        <v>-28256</v>
      </c>
      <c r="AH36" s="6">
        <v>-27939</v>
      </c>
      <c r="AI36" s="6">
        <v>-28752</v>
      </c>
      <c r="AJ36" s="6">
        <v>-28052</v>
      </c>
      <c r="AK36" s="6">
        <v>-28645</v>
      </c>
      <c r="AL36" s="6">
        <v>-30413</v>
      </c>
      <c r="AM36" s="6">
        <v>-30801</v>
      </c>
      <c r="AN36" s="6">
        <v>-29610</v>
      </c>
      <c r="AO36" s="6">
        <v>-26362</v>
      </c>
      <c r="AP36" s="6">
        <v>-23903</v>
      </c>
      <c r="AQ36" s="6">
        <v>-11737</v>
      </c>
      <c r="AR36" s="6">
        <v>-11683</v>
      </c>
      <c r="AS36" s="6">
        <v>-12596</v>
      </c>
      <c r="AT36" s="6">
        <v>-16073</v>
      </c>
      <c r="AU36" s="6">
        <v>-23450</v>
      </c>
      <c r="AV36" s="6">
        <v>-22856</v>
      </c>
      <c r="AW36" s="6">
        <v>-23560</v>
      </c>
      <c r="AX36" s="6">
        <v>-22512</v>
      </c>
      <c r="AY36" s="6">
        <v>-23522</v>
      </c>
      <c r="AZ36" s="6">
        <v>-24124</v>
      </c>
      <c r="BA36" s="6">
        <v>-23011</v>
      </c>
      <c r="BB36" s="6">
        <v>-21849</v>
      </c>
      <c r="BC36" s="6">
        <v>-20772</v>
      </c>
      <c r="BD36" s="6">
        <v>-19635</v>
      </c>
      <c r="BE36" s="6">
        <v>-19937</v>
      </c>
      <c r="BF36" s="6">
        <v>-18981</v>
      </c>
      <c r="BG36" s="6">
        <v>-18774</v>
      </c>
      <c r="BH36" s="6">
        <v>-18564</v>
      </c>
      <c r="BI36" s="6">
        <v>-19732</v>
      </c>
      <c r="BJ36" s="6">
        <v>-16278</v>
      </c>
      <c r="BK36" s="6">
        <v>-14626</v>
      </c>
      <c r="BL36" s="6">
        <v>-13972</v>
      </c>
      <c r="BM36" s="6">
        <v>-13590</v>
      </c>
      <c r="BN36" s="6">
        <v>-12638</v>
      </c>
      <c r="BO36" s="6">
        <v>-10787</v>
      </c>
      <c r="BP36" s="6">
        <v>-10337</v>
      </c>
      <c r="BQ36" s="6">
        <v>-8924</v>
      </c>
      <c r="BR36" s="6">
        <v>-8457</v>
      </c>
      <c r="BS36" s="6">
        <v>-7799</v>
      </c>
      <c r="BT36" s="6">
        <v>-7320</v>
      </c>
      <c r="BU36" s="6">
        <v>-7730</v>
      </c>
      <c r="BV36" s="6">
        <v>-6661</v>
      </c>
      <c r="BW36" s="6">
        <v>-6469</v>
      </c>
      <c r="BX36" s="6">
        <v>-5525</v>
      </c>
      <c r="BY36" s="6">
        <v>-5283</v>
      </c>
      <c r="BZ36" s="6">
        <v>-4473</v>
      </c>
      <c r="CA36" s="6">
        <v>-4769</v>
      </c>
      <c r="CB36" s="6">
        <v>-4211</v>
      </c>
      <c r="CC36" s="6">
        <v>-4067</v>
      </c>
      <c r="CD36" s="6">
        <v>-3398</v>
      </c>
      <c r="CE36" s="6">
        <v>-2970</v>
      </c>
      <c r="CF36" s="6">
        <v>-2269</v>
      </c>
      <c r="CG36" s="6">
        <v>-2043</v>
      </c>
      <c r="CH36" s="6">
        <v>-1953</v>
      </c>
      <c r="CI36" s="6">
        <v>-1711</v>
      </c>
      <c r="CJ36" s="5">
        <v>-845</v>
      </c>
      <c r="CK36" s="5">
        <v>-833</v>
      </c>
      <c r="CL36" s="5">
        <v>-60</v>
      </c>
      <c r="CM36" s="5">
        <v>-694</v>
      </c>
      <c r="CN36" s="5">
        <v>-275</v>
      </c>
      <c r="CO36" s="5">
        <v>-231</v>
      </c>
      <c r="CP36" s="5">
        <v>-72</v>
      </c>
      <c r="CQ36" s="5">
        <v>-190</v>
      </c>
      <c r="CR36" s="5">
        <v>-162</v>
      </c>
      <c r="CS36" s="5">
        <v>-21</v>
      </c>
      <c r="CT36" s="5">
        <v>-72</v>
      </c>
      <c r="CU36" s="5">
        <v>-44</v>
      </c>
      <c r="CV36" s="5">
        <v>-25</v>
      </c>
      <c r="CW36" s="5">
        <v>-12</v>
      </c>
      <c r="CX36" s="5">
        <v>-4</v>
      </c>
      <c r="CZ36" s="2">
        <v>1972</v>
      </c>
    </row>
    <row r="37" spans="1:104" hidden="1" x14ac:dyDescent="0.2">
      <c r="A37" s="2" t="s">
        <v>100</v>
      </c>
      <c r="B37" s="2"/>
      <c r="C37" s="4">
        <v>44201</v>
      </c>
      <c r="D37" s="4">
        <v>44704</v>
      </c>
      <c r="E37" s="4">
        <v>45883</v>
      </c>
      <c r="F37" s="4">
        <v>45791</v>
      </c>
      <c r="G37" s="4">
        <v>44606</v>
      </c>
      <c r="H37" s="4">
        <v>43505</v>
      </c>
      <c r="I37" s="4">
        <v>45189</v>
      </c>
      <c r="J37" s="4">
        <v>41271</v>
      </c>
      <c r="K37" s="4">
        <v>40626</v>
      </c>
      <c r="L37" s="4">
        <v>37696</v>
      </c>
      <c r="M37" s="4">
        <v>37915</v>
      </c>
      <c r="N37" s="4">
        <v>36468</v>
      </c>
      <c r="O37" s="4">
        <v>33039</v>
      </c>
      <c r="P37" s="4">
        <v>31853</v>
      </c>
      <c r="Q37" s="4">
        <v>32277</v>
      </c>
      <c r="R37" s="4">
        <v>30677</v>
      </c>
      <c r="S37" s="4">
        <v>31407</v>
      </c>
      <c r="T37" s="4">
        <v>29951</v>
      </c>
      <c r="U37" s="4">
        <v>31333</v>
      </c>
      <c r="V37" s="4">
        <v>29067</v>
      </c>
      <c r="W37" s="4">
        <v>28932</v>
      </c>
      <c r="X37" s="4">
        <v>27303</v>
      </c>
      <c r="Y37" s="4">
        <v>27940</v>
      </c>
      <c r="Z37" s="4">
        <v>28551</v>
      </c>
      <c r="AA37" s="4">
        <v>28077</v>
      </c>
      <c r="AB37" s="4">
        <v>28323</v>
      </c>
      <c r="AC37" s="4">
        <v>30689</v>
      </c>
      <c r="AD37" s="4">
        <v>29245</v>
      </c>
      <c r="AE37" s="4">
        <v>31628</v>
      </c>
      <c r="AF37" s="4">
        <v>28704</v>
      </c>
      <c r="AG37" s="4">
        <v>30098</v>
      </c>
      <c r="AH37" s="4">
        <v>28625</v>
      </c>
      <c r="AI37" s="4">
        <v>30248</v>
      </c>
      <c r="AJ37" s="4">
        <v>28707</v>
      </c>
      <c r="AK37" s="4">
        <v>30398</v>
      </c>
      <c r="AL37" s="4">
        <v>31268</v>
      </c>
      <c r="AM37" s="4">
        <v>32189</v>
      </c>
      <c r="AN37" s="4">
        <v>30792</v>
      </c>
      <c r="AO37" s="4">
        <v>27630</v>
      </c>
      <c r="AP37" s="4">
        <v>24980</v>
      </c>
      <c r="AQ37" s="4">
        <v>12842</v>
      </c>
      <c r="AR37" s="4">
        <v>12153</v>
      </c>
      <c r="AS37" s="4">
        <v>13252</v>
      </c>
      <c r="AT37" s="4">
        <v>18316</v>
      </c>
      <c r="AU37" s="4">
        <v>26109</v>
      </c>
      <c r="AV37" s="4">
        <v>25119</v>
      </c>
      <c r="AW37" s="4">
        <v>26301</v>
      </c>
      <c r="AX37" s="4">
        <v>23550</v>
      </c>
      <c r="AY37" s="4">
        <v>25549</v>
      </c>
      <c r="AZ37" s="4">
        <v>25318</v>
      </c>
      <c r="BA37" s="4">
        <v>25172</v>
      </c>
      <c r="BB37" s="4">
        <v>23385</v>
      </c>
      <c r="BC37" s="4">
        <v>22682</v>
      </c>
      <c r="BD37" s="4">
        <v>21649</v>
      </c>
      <c r="BE37" s="4">
        <v>22382</v>
      </c>
      <c r="BF37" s="4">
        <v>21063</v>
      </c>
      <c r="BG37" s="4">
        <v>21371</v>
      </c>
      <c r="BH37" s="4">
        <v>19694</v>
      </c>
      <c r="BI37" s="4">
        <v>22507</v>
      </c>
      <c r="BJ37" s="4">
        <v>18109</v>
      </c>
      <c r="BK37" s="4">
        <v>18342</v>
      </c>
      <c r="BL37" s="4">
        <v>17333</v>
      </c>
      <c r="BM37" s="4">
        <v>17421</v>
      </c>
      <c r="BN37" s="4">
        <v>15810</v>
      </c>
      <c r="BO37" s="4">
        <v>14169</v>
      </c>
      <c r="BP37" s="4">
        <v>12719</v>
      </c>
      <c r="BQ37" s="4">
        <v>12418</v>
      </c>
      <c r="BR37" s="4">
        <v>10708</v>
      </c>
      <c r="BS37" s="4">
        <v>11083</v>
      </c>
      <c r="BT37" s="4">
        <v>9836</v>
      </c>
      <c r="BU37" s="4">
        <v>11757</v>
      </c>
      <c r="BV37" s="4">
        <v>8922</v>
      </c>
      <c r="BW37" s="4">
        <v>9266</v>
      </c>
      <c r="BX37" s="4">
        <v>8500</v>
      </c>
      <c r="BY37" s="4">
        <v>7682</v>
      </c>
      <c r="BZ37" s="4">
        <v>6297</v>
      </c>
      <c r="CA37" s="4">
        <v>6961</v>
      </c>
      <c r="CB37" s="4">
        <v>5195</v>
      </c>
      <c r="CC37" s="4">
        <v>4926</v>
      </c>
      <c r="CD37" s="4">
        <v>3765</v>
      </c>
      <c r="CE37" s="4">
        <v>4065</v>
      </c>
      <c r="CF37" s="4">
        <v>2594</v>
      </c>
      <c r="CG37" s="4">
        <v>3150</v>
      </c>
      <c r="CH37" s="4">
        <v>3206</v>
      </c>
      <c r="CI37" s="4">
        <v>1887</v>
      </c>
      <c r="CJ37" s="4">
        <v>1807</v>
      </c>
      <c r="CK37" s="4">
        <v>2164</v>
      </c>
      <c r="CL37" s="3">
        <v>933</v>
      </c>
      <c r="CM37" s="4">
        <v>2160</v>
      </c>
      <c r="CN37" s="3">
        <v>414</v>
      </c>
      <c r="CO37" s="3">
        <v>874</v>
      </c>
      <c r="CP37" s="3">
        <v>294</v>
      </c>
      <c r="CQ37" s="3">
        <v>14</v>
      </c>
      <c r="CR37" s="3">
        <v>255</v>
      </c>
      <c r="CS37" s="3">
        <v>213</v>
      </c>
      <c r="CT37" s="3">
        <v>258</v>
      </c>
      <c r="CU37" s="3">
        <v>180</v>
      </c>
      <c r="CV37" s="3">
        <v>121</v>
      </c>
      <c r="CW37" s="3">
        <v>274</v>
      </c>
      <c r="CX37" s="3">
        <v>195</v>
      </c>
      <c r="CZ37" s="2">
        <v>1973</v>
      </c>
    </row>
    <row r="38" spans="1:104" hidden="1" x14ac:dyDescent="0.2">
      <c r="A38" s="2" t="s">
        <v>99</v>
      </c>
      <c r="B38" s="2"/>
      <c r="C38" s="6">
        <v>-43980</v>
      </c>
      <c r="D38" s="6">
        <v>-45645</v>
      </c>
      <c r="E38" s="6">
        <v>-47387</v>
      </c>
      <c r="F38" s="6">
        <v>-47772</v>
      </c>
      <c r="G38" s="6">
        <v>-47709</v>
      </c>
      <c r="H38" s="6">
        <v>-47324</v>
      </c>
      <c r="I38" s="6">
        <v>-46036</v>
      </c>
      <c r="J38" s="6">
        <v>-47555</v>
      </c>
      <c r="K38" s="6">
        <v>-42531</v>
      </c>
      <c r="L38" s="6">
        <v>-42202</v>
      </c>
      <c r="M38" s="6">
        <v>-39007</v>
      </c>
      <c r="N38" s="6">
        <v>-39208</v>
      </c>
      <c r="O38" s="6">
        <v>-37331</v>
      </c>
      <c r="P38" s="6">
        <v>-33690</v>
      </c>
      <c r="Q38" s="6">
        <v>-31407</v>
      </c>
      <c r="R38" s="6">
        <v>-31557</v>
      </c>
      <c r="S38" s="6">
        <v>-31549</v>
      </c>
      <c r="T38" s="6">
        <v>-30910</v>
      </c>
      <c r="U38" s="6">
        <v>-30131</v>
      </c>
      <c r="V38" s="6">
        <v>-31369</v>
      </c>
      <c r="W38" s="6">
        <v>-28876</v>
      </c>
      <c r="X38" s="6">
        <v>-28086</v>
      </c>
      <c r="Y38" s="6">
        <v>-27172</v>
      </c>
      <c r="Z38" s="6">
        <v>-27554</v>
      </c>
      <c r="AA38" s="6">
        <v>-28786</v>
      </c>
      <c r="AB38" s="6">
        <v>-28830</v>
      </c>
      <c r="AC38" s="6">
        <v>-27617</v>
      </c>
      <c r="AD38" s="6">
        <v>-29118</v>
      </c>
      <c r="AE38" s="6">
        <v>-30046</v>
      </c>
      <c r="AF38" s="6">
        <v>-30724</v>
      </c>
      <c r="AG38" s="6">
        <v>-27719</v>
      </c>
      <c r="AH38" s="6">
        <v>-28091</v>
      </c>
      <c r="AI38" s="6">
        <v>-27801</v>
      </c>
      <c r="AJ38" s="6">
        <v>-28603</v>
      </c>
      <c r="AK38" s="6">
        <v>-27961</v>
      </c>
      <c r="AL38" s="6">
        <v>-28545</v>
      </c>
      <c r="AM38" s="6">
        <v>-30294</v>
      </c>
      <c r="AN38" s="6">
        <v>-30718</v>
      </c>
      <c r="AO38" s="6">
        <v>-29503</v>
      </c>
      <c r="AP38" s="6">
        <v>-26294</v>
      </c>
      <c r="AQ38" s="6">
        <v>-23839</v>
      </c>
      <c r="AR38" s="6">
        <v>-11693</v>
      </c>
      <c r="AS38" s="6">
        <v>-11619</v>
      </c>
      <c r="AT38" s="6">
        <v>-12546</v>
      </c>
      <c r="AU38" s="6">
        <v>-15976</v>
      </c>
      <c r="AV38" s="6">
        <v>-23329</v>
      </c>
      <c r="AW38" s="6">
        <v>-22725</v>
      </c>
      <c r="AX38" s="6">
        <v>-23417</v>
      </c>
      <c r="AY38" s="6">
        <v>-22368</v>
      </c>
      <c r="AZ38" s="6">
        <v>-23327</v>
      </c>
      <c r="BA38" s="6">
        <v>-23918</v>
      </c>
      <c r="BB38" s="6">
        <v>-22816</v>
      </c>
      <c r="BC38" s="6">
        <v>-21669</v>
      </c>
      <c r="BD38" s="6">
        <v>-20565</v>
      </c>
      <c r="BE38" s="6">
        <v>-19402</v>
      </c>
      <c r="BF38" s="6">
        <v>-19673</v>
      </c>
      <c r="BG38" s="6">
        <v>-18711</v>
      </c>
      <c r="BH38" s="6">
        <v>-18496</v>
      </c>
      <c r="BI38" s="6">
        <v>-18244</v>
      </c>
      <c r="BJ38" s="6">
        <v>-19378</v>
      </c>
      <c r="BK38" s="6">
        <v>-15942</v>
      </c>
      <c r="BL38" s="6">
        <v>-14259</v>
      </c>
      <c r="BM38" s="6">
        <v>-13607</v>
      </c>
      <c r="BN38" s="6">
        <v>-13173</v>
      </c>
      <c r="BO38" s="6">
        <v>-12246</v>
      </c>
      <c r="BP38" s="6">
        <v>-10362</v>
      </c>
      <c r="BQ38" s="6">
        <v>-9976</v>
      </c>
      <c r="BR38" s="6">
        <v>-8600</v>
      </c>
      <c r="BS38" s="6">
        <v>-8111</v>
      </c>
      <c r="BT38" s="6">
        <v>-7490</v>
      </c>
      <c r="BU38" s="6">
        <v>-6894</v>
      </c>
      <c r="BV38" s="6">
        <v>-7306</v>
      </c>
      <c r="BW38" s="6">
        <v>-6265</v>
      </c>
      <c r="BX38" s="6">
        <v>-6070</v>
      </c>
      <c r="BY38" s="6">
        <v>-5138</v>
      </c>
      <c r="BZ38" s="6">
        <v>-4866</v>
      </c>
      <c r="CA38" s="6">
        <v>-4081</v>
      </c>
      <c r="CB38" s="6">
        <v>-4317</v>
      </c>
      <c r="CC38" s="6">
        <v>-3840</v>
      </c>
      <c r="CD38" s="6">
        <v>-3696</v>
      </c>
      <c r="CE38" s="6">
        <v>-3005</v>
      </c>
      <c r="CF38" s="6">
        <v>-2634</v>
      </c>
      <c r="CG38" s="6">
        <v>-1966</v>
      </c>
      <c r="CH38" s="6">
        <v>-1719</v>
      </c>
      <c r="CI38" s="6">
        <v>-1648</v>
      </c>
      <c r="CJ38" s="6">
        <v>-1463</v>
      </c>
      <c r="CK38" s="5">
        <v>-584</v>
      </c>
      <c r="CL38" s="5">
        <v>-631</v>
      </c>
      <c r="CM38" s="5">
        <v>-54</v>
      </c>
      <c r="CN38" s="5">
        <v>-410</v>
      </c>
      <c r="CO38" s="5">
        <v>-165</v>
      </c>
      <c r="CP38" s="5">
        <v>-145</v>
      </c>
      <c r="CQ38" s="5">
        <v>-26</v>
      </c>
      <c r="CR38" s="5">
        <v>-153</v>
      </c>
      <c r="CS38" s="5">
        <v>-130</v>
      </c>
      <c r="CT38" s="5">
        <v>-20</v>
      </c>
      <c r="CU38" s="5">
        <v>-50</v>
      </c>
      <c r="CV38" s="5">
        <v>-29</v>
      </c>
      <c r="CW38" s="5">
        <v>-19</v>
      </c>
      <c r="CX38" s="5">
        <v>-9</v>
      </c>
      <c r="CZ38" s="2">
        <v>1974</v>
      </c>
    </row>
    <row r="39" spans="1:104" hidden="1" x14ac:dyDescent="0.2">
      <c r="A39" s="2" t="s">
        <v>98</v>
      </c>
      <c r="B39" s="2"/>
      <c r="C39" s="4">
        <v>41567</v>
      </c>
      <c r="D39" s="4">
        <v>43547</v>
      </c>
      <c r="E39" s="4">
        <v>44417</v>
      </c>
      <c r="F39" s="4">
        <v>45646</v>
      </c>
      <c r="G39" s="4">
        <v>45611</v>
      </c>
      <c r="H39" s="4">
        <v>44486</v>
      </c>
      <c r="I39" s="4">
        <v>43373</v>
      </c>
      <c r="J39" s="4">
        <v>45066</v>
      </c>
      <c r="K39" s="4">
        <v>41218</v>
      </c>
      <c r="L39" s="4">
        <v>40541</v>
      </c>
      <c r="M39" s="4">
        <v>37624</v>
      </c>
      <c r="N39" s="4">
        <v>37844</v>
      </c>
      <c r="O39" s="4">
        <v>36410</v>
      </c>
      <c r="P39" s="4">
        <v>33009</v>
      </c>
      <c r="Q39" s="4">
        <v>31799</v>
      </c>
      <c r="R39" s="4">
        <v>32219</v>
      </c>
      <c r="S39" s="4">
        <v>30608</v>
      </c>
      <c r="T39" s="4">
        <v>31307</v>
      </c>
      <c r="U39" s="4">
        <v>29774</v>
      </c>
      <c r="V39" s="4">
        <v>31085</v>
      </c>
      <c r="W39" s="4">
        <v>28830</v>
      </c>
      <c r="X39" s="4">
        <v>28654</v>
      </c>
      <c r="Y39" s="4">
        <v>27004</v>
      </c>
      <c r="Z39" s="4">
        <v>27740</v>
      </c>
      <c r="AA39" s="4">
        <v>28342</v>
      </c>
      <c r="AB39" s="4">
        <v>27930</v>
      </c>
      <c r="AC39" s="4">
        <v>28174</v>
      </c>
      <c r="AD39" s="4">
        <v>30539</v>
      </c>
      <c r="AE39" s="4">
        <v>29150</v>
      </c>
      <c r="AF39" s="4">
        <v>31518</v>
      </c>
      <c r="AG39" s="4">
        <v>28604</v>
      </c>
      <c r="AH39" s="4">
        <v>29995</v>
      </c>
      <c r="AI39" s="4">
        <v>28523</v>
      </c>
      <c r="AJ39" s="4">
        <v>30162</v>
      </c>
      <c r="AK39" s="4">
        <v>28615</v>
      </c>
      <c r="AL39" s="4">
        <v>30333</v>
      </c>
      <c r="AM39" s="4">
        <v>31196</v>
      </c>
      <c r="AN39" s="4">
        <v>32129</v>
      </c>
      <c r="AO39" s="4">
        <v>30712</v>
      </c>
      <c r="AP39" s="4">
        <v>27571</v>
      </c>
      <c r="AQ39" s="4">
        <v>24899</v>
      </c>
      <c r="AR39" s="4">
        <v>12804</v>
      </c>
      <c r="AS39" s="4">
        <v>12118</v>
      </c>
      <c r="AT39" s="4">
        <v>13210</v>
      </c>
      <c r="AU39" s="4">
        <v>18256</v>
      </c>
      <c r="AV39" s="4">
        <v>26005</v>
      </c>
      <c r="AW39" s="4">
        <v>25031</v>
      </c>
      <c r="AX39" s="4">
        <v>26193</v>
      </c>
      <c r="AY39" s="4">
        <v>23441</v>
      </c>
      <c r="AZ39" s="4">
        <v>25418</v>
      </c>
      <c r="BA39" s="4">
        <v>25191</v>
      </c>
      <c r="BB39" s="4">
        <v>25055</v>
      </c>
      <c r="BC39" s="4">
        <v>23260</v>
      </c>
      <c r="BD39" s="4">
        <v>22523</v>
      </c>
      <c r="BE39" s="4">
        <v>21488</v>
      </c>
      <c r="BF39" s="4">
        <v>22203</v>
      </c>
      <c r="BG39" s="4">
        <v>20906</v>
      </c>
      <c r="BH39" s="4">
        <v>21172</v>
      </c>
      <c r="BI39" s="4">
        <v>19522</v>
      </c>
      <c r="BJ39" s="4">
        <v>22253</v>
      </c>
      <c r="BK39" s="4">
        <v>17886</v>
      </c>
      <c r="BL39" s="4">
        <v>18094</v>
      </c>
      <c r="BM39" s="4">
        <v>17087</v>
      </c>
      <c r="BN39" s="4">
        <v>17121</v>
      </c>
      <c r="BO39" s="4">
        <v>15488</v>
      </c>
      <c r="BP39" s="4">
        <v>13834</v>
      </c>
      <c r="BQ39" s="4">
        <v>12393</v>
      </c>
      <c r="BR39" s="4">
        <v>12125</v>
      </c>
      <c r="BS39" s="4">
        <v>10377</v>
      </c>
      <c r="BT39" s="4">
        <v>10766</v>
      </c>
      <c r="BU39" s="4">
        <v>9426</v>
      </c>
      <c r="BV39" s="4">
        <v>11334</v>
      </c>
      <c r="BW39" s="4">
        <v>8449</v>
      </c>
      <c r="BX39" s="4">
        <v>8786</v>
      </c>
      <c r="BY39" s="4">
        <v>8000</v>
      </c>
      <c r="BZ39" s="4">
        <v>7204</v>
      </c>
      <c r="CA39" s="4">
        <v>5799</v>
      </c>
      <c r="CB39" s="4">
        <v>6418</v>
      </c>
      <c r="CC39" s="4">
        <v>4712</v>
      </c>
      <c r="CD39" s="4">
        <v>4473</v>
      </c>
      <c r="CE39" s="4">
        <v>3273</v>
      </c>
      <c r="CF39" s="4">
        <v>3626</v>
      </c>
      <c r="CG39" s="4">
        <v>2170</v>
      </c>
      <c r="CH39" s="4">
        <v>2717</v>
      </c>
      <c r="CI39" s="4">
        <v>2779</v>
      </c>
      <c r="CJ39" s="4">
        <v>1541</v>
      </c>
      <c r="CK39" s="4">
        <v>1447</v>
      </c>
      <c r="CL39" s="4">
        <v>1895</v>
      </c>
      <c r="CM39" s="3">
        <v>705</v>
      </c>
      <c r="CN39" s="4">
        <v>1954</v>
      </c>
      <c r="CO39" s="3">
        <v>276</v>
      </c>
      <c r="CP39" s="3">
        <v>759</v>
      </c>
      <c r="CQ39" s="3">
        <v>202</v>
      </c>
      <c r="CR39" s="3">
        <v>13</v>
      </c>
      <c r="CS39" s="3">
        <v>205</v>
      </c>
      <c r="CT39" s="3">
        <v>185</v>
      </c>
      <c r="CU39" s="3">
        <v>238</v>
      </c>
      <c r="CV39" s="3">
        <v>164</v>
      </c>
      <c r="CW39" s="3">
        <v>113</v>
      </c>
      <c r="CX39" s="3">
        <v>380</v>
      </c>
      <c r="CZ39" s="2">
        <v>1975</v>
      </c>
    </row>
    <row r="40" spans="1:104" hidden="1" x14ac:dyDescent="0.2">
      <c r="A40" s="2" t="s">
        <v>97</v>
      </c>
      <c r="B40" s="2"/>
      <c r="C40" s="6">
        <v>-44313</v>
      </c>
      <c r="D40" s="6">
        <v>-43486</v>
      </c>
      <c r="E40" s="6">
        <v>-45382</v>
      </c>
      <c r="F40" s="6">
        <v>-47194</v>
      </c>
      <c r="G40" s="6">
        <v>-47625</v>
      </c>
      <c r="H40" s="6">
        <v>-47584</v>
      </c>
      <c r="I40" s="6">
        <v>-47200</v>
      </c>
      <c r="J40" s="6">
        <v>-45952</v>
      </c>
      <c r="K40" s="6">
        <v>-47491</v>
      </c>
      <c r="L40" s="6">
        <v>-42453</v>
      </c>
      <c r="M40" s="6">
        <v>-42124</v>
      </c>
      <c r="N40" s="6">
        <v>-38968</v>
      </c>
      <c r="O40" s="6">
        <v>-39152</v>
      </c>
      <c r="P40" s="6">
        <v>-37262</v>
      </c>
      <c r="Q40" s="6">
        <v>-33620</v>
      </c>
      <c r="R40" s="6">
        <v>-31359</v>
      </c>
      <c r="S40" s="6">
        <v>-31493</v>
      </c>
      <c r="T40" s="6">
        <v>-31460</v>
      </c>
      <c r="U40" s="6">
        <v>-30825</v>
      </c>
      <c r="V40" s="6">
        <v>-30038</v>
      </c>
      <c r="W40" s="6">
        <v>-31282</v>
      </c>
      <c r="X40" s="6">
        <v>-28596</v>
      </c>
      <c r="Y40" s="6">
        <v>-27713</v>
      </c>
      <c r="Z40" s="6">
        <v>-26745</v>
      </c>
      <c r="AA40" s="6">
        <v>-27141</v>
      </c>
      <c r="AB40" s="6">
        <v>-28439</v>
      </c>
      <c r="AC40" s="6">
        <v>-28592</v>
      </c>
      <c r="AD40" s="6">
        <v>-27355</v>
      </c>
      <c r="AE40" s="6">
        <v>-28911</v>
      </c>
      <c r="AF40" s="6">
        <v>-29900</v>
      </c>
      <c r="AG40" s="6">
        <v>-30591</v>
      </c>
      <c r="AH40" s="6">
        <v>-27588</v>
      </c>
      <c r="AI40" s="6">
        <v>-27946</v>
      </c>
      <c r="AJ40" s="6">
        <v>-27657</v>
      </c>
      <c r="AK40" s="6">
        <v>-28513</v>
      </c>
      <c r="AL40" s="6">
        <v>-27839</v>
      </c>
      <c r="AM40" s="6">
        <v>-28442</v>
      </c>
      <c r="AN40" s="6">
        <v>-30220</v>
      </c>
      <c r="AO40" s="6">
        <v>-30641</v>
      </c>
      <c r="AP40" s="6">
        <v>-29388</v>
      </c>
      <c r="AQ40" s="6">
        <v>-26165</v>
      </c>
      <c r="AR40" s="6">
        <v>-23729</v>
      </c>
      <c r="AS40" s="6">
        <v>-11646</v>
      </c>
      <c r="AT40" s="6">
        <v>-11571</v>
      </c>
      <c r="AU40" s="6">
        <v>-12493</v>
      </c>
      <c r="AV40" s="6">
        <v>-15901</v>
      </c>
      <c r="AW40" s="6">
        <v>-23237</v>
      </c>
      <c r="AX40" s="6">
        <v>-22621</v>
      </c>
      <c r="AY40" s="6">
        <v>-23254</v>
      </c>
      <c r="AZ40" s="6">
        <v>-22204</v>
      </c>
      <c r="BA40" s="6">
        <v>-23187</v>
      </c>
      <c r="BB40" s="6">
        <v>-23730</v>
      </c>
      <c r="BC40" s="6">
        <v>-22615</v>
      </c>
      <c r="BD40" s="6">
        <v>-21475</v>
      </c>
      <c r="BE40" s="6">
        <v>-20353</v>
      </c>
      <c r="BF40" s="6">
        <v>-19162</v>
      </c>
      <c r="BG40" s="6">
        <v>-19405</v>
      </c>
      <c r="BH40" s="6">
        <v>-18428</v>
      </c>
      <c r="BI40" s="6">
        <v>-18202</v>
      </c>
      <c r="BJ40" s="6">
        <v>-17936</v>
      </c>
      <c r="BK40" s="6">
        <v>-19022</v>
      </c>
      <c r="BL40" s="6">
        <v>-15613</v>
      </c>
      <c r="BM40" s="6">
        <v>-13970</v>
      </c>
      <c r="BN40" s="6">
        <v>-13260</v>
      </c>
      <c r="BO40" s="6">
        <v>-12829</v>
      </c>
      <c r="BP40" s="6">
        <v>-11917</v>
      </c>
      <c r="BQ40" s="6">
        <v>-9999</v>
      </c>
      <c r="BR40" s="6">
        <v>-9649</v>
      </c>
      <c r="BS40" s="6">
        <v>-8287</v>
      </c>
      <c r="BT40" s="6">
        <v>-7763</v>
      </c>
      <c r="BU40" s="6">
        <v>-7194</v>
      </c>
      <c r="BV40" s="6">
        <v>-6527</v>
      </c>
      <c r="BW40" s="6">
        <v>-6915</v>
      </c>
      <c r="BX40" s="6">
        <v>-5895</v>
      </c>
      <c r="BY40" s="6">
        <v>-5659</v>
      </c>
      <c r="BZ40" s="6">
        <v>-4792</v>
      </c>
      <c r="CA40" s="6">
        <v>-4479</v>
      </c>
      <c r="CB40" s="6">
        <v>-3700</v>
      </c>
      <c r="CC40" s="6">
        <v>-3913</v>
      </c>
      <c r="CD40" s="6">
        <v>-3493</v>
      </c>
      <c r="CE40" s="6">
        <v>-3331</v>
      </c>
      <c r="CF40" s="6">
        <v>-2635</v>
      </c>
      <c r="CG40" s="6">
        <v>-2327</v>
      </c>
      <c r="CH40" s="6">
        <v>-1676</v>
      </c>
      <c r="CI40" s="6">
        <v>-1431</v>
      </c>
      <c r="CJ40" s="6">
        <v>-1371</v>
      </c>
      <c r="CK40" s="6">
        <v>-1251</v>
      </c>
      <c r="CL40" s="5">
        <v>-402</v>
      </c>
      <c r="CM40" s="5">
        <v>-336</v>
      </c>
      <c r="CN40" s="5">
        <v>-53</v>
      </c>
      <c r="CO40" s="5">
        <v>-297</v>
      </c>
      <c r="CP40" s="5">
        <v>-87</v>
      </c>
      <c r="CQ40" s="5">
        <v>-77</v>
      </c>
      <c r="CR40" s="5">
        <v>-26</v>
      </c>
      <c r="CS40" s="5">
        <v>-93</v>
      </c>
      <c r="CT40" s="5">
        <v>-112</v>
      </c>
      <c r="CU40" s="5">
        <v>-8</v>
      </c>
      <c r="CV40" s="5">
        <v>-45</v>
      </c>
      <c r="CW40" s="5">
        <v>-27</v>
      </c>
      <c r="CX40" s="5">
        <v>-24</v>
      </c>
      <c r="CZ40" s="2">
        <v>1976</v>
      </c>
    </row>
    <row r="41" spans="1:104" hidden="1" x14ac:dyDescent="0.2">
      <c r="A41" s="2" t="s">
        <v>96</v>
      </c>
      <c r="B41" s="2"/>
      <c r="C41" s="4">
        <v>41833</v>
      </c>
      <c r="D41" s="4">
        <v>41116</v>
      </c>
      <c r="E41" s="4">
        <v>43333</v>
      </c>
      <c r="F41" s="4">
        <v>44222</v>
      </c>
      <c r="G41" s="4">
        <v>45523</v>
      </c>
      <c r="H41" s="4">
        <v>45488</v>
      </c>
      <c r="I41" s="4">
        <v>44420</v>
      </c>
      <c r="J41" s="4">
        <v>43333</v>
      </c>
      <c r="K41" s="4">
        <v>45006</v>
      </c>
      <c r="L41" s="4">
        <v>41192</v>
      </c>
      <c r="M41" s="4">
        <v>40486</v>
      </c>
      <c r="N41" s="4">
        <v>37576</v>
      </c>
      <c r="O41" s="4">
        <v>37827</v>
      </c>
      <c r="P41" s="4">
        <v>36382</v>
      </c>
      <c r="Q41" s="4">
        <v>32960</v>
      </c>
      <c r="R41" s="4">
        <v>31760</v>
      </c>
      <c r="S41" s="4">
        <v>32139</v>
      </c>
      <c r="T41" s="4">
        <v>30531</v>
      </c>
      <c r="U41" s="4">
        <v>31198</v>
      </c>
      <c r="V41" s="4">
        <v>29592</v>
      </c>
      <c r="W41" s="4">
        <v>30824</v>
      </c>
      <c r="X41" s="4">
        <v>28513</v>
      </c>
      <c r="Y41" s="4">
        <v>28410</v>
      </c>
      <c r="Z41" s="4">
        <v>26781</v>
      </c>
      <c r="AA41" s="4">
        <v>27566</v>
      </c>
      <c r="AB41" s="4">
        <v>28221</v>
      </c>
      <c r="AC41" s="4">
        <v>27793</v>
      </c>
      <c r="AD41" s="4">
        <v>28047</v>
      </c>
      <c r="AE41" s="4">
        <v>30477</v>
      </c>
      <c r="AF41" s="4">
        <v>29045</v>
      </c>
      <c r="AG41" s="4">
        <v>31435</v>
      </c>
      <c r="AH41" s="4">
        <v>28536</v>
      </c>
      <c r="AI41" s="4">
        <v>29934</v>
      </c>
      <c r="AJ41" s="4">
        <v>28438</v>
      </c>
      <c r="AK41" s="4">
        <v>30075</v>
      </c>
      <c r="AL41" s="4">
        <v>28546</v>
      </c>
      <c r="AM41" s="4">
        <v>30254</v>
      </c>
      <c r="AN41" s="4">
        <v>31121</v>
      </c>
      <c r="AO41" s="4">
        <v>32055</v>
      </c>
      <c r="AP41" s="4">
        <v>30628</v>
      </c>
      <c r="AQ41" s="4">
        <v>27485</v>
      </c>
      <c r="AR41" s="4">
        <v>24824</v>
      </c>
      <c r="AS41" s="4">
        <v>12784</v>
      </c>
      <c r="AT41" s="4">
        <v>12085</v>
      </c>
      <c r="AU41" s="4">
        <v>13181</v>
      </c>
      <c r="AV41" s="4">
        <v>18196</v>
      </c>
      <c r="AW41" s="4">
        <v>25931</v>
      </c>
      <c r="AX41" s="4">
        <v>24941</v>
      </c>
      <c r="AY41" s="4">
        <v>26091</v>
      </c>
      <c r="AZ41" s="4">
        <v>23348</v>
      </c>
      <c r="BA41" s="4">
        <v>25309</v>
      </c>
      <c r="BB41" s="4">
        <v>25062</v>
      </c>
      <c r="BC41" s="4">
        <v>24927</v>
      </c>
      <c r="BD41" s="4">
        <v>23144</v>
      </c>
      <c r="BE41" s="4">
        <v>22367</v>
      </c>
      <c r="BF41" s="4">
        <v>21336</v>
      </c>
      <c r="BG41" s="4">
        <v>22030</v>
      </c>
      <c r="BH41" s="4">
        <v>20720</v>
      </c>
      <c r="BI41" s="4">
        <v>20975</v>
      </c>
      <c r="BJ41" s="4">
        <v>19288</v>
      </c>
      <c r="BK41" s="4">
        <v>22039</v>
      </c>
      <c r="BL41" s="4">
        <v>17660</v>
      </c>
      <c r="BM41" s="4">
        <v>17827</v>
      </c>
      <c r="BN41" s="4">
        <v>16829</v>
      </c>
      <c r="BO41" s="4">
        <v>16815</v>
      </c>
      <c r="BP41" s="4">
        <v>15158</v>
      </c>
      <c r="BQ41" s="4">
        <v>13537</v>
      </c>
      <c r="BR41" s="4">
        <v>12068</v>
      </c>
      <c r="BS41" s="4">
        <v>11840</v>
      </c>
      <c r="BT41" s="4">
        <v>10033</v>
      </c>
      <c r="BU41" s="4">
        <v>10430</v>
      </c>
      <c r="BV41" s="4">
        <v>9029</v>
      </c>
      <c r="BW41" s="4">
        <v>10915</v>
      </c>
      <c r="BX41" s="4">
        <v>8003</v>
      </c>
      <c r="BY41" s="4">
        <v>8317</v>
      </c>
      <c r="BZ41" s="4">
        <v>7540</v>
      </c>
      <c r="CA41" s="4">
        <v>6737</v>
      </c>
      <c r="CB41" s="4">
        <v>5328</v>
      </c>
      <c r="CC41" s="4">
        <v>5944</v>
      </c>
      <c r="CD41" s="4">
        <v>4240</v>
      </c>
      <c r="CE41" s="4">
        <v>3975</v>
      </c>
      <c r="CF41" s="4">
        <v>2849</v>
      </c>
      <c r="CG41" s="4">
        <v>3197</v>
      </c>
      <c r="CH41" s="4">
        <v>1786</v>
      </c>
      <c r="CI41" s="4">
        <v>2344</v>
      </c>
      <c r="CJ41" s="4">
        <v>2452</v>
      </c>
      <c r="CK41" s="4">
        <v>1225</v>
      </c>
      <c r="CL41" s="4">
        <v>1187</v>
      </c>
      <c r="CM41" s="4">
        <v>1670</v>
      </c>
      <c r="CN41" s="3">
        <v>526</v>
      </c>
      <c r="CO41" s="4">
        <v>1804</v>
      </c>
      <c r="CP41" s="3">
        <v>159</v>
      </c>
      <c r="CQ41" s="3">
        <v>687</v>
      </c>
      <c r="CR41" s="3">
        <v>150</v>
      </c>
      <c r="CS41" s="3">
        <v>13</v>
      </c>
      <c r="CT41" s="3">
        <v>182</v>
      </c>
      <c r="CU41" s="3">
        <v>167</v>
      </c>
      <c r="CV41" s="3">
        <v>190</v>
      </c>
      <c r="CW41" s="3">
        <v>156</v>
      </c>
      <c r="CX41" s="3">
        <v>478</v>
      </c>
      <c r="CZ41" s="2">
        <v>1977</v>
      </c>
    </row>
    <row r="42" spans="1:104" hidden="1" x14ac:dyDescent="0.2">
      <c r="A42" s="2" t="s">
        <v>95</v>
      </c>
      <c r="B42" s="2"/>
      <c r="C42" s="6">
        <v>-43540</v>
      </c>
      <c r="D42" s="6">
        <v>-44320</v>
      </c>
      <c r="E42" s="6">
        <v>-43437</v>
      </c>
      <c r="F42" s="6">
        <v>-45551</v>
      </c>
      <c r="G42" s="6">
        <v>-47392</v>
      </c>
      <c r="H42" s="6">
        <v>-48041</v>
      </c>
      <c r="I42" s="6">
        <v>-47767</v>
      </c>
      <c r="J42" s="6">
        <v>-47220</v>
      </c>
      <c r="K42" s="6">
        <v>-47330</v>
      </c>
      <c r="L42" s="6">
        <v>-47488</v>
      </c>
      <c r="M42" s="6">
        <v>-46849</v>
      </c>
      <c r="N42" s="6">
        <v>-45406</v>
      </c>
      <c r="O42" s="6">
        <v>-41154</v>
      </c>
      <c r="P42" s="6">
        <v>-41389</v>
      </c>
      <c r="Q42" s="6">
        <v>-39900</v>
      </c>
      <c r="R42" s="6">
        <v>-34624</v>
      </c>
      <c r="S42" s="6">
        <v>-32475</v>
      </c>
      <c r="T42" s="6">
        <v>-33983</v>
      </c>
      <c r="U42" s="6">
        <v>-32067</v>
      </c>
      <c r="V42" s="6">
        <v>-31998</v>
      </c>
      <c r="W42" s="6">
        <v>-32142</v>
      </c>
      <c r="X42" s="6">
        <v>-32724</v>
      </c>
      <c r="Y42" s="6">
        <v>-30105</v>
      </c>
      <c r="Z42" s="6">
        <v>-28591</v>
      </c>
      <c r="AA42" s="6">
        <v>-28106</v>
      </c>
      <c r="AB42" s="6">
        <v>-27250</v>
      </c>
      <c r="AC42" s="6">
        <v>-28228</v>
      </c>
      <c r="AD42" s="6">
        <v>-28432</v>
      </c>
      <c r="AE42" s="6">
        <v>-28493</v>
      </c>
      <c r="AF42" s="6">
        <v>-30345</v>
      </c>
      <c r="AG42" s="6">
        <v>-30281</v>
      </c>
      <c r="AH42" s="6">
        <v>-30650</v>
      </c>
      <c r="AI42" s="6">
        <v>-29799</v>
      </c>
      <c r="AJ42" s="6">
        <v>-29497</v>
      </c>
      <c r="AK42" s="6">
        <v>-29299</v>
      </c>
      <c r="AL42" s="6">
        <v>-29534</v>
      </c>
      <c r="AM42" s="6">
        <v>-29211</v>
      </c>
      <c r="AN42" s="6">
        <v>-29940</v>
      </c>
      <c r="AO42" s="6">
        <v>-31656</v>
      </c>
      <c r="AP42" s="6">
        <v>-30408</v>
      </c>
      <c r="AQ42" s="6">
        <v>-30924</v>
      </c>
      <c r="AR42" s="6">
        <v>-25849</v>
      </c>
      <c r="AS42" s="6">
        <v>-25564</v>
      </c>
      <c r="AT42" s="6">
        <v>-12021</v>
      </c>
      <c r="AU42" s="6">
        <v>-11989</v>
      </c>
      <c r="AV42" s="6">
        <v>-13053</v>
      </c>
      <c r="AW42" s="6">
        <v>-17698</v>
      </c>
      <c r="AX42" s="6">
        <v>-25585</v>
      </c>
      <c r="AY42" s="6">
        <v>-24982</v>
      </c>
      <c r="AZ42" s="6">
        <v>-25287</v>
      </c>
      <c r="BA42" s="6">
        <v>-24065</v>
      </c>
      <c r="BB42" s="6">
        <v>-24219</v>
      </c>
      <c r="BC42" s="6">
        <v>-25658</v>
      </c>
      <c r="BD42" s="6">
        <v>-24675</v>
      </c>
      <c r="BE42" s="6">
        <v>-22850</v>
      </c>
      <c r="BF42" s="6">
        <v>-21533</v>
      </c>
      <c r="BG42" s="6">
        <v>-20852</v>
      </c>
      <c r="BH42" s="6">
        <v>-20649</v>
      </c>
      <c r="BI42" s="6">
        <v>-19847</v>
      </c>
      <c r="BJ42" s="6">
        <v>-19589</v>
      </c>
      <c r="BK42" s="6">
        <v>-19054</v>
      </c>
      <c r="BL42" s="6">
        <v>-18726</v>
      </c>
      <c r="BM42" s="6">
        <v>-16781</v>
      </c>
      <c r="BN42" s="6">
        <v>-15040</v>
      </c>
      <c r="BO42" s="6">
        <v>-14271</v>
      </c>
      <c r="BP42" s="6">
        <v>-13519</v>
      </c>
      <c r="BQ42" s="6">
        <v>-12601</v>
      </c>
      <c r="BR42" s="6">
        <v>-11021</v>
      </c>
      <c r="BS42" s="6">
        <v>-9939</v>
      </c>
      <c r="BT42" s="6">
        <v>-8394</v>
      </c>
      <c r="BU42" s="6">
        <v>-8119</v>
      </c>
      <c r="BV42" s="6">
        <v>-6861</v>
      </c>
      <c r="BW42" s="6">
        <v>-6963</v>
      </c>
      <c r="BX42" s="6">
        <v>-6578</v>
      </c>
      <c r="BY42" s="6">
        <v>-5861</v>
      </c>
      <c r="BZ42" s="6">
        <v>-5206</v>
      </c>
      <c r="CA42" s="6">
        <v>-4723</v>
      </c>
      <c r="CB42" s="6">
        <v>-4452</v>
      </c>
      <c r="CC42" s="6">
        <v>-3808</v>
      </c>
      <c r="CD42" s="6">
        <v>-3748</v>
      </c>
      <c r="CE42" s="6">
        <v>-3043</v>
      </c>
      <c r="CF42" s="6">
        <v>-2541</v>
      </c>
      <c r="CG42" s="6">
        <v>-2337</v>
      </c>
      <c r="CH42" s="6">
        <v>-1835</v>
      </c>
      <c r="CI42" s="6">
        <v>-1468</v>
      </c>
      <c r="CJ42" s="6">
        <v>-1273</v>
      </c>
      <c r="CK42" s="6">
        <v>-1034</v>
      </c>
      <c r="CL42" s="5">
        <v>-811</v>
      </c>
      <c r="CM42" s="5">
        <v>-566</v>
      </c>
      <c r="CN42" s="5">
        <v>-494</v>
      </c>
      <c r="CO42" s="5">
        <v>-301</v>
      </c>
      <c r="CP42" s="5">
        <v>-253</v>
      </c>
      <c r="CQ42" s="5">
        <v>-161</v>
      </c>
      <c r="CR42" s="5">
        <v>-117</v>
      </c>
      <c r="CS42" s="5">
        <v>-57</v>
      </c>
      <c r="CT42" s="5">
        <v>-65</v>
      </c>
      <c r="CU42" s="5">
        <v>-30</v>
      </c>
      <c r="CV42" s="5">
        <v>-25</v>
      </c>
      <c r="CW42" s="5">
        <v>-15</v>
      </c>
      <c r="CX42" s="5">
        <v>-3</v>
      </c>
      <c r="CZ42" s="2">
        <v>1978</v>
      </c>
    </row>
    <row r="43" spans="1:104" hidden="1" x14ac:dyDescent="0.2">
      <c r="A43" s="2" t="s">
        <v>94</v>
      </c>
      <c r="B43" s="2"/>
      <c r="C43" s="4">
        <v>41663</v>
      </c>
      <c r="D43" s="4">
        <v>42011</v>
      </c>
      <c r="E43" s="4">
        <v>41343</v>
      </c>
      <c r="F43" s="4">
        <v>43729</v>
      </c>
      <c r="G43" s="4">
        <v>45048</v>
      </c>
      <c r="H43" s="4">
        <v>46652</v>
      </c>
      <c r="I43" s="4">
        <v>46445</v>
      </c>
      <c r="J43" s="4">
        <v>45443</v>
      </c>
      <c r="K43" s="4">
        <v>45021</v>
      </c>
      <c r="L43" s="4">
        <v>45292</v>
      </c>
      <c r="M43" s="4">
        <v>45190</v>
      </c>
      <c r="N43" s="4">
        <v>43646</v>
      </c>
      <c r="O43" s="4">
        <v>39730</v>
      </c>
      <c r="P43" s="4">
        <v>39782</v>
      </c>
      <c r="Q43" s="4">
        <v>38396</v>
      </c>
      <c r="R43" s="4">
        <v>33711</v>
      </c>
      <c r="S43" s="4">
        <v>31838</v>
      </c>
      <c r="T43" s="4">
        <v>33279</v>
      </c>
      <c r="U43" s="4">
        <v>31046</v>
      </c>
      <c r="V43" s="4">
        <v>31426</v>
      </c>
      <c r="W43" s="4">
        <v>30890</v>
      </c>
      <c r="X43" s="4">
        <v>30934</v>
      </c>
      <c r="Y43" s="4">
        <v>29385</v>
      </c>
      <c r="Z43" s="4">
        <v>28587</v>
      </c>
      <c r="AA43" s="4">
        <v>27638</v>
      </c>
      <c r="AB43" s="4">
        <v>27479</v>
      </c>
      <c r="AC43" s="4">
        <v>28458</v>
      </c>
      <c r="AD43" s="4">
        <v>27655</v>
      </c>
      <c r="AE43" s="4">
        <v>28943</v>
      </c>
      <c r="AF43" s="4">
        <v>30793</v>
      </c>
      <c r="AG43" s="4">
        <v>30655</v>
      </c>
      <c r="AH43" s="4">
        <v>30710</v>
      </c>
      <c r="AI43" s="4">
        <v>30313</v>
      </c>
      <c r="AJ43" s="4">
        <v>30302</v>
      </c>
      <c r="AK43" s="4">
        <v>29675</v>
      </c>
      <c r="AL43" s="4">
        <v>30441</v>
      </c>
      <c r="AM43" s="4">
        <v>29811</v>
      </c>
      <c r="AN43" s="4">
        <v>30457</v>
      </c>
      <c r="AO43" s="4">
        <v>32291</v>
      </c>
      <c r="AP43" s="4">
        <v>32064</v>
      </c>
      <c r="AQ43" s="4">
        <v>32077</v>
      </c>
      <c r="AR43" s="4">
        <v>27055</v>
      </c>
      <c r="AS43" s="4">
        <v>26070</v>
      </c>
      <c r="AT43" s="4">
        <v>12399</v>
      </c>
      <c r="AU43" s="4">
        <v>12503</v>
      </c>
      <c r="AV43" s="4">
        <v>13394</v>
      </c>
      <c r="AW43" s="4">
        <v>18326</v>
      </c>
      <c r="AX43" s="4">
        <v>26492</v>
      </c>
      <c r="AY43" s="4">
        <v>25578</v>
      </c>
      <c r="AZ43" s="4">
        <v>26036</v>
      </c>
      <c r="BA43" s="4">
        <v>24251</v>
      </c>
      <c r="BB43" s="4">
        <v>25025</v>
      </c>
      <c r="BC43" s="4">
        <v>26084</v>
      </c>
      <c r="BD43" s="4">
        <v>24847</v>
      </c>
      <c r="BE43" s="4">
        <v>23586</v>
      </c>
      <c r="BF43" s="4">
        <v>22484</v>
      </c>
      <c r="BG43" s="4">
        <v>21996</v>
      </c>
      <c r="BH43" s="4">
        <v>22123</v>
      </c>
      <c r="BI43" s="4">
        <v>21272</v>
      </c>
      <c r="BJ43" s="4">
        <v>21159</v>
      </c>
      <c r="BK43" s="4">
        <v>20206</v>
      </c>
      <c r="BL43" s="4">
        <v>20691</v>
      </c>
      <c r="BM43" s="4">
        <v>18836</v>
      </c>
      <c r="BN43" s="4">
        <v>17686</v>
      </c>
      <c r="BO43" s="4">
        <v>17213</v>
      </c>
      <c r="BP43" s="4">
        <v>16455</v>
      </c>
      <c r="BQ43" s="4">
        <v>15454</v>
      </c>
      <c r="BR43" s="4">
        <v>14260</v>
      </c>
      <c r="BS43" s="4">
        <v>13277</v>
      </c>
      <c r="BT43" s="4">
        <v>11330</v>
      </c>
      <c r="BU43" s="4">
        <v>10871</v>
      </c>
      <c r="BV43" s="4">
        <v>9678</v>
      </c>
      <c r="BW43" s="4">
        <v>9631</v>
      </c>
      <c r="BX43" s="4">
        <v>9757</v>
      </c>
      <c r="BY43" s="4">
        <v>8199</v>
      </c>
      <c r="BZ43" s="4">
        <v>7527</v>
      </c>
      <c r="CA43" s="4">
        <v>6950</v>
      </c>
      <c r="CB43" s="4">
        <v>6521</v>
      </c>
      <c r="CC43" s="4">
        <v>5643</v>
      </c>
      <c r="CD43" s="4">
        <v>5365</v>
      </c>
      <c r="CE43" s="4">
        <v>4485</v>
      </c>
      <c r="CF43" s="4">
        <v>3743</v>
      </c>
      <c r="CG43" s="4">
        <v>3176</v>
      </c>
      <c r="CH43" s="4">
        <v>2885</v>
      </c>
      <c r="CI43" s="4">
        <v>2141</v>
      </c>
      <c r="CJ43" s="4">
        <v>1904</v>
      </c>
      <c r="CK43" s="4">
        <v>1619</v>
      </c>
      <c r="CL43" s="4">
        <v>1223</v>
      </c>
      <c r="CM43" s="3">
        <v>999</v>
      </c>
      <c r="CN43" s="3">
        <v>767</v>
      </c>
      <c r="CO43" s="3">
        <v>516</v>
      </c>
      <c r="CP43" s="3">
        <v>422</v>
      </c>
      <c r="CQ43" s="3">
        <v>257</v>
      </c>
      <c r="CR43" s="3">
        <v>206</v>
      </c>
      <c r="CS43" s="3">
        <v>135</v>
      </c>
      <c r="CT43" s="3">
        <v>99</v>
      </c>
      <c r="CU43" s="3">
        <v>53</v>
      </c>
      <c r="CV43" s="3">
        <v>69</v>
      </c>
      <c r="CW43" s="3">
        <v>33</v>
      </c>
      <c r="CX43" s="3">
        <v>11</v>
      </c>
      <c r="CZ43" s="2">
        <v>1979</v>
      </c>
    </row>
    <row r="44" spans="1:104" hidden="1" x14ac:dyDescent="0.2">
      <c r="A44" s="2" t="s">
        <v>93</v>
      </c>
      <c r="B44" s="2"/>
      <c r="C44" s="6">
        <v>-42062</v>
      </c>
      <c r="D44" s="6">
        <v>-43043</v>
      </c>
      <c r="E44" s="6">
        <v>-44148</v>
      </c>
      <c r="F44" s="6">
        <v>-43283</v>
      </c>
      <c r="G44" s="6">
        <v>-45433</v>
      </c>
      <c r="H44" s="6">
        <v>-47282</v>
      </c>
      <c r="I44" s="6">
        <v>-47956</v>
      </c>
      <c r="J44" s="6">
        <v>-47723</v>
      </c>
      <c r="K44" s="6">
        <v>-47150</v>
      </c>
      <c r="L44" s="6">
        <v>-47276</v>
      </c>
      <c r="M44" s="6">
        <v>-47425</v>
      </c>
      <c r="N44" s="6">
        <v>-46805</v>
      </c>
      <c r="O44" s="6">
        <v>-45381</v>
      </c>
      <c r="P44" s="6">
        <v>-41119</v>
      </c>
      <c r="Q44" s="6">
        <v>-41364</v>
      </c>
      <c r="R44" s="6">
        <v>-39863</v>
      </c>
      <c r="S44" s="6">
        <v>-34561</v>
      </c>
      <c r="T44" s="6">
        <v>-32430</v>
      </c>
      <c r="U44" s="6">
        <v>-33911</v>
      </c>
      <c r="V44" s="6">
        <v>-31970</v>
      </c>
      <c r="W44" s="6">
        <v>-31913</v>
      </c>
      <c r="X44" s="6">
        <v>-31840</v>
      </c>
      <c r="Y44" s="6">
        <v>-32118</v>
      </c>
      <c r="Z44" s="6">
        <v>-29681</v>
      </c>
      <c r="AA44" s="6">
        <v>-28159</v>
      </c>
      <c r="AB44" s="6">
        <v>-27847</v>
      </c>
      <c r="AC44" s="6">
        <v>-27049</v>
      </c>
      <c r="AD44" s="6">
        <v>-27977</v>
      </c>
      <c r="AE44" s="6">
        <v>-28277</v>
      </c>
      <c r="AF44" s="6">
        <v>-28390</v>
      </c>
      <c r="AG44" s="6">
        <v>-30247</v>
      </c>
      <c r="AH44" s="6">
        <v>-30175</v>
      </c>
      <c r="AI44" s="6">
        <v>-30551</v>
      </c>
      <c r="AJ44" s="6">
        <v>-29707</v>
      </c>
      <c r="AK44" s="6">
        <v>-29427</v>
      </c>
      <c r="AL44" s="6">
        <v>-29202</v>
      </c>
      <c r="AM44" s="6">
        <v>-29458</v>
      </c>
      <c r="AN44" s="6">
        <v>-29140</v>
      </c>
      <c r="AO44" s="6">
        <v>-29841</v>
      </c>
      <c r="AP44" s="6">
        <v>-31544</v>
      </c>
      <c r="AQ44" s="6">
        <v>-30317</v>
      </c>
      <c r="AR44" s="6">
        <v>-30823</v>
      </c>
      <c r="AS44" s="6">
        <v>-25776</v>
      </c>
      <c r="AT44" s="6">
        <v>-25457</v>
      </c>
      <c r="AU44" s="6">
        <v>-11974</v>
      </c>
      <c r="AV44" s="6">
        <v>-11952</v>
      </c>
      <c r="AW44" s="6">
        <v>-13011</v>
      </c>
      <c r="AX44" s="6">
        <v>-17597</v>
      </c>
      <c r="AY44" s="6">
        <v>-25454</v>
      </c>
      <c r="AZ44" s="6">
        <v>-24835</v>
      </c>
      <c r="BA44" s="6">
        <v>-25140</v>
      </c>
      <c r="BB44" s="6">
        <v>-23893</v>
      </c>
      <c r="BC44" s="6">
        <v>-24053</v>
      </c>
      <c r="BD44" s="6">
        <v>-25450</v>
      </c>
      <c r="BE44" s="6">
        <v>-24438</v>
      </c>
      <c r="BF44" s="6">
        <v>-22597</v>
      </c>
      <c r="BG44" s="6">
        <v>-21258</v>
      </c>
      <c r="BH44" s="6">
        <v>-20575</v>
      </c>
      <c r="BI44" s="6">
        <v>-20326</v>
      </c>
      <c r="BJ44" s="6">
        <v>-19507</v>
      </c>
      <c r="BK44" s="6">
        <v>-19235</v>
      </c>
      <c r="BL44" s="6">
        <v>-18659</v>
      </c>
      <c r="BM44" s="6">
        <v>-18340</v>
      </c>
      <c r="BN44" s="6">
        <v>-16359</v>
      </c>
      <c r="BO44" s="6">
        <v>-14598</v>
      </c>
      <c r="BP44" s="6">
        <v>-13849</v>
      </c>
      <c r="BQ44" s="6">
        <v>-13117</v>
      </c>
      <c r="BR44" s="6">
        <v>-12165</v>
      </c>
      <c r="BS44" s="6">
        <v>-10622</v>
      </c>
      <c r="BT44" s="6">
        <v>-9530</v>
      </c>
      <c r="BU44" s="6">
        <v>-8003</v>
      </c>
      <c r="BV44" s="6">
        <v>-7690</v>
      </c>
      <c r="BW44" s="6">
        <v>-6470</v>
      </c>
      <c r="BX44" s="6">
        <v>-6534</v>
      </c>
      <c r="BY44" s="6">
        <v>-6150</v>
      </c>
      <c r="BZ44" s="6">
        <v>-5422</v>
      </c>
      <c r="CA44" s="6">
        <v>-4759</v>
      </c>
      <c r="CB44" s="6">
        <v>-4296</v>
      </c>
      <c r="CC44" s="6">
        <v>-4002</v>
      </c>
      <c r="CD44" s="6">
        <v>-3398</v>
      </c>
      <c r="CE44" s="6">
        <v>-3290</v>
      </c>
      <c r="CF44" s="6">
        <v>-2663</v>
      </c>
      <c r="CG44" s="6">
        <v>-2186</v>
      </c>
      <c r="CH44" s="6">
        <v>-1979</v>
      </c>
      <c r="CI44" s="6">
        <v>-1521</v>
      </c>
      <c r="CJ44" s="6">
        <v>-1192</v>
      </c>
      <c r="CK44" s="5">
        <v>-995</v>
      </c>
      <c r="CL44" s="5">
        <v>-768</v>
      </c>
      <c r="CM44" s="5">
        <v>-618</v>
      </c>
      <c r="CN44" s="5">
        <v>-414</v>
      </c>
      <c r="CO44" s="5">
        <v>-359</v>
      </c>
      <c r="CP44" s="5">
        <v>-201</v>
      </c>
      <c r="CQ44" s="5">
        <v>-169</v>
      </c>
      <c r="CR44" s="5">
        <v>-95</v>
      </c>
      <c r="CS44" s="5">
        <v>-84</v>
      </c>
      <c r="CT44" s="5">
        <v>-35</v>
      </c>
      <c r="CU44" s="5">
        <v>-47</v>
      </c>
      <c r="CV44" s="5">
        <v>-20</v>
      </c>
      <c r="CW44" s="5">
        <v>-21</v>
      </c>
      <c r="CX44" s="5">
        <v>-13</v>
      </c>
      <c r="CZ44" s="2">
        <v>1980</v>
      </c>
    </row>
    <row r="45" spans="1:104" hidden="1" x14ac:dyDescent="0.2">
      <c r="A45" s="2" t="s">
        <v>92</v>
      </c>
      <c r="B45" s="2"/>
      <c r="C45" s="4">
        <v>39905</v>
      </c>
      <c r="D45" s="4">
        <v>41276</v>
      </c>
      <c r="E45" s="4">
        <v>41836</v>
      </c>
      <c r="F45" s="4">
        <v>41226</v>
      </c>
      <c r="G45" s="4">
        <v>43614</v>
      </c>
      <c r="H45" s="4">
        <v>44969</v>
      </c>
      <c r="I45" s="4">
        <v>46553</v>
      </c>
      <c r="J45" s="4">
        <v>46372</v>
      </c>
      <c r="K45" s="4">
        <v>45350</v>
      </c>
      <c r="L45" s="4">
        <v>44990</v>
      </c>
      <c r="M45" s="4">
        <v>45235</v>
      </c>
      <c r="N45" s="4">
        <v>45138</v>
      </c>
      <c r="O45" s="4">
        <v>43606</v>
      </c>
      <c r="P45" s="4">
        <v>39725</v>
      </c>
      <c r="Q45" s="4">
        <v>39749</v>
      </c>
      <c r="R45" s="4">
        <v>38358</v>
      </c>
      <c r="S45" s="4">
        <v>33664</v>
      </c>
      <c r="T45" s="4">
        <v>31799</v>
      </c>
      <c r="U45" s="4">
        <v>33176</v>
      </c>
      <c r="V45" s="4">
        <v>30931</v>
      </c>
      <c r="W45" s="4">
        <v>31236</v>
      </c>
      <c r="X45" s="4">
        <v>30663</v>
      </c>
      <c r="Y45" s="4">
        <v>30663</v>
      </c>
      <c r="Z45" s="4">
        <v>29172</v>
      </c>
      <c r="AA45" s="4">
        <v>28456</v>
      </c>
      <c r="AB45" s="4">
        <v>27552</v>
      </c>
      <c r="AC45" s="4">
        <v>27392</v>
      </c>
      <c r="AD45" s="4">
        <v>28354</v>
      </c>
      <c r="AE45" s="4">
        <v>27582</v>
      </c>
      <c r="AF45" s="4">
        <v>28870</v>
      </c>
      <c r="AG45" s="4">
        <v>30738</v>
      </c>
      <c r="AH45" s="4">
        <v>30602</v>
      </c>
      <c r="AI45" s="4">
        <v>30655</v>
      </c>
      <c r="AJ45" s="4">
        <v>30238</v>
      </c>
      <c r="AK45" s="4">
        <v>30243</v>
      </c>
      <c r="AL45" s="4">
        <v>29606</v>
      </c>
      <c r="AM45" s="4">
        <v>30396</v>
      </c>
      <c r="AN45" s="4">
        <v>29740</v>
      </c>
      <c r="AO45" s="4">
        <v>30389</v>
      </c>
      <c r="AP45" s="4">
        <v>32235</v>
      </c>
      <c r="AQ45" s="4">
        <v>31983</v>
      </c>
      <c r="AR45" s="4">
        <v>31992</v>
      </c>
      <c r="AS45" s="4">
        <v>26982</v>
      </c>
      <c r="AT45" s="4">
        <v>26005</v>
      </c>
      <c r="AU45" s="4">
        <v>12360</v>
      </c>
      <c r="AV45" s="4">
        <v>12474</v>
      </c>
      <c r="AW45" s="4">
        <v>13347</v>
      </c>
      <c r="AX45" s="4">
        <v>18261</v>
      </c>
      <c r="AY45" s="4">
        <v>26402</v>
      </c>
      <c r="AZ45" s="4">
        <v>25475</v>
      </c>
      <c r="BA45" s="4">
        <v>25920</v>
      </c>
      <c r="BB45" s="4">
        <v>24147</v>
      </c>
      <c r="BC45" s="4">
        <v>24883</v>
      </c>
      <c r="BD45" s="4">
        <v>25937</v>
      </c>
      <c r="BE45" s="4">
        <v>24695</v>
      </c>
      <c r="BF45" s="4">
        <v>23440</v>
      </c>
      <c r="BG45" s="4">
        <v>22307</v>
      </c>
      <c r="BH45" s="4">
        <v>21814</v>
      </c>
      <c r="BI45" s="4">
        <v>21940</v>
      </c>
      <c r="BJ45" s="4">
        <v>21070</v>
      </c>
      <c r="BK45" s="4">
        <v>20907</v>
      </c>
      <c r="BL45" s="4">
        <v>19929</v>
      </c>
      <c r="BM45" s="4">
        <v>20455</v>
      </c>
      <c r="BN45" s="4">
        <v>18553</v>
      </c>
      <c r="BO45" s="4">
        <v>17372</v>
      </c>
      <c r="BP45" s="4">
        <v>16900</v>
      </c>
      <c r="BQ45" s="4">
        <v>16131</v>
      </c>
      <c r="BR45" s="4">
        <v>15060</v>
      </c>
      <c r="BS45" s="4">
        <v>13881</v>
      </c>
      <c r="BT45" s="4">
        <v>12873</v>
      </c>
      <c r="BU45" s="4">
        <v>10909</v>
      </c>
      <c r="BV45" s="4">
        <v>10446</v>
      </c>
      <c r="BW45" s="4">
        <v>9283</v>
      </c>
      <c r="BX45" s="4">
        <v>9199</v>
      </c>
      <c r="BY45" s="4">
        <v>9262</v>
      </c>
      <c r="BZ45" s="4">
        <v>7652</v>
      </c>
      <c r="CA45" s="4">
        <v>7040</v>
      </c>
      <c r="CB45" s="4">
        <v>6401</v>
      </c>
      <c r="CC45" s="4">
        <v>5962</v>
      </c>
      <c r="CD45" s="4">
        <v>5099</v>
      </c>
      <c r="CE45" s="4">
        <v>4778</v>
      </c>
      <c r="CF45" s="4">
        <v>3994</v>
      </c>
      <c r="CG45" s="4">
        <v>3302</v>
      </c>
      <c r="CH45" s="4">
        <v>2707</v>
      </c>
      <c r="CI45" s="4">
        <v>2463</v>
      </c>
      <c r="CJ45" s="4">
        <v>1771</v>
      </c>
      <c r="CK45" s="4">
        <v>1539</v>
      </c>
      <c r="CL45" s="4">
        <v>1318</v>
      </c>
      <c r="CM45" s="3">
        <v>956</v>
      </c>
      <c r="CN45" s="3">
        <v>783</v>
      </c>
      <c r="CO45" s="3">
        <v>585</v>
      </c>
      <c r="CP45" s="3">
        <v>387</v>
      </c>
      <c r="CQ45" s="3">
        <v>305</v>
      </c>
      <c r="CR45" s="3">
        <v>193</v>
      </c>
      <c r="CS45" s="3">
        <v>140</v>
      </c>
      <c r="CT45" s="3">
        <v>95</v>
      </c>
      <c r="CU45" s="3">
        <v>71</v>
      </c>
      <c r="CV45" s="3">
        <v>41</v>
      </c>
      <c r="CW45" s="3">
        <v>60</v>
      </c>
      <c r="CX45" s="3">
        <v>30</v>
      </c>
      <c r="CZ45" s="2">
        <v>1981</v>
      </c>
    </row>
    <row r="46" spans="1:104" hidden="1" x14ac:dyDescent="0.2">
      <c r="A46" s="2" t="s">
        <v>91</v>
      </c>
      <c r="B46" s="2"/>
      <c r="C46" s="6">
        <v>-43584</v>
      </c>
      <c r="D46" s="6">
        <v>-41598</v>
      </c>
      <c r="E46" s="6">
        <v>-42802</v>
      </c>
      <c r="F46" s="6">
        <v>-43957</v>
      </c>
      <c r="G46" s="6">
        <v>-43101</v>
      </c>
      <c r="H46" s="6">
        <v>-45308</v>
      </c>
      <c r="I46" s="6">
        <v>-47140</v>
      </c>
      <c r="J46" s="6">
        <v>-47813</v>
      </c>
      <c r="K46" s="6">
        <v>-47649</v>
      </c>
      <c r="L46" s="6">
        <v>-47046</v>
      </c>
      <c r="M46" s="6">
        <v>-47172</v>
      </c>
      <c r="N46" s="6">
        <v>-47350</v>
      </c>
      <c r="O46" s="6">
        <v>-46689</v>
      </c>
      <c r="P46" s="6">
        <v>-45332</v>
      </c>
      <c r="Q46" s="6">
        <v>-41071</v>
      </c>
      <c r="R46" s="6">
        <v>-41315</v>
      </c>
      <c r="S46" s="6">
        <v>-39789</v>
      </c>
      <c r="T46" s="6">
        <v>-34520</v>
      </c>
      <c r="U46" s="6">
        <v>-32343</v>
      </c>
      <c r="V46" s="6">
        <v>-33782</v>
      </c>
      <c r="W46" s="6">
        <v>-31793</v>
      </c>
      <c r="X46" s="6">
        <v>-31512</v>
      </c>
      <c r="Y46" s="6">
        <v>-31343</v>
      </c>
      <c r="Z46" s="6">
        <v>-31558</v>
      </c>
      <c r="AA46" s="6">
        <v>-29206</v>
      </c>
      <c r="AB46" s="6">
        <v>-27802</v>
      </c>
      <c r="AC46" s="6">
        <v>-27561</v>
      </c>
      <c r="AD46" s="6">
        <v>-26815</v>
      </c>
      <c r="AE46" s="6">
        <v>-27774</v>
      </c>
      <c r="AF46" s="6">
        <v>-28114</v>
      </c>
      <c r="AG46" s="6">
        <v>-28267</v>
      </c>
      <c r="AH46" s="6">
        <v>-30079</v>
      </c>
      <c r="AI46" s="6">
        <v>-30033</v>
      </c>
      <c r="AJ46" s="6">
        <v>-30439</v>
      </c>
      <c r="AK46" s="6">
        <v>-29611</v>
      </c>
      <c r="AL46" s="6">
        <v>-29315</v>
      </c>
      <c r="AM46" s="6">
        <v>-29093</v>
      </c>
      <c r="AN46" s="6">
        <v>-29378</v>
      </c>
      <c r="AO46" s="6">
        <v>-29022</v>
      </c>
      <c r="AP46" s="6">
        <v>-29734</v>
      </c>
      <c r="AQ46" s="6">
        <v>-31425</v>
      </c>
      <c r="AR46" s="6">
        <v>-30226</v>
      </c>
      <c r="AS46" s="6">
        <v>-30708</v>
      </c>
      <c r="AT46" s="6">
        <v>-25661</v>
      </c>
      <c r="AU46" s="6">
        <v>-25340</v>
      </c>
      <c r="AV46" s="6">
        <v>-11909</v>
      </c>
      <c r="AW46" s="6">
        <v>-11903</v>
      </c>
      <c r="AX46" s="6">
        <v>-12953</v>
      </c>
      <c r="AY46" s="6">
        <v>-17503</v>
      </c>
      <c r="AZ46" s="6">
        <v>-25297</v>
      </c>
      <c r="BA46" s="6">
        <v>-24674</v>
      </c>
      <c r="BB46" s="6">
        <v>-24968</v>
      </c>
      <c r="BC46" s="6">
        <v>-23735</v>
      </c>
      <c r="BD46" s="6">
        <v>-23831</v>
      </c>
      <c r="BE46" s="6">
        <v>-25197</v>
      </c>
      <c r="BF46" s="6">
        <v>-24183</v>
      </c>
      <c r="BG46" s="6">
        <v>-22328</v>
      </c>
      <c r="BH46" s="6">
        <v>-20951</v>
      </c>
      <c r="BI46" s="6">
        <v>-20268</v>
      </c>
      <c r="BJ46" s="6">
        <v>-19984</v>
      </c>
      <c r="BK46" s="6">
        <v>-19171</v>
      </c>
      <c r="BL46" s="6">
        <v>-18879</v>
      </c>
      <c r="BM46" s="6">
        <v>-18263</v>
      </c>
      <c r="BN46" s="6">
        <v>-17916</v>
      </c>
      <c r="BO46" s="6">
        <v>-15939</v>
      </c>
      <c r="BP46" s="6">
        <v>-14202</v>
      </c>
      <c r="BQ46" s="6">
        <v>-13437</v>
      </c>
      <c r="BR46" s="6">
        <v>-12703</v>
      </c>
      <c r="BS46" s="6">
        <v>-11735</v>
      </c>
      <c r="BT46" s="6">
        <v>-10230</v>
      </c>
      <c r="BU46" s="6">
        <v>-9117</v>
      </c>
      <c r="BV46" s="6">
        <v>-7612</v>
      </c>
      <c r="BW46" s="6">
        <v>-7290</v>
      </c>
      <c r="BX46" s="6">
        <v>-6104</v>
      </c>
      <c r="BY46" s="6">
        <v>-6122</v>
      </c>
      <c r="BZ46" s="6">
        <v>-5727</v>
      </c>
      <c r="CA46" s="6">
        <v>-5005</v>
      </c>
      <c r="CB46" s="6">
        <v>-4410</v>
      </c>
      <c r="CC46" s="6">
        <v>-3902</v>
      </c>
      <c r="CD46" s="6">
        <v>-3609</v>
      </c>
      <c r="CE46" s="6">
        <v>-3002</v>
      </c>
      <c r="CF46" s="6">
        <v>-2906</v>
      </c>
      <c r="CG46" s="6">
        <v>-2344</v>
      </c>
      <c r="CH46" s="6">
        <v>-1893</v>
      </c>
      <c r="CI46" s="6">
        <v>-1701</v>
      </c>
      <c r="CJ46" s="6">
        <v>-1266</v>
      </c>
      <c r="CK46" s="5">
        <v>-960</v>
      </c>
      <c r="CL46" s="5">
        <v>-797</v>
      </c>
      <c r="CM46" s="5">
        <v>-611</v>
      </c>
      <c r="CN46" s="5">
        <v>-475</v>
      </c>
      <c r="CO46" s="5">
        <v>-302</v>
      </c>
      <c r="CP46" s="5">
        <v>-267</v>
      </c>
      <c r="CQ46" s="5">
        <v>-150</v>
      </c>
      <c r="CR46" s="5">
        <v>-122</v>
      </c>
      <c r="CS46" s="5">
        <v>-64</v>
      </c>
      <c r="CT46" s="5">
        <v>-60</v>
      </c>
      <c r="CU46" s="5">
        <v>-22</v>
      </c>
      <c r="CV46" s="5">
        <v>-36</v>
      </c>
      <c r="CW46" s="5">
        <v>-16</v>
      </c>
      <c r="CX46" s="5">
        <v>-27</v>
      </c>
      <c r="CZ46" s="2">
        <v>1982</v>
      </c>
    </row>
    <row r="47" spans="1:104" hidden="1" x14ac:dyDescent="0.2">
      <c r="A47" s="2" t="s">
        <v>90</v>
      </c>
      <c r="B47" s="2"/>
      <c r="C47" s="4">
        <v>41417</v>
      </c>
      <c r="D47" s="4">
        <v>39452</v>
      </c>
      <c r="E47" s="4">
        <v>41072</v>
      </c>
      <c r="F47" s="4">
        <v>41691</v>
      </c>
      <c r="G47" s="4">
        <v>41090</v>
      </c>
      <c r="H47" s="4">
        <v>43466</v>
      </c>
      <c r="I47" s="4">
        <v>44852</v>
      </c>
      <c r="J47" s="4">
        <v>46425</v>
      </c>
      <c r="K47" s="4">
        <v>46284</v>
      </c>
      <c r="L47" s="4">
        <v>45271</v>
      </c>
      <c r="M47" s="4">
        <v>44897</v>
      </c>
      <c r="N47" s="4">
        <v>45148</v>
      </c>
      <c r="O47" s="4">
        <v>45068</v>
      </c>
      <c r="P47" s="4">
        <v>43542</v>
      </c>
      <c r="Q47" s="4">
        <v>39683</v>
      </c>
      <c r="R47" s="4">
        <v>39696</v>
      </c>
      <c r="S47" s="4">
        <v>38285</v>
      </c>
      <c r="T47" s="4">
        <v>33597</v>
      </c>
      <c r="U47" s="4">
        <v>31694</v>
      </c>
      <c r="V47" s="4">
        <v>32987</v>
      </c>
      <c r="W47" s="4">
        <v>30684</v>
      </c>
      <c r="X47" s="4">
        <v>30996</v>
      </c>
      <c r="Y47" s="4">
        <v>30466</v>
      </c>
      <c r="Z47" s="4">
        <v>30441</v>
      </c>
      <c r="AA47" s="4">
        <v>28970</v>
      </c>
      <c r="AB47" s="4">
        <v>28322</v>
      </c>
      <c r="AC47" s="4">
        <v>27408</v>
      </c>
      <c r="AD47" s="4">
        <v>27296</v>
      </c>
      <c r="AE47" s="4">
        <v>28264</v>
      </c>
      <c r="AF47" s="4">
        <v>27490</v>
      </c>
      <c r="AG47" s="4">
        <v>28760</v>
      </c>
      <c r="AH47" s="4">
        <v>30625</v>
      </c>
      <c r="AI47" s="4">
        <v>30500</v>
      </c>
      <c r="AJ47" s="4">
        <v>30584</v>
      </c>
      <c r="AK47" s="4">
        <v>30166</v>
      </c>
      <c r="AL47" s="4">
        <v>30182</v>
      </c>
      <c r="AM47" s="4">
        <v>29550</v>
      </c>
      <c r="AN47" s="4">
        <v>30326</v>
      </c>
      <c r="AO47" s="4">
        <v>29691</v>
      </c>
      <c r="AP47" s="4">
        <v>30335</v>
      </c>
      <c r="AQ47" s="4">
        <v>32147</v>
      </c>
      <c r="AR47" s="4">
        <v>31886</v>
      </c>
      <c r="AS47" s="4">
        <v>31903</v>
      </c>
      <c r="AT47" s="4">
        <v>26916</v>
      </c>
      <c r="AU47" s="4">
        <v>25937</v>
      </c>
      <c r="AV47" s="4">
        <v>12326</v>
      </c>
      <c r="AW47" s="4">
        <v>12427</v>
      </c>
      <c r="AX47" s="4">
        <v>13288</v>
      </c>
      <c r="AY47" s="4">
        <v>18184</v>
      </c>
      <c r="AZ47" s="4">
        <v>26291</v>
      </c>
      <c r="BA47" s="4">
        <v>25358</v>
      </c>
      <c r="BB47" s="4">
        <v>25811</v>
      </c>
      <c r="BC47" s="4">
        <v>24025</v>
      </c>
      <c r="BD47" s="4">
        <v>24754</v>
      </c>
      <c r="BE47" s="4">
        <v>25791</v>
      </c>
      <c r="BF47" s="4">
        <v>24538</v>
      </c>
      <c r="BG47" s="4">
        <v>23285</v>
      </c>
      <c r="BH47" s="4">
        <v>22130</v>
      </c>
      <c r="BI47" s="4">
        <v>21620</v>
      </c>
      <c r="BJ47" s="4">
        <v>21745</v>
      </c>
      <c r="BK47" s="4">
        <v>20860</v>
      </c>
      <c r="BL47" s="4">
        <v>20671</v>
      </c>
      <c r="BM47" s="4">
        <v>19676</v>
      </c>
      <c r="BN47" s="4">
        <v>20196</v>
      </c>
      <c r="BO47" s="4">
        <v>18232</v>
      </c>
      <c r="BP47" s="4">
        <v>17079</v>
      </c>
      <c r="BQ47" s="4">
        <v>16558</v>
      </c>
      <c r="BR47" s="4">
        <v>15744</v>
      </c>
      <c r="BS47" s="4">
        <v>14707</v>
      </c>
      <c r="BT47" s="4">
        <v>13498</v>
      </c>
      <c r="BU47" s="4">
        <v>12465</v>
      </c>
      <c r="BV47" s="4">
        <v>10524</v>
      </c>
      <c r="BW47" s="4">
        <v>10061</v>
      </c>
      <c r="BX47" s="4">
        <v>8909</v>
      </c>
      <c r="BY47" s="4">
        <v>8768</v>
      </c>
      <c r="BZ47" s="4">
        <v>8787</v>
      </c>
      <c r="CA47" s="4">
        <v>7174</v>
      </c>
      <c r="CB47" s="4">
        <v>6537</v>
      </c>
      <c r="CC47" s="4">
        <v>5905</v>
      </c>
      <c r="CD47" s="4">
        <v>5463</v>
      </c>
      <c r="CE47" s="4">
        <v>4603</v>
      </c>
      <c r="CF47" s="4">
        <v>4278</v>
      </c>
      <c r="CG47" s="4">
        <v>3545</v>
      </c>
      <c r="CH47" s="4">
        <v>2901</v>
      </c>
      <c r="CI47" s="4">
        <v>2315</v>
      </c>
      <c r="CJ47" s="4">
        <v>2087</v>
      </c>
      <c r="CK47" s="4">
        <v>1487</v>
      </c>
      <c r="CL47" s="4">
        <v>1256</v>
      </c>
      <c r="CM47" s="4">
        <v>1084</v>
      </c>
      <c r="CN47" s="3">
        <v>762</v>
      </c>
      <c r="CO47" s="3">
        <v>583</v>
      </c>
      <c r="CP47" s="3">
        <v>467</v>
      </c>
      <c r="CQ47" s="3">
        <v>286</v>
      </c>
      <c r="CR47" s="3">
        <v>245</v>
      </c>
      <c r="CS47" s="3">
        <v>136</v>
      </c>
      <c r="CT47" s="3">
        <v>108</v>
      </c>
      <c r="CU47" s="3">
        <v>72</v>
      </c>
      <c r="CV47" s="3">
        <v>60</v>
      </c>
      <c r="CW47" s="3">
        <v>35</v>
      </c>
      <c r="CX47" s="3">
        <v>77</v>
      </c>
      <c r="CZ47" s="2">
        <v>1983</v>
      </c>
    </row>
    <row r="48" spans="1:104" hidden="1" x14ac:dyDescent="0.2">
      <c r="A48" s="2" t="s">
        <v>89</v>
      </c>
      <c r="B48" s="2"/>
      <c r="C48" s="6">
        <v>-43482</v>
      </c>
      <c r="D48" s="6">
        <v>-43100</v>
      </c>
      <c r="E48" s="6">
        <v>-41402</v>
      </c>
      <c r="F48" s="6">
        <v>-42668</v>
      </c>
      <c r="G48" s="6">
        <v>-43822</v>
      </c>
      <c r="H48" s="6">
        <v>-42986</v>
      </c>
      <c r="I48" s="6">
        <v>-45187</v>
      </c>
      <c r="J48" s="6">
        <v>-47022</v>
      </c>
      <c r="K48" s="6">
        <v>-47649</v>
      </c>
      <c r="L48" s="6">
        <v>-47562</v>
      </c>
      <c r="M48" s="6">
        <v>-46955</v>
      </c>
      <c r="N48" s="6">
        <v>-47083</v>
      </c>
      <c r="O48" s="6">
        <v>-47252</v>
      </c>
      <c r="P48" s="6">
        <v>-46612</v>
      </c>
      <c r="Q48" s="6">
        <v>-45255</v>
      </c>
      <c r="R48" s="6">
        <v>-40974</v>
      </c>
      <c r="S48" s="6">
        <v>-41227</v>
      </c>
      <c r="T48" s="6">
        <v>-39690</v>
      </c>
      <c r="U48" s="6">
        <v>-34453</v>
      </c>
      <c r="V48" s="6">
        <v>-32216</v>
      </c>
      <c r="W48" s="6">
        <v>-33649</v>
      </c>
      <c r="X48" s="6">
        <v>-31473</v>
      </c>
      <c r="Y48" s="6">
        <v>-31063</v>
      </c>
      <c r="Z48" s="6">
        <v>-30913</v>
      </c>
      <c r="AA48" s="6">
        <v>-31070</v>
      </c>
      <c r="AB48" s="6">
        <v>-28876</v>
      </c>
      <c r="AC48" s="6">
        <v>-27540</v>
      </c>
      <c r="AD48" s="6">
        <v>-27357</v>
      </c>
      <c r="AE48" s="6">
        <v>-26705</v>
      </c>
      <c r="AF48" s="6">
        <v>-27626</v>
      </c>
      <c r="AG48" s="6">
        <v>-27943</v>
      </c>
      <c r="AH48" s="6">
        <v>-28171</v>
      </c>
      <c r="AI48" s="6">
        <v>-29949</v>
      </c>
      <c r="AJ48" s="6">
        <v>-29942</v>
      </c>
      <c r="AK48" s="6">
        <v>-30325</v>
      </c>
      <c r="AL48" s="6">
        <v>-29484</v>
      </c>
      <c r="AM48" s="6">
        <v>-29248</v>
      </c>
      <c r="AN48" s="6">
        <v>-29011</v>
      </c>
      <c r="AO48" s="6">
        <v>-29282</v>
      </c>
      <c r="AP48" s="6">
        <v>-28903</v>
      </c>
      <c r="AQ48" s="6">
        <v>-29670</v>
      </c>
      <c r="AR48" s="6">
        <v>-31309</v>
      </c>
      <c r="AS48" s="6">
        <v>-30098</v>
      </c>
      <c r="AT48" s="6">
        <v>-30585</v>
      </c>
      <c r="AU48" s="6">
        <v>-25545</v>
      </c>
      <c r="AV48" s="6">
        <v>-25204</v>
      </c>
      <c r="AW48" s="6">
        <v>-11840</v>
      </c>
      <c r="AX48" s="6">
        <v>-11840</v>
      </c>
      <c r="AY48" s="6">
        <v>-12893</v>
      </c>
      <c r="AZ48" s="6">
        <v>-17394</v>
      </c>
      <c r="BA48" s="6">
        <v>-25119</v>
      </c>
      <c r="BB48" s="6">
        <v>-24494</v>
      </c>
      <c r="BC48" s="6">
        <v>-24776</v>
      </c>
      <c r="BD48" s="6">
        <v>-23530</v>
      </c>
      <c r="BE48" s="6">
        <v>-23629</v>
      </c>
      <c r="BF48" s="6">
        <v>-24955</v>
      </c>
      <c r="BG48" s="6">
        <v>-23881</v>
      </c>
      <c r="BH48" s="6">
        <v>-22038</v>
      </c>
      <c r="BI48" s="6">
        <v>-20669</v>
      </c>
      <c r="BJ48" s="6">
        <v>-19954</v>
      </c>
      <c r="BK48" s="6">
        <v>-19633</v>
      </c>
      <c r="BL48" s="6">
        <v>-18803</v>
      </c>
      <c r="BM48" s="6">
        <v>-18476</v>
      </c>
      <c r="BN48" s="6">
        <v>-17870</v>
      </c>
      <c r="BO48" s="6">
        <v>-17477</v>
      </c>
      <c r="BP48" s="6">
        <v>-15513</v>
      </c>
      <c r="BQ48" s="6">
        <v>-13793</v>
      </c>
      <c r="BR48" s="6">
        <v>-13018</v>
      </c>
      <c r="BS48" s="6">
        <v>-12253</v>
      </c>
      <c r="BT48" s="6">
        <v>-11247</v>
      </c>
      <c r="BU48" s="6">
        <v>-9749</v>
      </c>
      <c r="BV48" s="6">
        <v>-8713</v>
      </c>
      <c r="BW48" s="6">
        <v>-7237</v>
      </c>
      <c r="BX48" s="6">
        <v>-6889</v>
      </c>
      <c r="BY48" s="6">
        <v>-5760</v>
      </c>
      <c r="BZ48" s="6">
        <v>-5731</v>
      </c>
      <c r="CA48" s="6">
        <v>-5319</v>
      </c>
      <c r="CB48" s="6">
        <v>-4625</v>
      </c>
      <c r="CC48" s="6">
        <v>-4029</v>
      </c>
      <c r="CD48" s="6">
        <v>-3531</v>
      </c>
      <c r="CE48" s="6">
        <v>-3227</v>
      </c>
      <c r="CF48" s="6">
        <v>-2662</v>
      </c>
      <c r="CG48" s="6">
        <v>-2586</v>
      </c>
      <c r="CH48" s="6">
        <v>-2047</v>
      </c>
      <c r="CI48" s="6">
        <v>-1615</v>
      </c>
      <c r="CJ48" s="6">
        <v>-1451</v>
      </c>
      <c r="CK48" s="6">
        <v>-1009</v>
      </c>
      <c r="CL48" s="5">
        <v>-766</v>
      </c>
      <c r="CM48" s="5">
        <v>-627</v>
      </c>
      <c r="CN48" s="5">
        <v>-490</v>
      </c>
      <c r="CO48" s="5">
        <v>-352</v>
      </c>
      <c r="CP48" s="5">
        <v>-223</v>
      </c>
      <c r="CQ48" s="5">
        <v>-200</v>
      </c>
      <c r="CR48" s="5">
        <v>-107</v>
      </c>
      <c r="CS48" s="5">
        <v>-93</v>
      </c>
      <c r="CT48" s="5">
        <v>-38</v>
      </c>
      <c r="CU48" s="5">
        <v>-41</v>
      </c>
      <c r="CV48" s="5">
        <v>-17</v>
      </c>
      <c r="CW48" s="5">
        <v>-32</v>
      </c>
      <c r="CX48" s="5">
        <v>-34</v>
      </c>
      <c r="CZ48" s="2">
        <v>1984</v>
      </c>
    </row>
    <row r="49" spans="1:104" hidden="1" x14ac:dyDescent="0.2">
      <c r="A49" s="2" t="s">
        <v>88</v>
      </c>
      <c r="B49" s="2"/>
      <c r="C49" s="4">
        <v>41421</v>
      </c>
      <c r="D49" s="4">
        <v>40986</v>
      </c>
      <c r="E49" s="4">
        <v>39248</v>
      </c>
      <c r="F49" s="4">
        <v>40939</v>
      </c>
      <c r="G49" s="4">
        <v>41595</v>
      </c>
      <c r="H49" s="4">
        <v>41005</v>
      </c>
      <c r="I49" s="4">
        <v>43389</v>
      </c>
      <c r="J49" s="4">
        <v>44756</v>
      </c>
      <c r="K49" s="4">
        <v>46350</v>
      </c>
      <c r="L49" s="4">
        <v>46211</v>
      </c>
      <c r="M49" s="4">
        <v>45202</v>
      </c>
      <c r="N49" s="4">
        <v>44830</v>
      </c>
      <c r="O49" s="4">
        <v>45106</v>
      </c>
      <c r="P49" s="4">
        <v>44981</v>
      </c>
      <c r="Q49" s="4">
        <v>43501</v>
      </c>
      <c r="R49" s="4">
        <v>39615</v>
      </c>
      <c r="S49" s="4">
        <v>39630</v>
      </c>
      <c r="T49" s="4">
        <v>38230</v>
      </c>
      <c r="U49" s="4">
        <v>33475</v>
      </c>
      <c r="V49" s="4">
        <v>31509</v>
      </c>
      <c r="W49" s="4">
        <v>32775</v>
      </c>
      <c r="X49" s="4">
        <v>30478</v>
      </c>
      <c r="Y49" s="4">
        <v>30760</v>
      </c>
      <c r="Z49" s="4">
        <v>30306</v>
      </c>
      <c r="AA49" s="4">
        <v>30289</v>
      </c>
      <c r="AB49" s="4">
        <v>28828</v>
      </c>
      <c r="AC49" s="4">
        <v>28216</v>
      </c>
      <c r="AD49" s="4">
        <v>27321</v>
      </c>
      <c r="AE49" s="4">
        <v>27220</v>
      </c>
      <c r="AF49" s="4">
        <v>28184</v>
      </c>
      <c r="AG49" s="4">
        <v>27407</v>
      </c>
      <c r="AH49" s="4">
        <v>28668</v>
      </c>
      <c r="AI49" s="4">
        <v>30561</v>
      </c>
      <c r="AJ49" s="4">
        <v>30414</v>
      </c>
      <c r="AK49" s="4">
        <v>30553</v>
      </c>
      <c r="AL49" s="4">
        <v>30105</v>
      </c>
      <c r="AM49" s="4">
        <v>30116</v>
      </c>
      <c r="AN49" s="4">
        <v>29489</v>
      </c>
      <c r="AO49" s="4">
        <v>30262</v>
      </c>
      <c r="AP49" s="4">
        <v>29626</v>
      </c>
      <c r="AQ49" s="4">
        <v>30268</v>
      </c>
      <c r="AR49" s="4">
        <v>32074</v>
      </c>
      <c r="AS49" s="4">
        <v>31795</v>
      </c>
      <c r="AT49" s="4">
        <v>31784</v>
      </c>
      <c r="AU49" s="4">
        <v>26841</v>
      </c>
      <c r="AV49" s="4">
        <v>25836</v>
      </c>
      <c r="AW49" s="4">
        <v>12282</v>
      </c>
      <c r="AX49" s="4">
        <v>12370</v>
      </c>
      <c r="AY49" s="4">
        <v>13224</v>
      </c>
      <c r="AZ49" s="4">
        <v>18099</v>
      </c>
      <c r="BA49" s="4">
        <v>26164</v>
      </c>
      <c r="BB49" s="4">
        <v>25257</v>
      </c>
      <c r="BC49" s="4">
        <v>25651</v>
      </c>
      <c r="BD49" s="4">
        <v>23887</v>
      </c>
      <c r="BE49" s="4">
        <v>24610</v>
      </c>
      <c r="BF49" s="4">
        <v>25615</v>
      </c>
      <c r="BG49" s="4">
        <v>24365</v>
      </c>
      <c r="BH49" s="4">
        <v>23102</v>
      </c>
      <c r="BI49" s="4">
        <v>21956</v>
      </c>
      <c r="BJ49" s="4">
        <v>21437</v>
      </c>
      <c r="BK49" s="4">
        <v>21535</v>
      </c>
      <c r="BL49" s="4">
        <v>20614</v>
      </c>
      <c r="BM49" s="4">
        <v>20414</v>
      </c>
      <c r="BN49" s="4">
        <v>19429</v>
      </c>
      <c r="BO49" s="4">
        <v>19889</v>
      </c>
      <c r="BP49" s="4">
        <v>17907</v>
      </c>
      <c r="BQ49" s="4">
        <v>16785</v>
      </c>
      <c r="BR49" s="4">
        <v>16226</v>
      </c>
      <c r="BS49" s="4">
        <v>15403</v>
      </c>
      <c r="BT49" s="4">
        <v>14267</v>
      </c>
      <c r="BU49" s="4">
        <v>13089</v>
      </c>
      <c r="BV49" s="4">
        <v>12043</v>
      </c>
      <c r="BW49" s="4">
        <v>10125</v>
      </c>
      <c r="BX49" s="4">
        <v>9610</v>
      </c>
      <c r="BY49" s="4">
        <v>8477</v>
      </c>
      <c r="BZ49" s="4">
        <v>8292</v>
      </c>
      <c r="CA49" s="4">
        <v>8326</v>
      </c>
      <c r="CB49" s="4">
        <v>6676</v>
      </c>
      <c r="CC49" s="4">
        <v>6067</v>
      </c>
      <c r="CD49" s="4">
        <v>5409</v>
      </c>
      <c r="CE49" s="4">
        <v>4942</v>
      </c>
      <c r="CF49" s="4">
        <v>4142</v>
      </c>
      <c r="CG49" s="4">
        <v>3786</v>
      </c>
      <c r="CH49" s="4">
        <v>3086</v>
      </c>
      <c r="CI49" s="4">
        <v>2515</v>
      </c>
      <c r="CJ49" s="4">
        <v>1989</v>
      </c>
      <c r="CK49" s="4">
        <v>1782</v>
      </c>
      <c r="CL49" s="4">
        <v>1235</v>
      </c>
      <c r="CM49" s="4">
        <v>1030</v>
      </c>
      <c r="CN49" s="3">
        <v>884</v>
      </c>
      <c r="CO49" s="3">
        <v>607</v>
      </c>
      <c r="CP49" s="3">
        <v>443</v>
      </c>
      <c r="CQ49" s="3">
        <v>368</v>
      </c>
      <c r="CR49" s="3">
        <v>217</v>
      </c>
      <c r="CS49" s="3">
        <v>195</v>
      </c>
      <c r="CT49" s="3">
        <v>107</v>
      </c>
      <c r="CU49" s="3">
        <v>77</v>
      </c>
      <c r="CV49" s="3">
        <v>52</v>
      </c>
      <c r="CW49" s="3">
        <v>47</v>
      </c>
      <c r="CX49" s="3">
        <v>104</v>
      </c>
      <c r="CZ49" s="2">
        <v>1985</v>
      </c>
    </row>
    <row r="50" spans="1:104" hidden="1" x14ac:dyDescent="0.2">
      <c r="A50" s="2" t="s">
        <v>87</v>
      </c>
      <c r="B50" s="2"/>
      <c r="C50" s="6">
        <v>-41836</v>
      </c>
      <c r="D50" s="6">
        <v>-43061</v>
      </c>
      <c r="E50" s="6">
        <v>-42907</v>
      </c>
      <c r="F50" s="6">
        <v>-41251</v>
      </c>
      <c r="G50" s="6">
        <v>-42558</v>
      </c>
      <c r="H50" s="6">
        <v>-43708</v>
      </c>
      <c r="I50" s="6">
        <v>-42872</v>
      </c>
      <c r="J50" s="6">
        <v>-45105</v>
      </c>
      <c r="K50" s="6">
        <v>-46948</v>
      </c>
      <c r="L50" s="6">
        <v>-47594</v>
      </c>
      <c r="M50" s="6">
        <v>-47477</v>
      </c>
      <c r="N50" s="6">
        <v>-46901</v>
      </c>
      <c r="O50" s="6">
        <v>-47045</v>
      </c>
      <c r="P50" s="6">
        <v>-47187</v>
      </c>
      <c r="Q50" s="6">
        <v>-46541</v>
      </c>
      <c r="R50" s="6">
        <v>-45201</v>
      </c>
      <c r="S50" s="6">
        <v>-40946</v>
      </c>
      <c r="T50" s="6">
        <v>-41152</v>
      </c>
      <c r="U50" s="6">
        <v>-39591</v>
      </c>
      <c r="V50" s="6">
        <v>-34318</v>
      </c>
      <c r="W50" s="6">
        <v>-32048</v>
      </c>
      <c r="X50" s="6">
        <v>-33235</v>
      </c>
      <c r="Y50" s="6">
        <v>-31046</v>
      </c>
      <c r="Z50" s="6">
        <v>-30669</v>
      </c>
      <c r="AA50" s="6">
        <v>-30558</v>
      </c>
      <c r="AB50" s="6">
        <v>-30755</v>
      </c>
      <c r="AC50" s="6">
        <v>-28613</v>
      </c>
      <c r="AD50" s="6">
        <v>-27371</v>
      </c>
      <c r="AE50" s="6">
        <v>-27198</v>
      </c>
      <c r="AF50" s="6">
        <v>-26570</v>
      </c>
      <c r="AG50" s="6">
        <v>-27540</v>
      </c>
      <c r="AH50" s="6">
        <v>-27869</v>
      </c>
      <c r="AI50" s="6">
        <v>-28070</v>
      </c>
      <c r="AJ50" s="6">
        <v>-29865</v>
      </c>
      <c r="AK50" s="6">
        <v>-29876</v>
      </c>
      <c r="AL50" s="6">
        <v>-30219</v>
      </c>
      <c r="AM50" s="6">
        <v>-29373</v>
      </c>
      <c r="AN50" s="6">
        <v>-29147</v>
      </c>
      <c r="AO50" s="6">
        <v>-28921</v>
      </c>
      <c r="AP50" s="6">
        <v>-29168</v>
      </c>
      <c r="AQ50" s="6">
        <v>-28803</v>
      </c>
      <c r="AR50" s="6">
        <v>-29552</v>
      </c>
      <c r="AS50" s="6">
        <v>-31207</v>
      </c>
      <c r="AT50" s="6">
        <v>-29980</v>
      </c>
      <c r="AU50" s="6">
        <v>-30477</v>
      </c>
      <c r="AV50" s="6">
        <v>-25432</v>
      </c>
      <c r="AW50" s="6">
        <v>-25077</v>
      </c>
      <c r="AX50" s="6">
        <v>-11792</v>
      </c>
      <c r="AY50" s="6">
        <v>-11768</v>
      </c>
      <c r="AZ50" s="6">
        <v>-12810</v>
      </c>
      <c r="BA50" s="6">
        <v>-17264</v>
      </c>
      <c r="BB50" s="6">
        <v>-24939</v>
      </c>
      <c r="BC50" s="6">
        <v>-24293</v>
      </c>
      <c r="BD50" s="6">
        <v>-24539</v>
      </c>
      <c r="BE50" s="6">
        <v>-23324</v>
      </c>
      <c r="BF50" s="6">
        <v>-23398</v>
      </c>
      <c r="BG50" s="6">
        <v>-24645</v>
      </c>
      <c r="BH50" s="6">
        <v>-23583</v>
      </c>
      <c r="BI50" s="6">
        <v>-21764</v>
      </c>
      <c r="BJ50" s="6">
        <v>-20366</v>
      </c>
      <c r="BK50" s="6">
        <v>-19602</v>
      </c>
      <c r="BL50" s="6">
        <v>-19260</v>
      </c>
      <c r="BM50" s="6">
        <v>-18382</v>
      </c>
      <c r="BN50" s="6">
        <v>-18020</v>
      </c>
      <c r="BO50" s="6">
        <v>-17410</v>
      </c>
      <c r="BP50" s="6">
        <v>-16972</v>
      </c>
      <c r="BQ50" s="6">
        <v>-14989</v>
      </c>
      <c r="BR50" s="6">
        <v>-13323</v>
      </c>
      <c r="BS50" s="6">
        <v>-12483</v>
      </c>
      <c r="BT50" s="6">
        <v>-11771</v>
      </c>
      <c r="BU50" s="6">
        <v>-10747</v>
      </c>
      <c r="BV50" s="6">
        <v>-9254</v>
      </c>
      <c r="BW50" s="6">
        <v>-8256</v>
      </c>
      <c r="BX50" s="6">
        <v>-6810</v>
      </c>
      <c r="BY50" s="6">
        <v>-6437</v>
      </c>
      <c r="BZ50" s="6">
        <v>-5360</v>
      </c>
      <c r="CA50" s="6">
        <v>-5310</v>
      </c>
      <c r="CB50" s="6">
        <v>-4886</v>
      </c>
      <c r="CC50" s="6">
        <v>-4174</v>
      </c>
      <c r="CD50" s="6">
        <v>-3612</v>
      </c>
      <c r="CE50" s="6">
        <v>-3141</v>
      </c>
      <c r="CF50" s="6">
        <v>-2843</v>
      </c>
      <c r="CG50" s="6">
        <v>-2310</v>
      </c>
      <c r="CH50" s="6">
        <v>-2204</v>
      </c>
      <c r="CI50" s="6">
        <v>-1743</v>
      </c>
      <c r="CJ50" s="6">
        <v>-1325</v>
      </c>
      <c r="CK50" s="6">
        <v>-1162</v>
      </c>
      <c r="CL50" s="5">
        <v>-801</v>
      </c>
      <c r="CM50" s="5">
        <v>-584</v>
      </c>
      <c r="CN50" s="5">
        <v>-470</v>
      </c>
      <c r="CO50" s="5">
        <v>-373</v>
      </c>
      <c r="CP50" s="5">
        <v>-266</v>
      </c>
      <c r="CQ50" s="5">
        <v>-157</v>
      </c>
      <c r="CR50" s="5">
        <v>-157</v>
      </c>
      <c r="CS50" s="5">
        <v>-79</v>
      </c>
      <c r="CT50" s="5">
        <v>-72</v>
      </c>
      <c r="CU50" s="5">
        <v>-29</v>
      </c>
      <c r="CV50" s="5">
        <v>-30</v>
      </c>
      <c r="CW50" s="5">
        <v>-14</v>
      </c>
      <c r="CX50" s="5">
        <v>-64</v>
      </c>
      <c r="CZ50" s="2">
        <v>1986</v>
      </c>
    </row>
    <row r="51" spans="1:104" hidden="1" x14ac:dyDescent="0.2">
      <c r="A51" s="2" t="s">
        <v>86</v>
      </c>
      <c r="B51" s="2"/>
      <c r="C51" s="4">
        <v>40154</v>
      </c>
      <c r="D51" s="4">
        <v>41004</v>
      </c>
      <c r="E51" s="4">
        <v>40794</v>
      </c>
      <c r="F51" s="4">
        <v>39095</v>
      </c>
      <c r="G51" s="4">
        <v>40880</v>
      </c>
      <c r="H51" s="4">
        <v>41496</v>
      </c>
      <c r="I51" s="4">
        <v>40930</v>
      </c>
      <c r="J51" s="4">
        <v>43317</v>
      </c>
      <c r="K51" s="4">
        <v>44686</v>
      </c>
      <c r="L51" s="4">
        <v>46279</v>
      </c>
      <c r="M51" s="4">
        <v>46150</v>
      </c>
      <c r="N51" s="4">
        <v>45140</v>
      </c>
      <c r="O51" s="4">
        <v>44789</v>
      </c>
      <c r="P51" s="4">
        <v>45068</v>
      </c>
      <c r="Q51" s="4">
        <v>44942</v>
      </c>
      <c r="R51" s="4">
        <v>43463</v>
      </c>
      <c r="S51" s="4">
        <v>39575</v>
      </c>
      <c r="T51" s="4">
        <v>39561</v>
      </c>
      <c r="U51" s="4">
        <v>38126</v>
      </c>
      <c r="V51" s="4">
        <v>33301</v>
      </c>
      <c r="W51" s="4">
        <v>31292</v>
      </c>
      <c r="X51" s="4">
        <v>32539</v>
      </c>
      <c r="Y51" s="4">
        <v>30293</v>
      </c>
      <c r="Z51" s="4">
        <v>30600</v>
      </c>
      <c r="AA51" s="4">
        <v>30148</v>
      </c>
      <c r="AB51" s="4">
        <v>30183</v>
      </c>
      <c r="AC51" s="4">
        <v>28718</v>
      </c>
      <c r="AD51" s="4">
        <v>28107</v>
      </c>
      <c r="AE51" s="4">
        <v>27252</v>
      </c>
      <c r="AF51" s="4">
        <v>27160</v>
      </c>
      <c r="AG51" s="4">
        <v>28107</v>
      </c>
      <c r="AH51" s="4">
        <v>27337</v>
      </c>
      <c r="AI51" s="4">
        <v>28604</v>
      </c>
      <c r="AJ51" s="4">
        <v>30511</v>
      </c>
      <c r="AK51" s="4">
        <v>30364</v>
      </c>
      <c r="AL51" s="4">
        <v>30493</v>
      </c>
      <c r="AM51" s="4">
        <v>30039</v>
      </c>
      <c r="AN51" s="4">
        <v>30067</v>
      </c>
      <c r="AO51" s="4">
        <v>29422</v>
      </c>
      <c r="AP51" s="4">
        <v>30212</v>
      </c>
      <c r="AQ51" s="4">
        <v>29559</v>
      </c>
      <c r="AR51" s="4">
        <v>30184</v>
      </c>
      <c r="AS51" s="4">
        <v>32012</v>
      </c>
      <c r="AT51" s="4">
        <v>31704</v>
      </c>
      <c r="AU51" s="4">
        <v>31701</v>
      </c>
      <c r="AV51" s="4">
        <v>26769</v>
      </c>
      <c r="AW51" s="4">
        <v>25741</v>
      </c>
      <c r="AX51" s="4">
        <v>12248</v>
      </c>
      <c r="AY51" s="4">
        <v>12332</v>
      </c>
      <c r="AZ51" s="4">
        <v>13159</v>
      </c>
      <c r="BA51" s="4">
        <v>18025</v>
      </c>
      <c r="BB51" s="4">
        <v>26044</v>
      </c>
      <c r="BC51" s="4">
        <v>25140</v>
      </c>
      <c r="BD51" s="4">
        <v>25517</v>
      </c>
      <c r="BE51" s="4">
        <v>23759</v>
      </c>
      <c r="BF51" s="4">
        <v>24446</v>
      </c>
      <c r="BG51" s="4">
        <v>25441</v>
      </c>
      <c r="BH51" s="4">
        <v>24199</v>
      </c>
      <c r="BI51" s="4">
        <v>22910</v>
      </c>
      <c r="BJ51" s="4">
        <v>21765</v>
      </c>
      <c r="BK51" s="4">
        <v>21244</v>
      </c>
      <c r="BL51" s="4">
        <v>21301</v>
      </c>
      <c r="BM51" s="4">
        <v>20377</v>
      </c>
      <c r="BN51" s="4">
        <v>20143</v>
      </c>
      <c r="BO51" s="4">
        <v>19112</v>
      </c>
      <c r="BP51" s="4">
        <v>19532</v>
      </c>
      <c r="BQ51" s="4">
        <v>17523</v>
      </c>
      <c r="BR51" s="4">
        <v>16434</v>
      </c>
      <c r="BS51" s="4">
        <v>15830</v>
      </c>
      <c r="BT51" s="4">
        <v>14957</v>
      </c>
      <c r="BU51" s="4">
        <v>13810</v>
      </c>
      <c r="BV51" s="4">
        <v>12639</v>
      </c>
      <c r="BW51" s="4">
        <v>11528</v>
      </c>
      <c r="BX51" s="4">
        <v>9685</v>
      </c>
      <c r="BY51" s="4">
        <v>9112</v>
      </c>
      <c r="BZ51" s="4">
        <v>7972</v>
      </c>
      <c r="CA51" s="4">
        <v>7742</v>
      </c>
      <c r="CB51" s="4">
        <v>7769</v>
      </c>
      <c r="CC51" s="4">
        <v>6137</v>
      </c>
      <c r="CD51" s="4">
        <v>5538</v>
      </c>
      <c r="CE51" s="4">
        <v>4892</v>
      </c>
      <c r="CF51" s="4">
        <v>4410</v>
      </c>
      <c r="CG51" s="4">
        <v>3691</v>
      </c>
      <c r="CH51" s="4">
        <v>3281</v>
      </c>
      <c r="CI51" s="4">
        <v>2664</v>
      </c>
      <c r="CJ51" s="4">
        <v>2126</v>
      </c>
      <c r="CK51" s="4">
        <v>1628</v>
      </c>
      <c r="CL51" s="4">
        <v>1450</v>
      </c>
      <c r="CM51" s="3">
        <v>995</v>
      </c>
      <c r="CN51" s="3">
        <v>806</v>
      </c>
      <c r="CO51" s="3">
        <v>691</v>
      </c>
      <c r="CP51" s="3">
        <v>456</v>
      </c>
      <c r="CQ51" s="3">
        <v>320</v>
      </c>
      <c r="CR51" s="3">
        <v>282</v>
      </c>
      <c r="CS51" s="3">
        <v>163</v>
      </c>
      <c r="CT51" s="3">
        <v>150</v>
      </c>
      <c r="CU51" s="3">
        <v>81</v>
      </c>
      <c r="CV51" s="3">
        <v>60</v>
      </c>
      <c r="CW51" s="3">
        <v>41</v>
      </c>
      <c r="CX51" s="3">
        <v>138</v>
      </c>
      <c r="CZ51" s="2">
        <v>1987</v>
      </c>
    </row>
    <row r="52" spans="1:104" hidden="1" x14ac:dyDescent="0.2">
      <c r="A52" s="2" t="s">
        <v>85</v>
      </c>
      <c r="B52" s="2"/>
      <c r="C52" s="6">
        <v>-40508</v>
      </c>
      <c r="D52" s="6">
        <v>-41396</v>
      </c>
      <c r="E52" s="6">
        <v>-42877</v>
      </c>
      <c r="F52" s="6">
        <v>-42734</v>
      </c>
      <c r="G52" s="6">
        <v>-41147</v>
      </c>
      <c r="H52" s="6">
        <v>-42457</v>
      </c>
      <c r="I52" s="6">
        <v>-43595</v>
      </c>
      <c r="J52" s="6">
        <v>-42775</v>
      </c>
      <c r="K52" s="6">
        <v>-45032</v>
      </c>
      <c r="L52" s="6">
        <v>-46876</v>
      </c>
      <c r="M52" s="6">
        <v>-47507</v>
      </c>
      <c r="N52" s="6">
        <v>-47424</v>
      </c>
      <c r="O52" s="6">
        <v>-46834</v>
      </c>
      <c r="P52" s="6">
        <v>-46964</v>
      </c>
      <c r="Q52" s="6">
        <v>-47099</v>
      </c>
      <c r="R52" s="6">
        <v>-46546</v>
      </c>
      <c r="S52" s="6">
        <v>-45163</v>
      </c>
      <c r="T52" s="6">
        <v>-40898</v>
      </c>
      <c r="U52" s="6">
        <v>-41067</v>
      </c>
      <c r="V52" s="6">
        <v>-39484</v>
      </c>
      <c r="W52" s="6">
        <v>-34177</v>
      </c>
      <c r="X52" s="6">
        <v>-31630</v>
      </c>
      <c r="Y52" s="6">
        <v>-32736</v>
      </c>
      <c r="Z52" s="6">
        <v>-30649</v>
      </c>
      <c r="AA52" s="6">
        <v>-30311</v>
      </c>
      <c r="AB52" s="6">
        <v>-30311</v>
      </c>
      <c r="AC52" s="6">
        <v>-30505</v>
      </c>
      <c r="AD52" s="6">
        <v>-28433</v>
      </c>
      <c r="AE52" s="6">
        <v>-27237</v>
      </c>
      <c r="AF52" s="6">
        <v>-27059</v>
      </c>
      <c r="AG52" s="6">
        <v>-26498</v>
      </c>
      <c r="AH52" s="6">
        <v>-27443</v>
      </c>
      <c r="AI52" s="6">
        <v>-27796</v>
      </c>
      <c r="AJ52" s="6">
        <v>-28003</v>
      </c>
      <c r="AK52" s="6">
        <v>-29772</v>
      </c>
      <c r="AL52" s="6">
        <v>-29785</v>
      </c>
      <c r="AM52" s="6">
        <v>-30131</v>
      </c>
      <c r="AN52" s="6">
        <v>-29287</v>
      </c>
      <c r="AO52" s="6">
        <v>-29062</v>
      </c>
      <c r="AP52" s="6">
        <v>-28854</v>
      </c>
      <c r="AQ52" s="6">
        <v>-29069</v>
      </c>
      <c r="AR52" s="6">
        <v>-28741</v>
      </c>
      <c r="AS52" s="6">
        <v>-29457</v>
      </c>
      <c r="AT52" s="6">
        <v>-31084</v>
      </c>
      <c r="AU52" s="6">
        <v>-29855</v>
      </c>
      <c r="AV52" s="6">
        <v>-30344</v>
      </c>
      <c r="AW52" s="6">
        <v>-25315</v>
      </c>
      <c r="AX52" s="6">
        <v>-24953</v>
      </c>
      <c r="AY52" s="6">
        <v>-11716</v>
      </c>
      <c r="AZ52" s="6">
        <v>-11720</v>
      </c>
      <c r="BA52" s="6">
        <v>-12734</v>
      </c>
      <c r="BB52" s="6">
        <v>-17150</v>
      </c>
      <c r="BC52" s="6">
        <v>-24722</v>
      </c>
      <c r="BD52" s="6">
        <v>-24100</v>
      </c>
      <c r="BE52" s="6">
        <v>-24311</v>
      </c>
      <c r="BF52" s="6">
        <v>-23099</v>
      </c>
      <c r="BG52" s="6">
        <v>-23153</v>
      </c>
      <c r="BH52" s="6">
        <v>-24324</v>
      </c>
      <c r="BI52" s="6">
        <v>-23280</v>
      </c>
      <c r="BJ52" s="6">
        <v>-21429</v>
      </c>
      <c r="BK52" s="6">
        <v>-20046</v>
      </c>
      <c r="BL52" s="6">
        <v>-19233</v>
      </c>
      <c r="BM52" s="6">
        <v>-18884</v>
      </c>
      <c r="BN52" s="6">
        <v>-17925</v>
      </c>
      <c r="BO52" s="6">
        <v>-17572</v>
      </c>
      <c r="BP52" s="6">
        <v>-16930</v>
      </c>
      <c r="BQ52" s="6">
        <v>-16410</v>
      </c>
      <c r="BR52" s="6">
        <v>-14413</v>
      </c>
      <c r="BS52" s="6">
        <v>-12790</v>
      </c>
      <c r="BT52" s="6">
        <v>-11981</v>
      </c>
      <c r="BU52" s="6">
        <v>-11229</v>
      </c>
      <c r="BV52" s="6">
        <v>-10203</v>
      </c>
      <c r="BW52" s="6">
        <v>-8817</v>
      </c>
      <c r="BX52" s="6">
        <v>-7739</v>
      </c>
      <c r="BY52" s="6">
        <v>-6375</v>
      </c>
      <c r="BZ52" s="6">
        <v>-5990</v>
      </c>
      <c r="CA52" s="6">
        <v>-4946</v>
      </c>
      <c r="CB52" s="6">
        <v>-4875</v>
      </c>
      <c r="CC52" s="6">
        <v>-4440</v>
      </c>
      <c r="CD52" s="6">
        <v>-3750</v>
      </c>
      <c r="CE52" s="6">
        <v>-3227</v>
      </c>
      <c r="CF52" s="6">
        <v>-2760</v>
      </c>
      <c r="CG52" s="6">
        <v>-2462</v>
      </c>
      <c r="CH52" s="6">
        <v>-1955</v>
      </c>
      <c r="CI52" s="6">
        <v>-1860</v>
      </c>
      <c r="CJ52" s="6">
        <v>-1438</v>
      </c>
      <c r="CK52" s="6">
        <v>-1076</v>
      </c>
      <c r="CL52" s="5">
        <v>-928</v>
      </c>
      <c r="CM52" s="5">
        <v>-642</v>
      </c>
      <c r="CN52" s="5">
        <v>-440</v>
      </c>
      <c r="CO52" s="5">
        <v>-352</v>
      </c>
      <c r="CP52" s="5">
        <v>-275</v>
      </c>
      <c r="CQ52" s="5">
        <v>-181</v>
      </c>
      <c r="CR52" s="5">
        <v>-102</v>
      </c>
      <c r="CS52" s="5">
        <v>-118</v>
      </c>
      <c r="CT52" s="5">
        <v>-57</v>
      </c>
      <c r="CU52" s="5">
        <v>-49</v>
      </c>
      <c r="CV52" s="5">
        <v>-11</v>
      </c>
      <c r="CW52" s="5">
        <v>-24</v>
      </c>
      <c r="CX52" s="5">
        <v>-75</v>
      </c>
      <c r="CZ52" s="2">
        <v>1988</v>
      </c>
    </row>
    <row r="53" spans="1:104" hidden="1" x14ac:dyDescent="0.2">
      <c r="A53" s="2" t="s">
        <v>84</v>
      </c>
      <c r="B53" s="2"/>
      <c r="C53" s="4">
        <v>38913</v>
      </c>
      <c r="D53" s="4">
        <v>39725</v>
      </c>
      <c r="E53" s="4">
        <v>40793</v>
      </c>
      <c r="F53" s="4">
        <v>40683</v>
      </c>
      <c r="G53" s="4">
        <v>39007</v>
      </c>
      <c r="H53" s="4">
        <v>40769</v>
      </c>
      <c r="I53" s="4">
        <v>41425</v>
      </c>
      <c r="J53" s="4">
        <v>40861</v>
      </c>
      <c r="K53" s="4">
        <v>43280</v>
      </c>
      <c r="L53" s="4">
        <v>44641</v>
      </c>
      <c r="M53" s="4">
        <v>46224</v>
      </c>
      <c r="N53" s="4">
        <v>46087</v>
      </c>
      <c r="O53" s="4">
        <v>45092</v>
      </c>
      <c r="P53" s="4">
        <v>44726</v>
      </c>
      <c r="Q53" s="4">
        <v>45031</v>
      </c>
      <c r="R53" s="4">
        <v>44926</v>
      </c>
      <c r="S53" s="4">
        <v>43428</v>
      </c>
      <c r="T53" s="4">
        <v>39573</v>
      </c>
      <c r="U53" s="4">
        <v>39449</v>
      </c>
      <c r="V53" s="4">
        <v>37976</v>
      </c>
      <c r="W53" s="4">
        <v>33136</v>
      </c>
      <c r="X53" s="4">
        <v>31125</v>
      </c>
      <c r="Y53" s="4">
        <v>32340</v>
      </c>
      <c r="Z53" s="4">
        <v>30147</v>
      </c>
      <c r="AA53" s="4">
        <v>30456</v>
      </c>
      <c r="AB53" s="4">
        <v>30069</v>
      </c>
      <c r="AC53" s="4">
        <v>30112</v>
      </c>
      <c r="AD53" s="4">
        <v>28664</v>
      </c>
      <c r="AE53" s="4">
        <v>28040</v>
      </c>
      <c r="AF53" s="4">
        <v>27220</v>
      </c>
      <c r="AG53" s="4">
        <v>27127</v>
      </c>
      <c r="AH53" s="4">
        <v>28079</v>
      </c>
      <c r="AI53" s="4">
        <v>27314</v>
      </c>
      <c r="AJ53" s="4">
        <v>28592</v>
      </c>
      <c r="AK53" s="4">
        <v>30484</v>
      </c>
      <c r="AL53" s="4">
        <v>30332</v>
      </c>
      <c r="AM53" s="4">
        <v>30446</v>
      </c>
      <c r="AN53" s="4">
        <v>30015</v>
      </c>
      <c r="AO53" s="4">
        <v>30008</v>
      </c>
      <c r="AP53" s="4">
        <v>29376</v>
      </c>
      <c r="AQ53" s="4">
        <v>30164</v>
      </c>
      <c r="AR53" s="4">
        <v>29504</v>
      </c>
      <c r="AS53" s="4">
        <v>30125</v>
      </c>
      <c r="AT53" s="4">
        <v>31959</v>
      </c>
      <c r="AU53" s="4">
        <v>31673</v>
      </c>
      <c r="AV53" s="4">
        <v>31630</v>
      </c>
      <c r="AW53" s="4">
        <v>26683</v>
      </c>
      <c r="AX53" s="4">
        <v>25686</v>
      </c>
      <c r="AY53" s="4">
        <v>12213</v>
      </c>
      <c r="AZ53" s="4">
        <v>12282</v>
      </c>
      <c r="BA53" s="4">
        <v>13118</v>
      </c>
      <c r="BB53" s="4">
        <v>17927</v>
      </c>
      <c r="BC53" s="4">
        <v>25932</v>
      </c>
      <c r="BD53" s="4">
        <v>25030</v>
      </c>
      <c r="BE53" s="4">
        <v>25394</v>
      </c>
      <c r="BF53" s="4">
        <v>23629</v>
      </c>
      <c r="BG53" s="4">
        <v>24318</v>
      </c>
      <c r="BH53" s="4">
        <v>25272</v>
      </c>
      <c r="BI53" s="4">
        <v>23996</v>
      </c>
      <c r="BJ53" s="4">
        <v>22707</v>
      </c>
      <c r="BK53" s="4">
        <v>21537</v>
      </c>
      <c r="BL53" s="4">
        <v>21019</v>
      </c>
      <c r="BM53" s="4">
        <v>21046</v>
      </c>
      <c r="BN53" s="4">
        <v>20122</v>
      </c>
      <c r="BO53" s="4">
        <v>19831</v>
      </c>
      <c r="BP53" s="4">
        <v>18776</v>
      </c>
      <c r="BQ53" s="4">
        <v>19180</v>
      </c>
      <c r="BR53" s="4">
        <v>17172</v>
      </c>
      <c r="BS53" s="4">
        <v>16006</v>
      </c>
      <c r="BT53" s="4">
        <v>15406</v>
      </c>
      <c r="BU53" s="4">
        <v>14477</v>
      </c>
      <c r="BV53" s="4">
        <v>13343</v>
      </c>
      <c r="BW53" s="4">
        <v>12126</v>
      </c>
      <c r="BX53" s="4">
        <v>11015</v>
      </c>
      <c r="BY53" s="4">
        <v>9217</v>
      </c>
      <c r="BZ53" s="4">
        <v>8573</v>
      </c>
      <c r="CA53" s="4">
        <v>7486</v>
      </c>
      <c r="CB53" s="4">
        <v>7197</v>
      </c>
      <c r="CC53" s="4">
        <v>7215</v>
      </c>
      <c r="CD53" s="4">
        <v>5593</v>
      </c>
      <c r="CE53" s="4">
        <v>5000</v>
      </c>
      <c r="CF53" s="4">
        <v>4425</v>
      </c>
      <c r="CG53" s="4">
        <v>3899</v>
      </c>
      <c r="CH53" s="4">
        <v>3190</v>
      </c>
      <c r="CI53" s="4">
        <v>2790</v>
      </c>
      <c r="CJ53" s="4">
        <v>2226</v>
      </c>
      <c r="CK53" s="4">
        <v>1789</v>
      </c>
      <c r="CL53" s="4">
        <v>1276</v>
      </c>
      <c r="CM53" s="4">
        <v>1170</v>
      </c>
      <c r="CN53" s="3">
        <v>826</v>
      </c>
      <c r="CO53" s="3">
        <v>622</v>
      </c>
      <c r="CP53" s="3">
        <v>540</v>
      </c>
      <c r="CQ53" s="3">
        <v>354</v>
      </c>
      <c r="CR53" s="3">
        <v>245</v>
      </c>
      <c r="CS53" s="3">
        <v>227</v>
      </c>
      <c r="CT53" s="3">
        <v>122</v>
      </c>
      <c r="CU53" s="3">
        <v>119</v>
      </c>
      <c r="CV53" s="3">
        <v>60</v>
      </c>
      <c r="CW53" s="3">
        <v>52</v>
      </c>
      <c r="CX53" s="3">
        <v>164</v>
      </c>
      <c r="CZ53" s="2">
        <v>1989</v>
      </c>
    </row>
    <row r="54" spans="1:104" hidden="1" x14ac:dyDescent="0.2">
      <c r="A54" s="2" t="s">
        <v>83</v>
      </c>
      <c r="B54" s="2"/>
      <c r="C54" s="6">
        <v>-38829</v>
      </c>
      <c r="D54" s="6">
        <v>-40056</v>
      </c>
      <c r="E54" s="6">
        <v>-41192</v>
      </c>
      <c r="F54" s="6">
        <v>-42756</v>
      </c>
      <c r="G54" s="6">
        <v>-42610</v>
      </c>
      <c r="H54" s="6">
        <v>-41060</v>
      </c>
      <c r="I54" s="6">
        <v>-42361</v>
      </c>
      <c r="J54" s="6">
        <v>-43509</v>
      </c>
      <c r="K54" s="6">
        <v>-42696</v>
      </c>
      <c r="L54" s="6">
        <v>-44955</v>
      </c>
      <c r="M54" s="6">
        <v>-46819</v>
      </c>
      <c r="N54" s="6">
        <v>-47428</v>
      </c>
      <c r="O54" s="6">
        <v>-47340</v>
      </c>
      <c r="P54" s="6">
        <v>-46777</v>
      </c>
      <c r="Q54" s="6">
        <v>-46892</v>
      </c>
      <c r="R54" s="6">
        <v>-47086</v>
      </c>
      <c r="S54" s="6">
        <v>-46488</v>
      </c>
      <c r="T54" s="6">
        <v>-45091</v>
      </c>
      <c r="U54" s="6">
        <v>-40770</v>
      </c>
      <c r="V54" s="6">
        <v>-40920</v>
      </c>
      <c r="W54" s="6">
        <v>-39287</v>
      </c>
      <c r="X54" s="6">
        <v>-33849</v>
      </c>
      <c r="Y54" s="6">
        <v>-31137</v>
      </c>
      <c r="Z54" s="6">
        <v>-32322</v>
      </c>
      <c r="AA54" s="6">
        <v>-30276</v>
      </c>
      <c r="AB54" s="6">
        <v>-30022</v>
      </c>
      <c r="AC54" s="6">
        <v>-30088</v>
      </c>
      <c r="AD54" s="6">
        <v>-30314</v>
      </c>
      <c r="AE54" s="6">
        <v>-28307</v>
      </c>
      <c r="AF54" s="6">
        <v>-27135</v>
      </c>
      <c r="AG54" s="6">
        <v>-26952</v>
      </c>
      <c r="AH54" s="6">
        <v>-26372</v>
      </c>
      <c r="AI54" s="6">
        <v>-27358</v>
      </c>
      <c r="AJ54" s="6">
        <v>-27730</v>
      </c>
      <c r="AK54" s="6">
        <v>-27892</v>
      </c>
      <c r="AL54" s="6">
        <v>-29656</v>
      </c>
      <c r="AM54" s="6">
        <v>-29672</v>
      </c>
      <c r="AN54" s="6">
        <v>-30068</v>
      </c>
      <c r="AO54" s="6">
        <v>-29203</v>
      </c>
      <c r="AP54" s="6">
        <v>-28951</v>
      </c>
      <c r="AQ54" s="6">
        <v>-28770</v>
      </c>
      <c r="AR54" s="6">
        <v>-28986</v>
      </c>
      <c r="AS54" s="6">
        <v>-28628</v>
      </c>
      <c r="AT54" s="6">
        <v>-29347</v>
      </c>
      <c r="AU54" s="6">
        <v>-30954</v>
      </c>
      <c r="AV54" s="6">
        <v>-29713</v>
      </c>
      <c r="AW54" s="6">
        <v>-30169</v>
      </c>
      <c r="AX54" s="6">
        <v>-25172</v>
      </c>
      <c r="AY54" s="6">
        <v>-24809</v>
      </c>
      <c r="AZ54" s="6">
        <v>-11650</v>
      </c>
      <c r="BA54" s="6">
        <v>-11612</v>
      </c>
      <c r="BB54" s="6">
        <v>-12609</v>
      </c>
      <c r="BC54" s="6">
        <v>-17021</v>
      </c>
      <c r="BD54" s="6">
        <v>-24509</v>
      </c>
      <c r="BE54" s="6">
        <v>-23885</v>
      </c>
      <c r="BF54" s="6">
        <v>-24058</v>
      </c>
      <c r="BG54" s="6">
        <v>-22838</v>
      </c>
      <c r="BH54" s="6">
        <v>-22863</v>
      </c>
      <c r="BI54" s="6">
        <v>-24024</v>
      </c>
      <c r="BJ54" s="6">
        <v>-22968</v>
      </c>
      <c r="BK54" s="6">
        <v>-21034</v>
      </c>
      <c r="BL54" s="6">
        <v>-19658</v>
      </c>
      <c r="BM54" s="6">
        <v>-18826</v>
      </c>
      <c r="BN54" s="6">
        <v>-18454</v>
      </c>
      <c r="BO54" s="6">
        <v>-17418</v>
      </c>
      <c r="BP54" s="6">
        <v>-17065</v>
      </c>
      <c r="BQ54" s="6">
        <v>-16406</v>
      </c>
      <c r="BR54" s="6">
        <v>-15873</v>
      </c>
      <c r="BS54" s="6">
        <v>-13890</v>
      </c>
      <c r="BT54" s="6">
        <v>-12252</v>
      </c>
      <c r="BU54" s="6">
        <v>-11437</v>
      </c>
      <c r="BV54" s="6">
        <v>-10689</v>
      </c>
      <c r="BW54" s="6">
        <v>-9717</v>
      </c>
      <c r="BX54" s="6">
        <v>-8351</v>
      </c>
      <c r="BY54" s="6">
        <v>-7296</v>
      </c>
      <c r="BZ54" s="6">
        <v>-5931</v>
      </c>
      <c r="CA54" s="6">
        <v>-5577</v>
      </c>
      <c r="CB54" s="6">
        <v>-4556</v>
      </c>
      <c r="CC54" s="6">
        <v>-4468</v>
      </c>
      <c r="CD54" s="6">
        <v>-4060</v>
      </c>
      <c r="CE54" s="6">
        <v>-3353</v>
      </c>
      <c r="CF54" s="6">
        <v>-2836</v>
      </c>
      <c r="CG54" s="6">
        <v>-2413</v>
      </c>
      <c r="CH54" s="6">
        <v>-2123</v>
      </c>
      <c r="CI54" s="6">
        <v>-1677</v>
      </c>
      <c r="CJ54" s="6">
        <v>-1544</v>
      </c>
      <c r="CK54" s="6">
        <v>-1226</v>
      </c>
      <c r="CL54" s="5">
        <v>-898</v>
      </c>
      <c r="CM54" s="5">
        <v>-722</v>
      </c>
      <c r="CN54" s="5">
        <v>-518</v>
      </c>
      <c r="CO54" s="5">
        <v>-339</v>
      </c>
      <c r="CP54" s="5">
        <v>-251</v>
      </c>
      <c r="CQ54" s="5">
        <v>-209</v>
      </c>
      <c r="CR54" s="5">
        <v>-130</v>
      </c>
      <c r="CS54" s="5">
        <v>-77</v>
      </c>
      <c r="CT54" s="5">
        <v>-91</v>
      </c>
      <c r="CU54" s="5">
        <v>-41</v>
      </c>
      <c r="CV54" s="5">
        <v>-38</v>
      </c>
      <c r="CW54" s="5">
        <v>-5</v>
      </c>
      <c r="CX54" s="5">
        <v>-87</v>
      </c>
      <c r="CZ54" s="2">
        <v>1990</v>
      </c>
    </row>
    <row r="55" spans="1:104" hidden="1" x14ac:dyDescent="0.2">
      <c r="A55" s="2" t="s">
        <v>82</v>
      </c>
      <c r="B55" s="2"/>
      <c r="C55" s="4">
        <v>36841</v>
      </c>
      <c r="D55" s="4">
        <v>38567</v>
      </c>
      <c r="E55" s="4">
        <v>39552</v>
      </c>
      <c r="F55" s="4">
        <v>40653</v>
      </c>
      <c r="G55" s="4">
        <v>40616</v>
      </c>
      <c r="H55" s="4">
        <v>38905</v>
      </c>
      <c r="I55" s="4">
        <v>40688</v>
      </c>
      <c r="J55" s="4">
        <v>41353</v>
      </c>
      <c r="K55" s="4">
        <v>40790</v>
      </c>
      <c r="L55" s="4">
        <v>43214</v>
      </c>
      <c r="M55" s="4">
        <v>44584</v>
      </c>
      <c r="N55" s="4">
        <v>46175</v>
      </c>
      <c r="O55" s="4">
        <v>46030</v>
      </c>
      <c r="P55" s="4">
        <v>45039</v>
      </c>
      <c r="Q55" s="4">
        <v>44685</v>
      </c>
      <c r="R55" s="4">
        <v>45005</v>
      </c>
      <c r="S55" s="4">
        <v>44884</v>
      </c>
      <c r="T55" s="4">
        <v>43349</v>
      </c>
      <c r="U55" s="4">
        <v>39439</v>
      </c>
      <c r="V55" s="4">
        <v>39259</v>
      </c>
      <c r="W55" s="4">
        <v>37709</v>
      </c>
      <c r="X55" s="4">
        <v>32928</v>
      </c>
      <c r="Y55" s="4">
        <v>30929</v>
      </c>
      <c r="Z55" s="4">
        <v>32136</v>
      </c>
      <c r="AA55" s="4">
        <v>30026</v>
      </c>
      <c r="AB55" s="4">
        <v>30340</v>
      </c>
      <c r="AC55" s="4">
        <v>29990</v>
      </c>
      <c r="AD55" s="4">
        <v>30052</v>
      </c>
      <c r="AE55" s="4">
        <v>28619</v>
      </c>
      <c r="AF55" s="4">
        <v>28003</v>
      </c>
      <c r="AG55" s="4">
        <v>27189</v>
      </c>
      <c r="AH55" s="4">
        <v>27108</v>
      </c>
      <c r="AI55" s="4">
        <v>28017</v>
      </c>
      <c r="AJ55" s="4">
        <v>27284</v>
      </c>
      <c r="AK55" s="4">
        <v>28548</v>
      </c>
      <c r="AL55" s="4">
        <v>30477</v>
      </c>
      <c r="AM55" s="4">
        <v>30276</v>
      </c>
      <c r="AN55" s="4">
        <v>30407</v>
      </c>
      <c r="AO55" s="4">
        <v>29951</v>
      </c>
      <c r="AP55" s="4">
        <v>29966</v>
      </c>
      <c r="AQ55" s="4">
        <v>29320</v>
      </c>
      <c r="AR55" s="4">
        <v>30088</v>
      </c>
      <c r="AS55" s="4">
        <v>29449</v>
      </c>
      <c r="AT55" s="4">
        <v>30068</v>
      </c>
      <c r="AU55" s="4">
        <v>31903</v>
      </c>
      <c r="AV55" s="4">
        <v>31597</v>
      </c>
      <c r="AW55" s="4">
        <v>31530</v>
      </c>
      <c r="AX55" s="4">
        <v>26591</v>
      </c>
      <c r="AY55" s="4">
        <v>25581</v>
      </c>
      <c r="AZ55" s="4">
        <v>12165</v>
      </c>
      <c r="BA55" s="4">
        <v>12238</v>
      </c>
      <c r="BB55" s="4">
        <v>13067</v>
      </c>
      <c r="BC55" s="4">
        <v>17835</v>
      </c>
      <c r="BD55" s="4">
        <v>25792</v>
      </c>
      <c r="BE55" s="4">
        <v>24893</v>
      </c>
      <c r="BF55" s="4">
        <v>25241</v>
      </c>
      <c r="BG55" s="4">
        <v>23492</v>
      </c>
      <c r="BH55" s="4">
        <v>24126</v>
      </c>
      <c r="BI55" s="4">
        <v>25113</v>
      </c>
      <c r="BJ55" s="4">
        <v>23768</v>
      </c>
      <c r="BK55" s="4">
        <v>22474</v>
      </c>
      <c r="BL55" s="4">
        <v>21319</v>
      </c>
      <c r="BM55" s="4">
        <v>20775</v>
      </c>
      <c r="BN55" s="4">
        <v>20773</v>
      </c>
      <c r="BO55" s="4">
        <v>19840</v>
      </c>
      <c r="BP55" s="4">
        <v>19508</v>
      </c>
      <c r="BQ55" s="4">
        <v>18481</v>
      </c>
      <c r="BR55" s="4">
        <v>18794</v>
      </c>
      <c r="BS55" s="4">
        <v>16747</v>
      </c>
      <c r="BT55" s="4">
        <v>15584</v>
      </c>
      <c r="BU55" s="4">
        <v>14959</v>
      </c>
      <c r="BV55" s="4">
        <v>13983</v>
      </c>
      <c r="BW55" s="4">
        <v>12806</v>
      </c>
      <c r="BX55" s="4">
        <v>11593</v>
      </c>
      <c r="BY55" s="4">
        <v>10516</v>
      </c>
      <c r="BZ55" s="4">
        <v>8739</v>
      </c>
      <c r="CA55" s="4">
        <v>8083</v>
      </c>
      <c r="CB55" s="4">
        <v>7028</v>
      </c>
      <c r="CC55" s="4">
        <v>6684</v>
      </c>
      <c r="CD55" s="4">
        <v>6703</v>
      </c>
      <c r="CE55" s="4">
        <v>5056</v>
      </c>
      <c r="CF55" s="4">
        <v>4528</v>
      </c>
      <c r="CG55" s="4">
        <v>3935</v>
      </c>
      <c r="CH55" s="4">
        <v>3358</v>
      </c>
      <c r="CI55" s="4">
        <v>2782</v>
      </c>
      <c r="CJ55" s="4">
        <v>2410</v>
      </c>
      <c r="CK55" s="4">
        <v>1863</v>
      </c>
      <c r="CL55" s="4">
        <v>1498</v>
      </c>
      <c r="CM55" s="3">
        <v>990</v>
      </c>
      <c r="CN55" s="3">
        <v>946</v>
      </c>
      <c r="CO55" s="3">
        <v>677</v>
      </c>
      <c r="CP55" s="3">
        <v>471</v>
      </c>
      <c r="CQ55" s="3">
        <v>400</v>
      </c>
      <c r="CR55" s="3">
        <v>271</v>
      </c>
      <c r="CS55" s="3">
        <v>186</v>
      </c>
      <c r="CT55" s="3">
        <v>192</v>
      </c>
      <c r="CU55" s="3">
        <v>85</v>
      </c>
      <c r="CV55" s="3">
        <v>99</v>
      </c>
      <c r="CW55" s="3">
        <v>50</v>
      </c>
      <c r="CX55" s="3">
        <v>197</v>
      </c>
      <c r="CZ55" s="2">
        <v>1991</v>
      </c>
    </row>
    <row r="56" spans="1:104" hidden="1" x14ac:dyDescent="0.2">
      <c r="A56" s="2" t="s">
        <v>81</v>
      </c>
      <c r="B56" s="2"/>
      <c r="C56" s="6">
        <v>-38390</v>
      </c>
      <c r="D56" s="6">
        <v>-38471</v>
      </c>
      <c r="E56" s="6">
        <v>-39881</v>
      </c>
      <c r="F56" s="6">
        <v>-41082</v>
      </c>
      <c r="G56" s="6">
        <v>-42679</v>
      </c>
      <c r="H56" s="6">
        <v>-42537</v>
      </c>
      <c r="I56" s="6">
        <v>-41027</v>
      </c>
      <c r="J56" s="6">
        <v>-42299</v>
      </c>
      <c r="K56" s="6">
        <v>-43456</v>
      </c>
      <c r="L56" s="6">
        <v>-42672</v>
      </c>
      <c r="M56" s="6">
        <v>-44917</v>
      </c>
      <c r="N56" s="6">
        <v>-46764</v>
      </c>
      <c r="O56" s="6">
        <v>-47384</v>
      </c>
      <c r="P56" s="6">
        <v>-47304</v>
      </c>
      <c r="Q56" s="6">
        <v>-46732</v>
      </c>
      <c r="R56" s="6">
        <v>-46868</v>
      </c>
      <c r="S56" s="6">
        <v>-47022</v>
      </c>
      <c r="T56" s="6">
        <v>-46398</v>
      </c>
      <c r="U56" s="6">
        <v>-44871</v>
      </c>
      <c r="V56" s="6">
        <v>-40645</v>
      </c>
      <c r="W56" s="6">
        <v>-40768</v>
      </c>
      <c r="X56" s="6">
        <v>-38955</v>
      </c>
      <c r="Y56" s="6">
        <v>-33517</v>
      </c>
      <c r="Z56" s="6">
        <v>-30797</v>
      </c>
      <c r="AA56" s="6">
        <v>-32011</v>
      </c>
      <c r="AB56" s="6">
        <v>-30055</v>
      </c>
      <c r="AC56" s="6">
        <v>-29855</v>
      </c>
      <c r="AD56" s="6">
        <v>-29925</v>
      </c>
      <c r="AE56" s="6">
        <v>-30201</v>
      </c>
      <c r="AF56" s="6">
        <v>-28176</v>
      </c>
      <c r="AG56" s="6">
        <v>-27073</v>
      </c>
      <c r="AH56" s="6">
        <v>-26846</v>
      </c>
      <c r="AI56" s="6">
        <v>-26269</v>
      </c>
      <c r="AJ56" s="6">
        <v>-27252</v>
      </c>
      <c r="AK56" s="6">
        <v>-27610</v>
      </c>
      <c r="AL56" s="6">
        <v>-27812</v>
      </c>
      <c r="AM56" s="6">
        <v>-29563</v>
      </c>
      <c r="AN56" s="6">
        <v>-29563</v>
      </c>
      <c r="AO56" s="6">
        <v>-29977</v>
      </c>
      <c r="AP56" s="6">
        <v>-29129</v>
      </c>
      <c r="AQ56" s="6">
        <v>-28872</v>
      </c>
      <c r="AR56" s="6">
        <v>-28679</v>
      </c>
      <c r="AS56" s="6">
        <v>-28882</v>
      </c>
      <c r="AT56" s="6">
        <v>-28500</v>
      </c>
      <c r="AU56" s="6">
        <v>-29220</v>
      </c>
      <c r="AV56" s="6">
        <v>-30800</v>
      </c>
      <c r="AW56" s="6">
        <v>-29524</v>
      </c>
      <c r="AX56" s="6">
        <v>-29981</v>
      </c>
      <c r="AY56" s="6">
        <v>-24994</v>
      </c>
      <c r="AZ56" s="6">
        <v>-24656</v>
      </c>
      <c r="BA56" s="6">
        <v>-11578</v>
      </c>
      <c r="BB56" s="6">
        <v>-11540</v>
      </c>
      <c r="BC56" s="6">
        <v>-12512</v>
      </c>
      <c r="BD56" s="6">
        <v>-16848</v>
      </c>
      <c r="BE56" s="6">
        <v>-24267</v>
      </c>
      <c r="BF56" s="6">
        <v>-23627</v>
      </c>
      <c r="BG56" s="6">
        <v>-23761</v>
      </c>
      <c r="BH56" s="6">
        <v>-22530</v>
      </c>
      <c r="BI56" s="6">
        <v>-22502</v>
      </c>
      <c r="BJ56" s="6">
        <v>-23613</v>
      </c>
      <c r="BK56" s="6">
        <v>-22503</v>
      </c>
      <c r="BL56" s="6">
        <v>-20629</v>
      </c>
      <c r="BM56" s="6">
        <v>-19208</v>
      </c>
      <c r="BN56" s="6">
        <v>-18386</v>
      </c>
      <c r="BO56" s="6">
        <v>-17950</v>
      </c>
      <c r="BP56" s="6">
        <v>-16868</v>
      </c>
      <c r="BQ56" s="6">
        <v>-16505</v>
      </c>
      <c r="BR56" s="6">
        <v>-15787</v>
      </c>
      <c r="BS56" s="6">
        <v>-15255</v>
      </c>
      <c r="BT56" s="6">
        <v>-13314</v>
      </c>
      <c r="BU56" s="6">
        <v>-11679</v>
      </c>
      <c r="BV56" s="6">
        <v>-10859</v>
      </c>
      <c r="BW56" s="6">
        <v>-10124</v>
      </c>
      <c r="BX56" s="6">
        <v>-9149</v>
      </c>
      <c r="BY56" s="6">
        <v>-7808</v>
      </c>
      <c r="BZ56" s="6">
        <v>-6756</v>
      </c>
      <c r="CA56" s="6">
        <v>-5432</v>
      </c>
      <c r="CB56" s="6">
        <v>-5116</v>
      </c>
      <c r="CC56" s="6">
        <v>-4130</v>
      </c>
      <c r="CD56" s="6">
        <v>-4057</v>
      </c>
      <c r="CE56" s="6">
        <v>-3628</v>
      </c>
      <c r="CF56" s="6">
        <v>-2932</v>
      </c>
      <c r="CG56" s="6">
        <v>-2498</v>
      </c>
      <c r="CH56" s="6">
        <v>-2093</v>
      </c>
      <c r="CI56" s="6">
        <v>-1799</v>
      </c>
      <c r="CJ56" s="6">
        <v>-1403</v>
      </c>
      <c r="CK56" s="6">
        <v>-1286</v>
      </c>
      <c r="CL56" s="5">
        <v>-977</v>
      </c>
      <c r="CM56" s="5">
        <v>-710</v>
      </c>
      <c r="CN56" s="5">
        <v>-548</v>
      </c>
      <c r="CO56" s="5">
        <v>-388</v>
      </c>
      <c r="CP56" s="5">
        <v>-251</v>
      </c>
      <c r="CQ56" s="5">
        <v>-174</v>
      </c>
      <c r="CR56" s="5">
        <v>-161</v>
      </c>
      <c r="CS56" s="5">
        <v>-89</v>
      </c>
      <c r="CT56" s="5">
        <v>-52</v>
      </c>
      <c r="CU56" s="5">
        <v>-76</v>
      </c>
      <c r="CV56" s="5">
        <v>-31</v>
      </c>
      <c r="CW56" s="5">
        <v>-30</v>
      </c>
      <c r="CX56" s="5">
        <v>-87</v>
      </c>
      <c r="CZ56" s="2">
        <v>1992</v>
      </c>
    </row>
    <row r="57" spans="1:104" hidden="1" x14ac:dyDescent="0.2">
      <c r="A57" s="2" t="s">
        <v>80</v>
      </c>
      <c r="B57" s="2"/>
      <c r="C57" s="4">
        <v>36412</v>
      </c>
      <c r="D57" s="4">
        <v>36576</v>
      </c>
      <c r="E57" s="4">
        <v>38431</v>
      </c>
      <c r="F57" s="4">
        <v>39451</v>
      </c>
      <c r="G57" s="4">
        <v>40603</v>
      </c>
      <c r="H57" s="4">
        <v>40541</v>
      </c>
      <c r="I57" s="4">
        <v>38852</v>
      </c>
      <c r="J57" s="4">
        <v>40663</v>
      </c>
      <c r="K57" s="4">
        <v>41298</v>
      </c>
      <c r="L57" s="4">
        <v>40749</v>
      </c>
      <c r="M57" s="4">
        <v>43182</v>
      </c>
      <c r="N57" s="4">
        <v>44550</v>
      </c>
      <c r="O57" s="4">
        <v>46136</v>
      </c>
      <c r="P57" s="4">
        <v>45986</v>
      </c>
      <c r="Q57" s="4">
        <v>45033</v>
      </c>
      <c r="R57" s="4">
        <v>44653</v>
      </c>
      <c r="S57" s="4">
        <v>44972</v>
      </c>
      <c r="T57" s="4">
        <v>44850</v>
      </c>
      <c r="U57" s="4">
        <v>43189</v>
      </c>
      <c r="V57" s="4">
        <v>39250</v>
      </c>
      <c r="W57" s="4">
        <v>39031</v>
      </c>
      <c r="X57" s="4">
        <v>37507</v>
      </c>
      <c r="Y57" s="4">
        <v>32765</v>
      </c>
      <c r="Z57" s="4">
        <v>30816</v>
      </c>
      <c r="AA57" s="4">
        <v>31993</v>
      </c>
      <c r="AB57" s="4">
        <v>29897</v>
      </c>
      <c r="AC57" s="4">
        <v>30286</v>
      </c>
      <c r="AD57" s="4">
        <v>29906</v>
      </c>
      <c r="AE57" s="4">
        <v>29984</v>
      </c>
      <c r="AF57" s="4">
        <v>28567</v>
      </c>
      <c r="AG57" s="4">
        <v>27978</v>
      </c>
      <c r="AH57" s="4">
        <v>27154</v>
      </c>
      <c r="AI57" s="4">
        <v>27057</v>
      </c>
      <c r="AJ57" s="4">
        <v>27968</v>
      </c>
      <c r="AK57" s="4">
        <v>27229</v>
      </c>
      <c r="AL57" s="4">
        <v>28493</v>
      </c>
      <c r="AM57" s="4">
        <v>30444</v>
      </c>
      <c r="AN57" s="4">
        <v>30234</v>
      </c>
      <c r="AO57" s="4">
        <v>30369</v>
      </c>
      <c r="AP57" s="4">
        <v>29902</v>
      </c>
      <c r="AQ57" s="4">
        <v>29906</v>
      </c>
      <c r="AR57" s="4">
        <v>29259</v>
      </c>
      <c r="AS57" s="4">
        <v>30019</v>
      </c>
      <c r="AT57" s="4">
        <v>29369</v>
      </c>
      <c r="AU57" s="4">
        <v>29996</v>
      </c>
      <c r="AV57" s="4">
        <v>31807</v>
      </c>
      <c r="AW57" s="4">
        <v>31496</v>
      </c>
      <c r="AX57" s="4">
        <v>31437</v>
      </c>
      <c r="AY57" s="4">
        <v>26513</v>
      </c>
      <c r="AZ57" s="4">
        <v>25483</v>
      </c>
      <c r="BA57" s="4">
        <v>12105</v>
      </c>
      <c r="BB57" s="4">
        <v>12173</v>
      </c>
      <c r="BC57" s="4">
        <v>13006</v>
      </c>
      <c r="BD57" s="4">
        <v>17724</v>
      </c>
      <c r="BE57" s="4">
        <v>25654</v>
      </c>
      <c r="BF57" s="4">
        <v>24734</v>
      </c>
      <c r="BG57" s="4">
        <v>25051</v>
      </c>
      <c r="BH57" s="4">
        <v>23315</v>
      </c>
      <c r="BI57" s="4">
        <v>23933</v>
      </c>
      <c r="BJ57" s="4">
        <v>24885</v>
      </c>
      <c r="BK57" s="4">
        <v>23540</v>
      </c>
      <c r="BL57" s="4">
        <v>22233</v>
      </c>
      <c r="BM57" s="4">
        <v>21069</v>
      </c>
      <c r="BN57" s="4">
        <v>20470</v>
      </c>
      <c r="BO57" s="4">
        <v>20478</v>
      </c>
      <c r="BP57" s="4">
        <v>19487</v>
      </c>
      <c r="BQ57" s="4">
        <v>19165</v>
      </c>
      <c r="BR57" s="4">
        <v>18100</v>
      </c>
      <c r="BS57" s="4">
        <v>18343</v>
      </c>
      <c r="BT57" s="4">
        <v>16243</v>
      </c>
      <c r="BU57" s="4">
        <v>15113</v>
      </c>
      <c r="BV57" s="4">
        <v>14474</v>
      </c>
      <c r="BW57" s="4">
        <v>13462</v>
      </c>
      <c r="BX57" s="4">
        <v>12245</v>
      </c>
      <c r="BY57" s="4">
        <v>11075</v>
      </c>
      <c r="BZ57" s="4">
        <v>9945</v>
      </c>
      <c r="CA57" s="4">
        <v>8215</v>
      </c>
      <c r="CB57" s="4">
        <v>7554</v>
      </c>
      <c r="CC57" s="4">
        <v>6454</v>
      </c>
      <c r="CD57" s="4">
        <v>6118</v>
      </c>
      <c r="CE57" s="4">
        <v>6114</v>
      </c>
      <c r="CF57" s="4">
        <v>4555</v>
      </c>
      <c r="CG57" s="4">
        <v>4009</v>
      </c>
      <c r="CH57" s="4">
        <v>3469</v>
      </c>
      <c r="CI57" s="4">
        <v>2901</v>
      </c>
      <c r="CJ57" s="4">
        <v>2342</v>
      </c>
      <c r="CK57" s="4">
        <v>2025</v>
      </c>
      <c r="CL57" s="4">
        <v>1526</v>
      </c>
      <c r="CM57" s="4">
        <v>1249</v>
      </c>
      <c r="CN57" s="3">
        <v>734</v>
      </c>
      <c r="CO57" s="3">
        <v>727</v>
      </c>
      <c r="CP57" s="3">
        <v>502</v>
      </c>
      <c r="CQ57" s="3">
        <v>335</v>
      </c>
      <c r="CR57" s="3">
        <v>308</v>
      </c>
      <c r="CS57" s="3">
        <v>206</v>
      </c>
      <c r="CT57" s="3">
        <v>144</v>
      </c>
      <c r="CU57" s="3">
        <v>163</v>
      </c>
      <c r="CV57" s="3">
        <v>70</v>
      </c>
      <c r="CW57" s="3">
        <v>81</v>
      </c>
      <c r="CX57" s="3">
        <v>227</v>
      </c>
      <c r="CZ57" s="2">
        <v>1993</v>
      </c>
    </row>
    <row r="58" spans="1:104" hidden="1" x14ac:dyDescent="0.2">
      <c r="A58" s="2" t="s">
        <v>79</v>
      </c>
      <c r="B58" s="2"/>
      <c r="C58" s="6">
        <v>-39867</v>
      </c>
      <c r="D58" s="6">
        <v>-38079</v>
      </c>
      <c r="E58" s="6">
        <v>-38334</v>
      </c>
      <c r="F58" s="6">
        <v>-39826</v>
      </c>
      <c r="G58" s="6">
        <v>-41015</v>
      </c>
      <c r="H58" s="6">
        <v>-42634</v>
      </c>
      <c r="I58" s="6">
        <v>-42480</v>
      </c>
      <c r="J58" s="6">
        <v>-40992</v>
      </c>
      <c r="K58" s="6">
        <v>-42258</v>
      </c>
      <c r="L58" s="6">
        <v>-43418</v>
      </c>
      <c r="M58" s="6">
        <v>-42640</v>
      </c>
      <c r="N58" s="6">
        <v>-44864</v>
      </c>
      <c r="O58" s="6">
        <v>-46721</v>
      </c>
      <c r="P58" s="6">
        <v>-47357</v>
      </c>
      <c r="Q58" s="6">
        <v>-47256</v>
      </c>
      <c r="R58" s="6">
        <v>-46692</v>
      </c>
      <c r="S58" s="6">
        <v>-46834</v>
      </c>
      <c r="T58" s="6">
        <v>-46956</v>
      </c>
      <c r="U58" s="6">
        <v>-46324</v>
      </c>
      <c r="V58" s="6">
        <v>-44760</v>
      </c>
      <c r="W58" s="6">
        <v>-40518</v>
      </c>
      <c r="X58" s="6">
        <v>-40423</v>
      </c>
      <c r="Y58" s="6">
        <v>-38518</v>
      </c>
      <c r="Z58" s="6">
        <v>-33278</v>
      </c>
      <c r="AA58" s="6">
        <v>-30530</v>
      </c>
      <c r="AB58" s="6">
        <v>-31800</v>
      </c>
      <c r="AC58" s="6">
        <v>-29896</v>
      </c>
      <c r="AD58" s="6">
        <v>-29712</v>
      </c>
      <c r="AE58" s="6">
        <v>-29815</v>
      </c>
      <c r="AF58" s="6">
        <v>-30092</v>
      </c>
      <c r="AG58" s="6">
        <v>-28091</v>
      </c>
      <c r="AH58" s="6">
        <v>-27001</v>
      </c>
      <c r="AI58" s="6">
        <v>-26750</v>
      </c>
      <c r="AJ58" s="6">
        <v>-26192</v>
      </c>
      <c r="AK58" s="6">
        <v>-27198</v>
      </c>
      <c r="AL58" s="6">
        <v>-27530</v>
      </c>
      <c r="AM58" s="6">
        <v>-27746</v>
      </c>
      <c r="AN58" s="6">
        <v>-29476</v>
      </c>
      <c r="AO58" s="6">
        <v>-29455</v>
      </c>
      <c r="AP58" s="6">
        <v>-29848</v>
      </c>
      <c r="AQ58" s="6">
        <v>-29030</v>
      </c>
      <c r="AR58" s="6">
        <v>-28734</v>
      </c>
      <c r="AS58" s="6">
        <v>-28560</v>
      </c>
      <c r="AT58" s="6">
        <v>-28739</v>
      </c>
      <c r="AU58" s="6">
        <v>-28351</v>
      </c>
      <c r="AV58" s="6">
        <v>-29047</v>
      </c>
      <c r="AW58" s="6">
        <v>-30626</v>
      </c>
      <c r="AX58" s="6">
        <v>-29338</v>
      </c>
      <c r="AY58" s="6">
        <v>-29776</v>
      </c>
      <c r="AZ58" s="6">
        <v>-24848</v>
      </c>
      <c r="BA58" s="6">
        <v>-24445</v>
      </c>
      <c r="BB58" s="6">
        <v>-11484</v>
      </c>
      <c r="BC58" s="6">
        <v>-11433</v>
      </c>
      <c r="BD58" s="6">
        <v>-12401</v>
      </c>
      <c r="BE58" s="6">
        <v>-16679</v>
      </c>
      <c r="BF58" s="6">
        <v>-23975</v>
      </c>
      <c r="BG58" s="6">
        <v>-23326</v>
      </c>
      <c r="BH58" s="6">
        <v>-23411</v>
      </c>
      <c r="BI58" s="6">
        <v>-22164</v>
      </c>
      <c r="BJ58" s="6">
        <v>-22112</v>
      </c>
      <c r="BK58" s="6">
        <v>-23134</v>
      </c>
      <c r="BL58" s="6">
        <v>-22030</v>
      </c>
      <c r="BM58" s="6">
        <v>-20149</v>
      </c>
      <c r="BN58" s="6">
        <v>-18654</v>
      </c>
      <c r="BO58" s="6">
        <v>-17855</v>
      </c>
      <c r="BP58" s="6">
        <v>-17380</v>
      </c>
      <c r="BQ58" s="6">
        <v>-16296</v>
      </c>
      <c r="BR58" s="6">
        <v>-15880</v>
      </c>
      <c r="BS58" s="6">
        <v>-15102</v>
      </c>
      <c r="BT58" s="6">
        <v>-14533</v>
      </c>
      <c r="BU58" s="6">
        <v>-12625</v>
      </c>
      <c r="BV58" s="6">
        <v>-11041</v>
      </c>
      <c r="BW58" s="6">
        <v>-10199</v>
      </c>
      <c r="BX58" s="6">
        <v>-9472</v>
      </c>
      <c r="BY58" s="6">
        <v>-8554</v>
      </c>
      <c r="BZ58" s="6">
        <v>-7151</v>
      </c>
      <c r="CA58" s="6">
        <v>-6193</v>
      </c>
      <c r="CB58" s="6">
        <v>-4912</v>
      </c>
      <c r="CC58" s="6">
        <v>-4663</v>
      </c>
      <c r="CD58" s="6">
        <v>-3680</v>
      </c>
      <c r="CE58" s="6">
        <v>-3621</v>
      </c>
      <c r="CF58" s="6">
        <v>-3196</v>
      </c>
      <c r="CG58" s="6">
        <v>-2555</v>
      </c>
      <c r="CH58" s="6">
        <v>-2171</v>
      </c>
      <c r="CI58" s="6">
        <v>-1775</v>
      </c>
      <c r="CJ58" s="6">
        <v>-1475</v>
      </c>
      <c r="CK58" s="6">
        <v>-1148</v>
      </c>
      <c r="CL58" s="6">
        <v>-1032</v>
      </c>
      <c r="CM58" s="5">
        <v>-796</v>
      </c>
      <c r="CN58" s="5">
        <v>-569</v>
      </c>
      <c r="CO58" s="5">
        <v>-418</v>
      </c>
      <c r="CP58" s="5">
        <v>-290</v>
      </c>
      <c r="CQ58" s="5">
        <v>-192</v>
      </c>
      <c r="CR58" s="5">
        <v>-120</v>
      </c>
      <c r="CS58" s="5">
        <v>-113</v>
      </c>
      <c r="CT58" s="5">
        <v>-53</v>
      </c>
      <c r="CU58" s="5">
        <v>-38</v>
      </c>
      <c r="CV58" s="5">
        <v>-62</v>
      </c>
      <c r="CW58" s="5">
        <v>-25</v>
      </c>
      <c r="CX58" s="5">
        <v>-108</v>
      </c>
      <c r="CZ58" s="2">
        <v>1994</v>
      </c>
    </row>
    <row r="59" spans="1:104" hidden="1" x14ac:dyDescent="0.2">
      <c r="A59" s="2" t="s">
        <v>78</v>
      </c>
      <c r="B59" s="2"/>
      <c r="C59" s="4">
        <v>38076</v>
      </c>
      <c r="D59" s="4">
        <v>36134</v>
      </c>
      <c r="E59" s="4">
        <v>36436</v>
      </c>
      <c r="F59" s="4">
        <v>38355</v>
      </c>
      <c r="G59" s="4">
        <v>39387</v>
      </c>
      <c r="H59" s="4">
        <v>40572</v>
      </c>
      <c r="I59" s="4">
        <v>40514</v>
      </c>
      <c r="J59" s="4">
        <v>38817</v>
      </c>
      <c r="K59" s="4">
        <v>40634</v>
      </c>
      <c r="L59" s="4">
        <v>41266</v>
      </c>
      <c r="M59" s="4">
        <v>40729</v>
      </c>
      <c r="N59" s="4">
        <v>43152</v>
      </c>
      <c r="O59" s="4">
        <v>44511</v>
      </c>
      <c r="P59" s="4">
        <v>46109</v>
      </c>
      <c r="Q59" s="4">
        <v>45966</v>
      </c>
      <c r="R59" s="4">
        <v>45003</v>
      </c>
      <c r="S59" s="4">
        <v>44636</v>
      </c>
      <c r="T59" s="4">
        <v>44920</v>
      </c>
      <c r="U59" s="4">
        <v>44725</v>
      </c>
      <c r="V59" s="4">
        <v>43002</v>
      </c>
      <c r="W59" s="4">
        <v>39046</v>
      </c>
      <c r="X59" s="4">
        <v>38886</v>
      </c>
      <c r="Y59" s="4">
        <v>37359</v>
      </c>
      <c r="Z59" s="4">
        <v>32654</v>
      </c>
      <c r="AA59" s="4">
        <v>30694</v>
      </c>
      <c r="AB59" s="4">
        <v>31911</v>
      </c>
      <c r="AC59" s="4">
        <v>29843</v>
      </c>
      <c r="AD59" s="4">
        <v>30241</v>
      </c>
      <c r="AE59" s="4">
        <v>29875</v>
      </c>
      <c r="AF59" s="4">
        <v>29980</v>
      </c>
      <c r="AG59" s="4">
        <v>28560</v>
      </c>
      <c r="AH59" s="4">
        <v>27940</v>
      </c>
      <c r="AI59" s="4">
        <v>27112</v>
      </c>
      <c r="AJ59" s="4">
        <v>27032</v>
      </c>
      <c r="AK59" s="4">
        <v>27938</v>
      </c>
      <c r="AL59" s="4">
        <v>27193</v>
      </c>
      <c r="AM59" s="4">
        <v>28437</v>
      </c>
      <c r="AN59" s="4">
        <v>30426</v>
      </c>
      <c r="AO59" s="4">
        <v>30215</v>
      </c>
      <c r="AP59" s="4">
        <v>30344</v>
      </c>
      <c r="AQ59" s="4">
        <v>29854</v>
      </c>
      <c r="AR59" s="4">
        <v>29870</v>
      </c>
      <c r="AS59" s="4">
        <v>29206</v>
      </c>
      <c r="AT59" s="4">
        <v>29980</v>
      </c>
      <c r="AU59" s="4">
        <v>29306</v>
      </c>
      <c r="AV59" s="4">
        <v>29909</v>
      </c>
      <c r="AW59" s="4">
        <v>31712</v>
      </c>
      <c r="AX59" s="4">
        <v>31438</v>
      </c>
      <c r="AY59" s="4">
        <v>31323</v>
      </c>
      <c r="AZ59" s="4">
        <v>26407</v>
      </c>
      <c r="BA59" s="4">
        <v>25376</v>
      </c>
      <c r="BB59" s="4">
        <v>12054</v>
      </c>
      <c r="BC59" s="4">
        <v>12117</v>
      </c>
      <c r="BD59" s="4">
        <v>12931</v>
      </c>
      <c r="BE59" s="4">
        <v>17612</v>
      </c>
      <c r="BF59" s="4">
        <v>25482</v>
      </c>
      <c r="BG59" s="4">
        <v>24585</v>
      </c>
      <c r="BH59" s="4">
        <v>24889</v>
      </c>
      <c r="BI59" s="4">
        <v>23131</v>
      </c>
      <c r="BJ59" s="4">
        <v>23705</v>
      </c>
      <c r="BK59" s="4">
        <v>24644</v>
      </c>
      <c r="BL59" s="4">
        <v>23255</v>
      </c>
      <c r="BM59" s="4">
        <v>21947</v>
      </c>
      <c r="BN59" s="4">
        <v>20777</v>
      </c>
      <c r="BO59" s="4">
        <v>20174</v>
      </c>
      <c r="BP59" s="4">
        <v>20135</v>
      </c>
      <c r="BQ59" s="4">
        <v>19094</v>
      </c>
      <c r="BR59" s="4">
        <v>18797</v>
      </c>
      <c r="BS59" s="4">
        <v>17653</v>
      </c>
      <c r="BT59" s="4">
        <v>17793</v>
      </c>
      <c r="BU59" s="4">
        <v>15718</v>
      </c>
      <c r="BV59" s="4">
        <v>14598</v>
      </c>
      <c r="BW59" s="4">
        <v>13895</v>
      </c>
      <c r="BX59" s="4">
        <v>12883</v>
      </c>
      <c r="BY59" s="4">
        <v>11632</v>
      </c>
      <c r="BZ59" s="4">
        <v>10437</v>
      </c>
      <c r="CA59" s="4">
        <v>9328</v>
      </c>
      <c r="CB59" s="4">
        <v>7666</v>
      </c>
      <c r="CC59" s="4">
        <v>6968</v>
      </c>
      <c r="CD59" s="4">
        <v>5933</v>
      </c>
      <c r="CE59" s="4">
        <v>5526</v>
      </c>
      <c r="CF59" s="4">
        <v>5605</v>
      </c>
      <c r="CG59" s="4">
        <v>4061</v>
      </c>
      <c r="CH59" s="4">
        <v>3504</v>
      </c>
      <c r="CI59" s="4">
        <v>3000</v>
      </c>
      <c r="CJ59" s="4">
        <v>2490</v>
      </c>
      <c r="CK59" s="4">
        <v>1958</v>
      </c>
      <c r="CL59" s="4">
        <v>1657</v>
      </c>
      <c r="CM59" s="4">
        <v>1214</v>
      </c>
      <c r="CN59" s="4">
        <v>1001</v>
      </c>
      <c r="CO59" s="3">
        <v>552</v>
      </c>
      <c r="CP59" s="3">
        <v>574</v>
      </c>
      <c r="CQ59" s="3">
        <v>399</v>
      </c>
      <c r="CR59" s="3">
        <v>251</v>
      </c>
      <c r="CS59" s="3">
        <v>241</v>
      </c>
      <c r="CT59" s="3">
        <v>156</v>
      </c>
      <c r="CU59" s="3">
        <v>122</v>
      </c>
      <c r="CV59" s="3">
        <v>137</v>
      </c>
      <c r="CW59" s="3">
        <v>61</v>
      </c>
      <c r="CX59" s="3">
        <v>287</v>
      </c>
      <c r="CZ59" s="2">
        <v>1995</v>
      </c>
    </row>
    <row r="60" spans="1:104" hidden="1" x14ac:dyDescent="0.2">
      <c r="A60" s="2" t="s">
        <v>77</v>
      </c>
      <c r="B60" s="2"/>
      <c r="C60" s="6">
        <v>-43042</v>
      </c>
      <c r="D60" s="6">
        <v>-39246</v>
      </c>
      <c r="E60" s="6">
        <v>-38141</v>
      </c>
      <c r="F60" s="6">
        <v>-38294</v>
      </c>
      <c r="G60" s="6">
        <v>-39664</v>
      </c>
      <c r="H60" s="6">
        <v>-41265</v>
      </c>
      <c r="I60" s="6">
        <v>-42735</v>
      </c>
      <c r="J60" s="6">
        <v>-42444</v>
      </c>
      <c r="K60" s="6">
        <v>-41381</v>
      </c>
      <c r="L60" s="6">
        <v>-42517</v>
      </c>
      <c r="M60" s="6">
        <v>-43355</v>
      </c>
      <c r="N60" s="6">
        <v>-42939</v>
      </c>
      <c r="O60" s="6">
        <v>-45371</v>
      </c>
      <c r="P60" s="6">
        <v>-46812</v>
      </c>
      <c r="Q60" s="6">
        <v>-47355</v>
      </c>
      <c r="R60" s="6">
        <v>-47362</v>
      </c>
      <c r="S60" s="6">
        <v>-46731</v>
      </c>
      <c r="T60" s="6">
        <v>-46803</v>
      </c>
      <c r="U60" s="6">
        <v>-46732</v>
      </c>
      <c r="V60" s="6">
        <v>-46312</v>
      </c>
      <c r="W60" s="6">
        <v>-44318</v>
      </c>
      <c r="X60" s="6">
        <v>-39983</v>
      </c>
      <c r="Y60" s="6">
        <v>-39108</v>
      </c>
      <c r="Z60" s="6">
        <v>-37391</v>
      </c>
      <c r="AA60" s="6">
        <v>-31756</v>
      </c>
      <c r="AB60" s="6">
        <v>-29616</v>
      </c>
      <c r="AC60" s="6">
        <v>-30996</v>
      </c>
      <c r="AD60" s="6">
        <v>-29023</v>
      </c>
      <c r="AE60" s="6">
        <v>-28733</v>
      </c>
      <c r="AF60" s="6">
        <v>-28600</v>
      </c>
      <c r="AG60" s="6">
        <v>-28938</v>
      </c>
      <c r="AH60" s="6">
        <v>-27269</v>
      </c>
      <c r="AI60" s="6">
        <v>-26378</v>
      </c>
      <c r="AJ60" s="6">
        <v>-25780</v>
      </c>
      <c r="AK60" s="6">
        <v>-25522</v>
      </c>
      <c r="AL60" s="6">
        <v>-26901</v>
      </c>
      <c r="AM60" s="6">
        <v>-27009</v>
      </c>
      <c r="AN60" s="6">
        <v>-27415</v>
      </c>
      <c r="AO60" s="6">
        <v>-28949</v>
      </c>
      <c r="AP60" s="6">
        <v>-29282</v>
      </c>
      <c r="AQ60" s="6">
        <v>-29252</v>
      </c>
      <c r="AR60" s="6">
        <v>-28750</v>
      </c>
      <c r="AS60" s="6">
        <v>-28303</v>
      </c>
      <c r="AT60" s="6">
        <v>-28209</v>
      </c>
      <c r="AU60" s="6">
        <v>-28332</v>
      </c>
      <c r="AV60" s="6">
        <v>-27773</v>
      </c>
      <c r="AW60" s="6">
        <v>-28825</v>
      </c>
      <c r="AX60" s="6">
        <v>-30222</v>
      </c>
      <c r="AY60" s="6">
        <v>-29177</v>
      </c>
      <c r="AZ60" s="6">
        <v>-28591</v>
      </c>
      <c r="BA60" s="6">
        <v>-25124</v>
      </c>
      <c r="BB60" s="6">
        <v>-22650</v>
      </c>
      <c r="BC60" s="6">
        <v>-11023</v>
      </c>
      <c r="BD60" s="6">
        <v>-11482</v>
      </c>
      <c r="BE60" s="6">
        <v>-12101</v>
      </c>
      <c r="BF60" s="6">
        <v>-17296</v>
      </c>
      <c r="BG60" s="6">
        <v>-23716</v>
      </c>
      <c r="BH60" s="6">
        <v>-22798</v>
      </c>
      <c r="BI60" s="6">
        <v>-22828</v>
      </c>
      <c r="BJ60" s="6">
        <v>-21563</v>
      </c>
      <c r="BK60" s="6">
        <v>-21554</v>
      </c>
      <c r="BL60" s="6">
        <v>-22695</v>
      </c>
      <c r="BM60" s="6">
        <v>-21142</v>
      </c>
      <c r="BN60" s="6">
        <v>-19414</v>
      </c>
      <c r="BO60" s="6">
        <v>-17803</v>
      </c>
      <c r="BP60" s="6">
        <v>-17137</v>
      </c>
      <c r="BQ60" s="6">
        <v>-16511</v>
      </c>
      <c r="BR60" s="6">
        <v>-15416</v>
      </c>
      <c r="BS60" s="6">
        <v>-15014</v>
      </c>
      <c r="BT60" s="6">
        <v>-13970</v>
      </c>
      <c r="BU60" s="6">
        <v>-14334</v>
      </c>
      <c r="BV60" s="6">
        <v>-11716</v>
      </c>
      <c r="BW60" s="6">
        <v>-10243</v>
      </c>
      <c r="BX60" s="6">
        <v>-9411</v>
      </c>
      <c r="BY60" s="6">
        <v>-8582</v>
      </c>
      <c r="BZ60" s="6">
        <v>-7758</v>
      </c>
      <c r="CA60" s="6">
        <v>-6344</v>
      </c>
      <c r="CB60" s="6">
        <v>-5388</v>
      </c>
      <c r="CC60" s="6">
        <v>-4324</v>
      </c>
      <c r="CD60" s="6">
        <v>-3946</v>
      </c>
      <c r="CE60" s="6">
        <v>-3150</v>
      </c>
      <c r="CF60" s="6">
        <v>-2924</v>
      </c>
      <c r="CG60" s="6">
        <v>-2533</v>
      </c>
      <c r="CH60" s="6">
        <v>-2043</v>
      </c>
      <c r="CI60" s="6">
        <v>-1748</v>
      </c>
      <c r="CJ60" s="6">
        <v>-1389</v>
      </c>
      <c r="CK60" s="6">
        <v>-1111</v>
      </c>
      <c r="CL60" s="5">
        <v>-894</v>
      </c>
      <c r="CM60" s="5">
        <v>-730</v>
      </c>
      <c r="CN60" s="5">
        <v>-508</v>
      </c>
      <c r="CO60" s="5">
        <v>-376</v>
      </c>
      <c r="CP60" s="5">
        <v>-279</v>
      </c>
      <c r="CQ60" s="5">
        <v>-197</v>
      </c>
      <c r="CR60" s="5">
        <v>-118</v>
      </c>
      <c r="CS60" s="5">
        <v>-66</v>
      </c>
      <c r="CT60" s="5">
        <v>-49</v>
      </c>
      <c r="CU60" s="5">
        <v>-33</v>
      </c>
      <c r="CV60" s="5">
        <v>-14</v>
      </c>
      <c r="CW60" s="5">
        <v>-20</v>
      </c>
      <c r="CX60" s="5">
        <v>-19</v>
      </c>
      <c r="CZ60" s="2">
        <v>1996</v>
      </c>
    </row>
    <row r="61" spans="1:104" hidden="1" x14ac:dyDescent="0.2">
      <c r="A61" s="2" t="s">
        <v>76</v>
      </c>
      <c r="B61" s="2"/>
      <c r="C61" s="4">
        <v>40874</v>
      </c>
      <c r="D61" s="4">
        <v>37366</v>
      </c>
      <c r="E61" s="4">
        <v>36091</v>
      </c>
      <c r="F61" s="4">
        <v>36465</v>
      </c>
      <c r="G61" s="4">
        <v>38230</v>
      </c>
      <c r="H61" s="4">
        <v>39523</v>
      </c>
      <c r="I61" s="4">
        <v>40616</v>
      </c>
      <c r="J61" s="4">
        <v>40399</v>
      </c>
      <c r="K61" s="4">
        <v>39511</v>
      </c>
      <c r="L61" s="4">
        <v>40746</v>
      </c>
      <c r="M61" s="4">
        <v>41077</v>
      </c>
      <c r="N61" s="4">
        <v>40632</v>
      </c>
      <c r="O61" s="4">
        <v>43232</v>
      </c>
      <c r="P61" s="4">
        <v>44691</v>
      </c>
      <c r="Q61" s="4">
        <v>45768</v>
      </c>
      <c r="R61" s="4">
        <v>45974</v>
      </c>
      <c r="S61" s="4">
        <v>44932</v>
      </c>
      <c r="T61" s="4">
        <v>44486</v>
      </c>
      <c r="U61" s="4">
        <v>44736</v>
      </c>
      <c r="V61" s="4">
        <v>44218</v>
      </c>
      <c r="W61" s="4">
        <v>41972</v>
      </c>
      <c r="X61" s="4">
        <v>38274</v>
      </c>
      <c r="Y61" s="4">
        <v>37788</v>
      </c>
      <c r="Z61" s="4">
        <v>36438</v>
      </c>
      <c r="AA61" s="4">
        <v>31533</v>
      </c>
      <c r="AB61" s="4">
        <v>30013</v>
      </c>
      <c r="AC61" s="4">
        <v>31449</v>
      </c>
      <c r="AD61" s="4">
        <v>29146</v>
      </c>
      <c r="AE61" s="4">
        <v>29524</v>
      </c>
      <c r="AF61" s="4">
        <v>29084</v>
      </c>
      <c r="AG61" s="4">
        <v>29265</v>
      </c>
      <c r="AH61" s="4">
        <v>28328</v>
      </c>
      <c r="AI61" s="4">
        <v>27241</v>
      </c>
      <c r="AJ61" s="4">
        <v>26603</v>
      </c>
      <c r="AK61" s="4">
        <v>26737</v>
      </c>
      <c r="AL61" s="4">
        <v>27814</v>
      </c>
      <c r="AM61" s="4">
        <v>27548</v>
      </c>
      <c r="AN61" s="4">
        <v>28083</v>
      </c>
      <c r="AO61" s="4">
        <v>29775</v>
      </c>
      <c r="AP61" s="4">
        <v>29892</v>
      </c>
      <c r="AQ61" s="4">
        <v>30054</v>
      </c>
      <c r="AR61" s="4">
        <v>29589</v>
      </c>
      <c r="AS61" s="4">
        <v>29592</v>
      </c>
      <c r="AT61" s="4">
        <v>29098</v>
      </c>
      <c r="AU61" s="4">
        <v>29614</v>
      </c>
      <c r="AV61" s="4">
        <v>29028</v>
      </c>
      <c r="AW61" s="4">
        <v>30063</v>
      </c>
      <c r="AX61" s="4">
        <v>31612</v>
      </c>
      <c r="AY61" s="4">
        <v>31447</v>
      </c>
      <c r="AZ61" s="4">
        <v>30611</v>
      </c>
      <c r="BA61" s="4">
        <v>26706</v>
      </c>
      <c r="BB61" s="4">
        <v>23698</v>
      </c>
      <c r="BC61" s="4">
        <v>11572</v>
      </c>
      <c r="BD61" s="4">
        <v>12238</v>
      </c>
      <c r="BE61" s="4">
        <v>12768</v>
      </c>
      <c r="BF61" s="4">
        <v>18421</v>
      </c>
      <c r="BG61" s="4">
        <v>25174</v>
      </c>
      <c r="BH61" s="4">
        <v>24434</v>
      </c>
      <c r="BI61" s="4">
        <v>24421</v>
      </c>
      <c r="BJ61" s="4">
        <v>22788</v>
      </c>
      <c r="BK61" s="4">
        <v>23425</v>
      </c>
      <c r="BL61" s="4">
        <v>24428</v>
      </c>
      <c r="BM61" s="4">
        <v>22987</v>
      </c>
      <c r="BN61" s="4">
        <v>21260</v>
      </c>
      <c r="BO61" s="4">
        <v>20263</v>
      </c>
      <c r="BP61" s="4">
        <v>19685</v>
      </c>
      <c r="BQ61" s="4">
        <v>19580</v>
      </c>
      <c r="BR61" s="4">
        <v>18435</v>
      </c>
      <c r="BS61" s="4">
        <v>18071</v>
      </c>
      <c r="BT61" s="4">
        <v>17011</v>
      </c>
      <c r="BU61" s="4">
        <v>17618</v>
      </c>
      <c r="BV61" s="4">
        <v>15179</v>
      </c>
      <c r="BW61" s="4">
        <v>13836</v>
      </c>
      <c r="BX61" s="4">
        <v>13248</v>
      </c>
      <c r="BY61" s="4">
        <v>11970</v>
      </c>
      <c r="BZ61" s="4">
        <v>10922</v>
      </c>
      <c r="CA61" s="4">
        <v>9677</v>
      </c>
      <c r="CB61" s="4">
        <v>8520</v>
      </c>
      <c r="CC61" s="4">
        <v>6928</v>
      </c>
      <c r="CD61" s="4">
        <v>6239</v>
      </c>
      <c r="CE61" s="4">
        <v>5259</v>
      </c>
      <c r="CF61" s="4">
        <v>4901</v>
      </c>
      <c r="CG61" s="4">
        <v>4382</v>
      </c>
      <c r="CH61" s="4">
        <v>3531</v>
      </c>
      <c r="CI61" s="4">
        <v>2892</v>
      </c>
      <c r="CJ61" s="4">
        <v>2431</v>
      </c>
      <c r="CK61" s="4">
        <v>1996</v>
      </c>
      <c r="CL61" s="4">
        <v>1507</v>
      </c>
      <c r="CM61" s="4">
        <v>1276</v>
      </c>
      <c r="CN61" s="3">
        <v>906</v>
      </c>
      <c r="CO61" s="3">
        <v>654</v>
      </c>
      <c r="CP61" s="3">
        <v>454</v>
      </c>
      <c r="CQ61" s="3">
        <v>343</v>
      </c>
      <c r="CR61" s="3">
        <v>227</v>
      </c>
      <c r="CS61" s="3">
        <v>166</v>
      </c>
      <c r="CT61" s="3">
        <v>118</v>
      </c>
      <c r="CU61" s="3">
        <v>82</v>
      </c>
      <c r="CV61" s="3">
        <v>41</v>
      </c>
      <c r="CW61" s="3">
        <v>24</v>
      </c>
      <c r="CX61" s="3">
        <v>30</v>
      </c>
      <c r="CZ61" s="2">
        <v>1997</v>
      </c>
    </row>
    <row r="62" spans="1:104" hidden="1" x14ac:dyDescent="0.2">
      <c r="A62" s="2" t="s">
        <v>75</v>
      </c>
      <c r="B62" s="2"/>
      <c r="C62" s="6">
        <v>-41577</v>
      </c>
      <c r="D62" s="6">
        <v>-42730</v>
      </c>
      <c r="E62" s="6">
        <v>-39077</v>
      </c>
      <c r="F62" s="6">
        <v>-38007</v>
      </c>
      <c r="G62" s="6">
        <v>-38238</v>
      </c>
      <c r="H62" s="6">
        <v>-39576</v>
      </c>
      <c r="I62" s="6">
        <v>-41217</v>
      </c>
      <c r="J62" s="6">
        <v>-42684</v>
      </c>
      <c r="K62" s="6">
        <v>-42408</v>
      </c>
      <c r="L62" s="6">
        <v>-41328</v>
      </c>
      <c r="M62" s="6">
        <v>-42465</v>
      </c>
      <c r="N62" s="6">
        <v>-43316</v>
      </c>
      <c r="O62" s="6">
        <v>-42886</v>
      </c>
      <c r="P62" s="6">
        <v>-45332</v>
      </c>
      <c r="Q62" s="6">
        <v>-46764</v>
      </c>
      <c r="R62" s="6">
        <v>-47315</v>
      </c>
      <c r="S62" s="6">
        <v>-47330</v>
      </c>
      <c r="T62" s="6">
        <v>-46663</v>
      </c>
      <c r="U62" s="6">
        <v>-46705</v>
      </c>
      <c r="V62" s="6">
        <v>-46626</v>
      </c>
      <c r="W62" s="6">
        <v>-46171</v>
      </c>
      <c r="X62" s="6">
        <v>-44017</v>
      </c>
      <c r="Y62" s="6">
        <v>-39648</v>
      </c>
      <c r="Z62" s="6">
        <v>-38795</v>
      </c>
      <c r="AA62" s="6">
        <v>-37106</v>
      </c>
      <c r="AB62" s="6">
        <v>-31544</v>
      </c>
      <c r="AC62" s="6">
        <v>-29454</v>
      </c>
      <c r="AD62" s="6">
        <v>-30821</v>
      </c>
      <c r="AE62" s="6">
        <v>-28884</v>
      </c>
      <c r="AF62" s="6">
        <v>-28621</v>
      </c>
      <c r="AG62" s="6">
        <v>-28523</v>
      </c>
      <c r="AH62" s="6">
        <v>-28836</v>
      </c>
      <c r="AI62" s="6">
        <v>-27172</v>
      </c>
      <c r="AJ62" s="6">
        <v>-26280</v>
      </c>
      <c r="AK62" s="6">
        <v>-25704</v>
      </c>
      <c r="AL62" s="6">
        <v>-25448</v>
      </c>
      <c r="AM62" s="6">
        <v>-26801</v>
      </c>
      <c r="AN62" s="6">
        <v>-26931</v>
      </c>
      <c r="AO62" s="6">
        <v>-27310</v>
      </c>
      <c r="AP62" s="6">
        <v>-28836</v>
      </c>
      <c r="AQ62" s="6">
        <v>-29130</v>
      </c>
      <c r="AR62" s="6">
        <v>-29109</v>
      </c>
      <c r="AS62" s="6">
        <v>-28629</v>
      </c>
      <c r="AT62" s="6">
        <v>-28134</v>
      </c>
      <c r="AU62" s="6">
        <v>-28061</v>
      </c>
      <c r="AV62" s="6">
        <v>-28146</v>
      </c>
      <c r="AW62" s="6">
        <v>-27563</v>
      </c>
      <c r="AX62" s="6">
        <v>-28605</v>
      </c>
      <c r="AY62" s="6">
        <v>-29996</v>
      </c>
      <c r="AZ62" s="6">
        <v>-28924</v>
      </c>
      <c r="BA62" s="6">
        <v>-28300</v>
      </c>
      <c r="BB62" s="6">
        <v>-24902</v>
      </c>
      <c r="BC62" s="6">
        <v>-22421</v>
      </c>
      <c r="BD62" s="6">
        <v>-10892</v>
      </c>
      <c r="BE62" s="6">
        <v>-11351</v>
      </c>
      <c r="BF62" s="6">
        <v>-11943</v>
      </c>
      <c r="BG62" s="6">
        <v>-17054</v>
      </c>
      <c r="BH62" s="6">
        <v>-23392</v>
      </c>
      <c r="BI62" s="6">
        <v>-22386</v>
      </c>
      <c r="BJ62" s="6">
        <v>-22408</v>
      </c>
      <c r="BK62" s="6">
        <v>-21192</v>
      </c>
      <c r="BL62" s="6">
        <v>-21065</v>
      </c>
      <c r="BM62" s="6">
        <v>-22153</v>
      </c>
      <c r="BN62" s="6">
        <v>-20515</v>
      </c>
      <c r="BO62" s="6">
        <v>-18861</v>
      </c>
      <c r="BP62" s="6">
        <v>-17252</v>
      </c>
      <c r="BQ62" s="6">
        <v>-16495</v>
      </c>
      <c r="BR62" s="6">
        <v>-15885</v>
      </c>
      <c r="BS62" s="6">
        <v>-14761</v>
      </c>
      <c r="BT62" s="6">
        <v>-14339</v>
      </c>
      <c r="BU62" s="6">
        <v>-13187</v>
      </c>
      <c r="BV62" s="6">
        <v>-13565</v>
      </c>
      <c r="BW62" s="6">
        <v>-10944</v>
      </c>
      <c r="BX62" s="6">
        <v>-9557</v>
      </c>
      <c r="BY62" s="6">
        <v>-8693</v>
      </c>
      <c r="BZ62" s="6">
        <v>-7895</v>
      </c>
      <c r="CA62" s="6">
        <v>-7084</v>
      </c>
      <c r="CB62" s="6">
        <v>-5717</v>
      </c>
      <c r="CC62" s="6">
        <v>-4822</v>
      </c>
      <c r="CD62" s="6">
        <v>-3869</v>
      </c>
      <c r="CE62" s="6">
        <v>-3451</v>
      </c>
      <c r="CF62" s="6">
        <v>-2772</v>
      </c>
      <c r="CG62" s="6">
        <v>-2474</v>
      </c>
      <c r="CH62" s="6">
        <v>-2122</v>
      </c>
      <c r="CI62" s="6">
        <v>-1678</v>
      </c>
      <c r="CJ62" s="6">
        <v>-1478</v>
      </c>
      <c r="CK62" s="6">
        <v>-1128</v>
      </c>
      <c r="CL62" s="5">
        <v>-876</v>
      </c>
      <c r="CM62" s="5">
        <v>-702</v>
      </c>
      <c r="CN62" s="5">
        <v>-541</v>
      </c>
      <c r="CO62" s="5">
        <v>-382</v>
      </c>
      <c r="CP62" s="5">
        <v>-280</v>
      </c>
      <c r="CQ62" s="5">
        <v>-198</v>
      </c>
      <c r="CR62" s="5">
        <v>-128</v>
      </c>
      <c r="CS62" s="5">
        <v>-81</v>
      </c>
      <c r="CT62" s="5">
        <v>-41</v>
      </c>
      <c r="CU62" s="5">
        <v>-29</v>
      </c>
      <c r="CV62" s="5">
        <v>-25</v>
      </c>
      <c r="CW62" s="5">
        <v>-6</v>
      </c>
      <c r="CX62" s="5">
        <v>-23</v>
      </c>
      <c r="CZ62" s="2">
        <v>1998</v>
      </c>
    </row>
    <row r="63" spans="1:104" hidden="1" x14ac:dyDescent="0.2">
      <c r="A63" s="2" t="s">
        <v>74</v>
      </c>
      <c r="B63" s="2"/>
      <c r="C63" s="4">
        <v>39571</v>
      </c>
      <c r="D63" s="4">
        <v>40602</v>
      </c>
      <c r="E63" s="4">
        <v>37233</v>
      </c>
      <c r="F63" s="4">
        <v>36012</v>
      </c>
      <c r="G63" s="4">
        <v>36391</v>
      </c>
      <c r="H63" s="4">
        <v>38165</v>
      </c>
      <c r="I63" s="4">
        <v>39477</v>
      </c>
      <c r="J63" s="4">
        <v>40576</v>
      </c>
      <c r="K63" s="4">
        <v>40362</v>
      </c>
      <c r="L63" s="4">
        <v>39499</v>
      </c>
      <c r="M63" s="4">
        <v>40725</v>
      </c>
      <c r="N63" s="4">
        <v>41054</v>
      </c>
      <c r="O63" s="4">
        <v>40613</v>
      </c>
      <c r="P63" s="4">
        <v>43198</v>
      </c>
      <c r="Q63" s="4">
        <v>44664</v>
      </c>
      <c r="R63" s="4">
        <v>45726</v>
      </c>
      <c r="S63" s="4">
        <v>45926</v>
      </c>
      <c r="T63" s="4">
        <v>44852</v>
      </c>
      <c r="U63" s="4">
        <v>44392</v>
      </c>
      <c r="V63" s="4">
        <v>44581</v>
      </c>
      <c r="W63" s="4">
        <v>43951</v>
      </c>
      <c r="X63" s="4">
        <v>41688</v>
      </c>
      <c r="Y63" s="4">
        <v>38060</v>
      </c>
      <c r="Z63" s="4">
        <v>37583</v>
      </c>
      <c r="AA63" s="4">
        <v>36326</v>
      </c>
      <c r="AB63" s="4">
        <v>31431</v>
      </c>
      <c r="AC63" s="4">
        <v>29943</v>
      </c>
      <c r="AD63" s="4">
        <v>31387</v>
      </c>
      <c r="AE63" s="4">
        <v>29063</v>
      </c>
      <c r="AF63" s="4">
        <v>29467</v>
      </c>
      <c r="AG63" s="4">
        <v>29052</v>
      </c>
      <c r="AH63" s="4">
        <v>29238</v>
      </c>
      <c r="AI63" s="4">
        <v>28291</v>
      </c>
      <c r="AJ63" s="4">
        <v>27203</v>
      </c>
      <c r="AK63" s="4">
        <v>26583</v>
      </c>
      <c r="AL63" s="4">
        <v>26692</v>
      </c>
      <c r="AM63" s="4">
        <v>27785</v>
      </c>
      <c r="AN63" s="4">
        <v>27491</v>
      </c>
      <c r="AO63" s="4">
        <v>28027</v>
      </c>
      <c r="AP63" s="4">
        <v>29731</v>
      </c>
      <c r="AQ63" s="4">
        <v>29824</v>
      </c>
      <c r="AR63" s="4">
        <v>29997</v>
      </c>
      <c r="AS63" s="4">
        <v>29514</v>
      </c>
      <c r="AT63" s="4">
        <v>29506</v>
      </c>
      <c r="AU63" s="4">
        <v>29023</v>
      </c>
      <c r="AV63" s="4">
        <v>29520</v>
      </c>
      <c r="AW63" s="4">
        <v>28942</v>
      </c>
      <c r="AX63" s="4">
        <v>29967</v>
      </c>
      <c r="AY63" s="4">
        <v>31506</v>
      </c>
      <c r="AZ63" s="4">
        <v>31296</v>
      </c>
      <c r="BA63" s="4">
        <v>30441</v>
      </c>
      <c r="BB63" s="4">
        <v>26571</v>
      </c>
      <c r="BC63" s="4">
        <v>23560</v>
      </c>
      <c r="BD63" s="4">
        <v>11483</v>
      </c>
      <c r="BE63" s="4">
        <v>12159</v>
      </c>
      <c r="BF63" s="4">
        <v>12677</v>
      </c>
      <c r="BG63" s="4">
        <v>18294</v>
      </c>
      <c r="BH63" s="4">
        <v>24961</v>
      </c>
      <c r="BI63" s="4">
        <v>24238</v>
      </c>
      <c r="BJ63" s="4">
        <v>24193</v>
      </c>
      <c r="BK63" s="4">
        <v>22539</v>
      </c>
      <c r="BL63" s="4">
        <v>23175</v>
      </c>
      <c r="BM63" s="4">
        <v>24122</v>
      </c>
      <c r="BN63" s="4">
        <v>22648</v>
      </c>
      <c r="BO63" s="4">
        <v>20918</v>
      </c>
      <c r="BP63" s="4">
        <v>19920</v>
      </c>
      <c r="BQ63" s="4">
        <v>19304</v>
      </c>
      <c r="BR63" s="4">
        <v>19153</v>
      </c>
      <c r="BS63" s="4">
        <v>17998</v>
      </c>
      <c r="BT63" s="4">
        <v>17588</v>
      </c>
      <c r="BU63" s="4">
        <v>16460</v>
      </c>
      <c r="BV63" s="4">
        <v>16985</v>
      </c>
      <c r="BW63" s="4">
        <v>14583</v>
      </c>
      <c r="BX63" s="4">
        <v>13189</v>
      </c>
      <c r="BY63" s="4">
        <v>12596</v>
      </c>
      <c r="BZ63" s="4">
        <v>11261</v>
      </c>
      <c r="CA63" s="4">
        <v>10266</v>
      </c>
      <c r="CB63" s="4">
        <v>8944</v>
      </c>
      <c r="CC63" s="4">
        <v>7849</v>
      </c>
      <c r="CD63" s="4">
        <v>6314</v>
      </c>
      <c r="CE63" s="4">
        <v>5671</v>
      </c>
      <c r="CF63" s="4">
        <v>4745</v>
      </c>
      <c r="CG63" s="4">
        <v>4327</v>
      </c>
      <c r="CH63" s="4">
        <v>3821</v>
      </c>
      <c r="CI63" s="4">
        <v>3065</v>
      </c>
      <c r="CJ63" s="4">
        <v>2417</v>
      </c>
      <c r="CK63" s="4">
        <v>2035</v>
      </c>
      <c r="CL63" s="4">
        <v>1619</v>
      </c>
      <c r="CM63" s="4">
        <v>1207</v>
      </c>
      <c r="CN63" s="4">
        <v>1018</v>
      </c>
      <c r="CO63" s="3">
        <v>680</v>
      </c>
      <c r="CP63" s="3">
        <v>481</v>
      </c>
      <c r="CQ63" s="3">
        <v>339</v>
      </c>
      <c r="CR63" s="3">
        <v>252</v>
      </c>
      <c r="CS63" s="3">
        <v>156</v>
      </c>
      <c r="CT63" s="3">
        <v>125</v>
      </c>
      <c r="CU63" s="3">
        <v>85</v>
      </c>
      <c r="CV63" s="3">
        <v>58</v>
      </c>
      <c r="CW63" s="3">
        <v>22</v>
      </c>
      <c r="CX63" s="3">
        <v>31</v>
      </c>
      <c r="CZ63" s="2">
        <v>1999</v>
      </c>
    </row>
    <row r="64" spans="1:104" hidden="1" x14ac:dyDescent="0.2">
      <c r="A64" s="2" t="s">
        <v>73</v>
      </c>
      <c r="B64" s="2"/>
      <c r="C64" s="6">
        <v>-43715</v>
      </c>
      <c r="D64" s="6">
        <v>-41284</v>
      </c>
      <c r="E64" s="6">
        <v>-42627</v>
      </c>
      <c r="F64" s="6">
        <v>-38976</v>
      </c>
      <c r="G64" s="6">
        <v>-37967</v>
      </c>
      <c r="H64" s="6">
        <v>-38177</v>
      </c>
      <c r="I64" s="6">
        <v>-39522</v>
      </c>
      <c r="J64" s="6">
        <v>-41158</v>
      </c>
      <c r="K64" s="6">
        <v>-42648</v>
      </c>
      <c r="L64" s="6">
        <v>-42394</v>
      </c>
      <c r="M64" s="6">
        <v>-41297</v>
      </c>
      <c r="N64" s="6">
        <v>-42433</v>
      </c>
      <c r="O64" s="6">
        <v>-43288</v>
      </c>
      <c r="P64" s="6">
        <v>-42852</v>
      </c>
      <c r="Q64" s="6">
        <v>-45310</v>
      </c>
      <c r="R64" s="6">
        <v>-46720</v>
      </c>
      <c r="S64" s="6">
        <v>-47271</v>
      </c>
      <c r="T64" s="6">
        <v>-47280</v>
      </c>
      <c r="U64" s="6">
        <v>-46552</v>
      </c>
      <c r="V64" s="6">
        <v>-46613</v>
      </c>
      <c r="W64" s="6">
        <v>-46534</v>
      </c>
      <c r="X64" s="6">
        <v>-45902</v>
      </c>
      <c r="Y64" s="6">
        <v>-43733</v>
      </c>
      <c r="Z64" s="6">
        <v>-39376</v>
      </c>
      <c r="AA64" s="6">
        <v>-38592</v>
      </c>
      <c r="AB64" s="6">
        <v>-36926</v>
      </c>
      <c r="AC64" s="6">
        <v>-31407</v>
      </c>
      <c r="AD64" s="6">
        <v>-29360</v>
      </c>
      <c r="AE64" s="6">
        <v>-30727</v>
      </c>
      <c r="AF64" s="6">
        <v>-28788</v>
      </c>
      <c r="AG64" s="6">
        <v>-28542</v>
      </c>
      <c r="AH64" s="6">
        <v>-28442</v>
      </c>
      <c r="AI64" s="6">
        <v>-28767</v>
      </c>
      <c r="AJ64" s="6">
        <v>-27080</v>
      </c>
      <c r="AK64" s="6">
        <v>-26198</v>
      </c>
      <c r="AL64" s="6">
        <v>-25640</v>
      </c>
      <c r="AM64" s="6">
        <v>-25385</v>
      </c>
      <c r="AN64" s="6">
        <v>-26736</v>
      </c>
      <c r="AO64" s="6">
        <v>-26873</v>
      </c>
      <c r="AP64" s="6">
        <v>-27224</v>
      </c>
      <c r="AQ64" s="6">
        <v>-28712</v>
      </c>
      <c r="AR64" s="6">
        <v>-28988</v>
      </c>
      <c r="AS64" s="6">
        <v>-28960</v>
      </c>
      <c r="AT64" s="6">
        <v>-28463</v>
      </c>
      <c r="AU64" s="6">
        <v>-27999</v>
      </c>
      <c r="AV64" s="6">
        <v>-27894</v>
      </c>
      <c r="AW64" s="6">
        <v>-27956</v>
      </c>
      <c r="AX64" s="6">
        <v>-27366</v>
      </c>
      <c r="AY64" s="6">
        <v>-28377</v>
      </c>
      <c r="AZ64" s="6">
        <v>-29733</v>
      </c>
      <c r="BA64" s="6">
        <v>-28643</v>
      </c>
      <c r="BB64" s="6">
        <v>-28036</v>
      </c>
      <c r="BC64" s="6">
        <v>-24664</v>
      </c>
      <c r="BD64" s="6">
        <v>-22202</v>
      </c>
      <c r="BE64" s="6">
        <v>-10758</v>
      </c>
      <c r="BF64" s="6">
        <v>-11202</v>
      </c>
      <c r="BG64" s="6">
        <v>-11771</v>
      </c>
      <c r="BH64" s="6">
        <v>-16808</v>
      </c>
      <c r="BI64" s="6">
        <v>-23025</v>
      </c>
      <c r="BJ64" s="6">
        <v>-22002</v>
      </c>
      <c r="BK64" s="6">
        <v>-22002</v>
      </c>
      <c r="BL64" s="6">
        <v>-20763</v>
      </c>
      <c r="BM64" s="6">
        <v>-20603</v>
      </c>
      <c r="BN64" s="6">
        <v>-21583</v>
      </c>
      <c r="BO64" s="6">
        <v>-19944</v>
      </c>
      <c r="BP64" s="6">
        <v>-18255</v>
      </c>
      <c r="BQ64" s="6">
        <v>-16700</v>
      </c>
      <c r="BR64" s="6">
        <v>-15889</v>
      </c>
      <c r="BS64" s="6">
        <v>-15238</v>
      </c>
      <c r="BT64" s="6">
        <v>-14096</v>
      </c>
      <c r="BU64" s="6">
        <v>-13627</v>
      </c>
      <c r="BV64" s="6">
        <v>-12491</v>
      </c>
      <c r="BW64" s="6">
        <v>-12814</v>
      </c>
      <c r="BX64" s="6">
        <v>-10236</v>
      </c>
      <c r="BY64" s="6">
        <v>-8941</v>
      </c>
      <c r="BZ64" s="6">
        <v>-8028</v>
      </c>
      <c r="CA64" s="6">
        <v>-7261</v>
      </c>
      <c r="CB64" s="6">
        <v>-6462</v>
      </c>
      <c r="CC64" s="6">
        <v>-5179</v>
      </c>
      <c r="CD64" s="6">
        <v>-4316</v>
      </c>
      <c r="CE64" s="6">
        <v>-3439</v>
      </c>
      <c r="CF64" s="6">
        <v>-3044</v>
      </c>
      <c r="CG64" s="6">
        <v>-2408</v>
      </c>
      <c r="CH64" s="6">
        <v>-2136</v>
      </c>
      <c r="CI64" s="6">
        <v>-1762</v>
      </c>
      <c r="CJ64" s="6">
        <v>-1392</v>
      </c>
      <c r="CK64" s="6">
        <v>-1216</v>
      </c>
      <c r="CL64" s="5">
        <v>-914</v>
      </c>
      <c r="CM64" s="5">
        <v>-699</v>
      </c>
      <c r="CN64" s="5">
        <v>-542</v>
      </c>
      <c r="CO64" s="5">
        <v>-409</v>
      </c>
      <c r="CP64" s="5">
        <v>-274</v>
      </c>
      <c r="CQ64" s="5">
        <v>-206</v>
      </c>
      <c r="CR64" s="5">
        <v>-138</v>
      </c>
      <c r="CS64" s="5">
        <v>-101</v>
      </c>
      <c r="CT64" s="5">
        <v>-58</v>
      </c>
      <c r="CU64" s="5">
        <v>-32</v>
      </c>
      <c r="CV64" s="5">
        <v>-18</v>
      </c>
      <c r="CW64" s="5">
        <v>-20</v>
      </c>
      <c r="CX64" s="5">
        <v>-28</v>
      </c>
      <c r="CZ64" s="2">
        <v>2000</v>
      </c>
    </row>
    <row r="65" spans="1:104" hidden="1" x14ac:dyDescent="0.2">
      <c r="A65" s="2" t="s">
        <v>72</v>
      </c>
      <c r="B65" s="2"/>
      <c r="C65" s="4">
        <v>42056</v>
      </c>
      <c r="D65" s="4">
        <v>39322</v>
      </c>
      <c r="E65" s="4">
        <v>40509</v>
      </c>
      <c r="F65" s="4">
        <v>37144</v>
      </c>
      <c r="G65" s="4">
        <v>35971</v>
      </c>
      <c r="H65" s="4">
        <v>36330</v>
      </c>
      <c r="I65" s="4">
        <v>38130</v>
      </c>
      <c r="J65" s="4">
        <v>39452</v>
      </c>
      <c r="K65" s="4">
        <v>40536</v>
      </c>
      <c r="L65" s="4">
        <v>40343</v>
      </c>
      <c r="M65" s="4">
        <v>39483</v>
      </c>
      <c r="N65" s="4">
        <v>40716</v>
      </c>
      <c r="O65" s="4">
        <v>41037</v>
      </c>
      <c r="P65" s="4">
        <v>40610</v>
      </c>
      <c r="Q65" s="4">
        <v>43176</v>
      </c>
      <c r="R65" s="4">
        <v>44657</v>
      </c>
      <c r="S65" s="4">
        <v>45682</v>
      </c>
      <c r="T65" s="4">
        <v>45912</v>
      </c>
      <c r="U65" s="4">
        <v>44752</v>
      </c>
      <c r="V65" s="4">
        <v>44272</v>
      </c>
      <c r="W65" s="4">
        <v>44404</v>
      </c>
      <c r="X65" s="4">
        <v>43779</v>
      </c>
      <c r="Y65" s="4">
        <v>41533</v>
      </c>
      <c r="Z65" s="4">
        <v>37914</v>
      </c>
      <c r="AA65" s="4">
        <v>37466</v>
      </c>
      <c r="AB65" s="4">
        <v>36243</v>
      </c>
      <c r="AC65" s="4">
        <v>31348</v>
      </c>
      <c r="AD65" s="4">
        <v>29895</v>
      </c>
      <c r="AE65" s="4">
        <v>31348</v>
      </c>
      <c r="AF65" s="4">
        <v>29028</v>
      </c>
      <c r="AG65" s="4">
        <v>29449</v>
      </c>
      <c r="AH65" s="4">
        <v>29010</v>
      </c>
      <c r="AI65" s="4">
        <v>29216</v>
      </c>
      <c r="AJ65" s="4">
        <v>28250</v>
      </c>
      <c r="AK65" s="4">
        <v>27178</v>
      </c>
      <c r="AL65" s="4">
        <v>26556</v>
      </c>
      <c r="AM65" s="4">
        <v>26662</v>
      </c>
      <c r="AN65" s="4">
        <v>27754</v>
      </c>
      <c r="AO65" s="4">
        <v>27438</v>
      </c>
      <c r="AP65" s="4">
        <v>27991</v>
      </c>
      <c r="AQ65" s="4">
        <v>29673</v>
      </c>
      <c r="AR65" s="4">
        <v>29752</v>
      </c>
      <c r="AS65" s="4">
        <v>29920</v>
      </c>
      <c r="AT65" s="4">
        <v>29463</v>
      </c>
      <c r="AU65" s="4">
        <v>29439</v>
      </c>
      <c r="AV65" s="4">
        <v>28931</v>
      </c>
      <c r="AW65" s="4">
        <v>29424</v>
      </c>
      <c r="AX65" s="4">
        <v>28838</v>
      </c>
      <c r="AY65" s="4">
        <v>29851</v>
      </c>
      <c r="AZ65" s="4">
        <v>31406</v>
      </c>
      <c r="BA65" s="4">
        <v>31151</v>
      </c>
      <c r="BB65" s="4">
        <v>30285</v>
      </c>
      <c r="BC65" s="4">
        <v>26442</v>
      </c>
      <c r="BD65" s="4">
        <v>23420</v>
      </c>
      <c r="BE65" s="4">
        <v>11414</v>
      </c>
      <c r="BF65" s="4">
        <v>12070</v>
      </c>
      <c r="BG65" s="4">
        <v>12599</v>
      </c>
      <c r="BH65" s="4">
        <v>18172</v>
      </c>
      <c r="BI65" s="4">
        <v>24751</v>
      </c>
      <c r="BJ65" s="4">
        <v>24036</v>
      </c>
      <c r="BK65" s="4">
        <v>23961</v>
      </c>
      <c r="BL65" s="4">
        <v>22288</v>
      </c>
      <c r="BM65" s="4">
        <v>22887</v>
      </c>
      <c r="BN65" s="4">
        <v>23824</v>
      </c>
      <c r="BO65" s="4">
        <v>22333</v>
      </c>
      <c r="BP65" s="4">
        <v>20592</v>
      </c>
      <c r="BQ65" s="4">
        <v>19552</v>
      </c>
      <c r="BR65" s="4">
        <v>18932</v>
      </c>
      <c r="BS65" s="4">
        <v>18681</v>
      </c>
      <c r="BT65" s="4">
        <v>17551</v>
      </c>
      <c r="BU65" s="4">
        <v>17092</v>
      </c>
      <c r="BV65" s="4">
        <v>15966</v>
      </c>
      <c r="BW65" s="4">
        <v>16434</v>
      </c>
      <c r="BX65" s="4">
        <v>13967</v>
      </c>
      <c r="BY65" s="4">
        <v>12587</v>
      </c>
      <c r="BZ65" s="4">
        <v>11952</v>
      </c>
      <c r="CA65" s="4">
        <v>10597</v>
      </c>
      <c r="CB65" s="4">
        <v>9640</v>
      </c>
      <c r="CC65" s="4">
        <v>8300</v>
      </c>
      <c r="CD65" s="4">
        <v>7217</v>
      </c>
      <c r="CE65" s="4">
        <v>5744</v>
      </c>
      <c r="CF65" s="4">
        <v>5075</v>
      </c>
      <c r="CG65" s="4">
        <v>4233</v>
      </c>
      <c r="CH65" s="4">
        <v>3818</v>
      </c>
      <c r="CI65" s="4">
        <v>3291</v>
      </c>
      <c r="CJ65" s="4">
        <v>2598</v>
      </c>
      <c r="CK65" s="4">
        <v>2034</v>
      </c>
      <c r="CL65" s="4">
        <v>1703</v>
      </c>
      <c r="CM65" s="4">
        <v>1318</v>
      </c>
      <c r="CN65" s="3">
        <v>948</v>
      </c>
      <c r="CO65" s="3">
        <v>778</v>
      </c>
      <c r="CP65" s="3">
        <v>504</v>
      </c>
      <c r="CQ65" s="3">
        <v>361</v>
      </c>
      <c r="CR65" s="3">
        <v>241</v>
      </c>
      <c r="CS65" s="3">
        <v>182</v>
      </c>
      <c r="CT65" s="3">
        <v>109</v>
      </c>
      <c r="CU65" s="3">
        <v>92</v>
      </c>
      <c r="CV65" s="3">
        <v>63</v>
      </c>
      <c r="CW65" s="3">
        <v>42</v>
      </c>
      <c r="CX65" s="3">
        <v>21</v>
      </c>
      <c r="CZ65" s="2">
        <v>2001</v>
      </c>
    </row>
    <row r="66" spans="1:104" hidden="1" x14ac:dyDescent="0.2">
      <c r="A66" s="2" t="s">
        <v>71</v>
      </c>
      <c r="B66" s="2"/>
      <c r="C66" s="6">
        <v>-46163</v>
      </c>
      <c r="D66" s="6">
        <v>-43453</v>
      </c>
      <c r="E66" s="6">
        <v>-41188</v>
      </c>
      <c r="F66" s="6">
        <v>-42565</v>
      </c>
      <c r="G66" s="6">
        <v>-38931</v>
      </c>
      <c r="H66" s="6">
        <v>-37928</v>
      </c>
      <c r="I66" s="6">
        <v>-38136</v>
      </c>
      <c r="J66" s="6">
        <v>-39496</v>
      </c>
      <c r="K66" s="6">
        <v>-41122</v>
      </c>
      <c r="L66" s="6">
        <v>-42628</v>
      </c>
      <c r="M66" s="6">
        <v>-42381</v>
      </c>
      <c r="N66" s="6">
        <v>-41260</v>
      </c>
      <c r="O66" s="6">
        <v>-42397</v>
      </c>
      <c r="P66" s="6">
        <v>-43233</v>
      </c>
      <c r="Q66" s="6">
        <v>-42814</v>
      </c>
      <c r="R66" s="6">
        <v>-45266</v>
      </c>
      <c r="S66" s="6">
        <v>-46683</v>
      </c>
      <c r="T66" s="6">
        <v>-47187</v>
      </c>
      <c r="U66" s="6">
        <v>-47185</v>
      </c>
      <c r="V66" s="6">
        <v>-46437</v>
      </c>
      <c r="W66" s="6">
        <v>-46494</v>
      </c>
      <c r="X66" s="6">
        <v>-46301</v>
      </c>
      <c r="Y66" s="6">
        <v>-45646</v>
      </c>
      <c r="Z66" s="6">
        <v>-43491</v>
      </c>
      <c r="AA66" s="6">
        <v>-39172</v>
      </c>
      <c r="AB66" s="6">
        <v>-38407</v>
      </c>
      <c r="AC66" s="6">
        <v>-36763</v>
      </c>
      <c r="AD66" s="6">
        <v>-31313</v>
      </c>
      <c r="AE66" s="6">
        <v>-29229</v>
      </c>
      <c r="AF66" s="6">
        <v>-30645</v>
      </c>
      <c r="AG66" s="6">
        <v>-28744</v>
      </c>
      <c r="AH66" s="6">
        <v>-28475</v>
      </c>
      <c r="AI66" s="6">
        <v>-28395</v>
      </c>
      <c r="AJ66" s="6">
        <v>-28697</v>
      </c>
      <c r="AK66" s="6">
        <v>-27027</v>
      </c>
      <c r="AL66" s="6">
        <v>-26127</v>
      </c>
      <c r="AM66" s="6">
        <v>-25581</v>
      </c>
      <c r="AN66" s="6">
        <v>-25308</v>
      </c>
      <c r="AO66" s="6">
        <v>-26655</v>
      </c>
      <c r="AP66" s="6">
        <v>-26782</v>
      </c>
      <c r="AQ66" s="6">
        <v>-27113</v>
      </c>
      <c r="AR66" s="6">
        <v>-28595</v>
      </c>
      <c r="AS66" s="6">
        <v>-28859</v>
      </c>
      <c r="AT66" s="6">
        <v>-28817</v>
      </c>
      <c r="AU66" s="6">
        <v>-28294</v>
      </c>
      <c r="AV66" s="6">
        <v>-27815</v>
      </c>
      <c r="AW66" s="6">
        <v>-27705</v>
      </c>
      <c r="AX66" s="6">
        <v>-27757</v>
      </c>
      <c r="AY66" s="6">
        <v>-27136</v>
      </c>
      <c r="AZ66" s="6">
        <v>-28173</v>
      </c>
      <c r="BA66" s="6">
        <v>-29459</v>
      </c>
      <c r="BB66" s="6">
        <v>-28379</v>
      </c>
      <c r="BC66" s="6">
        <v>-27739</v>
      </c>
      <c r="BD66" s="6">
        <v>-24394</v>
      </c>
      <c r="BE66" s="6">
        <v>-21906</v>
      </c>
      <c r="BF66" s="6">
        <v>-10587</v>
      </c>
      <c r="BG66" s="6">
        <v>-11039</v>
      </c>
      <c r="BH66" s="6">
        <v>-11566</v>
      </c>
      <c r="BI66" s="6">
        <v>-16517</v>
      </c>
      <c r="BJ66" s="6">
        <v>-22621</v>
      </c>
      <c r="BK66" s="6">
        <v>-21604</v>
      </c>
      <c r="BL66" s="6">
        <v>-21547</v>
      </c>
      <c r="BM66" s="6">
        <v>-20313</v>
      </c>
      <c r="BN66" s="6">
        <v>-20064</v>
      </c>
      <c r="BO66" s="6">
        <v>-20986</v>
      </c>
      <c r="BP66" s="6">
        <v>-19319</v>
      </c>
      <c r="BQ66" s="6">
        <v>-17664</v>
      </c>
      <c r="BR66" s="6">
        <v>-16049</v>
      </c>
      <c r="BS66" s="6">
        <v>-15261</v>
      </c>
      <c r="BT66" s="6">
        <v>-14531</v>
      </c>
      <c r="BU66" s="6">
        <v>-13408</v>
      </c>
      <c r="BV66" s="6">
        <v>-12831</v>
      </c>
      <c r="BW66" s="6">
        <v>-11781</v>
      </c>
      <c r="BX66" s="6">
        <v>-12029</v>
      </c>
      <c r="BY66" s="6">
        <v>-9502</v>
      </c>
      <c r="BZ66" s="6">
        <v>-8289</v>
      </c>
      <c r="CA66" s="6">
        <v>-7364</v>
      </c>
      <c r="CB66" s="6">
        <v>-6593</v>
      </c>
      <c r="CC66" s="6">
        <v>-5840</v>
      </c>
      <c r="CD66" s="6">
        <v>-4611</v>
      </c>
      <c r="CE66" s="6">
        <v>-3788</v>
      </c>
      <c r="CF66" s="6">
        <v>-2999</v>
      </c>
      <c r="CG66" s="6">
        <v>-2594</v>
      </c>
      <c r="CH66" s="6">
        <v>-2043</v>
      </c>
      <c r="CI66" s="6">
        <v>-1820</v>
      </c>
      <c r="CJ66" s="6">
        <v>-1442</v>
      </c>
      <c r="CK66" s="6">
        <v>-1131</v>
      </c>
      <c r="CL66" s="5">
        <v>-974</v>
      </c>
      <c r="CM66" s="5">
        <v>-715</v>
      </c>
      <c r="CN66" s="5">
        <v>-518</v>
      </c>
      <c r="CO66" s="5">
        <v>-406</v>
      </c>
      <c r="CP66" s="5">
        <v>-289</v>
      </c>
      <c r="CQ66" s="5">
        <v>-203</v>
      </c>
      <c r="CR66" s="5">
        <v>-156</v>
      </c>
      <c r="CS66" s="5">
        <v>-88</v>
      </c>
      <c r="CT66" s="5">
        <v>-63</v>
      </c>
      <c r="CU66" s="5">
        <v>-36</v>
      </c>
      <c r="CV66" s="5">
        <v>-24</v>
      </c>
      <c r="CW66" s="5">
        <v>-12</v>
      </c>
      <c r="CX66" s="5">
        <v>-40</v>
      </c>
      <c r="CZ66" s="2">
        <v>2002</v>
      </c>
    </row>
    <row r="67" spans="1:104" hidden="1" x14ac:dyDescent="0.2">
      <c r="A67" s="2" t="s">
        <v>70</v>
      </c>
      <c r="B67" s="2"/>
      <c r="C67" s="4">
        <v>44642</v>
      </c>
      <c r="D67" s="4">
        <v>41832</v>
      </c>
      <c r="E67" s="4">
        <v>39228</v>
      </c>
      <c r="F67" s="4">
        <v>40475</v>
      </c>
      <c r="G67" s="4">
        <v>37108</v>
      </c>
      <c r="H67" s="4">
        <v>35962</v>
      </c>
      <c r="I67" s="4">
        <v>36324</v>
      </c>
      <c r="J67" s="4">
        <v>38106</v>
      </c>
      <c r="K67" s="4">
        <v>39425</v>
      </c>
      <c r="L67" s="4">
        <v>40503</v>
      </c>
      <c r="M67" s="4">
        <v>40323</v>
      </c>
      <c r="N67" s="4">
        <v>39458</v>
      </c>
      <c r="O67" s="4">
        <v>40690</v>
      </c>
      <c r="P67" s="4">
        <v>41022</v>
      </c>
      <c r="Q67" s="4">
        <v>40591</v>
      </c>
      <c r="R67" s="4">
        <v>43153</v>
      </c>
      <c r="S67" s="4">
        <v>44633</v>
      </c>
      <c r="T67" s="4">
        <v>45629</v>
      </c>
      <c r="U67" s="4">
        <v>45817</v>
      </c>
      <c r="V67" s="4">
        <v>44626</v>
      </c>
      <c r="W67" s="4">
        <v>44130</v>
      </c>
      <c r="X67" s="4">
        <v>44240</v>
      </c>
      <c r="Y67" s="4">
        <v>43604</v>
      </c>
      <c r="Z67" s="4">
        <v>41402</v>
      </c>
      <c r="AA67" s="4">
        <v>37799</v>
      </c>
      <c r="AB67" s="4">
        <v>37405</v>
      </c>
      <c r="AC67" s="4">
        <v>36155</v>
      </c>
      <c r="AD67" s="4">
        <v>31267</v>
      </c>
      <c r="AE67" s="4">
        <v>29855</v>
      </c>
      <c r="AF67" s="4">
        <v>31313</v>
      </c>
      <c r="AG67" s="4">
        <v>29005</v>
      </c>
      <c r="AH67" s="4">
        <v>29424</v>
      </c>
      <c r="AI67" s="4">
        <v>28982</v>
      </c>
      <c r="AJ67" s="4">
        <v>29184</v>
      </c>
      <c r="AK67" s="4">
        <v>28218</v>
      </c>
      <c r="AL67" s="4">
        <v>27130</v>
      </c>
      <c r="AM67" s="4">
        <v>26531</v>
      </c>
      <c r="AN67" s="4">
        <v>26636</v>
      </c>
      <c r="AO67" s="4">
        <v>27715</v>
      </c>
      <c r="AP67" s="4">
        <v>27396</v>
      </c>
      <c r="AQ67" s="4">
        <v>27920</v>
      </c>
      <c r="AR67" s="4">
        <v>29605</v>
      </c>
      <c r="AS67" s="4">
        <v>29707</v>
      </c>
      <c r="AT67" s="4">
        <v>29861</v>
      </c>
      <c r="AU67" s="4">
        <v>29383</v>
      </c>
      <c r="AV67" s="4">
        <v>29365</v>
      </c>
      <c r="AW67" s="4">
        <v>28856</v>
      </c>
      <c r="AX67" s="4">
        <v>29321</v>
      </c>
      <c r="AY67" s="4">
        <v>28716</v>
      </c>
      <c r="AZ67" s="4">
        <v>29716</v>
      </c>
      <c r="BA67" s="4">
        <v>31287</v>
      </c>
      <c r="BB67" s="4">
        <v>31027</v>
      </c>
      <c r="BC67" s="4">
        <v>30117</v>
      </c>
      <c r="BD67" s="4">
        <v>26294</v>
      </c>
      <c r="BE67" s="4">
        <v>23245</v>
      </c>
      <c r="BF67" s="4">
        <v>11347</v>
      </c>
      <c r="BG67" s="4">
        <v>11979</v>
      </c>
      <c r="BH67" s="4">
        <v>12525</v>
      </c>
      <c r="BI67" s="4">
        <v>18014</v>
      </c>
      <c r="BJ67" s="4">
        <v>24516</v>
      </c>
      <c r="BK67" s="4">
        <v>23816</v>
      </c>
      <c r="BL67" s="4">
        <v>23685</v>
      </c>
      <c r="BM67" s="4">
        <v>22011</v>
      </c>
      <c r="BN67" s="4">
        <v>22562</v>
      </c>
      <c r="BO67" s="4">
        <v>23492</v>
      </c>
      <c r="BP67" s="4">
        <v>21967</v>
      </c>
      <c r="BQ67" s="4">
        <v>20192</v>
      </c>
      <c r="BR67" s="4">
        <v>19146</v>
      </c>
      <c r="BS67" s="4">
        <v>18505</v>
      </c>
      <c r="BT67" s="4">
        <v>18180</v>
      </c>
      <c r="BU67" s="4">
        <v>17067</v>
      </c>
      <c r="BV67" s="4">
        <v>16486</v>
      </c>
      <c r="BW67" s="4">
        <v>15426</v>
      </c>
      <c r="BX67" s="4">
        <v>15737</v>
      </c>
      <c r="BY67" s="4">
        <v>13302</v>
      </c>
      <c r="BZ67" s="4">
        <v>11918</v>
      </c>
      <c r="CA67" s="4">
        <v>11229</v>
      </c>
      <c r="CB67" s="4">
        <v>9917</v>
      </c>
      <c r="CC67" s="4">
        <v>8876</v>
      </c>
      <c r="CD67" s="4">
        <v>7683</v>
      </c>
      <c r="CE67" s="4">
        <v>6536</v>
      </c>
      <c r="CF67" s="4">
        <v>5127</v>
      </c>
      <c r="CG67" s="4">
        <v>4443</v>
      </c>
      <c r="CH67" s="4">
        <v>3711</v>
      </c>
      <c r="CI67" s="4">
        <v>3306</v>
      </c>
      <c r="CJ67" s="4">
        <v>2810</v>
      </c>
      <c r="CK67" s="4">
        <v>2144</v>
      </c>
      <c r="CL67" s="4">
        <v>1674</v>
      </c>
      <c r="CM67" s="4">
        <v>1383</v>
      </c>
      <c r="CN67" s="4">
        <v>1010</v>
      </c>
      <c r="CO67" s="3">
        <v>710</v>
      </c>
      <c r="CP67" s="3">
        <v>602</v>
      </c>
      <c r="CQ67" s="3">
        <v>358</v>
      </c>
      <c r="CR67" s="3">
        <v>270</v>
      </c>
      <c r="CS67" s="3">
        <v>176</v>
      </c>
      <c r="CT67" s="3">
        <v>125</v>
      </c>
      <c r="CU67" s="3">
        <v>73</v>
      </c>
      <c r="CV67" s="3">
        <v>67</v>
      </c>
      <c r="CW67" s="3">
        <v>46</v>
      </c>
      <c r="CX67" s="3">
        <v>43</v>
      </c>
      <c r="CZ67" s="2">
        <v>2003</v>
      </c>
    </row>
    <row r="68" spans="1:104" hidden="1" x14ac:dyDescent="0.2">
      <c r="A68" s="2" t="s">
        <v>69</v>
      </c>
      <c r="B68" s="2"/>
      <c r="C68" s="6">
        <v>-48791</v>
      </c>
      <c r="D68" s="6">
        <v>-45945</v>
      </c>
      <c r="E68" s="6">
        <v>-43358</v>
      </c>
      <c r="F68" s="6">
        <v>-41086</v>
      </c>
      <c r="G68" s="6">
        <v>-42519</v>
      </c>
      <c r="H68" s="6">
        <v>-38895</v>
      </c>
      <c r="I68" s="6">
        <v>-37898</v>
      </c>
      <c r="J68" s="6">
        <v>-38108</v>
      </c>
      <c r="K68" s="6">
        <v>-39486</v>
      </c>
      <c r="L68" s="6">
        <v>-41082</v>
      </c>
      <c r="M68" s="6">
        <v>-42599</v>
      </c>
      <c r="N68" s="6">
        <v>-42338</v>
      </c>
      <c r="O68" s="6">
        <v>-41229</v>
      </c>
      <c r="P68" s="6">
        <v>-42360</v>
      </c>
      <c r="Q68" s="6">
        <v>-43215</v>
      </c>
      <c r="R68" s="6">
        <v>-42785</v>
      </c>
      <c r="S68" s="6">
        <v>-45231</v>
      </c>
      <c r="T68" s="6">
        <v>-46628</v>
      </c>
      <c r="U68" s="6">
        <v>-47106</v>
      </c>
      <c r="V68" s="6">
        <v>-47104</v>
      </c>
      <c r="W68" s="6">
        <v>-46337</v>
      </c>
      <c r="X68" s="6">
        <v>-46283</v>
      </c>
      <c r="Y68" s="6">
        <v>-46045</v>
      </c>
      <c r="Z68" s="6">
        <v>-45391</v>
      </c>
      <c r="AA68" s="6">
        <v>-43334</v>
      </c>
      <c r="AB68" s="6">
        <v>-39005</v>
      </c>
      <c r="AC68" s="6">
        <v>-38255</v>
      </c>
      <c r="AD68" s="6">
        <v>-36682</v>
      </c>
      <c r="AE68" s="6">
        <v>-31222</v>
      </c>
      <c r="AF68" s="6">
        <v>-29146</v>
      </c>
      <c r="AG68" s="6">
        <v>-30553</v>
      </c>
      <c r="AH68" s="6">
        <v>-28684</v>
      </c>
      <c r="AI68" s="6">
        <v>-28405</v>
      </c>
      <c r="AJ68" s="6">
        <v>-28331</v>
      </c>
      <c r="AK68" s="6">
        <v>-28642</v>
      </c>
      <c r="AL68" s="6">
        <v>-26930</v>
      </c>
      <c r="AM68" s="6">
        <v>-26072</v>
      </c>
      <c r="AN68" s="6">
        <v>-25506</v>
      </c>
      <c r="AO68" s="6">
        <v>-25205</v>
      </c>
      <c r="AP68" s="6">
        <v>-26567</v>
      </c>
      <c r="AQ68" s="6">
        <v>-26684</v>
      </c>
      <c r="AR68" s="6">
        <v>-26988</v>
      </c>
      <c r="AS68" s="6">
        <v>-28466</v>
      </c>
      <c r="AT68" s="6">
        <v>-28726</v>
      </c>
      <c r="AU68" s="6">
        <v>-28664</v>
      </c>
      <c r="AV68" s="6">
        <v>-28130</v>
      </c>
      <c r="AW68" s="6">
        <v>-27634</v>
      </c>
      <c r="AX68" s="6">
        <v>-27504</v>
      </c>
      <c r="AY68" s="6">
        <v>-27523</v>
      </c>
      <c r="AZ68" s="6">
        <v>-26914</v>
      </c>
      <c r="BA68" s="6">
        <v>-27916</v>
      </c>
      <c r="BB68" s="6">
        <v>-29141</v>
      </c>
      <c r="BC68" s="6">
        <v>-28067</v>
      </c>
      <c r="BD68" s="6">
        <v>-27420</v>
      </c>
      <c r="BE68" s="6">
        <v>-24110</v>
      </c>
      <c r="BF68" s="6">
        <v>-21567</v>
      </c>
      <c r="BG68" s="6">
        <v>-10443</v>
      </c>
      <c r="BH68" s="6">
        <v>-10859</v>
      </c>
      <c r="BI68" s="6">
        <v>-11366</v>
      </c>
      <c r="BJ68" s="6">
        <v>-16233</v>
      </c>
      <c r="BK68" s="6">
        <v>-22190</v>
      </c>
      <c r="BL68" s="6">
        <v>-21122</v>
      </c>
      <c r="BM68" s="6">
        <v>-21020</v>
      </c>
      <c r="BN68" s="6">
        <v>-19779</v>
      </c>
      <c r="BO68" s="6">
        <v>-19478</v>
      </c>
      <c r="BP68" s="6">
        <v>-20318</v>
      </c>
      <c r="BQ68" s="6">
        <v>-18625</v>
      </c>
      <c r="BR68" s="6">
        <v>-17008</v>
      </c>
      <c r="BS68" s="6">
        <v>-15352</v>
      </c>
      <c r="BT68" s="6">
        <v>-14535</v>
      </c>
      <c r="BU68" s="6">
        <v>-13802</v>
      </c>
      <c r="BV68" s="6">
        <v>-12667</v>
      </c>
      <c r="BW68" s="6">
        <v>-12038</v>
      </c>
      <c r="BX68" s="6">
        <v>-10924</v>
      </c>
      <c r="BY68" s="6">
        <v>-11200</v>
      </c>
      <c r="BZ68" s="6">
        <v>-8746</v>
      </c>
      <c r="CA68" s="6">
        <v>-7614</v>
      </c>
      <c r="CB68" s="6">
        <v>-6694</v>
      </c>
      <c r="CC68" s="6">
        <v>-5891</v>
      </c>
      <c r="CD68" s="6">
        <v>-5216</v>
      </c>
      <c r="CE68" s="6">
        <v>-4096</v>
      </c>
      <c r="CF68" s="6">
        <v>-3297</v>
      </c>
      <c r="CG68" s="6">
        <v>-2601</v>
      </c>
      <c r="CH68" s="6">
        <v>-2194</v>
      </c>
      <c r="CI68" s="6">
        <v>-1713</v>
      </c>
      <c r="CJ68" s="6">
        <v>-1497</v>
      </c>
      <c r="CK68" s="6">
        <v>-1142</v>
      </c>
      <c r="CL68" s="5">
        <v>-902</v>
      </c>
      <c r="CM68" s="5">
        <v>-757</v>
      </c>
      <c r="CN68" s="5">
        <v>-549</v>
      </c>
      <c r="CO68" s="5">
        <v>-385</v>
      </c>
      <c r="CP68" s="5">
        <v>-308</v>
      </c>
      <c r="CQ68" s="5">
        <v>-212</v>
      </c>
      <c r="CR68" s="5">
        <v>-136</v>
      </c>
      <c r="CS68" s="5">
        <v>-118</v>
      </c>
      <c r="CT68" s="5">
        <v>-57</v>
      </c>
      <c r="CU68" s="5">
        <v>-37</v>
      </c>
      <c r="CV68" s="5">
        <v>-25</v>
      </c>
      <c r="CW68" s="5">
        <v>-18</v>
      </c>
      <c r="CX68" s="5">
        <v>-44</v>
      </c>
      <c r="CZ68" s="2">
        <v>2004</v>
      </c>
    </row>
    <row r="69" spans="1:104" hidden="1" x14ac:dyDescent="0.2">
      <c r="A69" s="2" t="s">
        <v>68</v>
      </c>
      <c r="B69" s="2"/>
      <c r="C69" s="4">
        <v>46687</v>
      </c>
      <c r="D69" s="4">
        <v>44436</v>
      </c>
      <c r="E69" s="4">
        <v>41750</v>
      </c>
      <c r="F69" s="4">
        <v>39173</v>
      </c>
      <c r="G69" s="4">
        <v>40424</v>
      </c>
      <c r="H69" s="4">
        <v>37052</v>
      </c>
      <c r="I69" s="4">
        <v>35918</v>
      </c>
      <c r="J69" s="4">
        <v>36316</v>
      </c>
      <c r="K69" s="4">
        <v>38078</v>
      </c>
      <c r="L69" s="4">
        <v>39407</v>
      </c>
      <c r="M69" s="4">
        <v>40480</v>
      </c>
      <c r="N69" s="4">
        <v>40310</v>
      </c>
      <c r="O69" s="4">
        <v>39439</v>
      </c>
      <c r="P69" s="4">
        <v>40680</v>
      </c>
      <c r="Q69" s="4">
        <v>41013</v>
      </c>
      <c r="R69" s="4">
        <v>40590</v>
      </c>
      <c r="S69" s="4">
        <v>43144</v>
      </c>
      <c r="T69" s="4">
        <v>44584</v>
      </c>
      <c r="U69" s="4">
        <v>45566</v>
      </c>
      <c r="V69" s="4">
        <v>45736</v>
      </c>
      <c r="W69" s="4">
        <v>44487</v>
      </c>
      <c r="X69" s="4">
        <v>43967</v>
      </c>
      <c r="Y69" s="4">
        <v>44055</v>
      </c>
      <c r="Z69" s="4">
        <v>43467</v>
      </c>
      <c r="AA69" s="4">
        <v>41254</v>
      </c>
      <c r="AB69" s="4">
        <v>37693</v>
      </c>
      <c r="AC69" s="4">
        <v>37306</v>
      </c>
      <c r="AD69" s="4">
        <v>36116</v>
      </c>
      <c r="AE69" s="4">
        <v>31208</v>
      </c>
      <c r="AF69" s="4">
        <v>29802</v>
      </c>
      <c r="AG69" s="4">
        <v>31267</v>
      </c>
      <c r="AH69" s="4">
        <v>28978</v>
      </c>
      <c r="AI69" s="4">
        <v>29391</v>
      </c>
      <c r="AJ69" s="4">
        <v>28971</v>
      </c>
      <c r="AK69" s="4">
        <v>29130</v>
      </c>
      <c r="AL69" s="4">
        <v>28185</v>
      </c>
      <c r="AM69" s="4">
        <v>27113</v>
      </c>
      <c r="AN69" s="4">
        <v>26496</v>
      </c>
      <c r="AO69" s="4">
        <v>26589</v>
      </c>
      <c r="AP69" s="4">
        <v>27679</v>
      </c>
      <c r="AQ69" s="4">
        <v>27355</v>
      </c>
      <c r="AR69" s="4">
        <v>27878</v>
      </c>
      <c r="AS69" s="4">
        <v>29560</v>
      </c>
      <c r="AT69" s="4">
        <v>29649</v>
      </c>
      <c r="AU69" s="4">
        <v>29780</v>
      </c>
      <c r="AV69" s="4">
        <v>29292</v>
      </c>
      <c r="AW69" s="4">
        <v>29298</v>
      </c>
      <c r="AX69" s="4">
        <v>28755</v>
      </c>
      <c r="AY69" s="4">
        <v>29243</v>
      </c>
      <c r="AZ69" s="4">
        <v>28609</v>
      </c>
      <c r="BA69" s="4">
        <v>29581</v>
      </c>
      <c r="BB69" s="4">
        <v>31134</v>
      </c>
      <c r="BC69" s="4">
        <v>30859</v>
      </c>
      <c r="BD69" s="4">
        <v>29958</v>
      </c>
      <c r="BE69" s="4">
        <v>26129</v>
      </c>
      <c r="BF69" s="4">
        <v>23092</v>
      </c>
      <c r="BG69" s="4">
        <v>11263</v>
      </c>
      <c r="BH69" s="4">
        <v>11863</v>
      </c>
      <c r="BI69" s="4">
        <v>12412</v>
      </c>
      <c r="BJ69" s="4">
        <v>17852</v>
      </c>
      <c r="BK69" s="4">
        <v>24275</v>
      </c>
      <c r="BL69" s="4">
        <v>23519</v>
      </c>
      <c r="BM69" s="4">
        <v>23389</v>
      </c>
      <c r="BN69" s="4">
        <v>21689</v>
      </c>
      <c r="BO69" s="4">
        <v>22242</v>
      </c>
      <c r="BP69" s="4">
        <v>23114</v>
      </c>
      <c r="BQ69" s="4">
        <v>21552</v>
      </c>
      <c r="BR69" s="4">
        <v>19780</v>
      </c>
      <c r="BS69" s="4">
        <v>18675</v>
      </c>
      <c r="BT69" s="4">
        <v>18019</v>
      </c>
      <c r="BU69" s="4">
        <v>17673</v>
      </c>
      <c r="BV69" s="4">
        <v>16517</v>
      </c>
      <c r="BW69" s="4">
        <v>15868</v>
      </c>
      <c r="BX69" s="4">
        <v>14779</v>
      </c>
      <c r="BY69" s="4">
        <v>15064</v>
      </c>
      <c r="BZ69" s="4">
        <v>12581</v>
      </c>
      <c r="CA69" s="4">
        <v>11184</v>
      </c>
      <c r="CB69" s="4">
        <v>10472</v>
      </c>
      <c r="CC69" s="4">
        <v>9150</v>
      </c>
      <c r="CD69" s="4">
        <v>8182</v>
      </c>
      <c r="CE69" s="4">
        <v>6980</v>
      </c>
      <c r="CF69" s="4">
        <v>5876</v>
      </c>
      <c r="CG69" s="4">
        <v>4577</v>
      </c>
      <c r="CH69" s="4">
        <v>3871</v>
      </c>
      <c r="CI69" s="4">
        <v>3244</v>
      </c>
      <c r="CJ69" s="4">
        <v>2821</v>
      </c>
      <c r="CK69" s="4">
        <v>2341</v>
      </c>
      <c r="CL69" s="4">
        <v>1736</v>
      </c>
      <c r="CM69" s="4">
        <v>1361</v>
      </c>
      <c r="CN69" s="4">
        <v>1046</v>
      </c>
      <c r="CO69" s="3">
        <v>752</v>
      </c>
      <c r="CP69" s="3">
        <v>520</v>
      </c>
      <c r="CQ69" s="3">
        <v>435</v>
      </c>
      <c r="CR69" s="3">
        <v>245</v>
      </c>
      <c r="CS69" s="3">
        <v>204</v>
      </c>
      <c r="CT69" s="3">
        <v>108</v>
      </c>
      <c r="CU69" s="3">
        <v>86</v>
      </c>
      <c r="CV69" s="3">
        <v>55</v>
      </c>
      <c r="CW69" s="3">
        <v>45</v>
      </c>
      <c r="CX69" s="3">
        <v>47</v>
      </c>
      <c r="CZ69" s="2">
        <v>2005</v>
      </c>
    </row>
    <row r="70" spans="1:104" hidden="1" x14ac:dyDescent="0.2">
      <c r="A70" s="2" t="s">
        <v>67</v>
      </c>
      <c r="B70" s="2"/>
      <c r="C70" s="6">
        <v>-48516</v>
      </c>
      <c r="D70" s="6">
        <v>-48506</v>
      </c>
      <c r="E70" s="6">
        <v>-45834</v>
      </c>
      <c r="F70" s="6">
        <v>-43270</v>
      </c>
      <c r="G70" s="6">
        <v>-41003</v>
      </c>
      <c r="H70" s="6">
        <v>-42471</v>
      </c>
      <c r="I70" s="6">
        <v>-38840</v>
      </c>
      <c r="J70" s="6">
        <v>-37856</v>
      </c>
      <c r="K70" s="6">
        <v>-38078</v>
      </c>
      <c r="L70" s="6">
        <v>-39461</v>
      </c>
      <c r="M70" s="6">
        <v>-41052</v>
      </c>
      <c r="N70" s="6">
        <v>-42591</v>
      </c>
      <c r="O70" s="6">
        <v>-42317</v>
      </c>
      <c r="P70" s="6">
        <v>-41210</v>
      </c>
      <c r="Q70" s="6">
        <v>-42320</v>
      </c>
      <c r="R70" s="6">
        <v>-43189</v>
      </c>
      <c r="S70" s="6">
        <v>-42757</v>
      </c>
      <c r="T70" s="6">
        <v>-45171</v>
      </c>
      <c r="U70" s="6">
        <v>-46547</v>
      </c>
      <c r="V70" s="6">
        <v>-47020</v>
      </c>
      <c r="W70" s="6">
        <v>-46956</v>
      </c>
      <c r="X70" s="6">
        <v>-46125</v>
      </c>
      <c r="Y70" s="6">
        <v>-45986</v>
      </c>
      <c r="Z70" s="6">
        <v>-45814</v>
      </c>
      <c r="AA70" s="6">
        <v>-45153</v>
      </c>
      <c r="AB70" s="6">
        <v>-43140</v>
      </c>
      <c r="AC70" s="6">
        <v>-38865</v>
      </c>
      <c r="AD70" s="6">
        <v>-38106</v>
      </c>
      <c r="AE70" s="6">
        <v>-36567</v>
      </c>
      <c r="AF70" s="6">
        <v>-31150</v>
      </c>
      <c r="AG70" s="6">
        <v>-29061</v>
      </c>
      <c r="AH70" s="6">
        <v>-30461</v>
      </c>
      <c r="AI70" s="6">
        <v>-28618</v>
      </c>
      <c r="AJ70" s="6">
        <v>-28340</v>
      </c>
      <c r="AK70" s="6">
        <v>-28257</v>
      </c>
      <c r="AL70" s="6">
        <v>-28552</v>
      </c>
      <c r="AM70" s="6">
        <v>-26853</v>
      </c>
      <c r="AN70" s="6">
        <v>-25980</v>
      </c>
      <c r="AO70" s="6">
        <v>-25417</v>
      </c>
      <c r="AP70" s="6">
        <v>-25105</v>
      </c>
      <c r="AQ70" s="6">
        <v>-26444</v>
      </c>
      <c r="AR70" s="6">
        <v>-26577</v>
      </c>
      <c r="AS70" s="6">
        <v>-26823</v>
      </c>
      <c r="AT70" s="6">
        <v>-28305</v>
      </c>
      <c r="AU70" s="6">
        <v>-28557</v>
      </c>
      <c r="AV70" s="6">
        <v>-28493</v>
      </c>
      <c r="AW70" s="6">
        <v>-27930</v>
      </c>
      <c r="AX70" s="6">
        <v>-27437</v>
      </c>
      <c r="AY70" s="6">
        <v>-27270</v>
      </c>
      <c r="AZ70" s="6">
        <v>-27299</v>
      </c>
      <c r="BA70" s="6">
        <v>-26662</v>
      </c>
      <c r="BB70" s="6">
        <v>-27607</v>
      </c>
      <c r="BC70" s="6">
        <v>-28824</v>
      </c>
      <c r="BD70" s="6">
        <v>-27720</v>
      </c>
      <c r="BE70" s="6">
        <v>-27047</v>
      </c>
      <c r="BF70" s="6">
        <v>-23760</v>
      </c>
      <c r="BG70" s="6">
        <v>-21220</v>
      </c>
      <c r="BH70" s="6">
        <v>-10271</v>
      </c>
      <c r="BI70" s="6">
        <v>-10680</v>
      </c>
      <c r="BJ70" s="6">
        <v>-11167</v>
      </c>
      <c r="BK70" s="6">
        <v>-15957</v>
      </c>
      <c r="BL70" s="6">
        <v>-21734</v>
      </c>
      <c r="BM70" s="6">
        <v>-20646</v>
      </c>
      <c r="BN70" s="6">
        <v>-20505</v>
      </c>
      <c r="BO70" s="6">
        <v>-19203</v>
      </c>
      <c r="BP70" s="6">
        <v>-18909</v>
      </c>
      <c r="BQ70" s="6">
        <v>-19667</v>
      </c>
      <c r="BR70" s="6">
        <v>-17921</v>
      </c>
      <c r="BS70" s="6">
        <v>-16304</v>
      </c>
      <c r="BT70" s="6">
        <v>-14644</v>
      </c>
      <c r="BU70" s="6">
        <v>-13805</v>
      </c>
      <c r="BV70" s="6">
        <v>-13098</v>
      </c>
      <c r="BW70" s="6">
        <v>-11919</v>
      </c>
      <c r="BX70" s="6">
        <v>-11285</v>
      </c>
      <c r="BY70" s="6">
        <v>-10164</v>
      </c>
      <c r="BZ70" s="6">
        <v>-10336</v>
      </c>
      <c r="CA70" s="6">
        <v>-7939</v>
      </c>
      <c r="CB70" s="6">
        <v>-6936</v>
      </c>
      <c r="CC70" s="6">
        <v>-6014</v>
      </c>
      <c r="CD70" s="6">
        <v>-5233</v>
      </c>
      <c r="CE70" s="6">
        <v>-4613</v>
      </c>
      <c r="CF70" s="6">
        <v>-3566</v>
      </c>
      <c r="CG70" s="6">
        <v>-2802</v>
      </c>
      <c r="CH70" s="6">
        <v>-2192</v>
      </c>
      <c r="CI70" s="6">
        <v>-1832</v>
      </c>
      <c r="CJ70" s="6">
        <v>-1449</v>
      </c>
      <c r="CK70" s="6">
        <v>-1256</v>
      </c>
      <c r="CL70" s="5">
        <v>-903</v>
      </c>
      <c r="CM70" s="5">
        <v>-689</v>
      </c>
      <c r="CN70" s="5">
        <v>-579</v>
      </c>
      <c r="CO70" s="5">
        <v>-425</v>
      </c>
      <c r="CP70" s="5">
        <v>-280</v>
      </c>
      <c r="CQ70" s="5">
        <v>-234</v>
      </c>
      <c r="CR70" s="5">
        <v>-155</v>
      </c>
      <c r="CS70" s="5">
        <v>-75</v>
      </c>
      <c r="CT70" s="5">
        <v>-87</v>
      </c>
      <c r="CU70" s="5">
        <v>-35</v>
      </c>
      <c r="CV70" s="5">
        <v>-27</v>
      </c>
      <c r="CW70" s="5">
        <v>-17</v>
      </c>
      <c r="CX70" s="5">
        <v>-24</v>
      </c>
      <c r="CZ70" s="2">
        <v>2006</v>
      </c>
    </row>
    <row r="71" spans="1:104" hidden="1" x14ac:dyDescent="0.2">
      <c r="A71" s="2" t="s">
        <v>66</v>
      </c>
      <c r="B71" s="2"/>
      <c r="C71" s="4">
        <v>46954</v>
      </c>
      <c r="D71" s="4">
        <v>46459</v>
      </c>
      <c r="E71" s="4">
        <v>44345</v>
      </c>
      <c r="F71" s="4">
        <v>41685</v>
      </c>
      <c r="G71" s="4">
        <v>39137</v>
      </c>
      <c r="H71" s="4">
        <v>40396</v>
      </c>
      <c r="I71" s="4">
        <v>37008</v>
      </c>
      <c r="J71" s="4">
        <v>35897</v>
      </c>
      <c r="K71" s="4">
        <v>36275</v>
      </c>
      <c r="L71" s="4">
        <v>38076</v>
      </c>
      <c r="M71" s="4">
        <v>39367</v>
      </c>
      <c r="N71" s="4">
        <v>40454</v>
      </c>
      <c r="O71" s="4">
        <v>40292</v>
      </c>
      <c r="P71" s="4">
        <v>39431</v>
      </c>
      <c r="Q71" s="4">
        <v>40655</v>
      </c>
      <c r="R71" s="4">
        <v>41008</v>
      </c>
      <c r="S71" s="4">
        <v>40575</v>
      </c>
      <c r="T71" s="4">
        <v>43132</v>
      </c>
      <c r="U71" s="4">
        <v>44491</v>
      </c>
      <c r="V71" s="4">
        <v>45458</v>
      </c>
      <c r="W71" s="4">
        <v>45577</v>
      </c>
      <c r="X71" s="4">
        <v>44302</v>
      </c>
      <c r="Y71" s="4">
        <v>43765</v>
      </c>
      <c r="Z71" s="4">
        <v>43869</v>
      </c>
      <c r="AA71" s="4">
        <v>43309</v>
      </c>
      <c r="AB71" s="4">
        <v>41141</v>
      </c>
      <c r="AC71" s="4">
        <v>37626</v>
      </c>
      <c r="AD71" s="4">
        <v>37214</v>
      </c>
      <c r="AE71" s="4">
        <v>36018</v>
      </c>
      <c r="AF71" s="4">
        <v>31167</v>
      </c>
      <c r="AG71" s="4">
        <v>29773</v>
      </c>
      <c r="AH71" s="4">
        <v>31231</v>
      </c>
      <c r="AI71" s="4">
        <v>28958</v>
      </c>
      <c r="AJ71" s="4">
        <v>29367</v>
      </c>
      <c r="AK71" s="4">
        <v>28956</v>
      </c>
      <c r="AL71" s="4">
        <v>29094</v>
      </c>
      <c r="AM71" s="4">
        <v>28159</v>
      </c>
      <c r="AN71" s="4">
        <v>27072</v>
      </c>
      <c r="AO71" s="4">
        <v>26465</v>
      </c>
      <c r="AP71" s="4">
        <v>26543</v>
      </c>
      <c r="AQ71" s="4">
        <v>27632</v>
      </c>
      <c r="AR71" s="4">
        <v>27312</v>
      </c>
      <c r="AS71" s="4">
        <v>27822</v>
      </c>
      <c r="AT71" s="4">
        <v>29496</v>
      </c>
      <c r="AU71" s="4">
        <v>29599</v>
      </c>
      <c r="AV71" s="4">
        <v>29728</v>
      </c>
      <c r="AW71" s="4">
        <v>29217</v>
      </c>
      <c r="AX71" s="4">
        <v>29206</v>
      </c>
      <c r="AY71" s="4">
        <v>28643</v>
      </c>
      <c r="AZ71" s="4">
        <v>29144</v>
      </c>
      <c r="BA71" s="4">
        <v>28495</v>
      </c>
      <c r="BB71" s="4">
        <v>29461</v>
      </c>
      <c r="BC71" s="4">
        <v>30988</v>
      </c>
      <c r="BD71" s="4">
        <v>30691</v>
      </c>
      <c r="BE71" s="4">
        <v>29755</v>
      </c>
      <c r="BF71" s="4">
        <v>25959</v>
      </c>
      <c r="BG71" s="4">
        <v>22899</v>
      </c>
      <c r="BH71" s="4">
        <v>11178</v>
      </c>
      <c r="BI71" s="4">
        <v>11760</v>
      </c>
      <c r="BJ71" s="4">
        <v>12298</v>
      </c>
      <c r="BK71" s="4">
        <v>17695</v>
      </c>
      <c r="BL71" s="4">
        <v>24018</v>
      </c>
      <c r="BM71" s="4">
        <v>23212</v>
      </c>
      <c r="BN71" s="4">
        <v>23046</v>
      </c>
      <c r="BO71" s="4">
        <v>21381</v>
      </c>
      <c r="BP71" s="4">
        <v>21873</v>
      </c>
      <c r="BQ71" s="4">
        <v>22675</v>
      </c>
      <c r="BR71" s="4">
        <v>21107</v>
      </c>
      <c r="BS71" s="4">
        <v>19314</v>
      </c>
      <c r="BT71" s="4">
        <v>18211</v>
      </c>
      <c r="BU71" s="4">
        <v>17543</v>
      </c>
      <c r="BV71" s="4">
        <v>17141</v>
      </c>
      <c r="BW71" s="4">
        <v>15943</v>
      </c>
      <c r="BX71" s="4">
        <v>15201</v>
      </c>
      <c r="BY71" s="4">
        <v>14136</v>
      </c>
      <c r="BZ71" s="4">
        <v>14280</v>
      </c>
      <c r="CA71" s="4">
        <v>11837</v>
      </c>
      <c r="CB71" s="4">
        <v>10436</v>
      </c>
      <c r="CC71" s="4">
        <v>9737</v>
      </c>
      <c r="CD71" s="4">
        <v>8421</v>
      </c>
      <c r="CE71" s="4">
        <v>7456</v>
      </c>
      <c r="CF71" s="4">
        <v>6281</v>
      </c>
      <c r="CG71" s="4">
        <v>5209</v>
      </c>
      <c r="CH71" s="4">
        <v>3985</v>
      </c>
      <c r="CI71" s="4">
        <v>3312</v>
      </c>
      <c r="CJ71" s="4">
        <v>2780</v>
      </c>
      <c r="CK71" s="4">
        <v>2373</v>
      </c>
      <c r="CL71" s="4">
        <v>1897</v>
      </c>
      <c r="CM71" s="4">
        <v>1381</v>
      </c>
      <c r="CN71" s="4">
        <v>1083</v>
      </c>
      <c r="CO71" s="3">
        <v>827</v>
      </c>
      <c r="CP71" s="3">
        <v>567</v>
      </c>
      <c r="CQ71" s="3">
        <v>393</v>
      </c>
      <c r="CR71" s="3">
        <v>298</v>
      </c>
      <c r="CS71" s="3">
        <v>176</v>
      </c>
      <c r="CT71" s="3">
        <v>136</v>
      </c>
      <c r="CU71" s="3">
        <v>76</v>
      </c>
      <c r="CV71" s="3">
        <v>49</v>
      </c>
      <c r="CW71" s="3">
        <v>43</v>
      </c>
      <c r="CX71" s="3">
        <v>37</v>
      </c>
      <c r="CZ71" s="2">
        <v>2007</v>
      </c>
    </row>
    <row r="72" spans="1:104" hidden="1" x14ac:dyDescent="0.2">
      <c r="A72" s="2" t="s">
        <v>65</v>
      </c>
      <c r="B72" s="2"/>
      <c r="C72" s="6">
        <v>-50063</v>
      </c>
      <c r="D72" s="6">
        <v>-48275</v>
      </c>
      <c r="E72" s="6">
        <v>-48424</v>
      </c>
      <c r="F72" s="6">
        <v>-45768</v>
      </c>
      <c r="G72" s="6">
        <v>-43230</v>
      </c>
      <c r="H72" s="6">
        <v>-40996</v>
      </c>
      <c r="I72" s="6">
        <v>-42439</v>
      </c>
      <c r="J72" s="6">
        <v>-38811</v>
      </c>
      <c r="K72" s="6">
        <v>-37820</v>
      </c>
      <c r="L72" s="6">
        <v>-38044</v>
      </c>
      <c r="M72" s="6">
        <v>-39419</v>
      </c>
      <c r="N72" s="6">
        <v>-41018</v>
      </c>
      <c r="O72" s="6">
        <v>-42556</v>
      </c>
      <c r="P72" s="6">
        <v>-42281</v>
      </c>
      <c r="Q72" s="6">
        <v>-41191</v>
      </c>
      <c r="R72" s="6">
        <v>-42266</v>
      </c>
      <c r="S72" s="6">
        <v>-43153</v>
      </c>
      <c r="T72" s="6">
        <v>-42721</v>
      </c>
      <c r="U72" s="6">
        <v>-45112</v>
      </c>
      <c r="V72" s="6">
        <v>-46472</v>
      </c>
      <c r="W72" s="6">
        <v>-46911</v>
      </c>
      <c r="X72" s="6">
        <v>-46826</v>
      </c>
      <c r="Y72" s="6">
        <v>-45917</v>
      </c>
      <c r="Z72" s="6">
        <v>-45758</v>
      </c>
      <c r="AA72" s="6">
        <v>-45590</v>
      </c>
      <c r="AB72" s="6">
        <v>-44983</v>
      </c>
      <c r="AC72" s="6">
        <v>-43029</v>
      </c>
      <c r="AD72" s="6">
        <v>-38781</v>
      </c>
      <c r="AE72" s="6">
        <v>-38025</v>
      </c>
      <c r="AF72" s="6">
        <v>-36461</v>
      </c>
      <c r="AG72" s="6">
        <v>-31087</v>
      </c>
      <c r="AH72" s="6">
        <v>-28975</v>
      </c>
      <c r="AI72" s="6">
        <v>-30393</v>
      </c>
      <c r="AJ72" s="6">
        <v>-28525</v>
      </c>
      <c r="AK72" s="6">
        <v>-28261</v>
      </c>
      <c r="AL72" s="6">
        <v>-28166</v>
      </c>
      <c r="AM72" s="6">
        <v>-28445</v>
      </c>
      <c r="AN72" s="6">
        <v>-26781</v>
      </c>
      <c r="AO72" s="6">
        <v>-25922</v>
      </c>
      <c r="AP72" s="6">
        <v>-25311</v>
      </c>
      <c r="AQ72" s="6">
        <v>-24996</v>
      </c>
      <c r="AR72" s="6">
        <v>-26347</v>
      </c>
      <c r="AS72" s="6">
        <v>-26470</v>
      </c>
      <c r="AT72" s="6">
        <v>-26679</v>
      </c>
      <c r="AU72" s="6">
        <v>-28147</v>
      </c>
      <c r="AV72" s="6">
        <v>-28368</v>
      </c>
      <c r="AW72" s="6">
        <v>-28287</v>
      </c>
      <c r="AX72" s="6">
        <v>-27707</v>
      </c>
      <c r="AY72" s="6">
        <v>-27209</v>
      </c>
      <c r="AZ72" s="6">
        <v>-27011</v>
      </c>
      <c r="BA72" s="6">
        <v>-27059</v>
      </c>
      <c r="BB72" s="6">
        <v>-26400</v>
      </c>
      <c r="BC72" s="6">
        <v>-27297</v>
      </c>
      <c r="BD72" s="6">
        <v>-28476</v>
      </c>
      <c r="BE72" s="6">
        <v>-27361</v>
      </c>
      <c r="BF72" s="6">
        <v>-26641</v>
      </c>
      <c r="BG72" s="6">
        <v>-23388</v>
      </c>
      <c r="BH72" s="6">
        <v>-20854</v>
      </c>
      <c r="BI72" s="6">
        <v>-10077</v>
      </c>
      <c r="BJ72" s="6">
        <v>-10473</v>
      </c>
      <c r="BK72" s="6">
        <v>-10949</v>
      </c>
      <c r="BL72" s="6">
        <v>-15618</v>
      </c>
      <c r="BM72" s="6">
        <v>-21249</v>
      </c>
      <c r="BN72" s="6">
        <v>-20161</v>
      </c>
      <c r="BO72" s="6">
        <v>-19914</v>
      </c>
      <c r="BP72" s="6">
        <v>-18577</v>
      </c>
      <c r="BQ72" s="6">
        <v>-18279</v>
      </c>
      <c r="BR72" s="6">
        <v>-18947</v>
      </c>
      <c r="BS72" s="6">
        <v>-17242</v>
      </c>
      <c r="BT72" s="6">
        <v>-15585</v>
      </c>
      <c r="BU72" s="6">
        <v>-13939</v>
      </c>
      <c r="BV72" s="6">
        <v>-13085</v>
      </c>
      <c r="BW72" s="6">
        <v>-12332</v>
      </c>
      <c r="BX72" s="6">
        <v>-11137</v>
      </c>
      <c r="BY72" s="6">
        <v>-10523</v>
      </c>
      <c r="BZ72" s="6">
        <v>-9385</v>
      </c>
      <c r="CA72" s="6">
        <v>-9540</v>
      </c>
      <c r="CB72" s="6">
        <v>-7217</v>
      </c>
      <c r="CC72" s="6">
        <v>-6299</v>
      </c>
      <c r="CD72" s="6">
        <v>-5321</v>
      </c>
      <c r="CE72" s="6">
        <v>-4678</v>
      </c>
      <c r="CF72" s="6">
        <v>-4044</v>
      </c>
      <c r="CG72" s="6">
        <v>-3065</v>
      </c>
      <c r="CH72" s="6">
        <v>-2351</v>
      </c>
      <c r="CI72" s="6">
        <v>-1879</v>
      </c>
      <c r="CJ72" s="6">
        <v>-1514</v>
      </c>
      <c r="CK72" s="6">
        <v>-1171</v>
      </c>
      <c r="CL72" s="5">
        <v>-993</v>
      </c>
      <c r="CM72" s="5">
        <v>-722</v>
      </c>
      <c r="CN72" s="5">
        <v>-523</v>
      </c>
      <c r="CO72" s="5">
        <v>-449</v>
      </c>
      <c r="CP72" s="5">
        <v>-322</v>
      </c>
      <c r="CQ72" s="5">
        <v>-190</v>
      </c>
      <c r="CR72" s="5">
        <v>-171</v>
      </c>
      <c r="CS72" s="5">
        <v>-112</v>
      </c>
      <c r="CT72" s="5">
        <v>-41</v>
      </c>
      <c r="CU72" s="5">
        <v>-71</v>
      </c>
      <c r="CV72" s="5">
        <v>-26</v>
      </c>
      <c r="CW72" s="5">
        <v>-18</v>
      </c>
      <c r="CX72" s="5">
        <v>-56</v>
      </c>
      <c r="CZ72" s="2">
        <v>2008</v>
      </c>
    </row>
    <row r="73" spans="1:104" hidden="1" x14ac:dyDescent="0.2">
      <c r="A73" s="2" t="s">
        <v>64</v>
      </c>
      <c r="B73" s="2"/>
      <c r="C73" s="4">
        <v>47445</v>
      </c>
      <c r="D73" s="4">
        <v>46738</v>
      </c>
      <c r="E73" s="4">
        <v>46386</v>
      </c>
      <c r="F73" s="4">
        <v>44296</v>
      </c>
      <c r="G73" s="4">
        <v>41668</v>
      </c>
      <c r="H73" s="4">
        <v>39103</v>
      </c>
      <c r="I73" s="4">
        <v>40358</v>
      </c>
      <c r="J73" s="4">
        <v>36984</v>
      </c>
      <c r="K73" s="4">
        <v>35868</v>
      </c>
      <c r="L73" s="4">
        <v>36247</v>
      </c>
      <c r="M73" s="4">
        <v>38059</v>
      </c>
      <c r="N73" s="4">
        <v>39349</v>
      </c>
      <c r="O73" s="4">
        <v>40430</v>
      </c>
      <c r="P73" s="4">
        <v>40268</v>
      </c>
      <c r="Q73" s="4">
        <v>39412</v>
      </c>
      <c r="R73" s="4">
        <v>40651</v>
      </c>
      <c r="S73" s="4">
        <v>40986</v>
      </c>
      <c r="T73" s="4">
        <v>40540</v>
      </c>
      <c r="U73" s="4">
        <v>43047</v>
      </c>
      <c r="V73" s="4">
        <v>44350</v>
      </c>
      <c r="W73" s="4">
        <v>45334</v>
      </c>
      <c r="X73" s="4">
        <v>45418</v>
      </c>
      <c r="Y73" s="4">
        <v>44186</v>
      </c>
      <c r="Z73" s="4">
        <v>43669</v>
      </c>
      <c r="AA73" s="4">
        <v>43779</v>
      </c>
      <c r="AB73" s="4">
        <v>43191</v>
      </c>
      <c r="AC73" s="4">
        <v>41034</v>
      </c>
      <c r="AD73" s="4">
        <v>37597</v>
      </c>
      <c r="AE73" s="4">
        <v>37157</v>
      </c>
      <c r="AF73" s="4">
        <v>35957</v>
      </c>
      <c r="AG73" s="4">
        <v>31127</v>
      </c>
      <c r="AH73" s="4">
        <v>29732</v>
      </c>
      <c r="AI73" s="4">
        <v>31174</v>
      </c>
      <c r="AJ73" s="4">
        <v>28928</v>
      </c>
      <c r="AK73" s="4">
        <v>29350</v>
      </c>
      <c r="AL73" s="4">
        <v>28932</v>
      </c>
      <c r="AM73" s="4">
        <v>29075</v>
      </c>
      <c r="AN73" s="4">
        <v>28132</v>
      </c>
      <c r="AO73" s="4">
        <v>27037</v>
      </c>
      <c r="AP73" s="4">
        <v>26422</v>
      </c>
      <c r="AQ73" s="4">
        <v>26489</v>
      </c>
      <c r="AR73" s="4">
        <v>27587</v>
      </c>
      <c r="AS73" s="4">
        <v>27267</v>
      </c>
      <c r="AT73" s="4">
        <v>27754</v>
      </c>
      <c r="AU73" s="4">
        <v>29424</v>
      </c>
      <c r="AV73" s="4">
        <v>29524</v>
      </c>
      <c r="AW73" s="4">
        <v>29660</v>
      </c>
      <c r="AX73" s="4">
        <v>29140</v>
      </c>
      <c r="AY73" s="4">
        <v>29107</v>
      </c>
      <c r="AZ73" s="4">
        <v>28543</v>
      </c>
      <c r="BA73" s="4">
        <v>29037</v>
      </c>
      <c r="BB73" s="4">
        <v>28382</v>
      </c>
      <c r="BC73" s="4">
        <v>29304</v>
      </c>
      <c r="BD73" s="4">
        <v>30831</v>
      </c>
      <c r="BE73" s="4">
        <v>30523</v>
      </c>
      <c r="BF73" s="4">
        <v>29573</v>
      </c>
      <c r="BG73" s="4">
        <v>25784</v>
      </c>
      <c r="BH73" s="4">
        <v>22717</v>
      </c>
      <c r="BI73" s="4">
        <v>11080</v>
      </c>
      <c r="BJ73" s="4">
        <v>11662</v>
      </c>
      <c r="BK73" s="4">
        <v>12170</v>
      </c>
      <c r="BL73" s="4">
        <v>17518</v>
      </c>
      <c r="BM73" s="4">
        <v>23753</v>
      </c>
      <c r="BN73" s="4">
        <v>22921</v>
      </c>
      <c r="BO73" s="4">
        <v>22709</v>
      </c>
      <c r="BP73" s="4">
        <v>21064</v>
      </c>
      <c r="BQ73" s="4">
        <v>21505</v>
      </c>
      <c r="BR73" s="4">
        <v>22246</v>
      </c>
      <c r="BS73" s="4">
        <v>20656</v>
      </c>
      <c r="BT73" s="4">
        <v>18820</v>
      </c>
      <c r="BU73" s="4">
        <v>17699</v>
      </c>
      <c r="BV73" s="4">
        <v>16956</v>
      </c>
      <c r="BW73" s="4">
        <v>16555</v>
      </c>
      <c r="BX73" s="4">
        <v>15299</v>
      </c>
      <c r="BY73" s="4">
        <v>14493</v>
      </c>
      <c r="BZ73" s="4">
        <v>13414</v>
      </c>
      <c r="CA73" s="4">
        <v>13472</v>
      </c>
      <c r="CB73" s="4">
        <v>11052</v>
      </c>
      <c r="CC73" s="4">
        <v>9698</v>
      </c>
      <c r="CD73" s="4">
        <v>8956</v>
      </c>
      <c r="CE73" s="4">
        <v>7683</v>
      </c>
      <c r="CF73" s="4">
        <v>6735</v>
      </c>
      <c r="CG73" s="4">
        <v>5597</v>
      </c>
      <c r="CH73" s="4">
        <v>4569</v>
      </c>
      <c r="CI73" s="4">
        <v>3455</v>
      </c>
      <c r="CJ73" s="4">
        <v>2778</v>
      </c>
      <c r="CK73" s="4">
        <v>2348</v>
      </c>
      <c r="CL73" s="4">
        <v>1931</v>
      </c>
      <c r="CM73" s="4">
        <v>1543</v>
      </c>
      <c r="CN73" s="4">
        <v>1092</v>
      </c>
      <c r="CO73" s="3">
        <v>826</v>
      </c>
      <c r="CP73" s="3">
        <v>647</v>
      </c>
      <c r="CQ73" s="3">
        <v>422</v>
      </c>
      <c r="CR73" s="3">
        <v>275</v>
      </c>
      <c r="CS73" s="3">
        <v>219</v>
      </c>
      <c r="CT73" s="3">
        <v>115</v>
      </c>
      <c r="CU73" s="3">
        <v>101</v>
      </c>
      <c r="CV73" s="3">
        <v>45</v>
      </c>
      <c r="CW73" s="3">
        <v>34</v>
      </c>
      <c r="CX73" s="3">
        <v>73</v>
      </c>
      <c r="CZ73" s="2">
        <v>2009</v>
      </c>
    </row>
    <row r="74" spans="1:104" hidden="1" x14ac:dyDescent="0.2">
      <c r="A74" s="2" t="s">
        <v>63</v>
      </c>
      <c r="B74" s="2"/>
      <c r="C74" s="6">
        <v>-50140</v>
      </c>
      <c r="D74" s="6">
        <v>-49802</v>
      </c>
      <c r="E74" s="6">
        <v>-48189</v>
      </c>
      <c r="F74" s="6">
        <v>-48359</v>
      </c>
      <c r="G74" s="6">
        <v>-45701</v>
      </c>
      <c r="H74" s="6">
        <v>-43178</v>
      </c>
      <c r="I74" s="6">
        <v>-40948</v>
      </c>
      <c r="J74" s="6">
        <v>-42408</v>
      </c>
      <c r="K74" s="6">
        <v>-38791</v>
      </c>
      <c r="L74" s="6">
        <v>-37795</v>
      </c>
      <c r="M74" s="6">
        <v>-38013</v>
      </c>
      <c r="N74" s="6">
        <v>-39386</v>
      </c>
      <c r="O74" s="6">
        <v>-40982</v>
      </c>
      <c r="P74" s="6">
        <v>-42548</v>
      </c>
      <c r="Q74" s="6">
        <v>-42245</v>
      </c>
      <c r="R74" s="6">
        <v>-41196</v>
      </c>
      <c r="S74" s="6">
        <v>-42246</v>
      </c>
      <c r="T74" s="6">
        <v>-43125</v>
      </c>
      <c r="U74" s="6">
        <v>-42665</v>
      </c>
      <c r="V74" s="6">
        <v>-45047</v>
      </c>
      <c r="W74" s="6">
        <v>-46381</v>
      </c>
      <c r="X74" s="6">
        <v>-46762</v>
      </c>
      <c r="Y74" s="6">
        <v>-46657</v>
      </c>
      <c r="Z74" s="6">
        <v>-45767</v>
      </c>
      <c r="AA74" s="6">
        <v>-45583</v>
      </c>
      <c r="AB74" s="6">
        <v>-45453</v>
      </c>
      <c r="AC74" s="6">
        <v>-44874</v>
      </c>
      <c r="AD74" s="6">
        <v>-42929</v>
      </c>
      <c r="AE74" s="6">
        <v>-38696</v>
      </c>
      <c r="AF74" s="6">
        <v>-37967</v>
      </c>
      <c r="AG74" s="6">
        <v>-36389</v>
      </c>
      <c r="AH74" s="6">
        <v>-31013</v>
      </c>
      <c r="AI74" s="6">
        <v>-28877</v>
      </c>
      <c r="AJ74" s="6">
        <v>-30310</v>
      </c>
      <c r="AK74" s="6">
        <v>-28447</v>
      </c>
      <c r="AL74" s="6">
        <v>-28187</v>
      </c>
      <c r="AM74" s="6">
        <v>-28061</v>
      </c>
      <c r="AN74" s="6">
        <v>-28357</v>
      </c>
      <c r="AO74" s="6">
        <v>-26693</v>
      </c>
      <c r="AP74" s="6">
        <v>-25794</v>
      </c>
      <c r="AQ74" s="6">
        <v>-25183</v>
      </c>
      <c r="AR74" s="6">
        <v>-24894</v>
      </c>
      <c r="AS74" s="6">
        <v>-26232</v>
      </c>
      <c r="AT74" s="6">
        <v>-26332</v>
      </c>
      <c r="AU74" s="6">
        <v>-26532</v>
      </c>
      <c r="AV74" s="6">
        <v>-27968</v>
      </c>
      <c r="AW74" s="6">
        <v>-28159</v>
      </c>
      <c r="AX74" s="6">
        <v>-28051</v>
      </c>
      <c r="AY74" s="6">
        <v>-27486</v>
      </c>
      <c r="AZ74" s="6">
        <v>-26979</v>
      </c>
      <c r="BA74" s="6">
        <v>-26712</v>
      </c>
      <c r="BB74" s="6">
        <v>-26767</v>
      </c>
      <c r="BC74" s="6">
        <v>-26100</v>
      </c>
      <c r="BD74" s="6">
        <v>-26941</v>
      </c>
      <c r="BE74" s="6">
        <v>-28037</v>
      </c>
      <c r="BF74" s="6">
        <v>-26951</v>
      </c>
      <c r="BG74" s="6">
        <v>-26214</v>
      </c>
      <c r="BH74" s="6">
        <v>-23012</v>
      </c>
      <c r="BI74" s="6">
        <v>-20427</v>
      </c>
      <c r="BJ74" s="6">
        <v>-9881</v>
      </c>
      <c r="BK74" s="6">
        <v>-10296</v>
      </c>
      <c r="BL74" s="6">
        <v>-10716</v>
      </c>
      <c r="BM74" s="6">
        <v>-15251</v>
      </c>
      <c r="BN74" s="6">
        <v>-20688</v>
      </c>
      <c r="BO74" s="6">
        <v>-19596</v>
      </c>
      <c r="BP74" s="6">
        <v>-19304</v>
      </c>
      <c r="BQ74" s="6">
        <v>-17961</v>
      </c>
      <c r="BR74" s="6">
        <v>-17562</v>
      </c>
      <c r="BS74" s="6">
        <v>-18185</v>
      </c>
      <c r="BT74" s="6">
        <v>-16512</v>
      </c>
      <c r="BU74" s="6">
        <v>-14818</v>
      </c>
      <c r="BV74" s="6">
        <v>-13146</v>
      </c>
      <c r="BW74" s="6">
        <v>-12312</v>
      </c>
      <c r="BX74" s="6">
        <v>-11490</v>
      </c>
      <c r="BY74" s="6">
        <v>-10298</v>
      </c>
      <c r="BZ74" s="6">
        <v>-9684</v>
      </c>
      <c r="CA74" s="6">
        <v>-8602</v>
      </c>
      <c r="CB74" s="6">
        <v>-8753</v>
      </c>
      <c r="CC74" s="6">
        <v>-6510</v>
      </c>
      <c r="CD74" s="6">
        <v>-5655</v>
      </c>
      <c r="CE74" s="6">
        <v>-4701</v>
      </c>
      <c r="CF74" s="6">
        <v>-4081</v>
      </c>
      <c r="CG74" s="6">
        <v>-3476</v>
      </c>
      <c r="CH74" s="6">
        <v>-2584</v>
      </c>
      <c r="CI74" s="6">
        <v>-1965</v>
      </c>
      <c r="CJ74" s="6">
        <v>-1532</v>
      </c>
      <c r="CK74" s="6">
        <v>-1194</v>
      </c>
      <c r="CL74" s="5">
        <v>-929</v>
      </c>
      <c r="CM74" s="5">
        <v>-767</v>
      </c>
      <c r="CN74" s="5">
        <v>-535</v>
      </c>
      <c r="CO74" s="5">
        <v>-392</v>
      </c>
      <c r="CP74" s="5">
        <v>-320</v>
      </c>
      <c r="CQ74" s="5">
        <v>-244</v>
      </c>
      <c r="CR74" s="5">
        <v>-119</v>
      </c>
      <c r="CS74" s="5">
        <v>-122</v>
      </c>
      <c r="CT74" s="5">
        <v>-76</v>
      </c>
      <c r="CU74" s="5">
        <v>-23</v>
      </c>
      <c r="CV74" s="5">
        <v>-50</v>
      </c>
      <c r="CW74" s="5">
        <v>-22</v>
      </c>
      <c r="CX74" s="5">
        <v>-56</v>
      </c>
      <c r="CZ74" s="2">
        <v>2010</v>
      </c>
    </row>
    <row r="75" spans="1:104" hidden="1" x14ac:dyDescent="0.2">
      <c r="A75" s="2" t="s">
        <v>62</v>
      </c>
      <c r="B75" s="2"/>
      <c r="C75" s="4">
        <v>47417</v>
      </c>
      <c r="D75" s="4">
        <v>47276</v>
      </c>
      <c r="E75" s="4">
        <v>46665</v>
      </c>
      <c r="F75" s="4">
        <v>46324</v>
      </c>
      <c r="G75" s="4">
        <v>44251</v>
      </c>
      <c r="H75" s="4">
        <v>41623</v>
      </c>
      <c r="I75" s="4">
        <v>39080</v>
      </c>
      <c r="J75" s="4">
        <v>40332</v>
      </c>
      <c r="K75" s="4">
        <v>36964</v>
      </c>
      <c r="L75" s="4">
        <v>35843</v>
      </c>
      <c r="M75" s="4">
        <v>36228</v>
      </c>
      <c r="N75" s="4">
        <v>38040</v>
      </c>
      <c r="O75" s="4">
        <v>39335</v>
      </c>
      <c r="P75" s="4">
        <v>40414</v>
      </c>
      <c r="Q75" s="4">
        <v>40266</v>
      </c>
      <c r="R75" s="4">
        <v>39407</v>
      </c>
      <c r="S75" s="4">
        <v>40635</v>
      </c>
      <c r="T75" s="4">
        <v>40950</v>
      </c>
      <c r="U75" s="4">
        <v>40480</v>
      </c>
      <c r="V75" s="4">
        <v>42936</v>
      </c>
      <c r="W75" s="4">
        <v>44237</v>
      </c>
      <c r="X75" s="4">
        <v>45164</v>
      </c>
      <c r="Y75" s="4">
        <v>45263</v>
      </c>
      <c r="Z75" s="4">
        <v>44053</v>
      </c>
      <c r="AA75" s="4">
        <v>43569</v>
      </c>
      <c r="AB75" s="4">
        <v>43697</v>
      </c>
      <c r="AC75" s="4">
        <v>43110</v>
      </c>
      <c r="AD75" s="4">
        <v>40968</v>
      </c>
      <c r="AE75" s="4">
        <v>37533</v>
      </c>
      <c r="AF75" s="4">
        <v>37093</v>
      </c>
      <c r="AG75" s="4">
        <v>35935</v>
      </c>
      <c r="AH75" s="4">
        <v>31103</v>
      </c>
      <c r="AI75" s="4">
        <v>29716</v>
      </c>
      <c r="AJ75" s="4">
        <v>31162</v>
      </c>
      <c r="AK75" s="4">
        <v>28900</v>
      </c>
      <c r="AL75" s="4">
        <v>29332</v>
      </c>
      <c r="AM75" s="4">
        <v>28908</v>
      </c>
      <c r="AN75" s="4">
        <v>29046</v>
      </c>
      <c r="AO75" s="4">
        <v>28084</v>
      </c>
      <c r="AP75" s="4">
        <v>27007</v>
      </c>
      <c r="AQ75" s="4">
        <v>26377</v>
      </c>
      <c r="AR75" s="4">
        <v>26472</v>
      </c>
      <c r="AS75" s="4">
        <v>27526</v>
      </c>
      <c r="AT75" s="4">
        <v>27204</v>
      </c>
      <c r="AU75" s="4">
        <v>27673</v>
      </c>
      <c r="AV75" s="4">
        <v>29349</v>
      </c>
      <c r="AW75" s="4">
        <v>29437</v>
      </c>
      <c r="AX75" s="4">
        <v>29563</v>
      </c>
      <c r="AY75" s="4">
        <v>29060</v>
      </c>
      <c r="AZ75" s="4">
        <v>28999</v>
      </c>
      <c r="BA75" s="4">
        <v>28425</v>
      </c>
      <c r="BB75" s="4">
        <v>28903</v>
      </c>
      <c r="BC75" s="4">
        <v>28223</v>
      </c>
      <c r="BD75" s="4">
        <v>29151</v>
      </c>
      <c r="BE75" s="4">
        <v>30658</v>
      </c>
      <c r="BF75" s="4">
        <v>30335</v>
      </c>
      <c r="BG75" s="4">
        <v>29371</v>
      </c>
      <c r="BH75" s="4">
        <v>25602</v>
      </c>
      <c r="BI75" s="4">
        <v>22518</v>
      </c>
      <c r="BJ75" s="4">
        <v>10973</v>
      </c>
      <c r="BK75" s="4">
        <v>11554</v>
      </c>
      <c r="BL75" s="4">
        <v>12023</v>
      </c>
      <c r="BM75" s="4">
        <v>17310</v>
      </c>
      <c r="BN75" s="4">
        <v>23419</v>
      </c>
      <c r="BO75" s="4">
        <v>22570</v>
      </c>
      <c r="BP75" s="4">
        <v>22325</v>
      </c>
      <c r="BQ75" s="4">
        <v>20681</v>
      </c>
      <c r="BR75" s="4">
        <v>21058</v>
      </c>
      <c r="BS75" s="4">
        <v>21704</v>
      </c>
      <c r="BT75" s="4">
        <v>20156</v>
      </c>
      <c r="BU75" s="4">
        <v>18305</v>
      </c>
      <c r="BV75" s="4">
        <v>17172</v>
      </c>
      <c r="BW75" s="4">
        <v>16387</v>
      </c>
      <c r="BX75" s="4">
        <v>15891</v>
      </c>
      <c r="BY75" s="4">
        <v>14581</v>
      </c>
      <c r="BZ75" s="4">
        <v>13764</v>
      </c>
      <c r="CA75" s="4">
        <v>12612</v>
      </c>
      <c r="CB75" s="4">
        <v>12695</v>
      </c>
      <c r="CC75" s="4">
        <v>10257</v>
      </c>
      <c r="CD75" s="4">
        <v>8885</v>
      </c>
      <c r="CE75" s="4">
        <v>8153</v>
      </c>
      <c r="CF75" s="4">
        <v>6903</v>
      </c>
      <c r="CG75" s="4">
        <v>6039</v>
      </c>
      <c r="CH75" s="4">
        <v>4874</v>
      </c>
      <c r="CI75" s="4">
        <v>3968</v>
      </c>
      <c r="CJ75" s="4">
        <v>2909</v>
      </c>
      <c r="CK75" s="4">
        <v>2325</v>
      </c>
      <c r="CL75" s="4">
        <v>1879</v>
      </c>
      <c r="CM75" s="4">
        <v>1591</v>
      </c>
      <c r="CN75" s="4">
        <v>1256</v>
      </c>
      <c r="CO75" s="3">
        <v>863</v>
      </c>
      <c r="CP75" s="3">
        <v>605</v>
      </c>
      <c r="CQ75" s="3">
        <v>488</v>
      </c>
      <c r="CR75" s="3">
        <v>301</v>
      </c>
      <c r="CS75" s="3">
        <v>190</v>
      </c>
      <c r="CT75" s="3">
        <v>145</v>
      </c>
      <c r="CU75" s="3">
        <v>78</v>
      </c>
      <c r="CV75" s="3">
        <v>70</v>
      </c>
      <c r="CW75" s="3">
        <v>31</v>
      </c>
      <c r="CX75" s="3">
        <v>77</v>
      </c>
      <c r="CZ75" s="2">
        <v>2011</v>
      </c>
    </row>
    <row r="76" spans="1:104" hidden="1" x14ac:dyDescent="0.2">
      <c r="A76" s="2" t="s">
        <v>61</v>
      </c>
      <c r="B76" s="2"/>
      <c r="C76" s="6">
        <v>-49952</v>
      </c>
      <c r="D76" s="6">
        <v>-49862</v>
      </c>
      <c r="E76" s="6">
        <v>-49712</v>
      </c>
      <c r="F76" s="6">
        <v>-48107</v>
      </c>
      <c r="G76" s="6">
        <v>-48293</v>
      </c>
      <c r="H76" s="6">
        <v>-45664</v>
      </c>
      <c r="I76" s="6">
        <v>-43131</v>
      </c>
      <c r="J76" s="6">
        <v>-40904</v>
      </c>
      <c r="K76" s="6">
        <v>-42360</v>
      </c>
      <c r="L76" s="6">
        <v>-38766</v>
      </c>
      <c r="M76" s="6">
        <v>-37768</v>
      </c>
      <c r="N76" s="6">
        <v>-37997</v>
      </c>
      <c r="O76" s="6">
        <v>-39365</v>
      </c>
      <c r="P76" s="6">
        <v>-40940</v>
      </c>
      <c r="Q76" s="6">
        <v>-42516</v>
      </c>
      <c r="R76" s="6">
        <v>-42229</v>
      </c>
      <c r="S76" s="6">
        <v>-41167</v>
      </c>
      <c r="T76" s="6">
        <v>-42205</v>
      </c>
      <c r="U76" s="6">
        <v>-43040</v>
      </c>
      <c r="V76" s="6">
        <v>-42598</v>
      </c>
      <c r="W76" s="6">
        <v>-44935</v>
      </c>
      <c r="X76" s="6">
        <v>-46230</v>
      </c>
      <c r="Y76" s="6">
        <v>-46571</v>
      </c>
      <c r="Z76" s="6">
        <v>-46431</v>
      </c>
      <c r="AA76" s="6">
        <v>-45534</v>
      </c>
      <c r="AB76" s="6">
        <v>-45383</v>
      </c>
      <c r="AC76" s="6">
        <v>-45325</v>
      </c>
      <c r="AD76" s="6">
        <v>-44764</v>
      </c>
      <c r="AE76" s="6">
        <v>-42824</v>
      </c>
      <c r="AF76" s="6">
        <v>-38638</v>
      </c>
      <c r="AG76" s="6">
        <v>-37885</v>
      </c>
      <c r="AH76" s="6">
        <v>-36307</v>
      </c>
      <c r="AI76" s="6">
        <v>-30932</v>
      </c>
      <c r="AJ76" s="6">
        <v>-28835</v>
      </c>
      <c r="AK76" s="6">
        <v>-30233</v>
      </c>
      <c r="AL76" s="6">
        <v>-28357</v>
      </c>
      <c r="AM76" s="6">
        <v>-28098</v>
      </c>
      <c r="AN76" s="6">
        <v>-27969</v>
      </c>
      <c r="AO76" s="6">
        <v>-28266</v>
      </c>
      <c r="AP76" s="6">
        <v>-26564</v>
      </c>
      <c r="AQ76" s="6">
        <v>-25688</v>
      </c>
      <c r="AR76" s="6">
        <v>-25055</v>
      </c>
      <c r="AS76" s="6">
        <v>-24750</v>
      </c>
      <c r="AT76" s="6">
        <v>-26081</v>
      </c>
      <c r="AU76" s="6">
        <v>-26188</v>
      </c>
      <c r="AV76" s="6">
        <v>-26357</v>
      </c>
      <c r="AW76" s="6">
        <v>-27742</v>
      </c>
      <c r="AX76" s="6">
        <v>-27952</v>
      </c>
      <c r="AY76" s="6">
        <v>-27819</v>
      </c>
      <c r="AZ76" s="6">
        <v>-27225</v>
      </c>
      <c r="BA76" s="6">
        <v>-26725</v>
      </c>
      <c r="BB76" s="6">
        <v>-26421</v>
      </c>
      <c r="BC76" s="6">
        <v>-26445</v>
      </c>
      <c r="BD76" s="6">
        <v>-25765</v>
      </c>
      <c r="BE76" s="6">
        <v>-26580</v>
      </c>
      <c r="BF76" s="6">
        <v>-27602</v>
      </c>
      <c r="BG76" s="6">
        <v>-26516</v>
      </c>
      <c r="BH76" s="6">
        <v>-25749</v>
      </c>
      <c r="BI76" s="6">
        <v>-22603</v>
      </c>
      <c r="BJ76" s="6">
        <v>-20000</v>
      </c>
      <c r="BK76" s="6">
        <v>-9667</v>
      </c>
      <c r="BL76" s="6">
        <v>-10069</v>
      </c>
      <c r="BM76" s="6">
        <v>-10443</v>
      </c>
      <c r="BN76" s="6">
        <v>-14878</v>
      </c>
      <c r="BO76" s="6">
        <v>-20125</v>
      </c>
      <c r="BP76" s="6">
        <v>-18954</v>
      </c>
      <c r="BQ76" s="6">
        <v>-18635</v>
      </c>
      <c r="BR76" s="6">
        <v>-17299</v>
      </c>
      <c r="BS76" s="6">
        <v>-16842</v>
      </c>
      <c r="BT76" s="6">
        <v>-17363</v>
      </c>
      <c r="BU76" s="6">
        <v>-15665</v>
      </c>
      <c r="BV76" s="6">
        <v>-13983</v>
      </c>
      <c r="BW76" s="6">
        <v>-12386</v>
      </c>
      <c r="BX76" s="6">
        <v>-11485</v>
      </c>
      <c r="BY76" s="6">
        <v>-10632</v>
      </c>
      <c r="BZ76" s="6">
        <v>-9491</v>
      </c>
      <c r="CA76" s="6">
        <v>-8900</v>
      </c>
      <c r="CB76" s="6">
        <v>-7738</v>
      </c>
      <c r="CC76" s="6">
        <v>-7957</v>
      </c>
      <c r="CD76" s="6">
        <v>-5791</v>
      </c>
      <c r="CE76" s="6">
        <v>-5016</v>
      </c>
      <c r="CF76" s="6">
        <v>-4132</v>
      </c>
      <c r="CG76" s="6">
        <v>-3501</v>
      </c>
      <c r="CH76" s="6">
        <v>-2962</v>
      </c>
      <c r="CI76" s="6">
        <v>-2169</v>
      </c>
      <c r="CJ76" s="6">
        <v>-1618</v>
      </c>
      <c r="CK76" s="6">
        <v>-1248</v>
      </c>
      <c r="CL76" s="5">
        <v>-970</v>
      </c>
      <c r="CM76" s="5">
        <v>-733</v>
      </c>
      <c r="CN76" s="5">
        <v>-581</v>
      </c>
      <c r="CO76" s="5">
        <v>-402</v>
      </c>
      <c r="CP76" s="5">
        <v>-284</v>
      </c>
      <c r="CQ76" s="5">
        <v>-224</v>
      </c>
      <c r="CR76" s="5">
        <v>-166</v>
      </c>
      <c r="CS76" s="5">
        <v>-81</v>
      </c>
      <c r="CT76" s="5">
        <v>-90</v>
      </c>
      <c r="CU76" s="5">
        <v>-56</v>
      </c>
      <c r="CV76" s="5">
        <v>-11</v>
      </c>
      <c r="CW76" s="5">
        <v>-44</v>
      </c>
      <c r="CX76" s="5">
        <v>-56</v>
      </c>
      <c r="CZ76" s="2">
        <v>2012</v>
      </c>
    </row>
    <row r="77" spans="1:104" hidden="1" x14ac:dyDescent="0.2">
      <c r="A77" s="2" t="s">
        <v>60</v>
      </c>
      <c r="B77" s="2"/>
      <c r="C77" s="4">
        <v>48158</v>
      </c>
      <c r="D77" s="4">
        <v>47197</v>
      </c>
      <c r="E77" s="4">
        <v>47164</v>
      </c>
      <c r="F77" s="4">
        <v>46590</v>
      </c>
      <c r="G77" s="4">
        <v>46251</v>
      </c>
      <c r="H77" s="4">
        <v>44206</v>
      </c>
      <c r="I77" s="4">
        <v>41584</v>
      </c>
      <c r="J77" s="4">
        <v>39061</v>
      </c>
      <c r="K77" s="4">
        <v>40300</v>
      </c>
      <c r="L77" s="4">
        <v>36957</v>
      </c>
      <c r="M77" s="4">
        <v>35804</v>
      </c>
      <c r="N77" s="4">
        <v>36207</v>
      </c>
      <c r="O77" s="4">
        <v>38010</v>
      </c>
      <c r="P77" s="4">
        <v>39325</v>
      </c>
      <c r="Q77" s="4">
        <v>40392</v>
      </c>
      <c r="R77" s="4">
        <v>40245</v>
      </c>
      <c r="S77" s="4">
        <v>39388</v>
      </c>
      <c r="T77" s="4">
        <v>40604</v>
      </c>
      <c r="U77" s="4">
        <v>40860</v>
      </c>
      <c r="V77" s="4">
        <v>40346</v>
      </c>
      <c r="W77" s="4">
        <v>42781</v>
      </c>
      <c r="X77" s="4">
        <v>44009</v>
      </c>
      <c r="Y77" s="4">
        <v>44997</v>
      </c>
      <c r="Z77" s="4">
        <v>45101</v>
      </c>
      <c r="AA77" s="4">
        <v>43904</v>
      </c>
      <c r="AB77" s="4">
        <v>43425</v>
      </c>
      <c r="AC77" s="4">
        <v>43605</v>
      </c>
      <c r="AD77" s="4">
        <v>43031</v>
      </c>
      <c r="AE77" s="4">
        <v>40892</v>
      </c>
      <c r="AF77" s="4">
        <v>37488</v>
      </c>
      <c r="AG77" s="4">
        <v>37053</v>
      </c>
      <c r="AH77" s="4">
        <v>35887</v>
      </c>
      <c r="AI77" s="4">
        <v>31077</v>
      </c>
      <c r="AJ77" s="4">
        <v>29663</v>
      </c>
      <c r="AK77" s="4">
        <v>31113</v>
      </c>
      <c r="AL77" s="4">
        <v>28855</v>
      </c>
      <c r="AM77" s="4">
        <v>29289</v>
      </c>
      <c r="AN77" s="4">
        <v>28875</v>
      </c>
      <c r="AO77" s="4">
        <v>29012</v>
      </c>
      <c r="AP77" s="4">
        <v>28026</v>
      </c>
      <c r="AQ77" s="4">
        <v>26960</v>
      </c>
      <c r="AR77" s="4">
        <v>26320</v>
      </c>
      <c r="AS77" s="4">
        <v>26409</v>
      </c>
      <c r="AT77" s="4">
        <v>27454</v>
      </c>
      <c r="AU77" s="4">
        <v>27138</v>
      </c>
      <c r="AV77" s="4">
        <v>27606</v>
      </c>
      <c r="AW77" s="4">
        <v>29279</v>
      </c>
      <c r="AX77" s="4">
        <v>29346</v>
      </c>
      <c r="AY77" s="4">
        <v>29451</v>
      </c>
      <c r="AZ77" s="4">
        <v>28934</v>
      </c>
      <c r="BA77" s="4">
        <v>28881</v>
      </c>
      <c r="BB77" s="4">
        <v>28290</v>
      </c>
      <c r="BC77" s="4">
        <v>28736</v>
      </c>
      <c r="BD77" s="4">
        <v>28068</v>
      </c>
      <c r="BE77" s="4">
        <v>28964</v>
      </c>
      <c r="BF77" s="4">
        <v>30474</v>
      </c>
      <c r="BG77" s="4">
        <v>30140</v>
      </c>
      <c r="BH77" s="4">
        <v>29149</v>
      </c>
      <c r="BI77" s="4">
        <v>25378</v>
      </c>
      <c r="BJ77" s="4">
        <v>22276</v>
      </c>
      <c r="BK77" s="4">
        <v>10838</v>
      </c>
      <c r="BL77" s="4">
        <v>11423</v>
      </c>
      <c r="BM77" s="4">
        <v>11875</v>
      </c>
      <c r="BN77" s="4">
        <v>17092</v>
      </c>
      <c r="BO77" s="4">
        <v>23087</v>
      </c>
      <c r="BP77" s="4">
        <v>22174</v>
      </c>
      <c r="BQ77" s="4">
        <v>21936</v>
      </c>
      <c r="BR77" s="4">
        <v>20273</v>
      </c>
      <c r="BS77" s="4">
        <v>20591</v>
      </c>
      <c r="BT77" s="4">
        <v>21160</v>
      </c>
      <c r="BU77" s="4">
        <v>19613</v>
      </c>
      <c r="BV77" s="4">
        <v>17685</v>
      </c>
      <c r="BW77" s="4">
        <v>16589</v>
      </c>
      <c r="BX77" s="4">
        <v>15726</v>
      </c>
      <c r="BY77" s="4">
        <v>15233</v>
      </c>
      <c r="BZ77" s="4">
        <v>13827</v>
      </c>
      <c r="CA77" s="4">
        <v>13007</v>
      </c>
      <c r="CB77" s="4">
        <v>11844</v>
      </c>
      <c r="CC77" s="4">
        <v>11857</v>
      </c>
      <c r="CD77" s="4">
        <v>9433</v>
      </c>
      <c r="CE77" s="4">
        <v>8077</v>
      </c>
      <c r="CF77" s="4">
        <v>7374</v>
      </c>
      <c r="CG77" s="4">
        <v>6162</v>
      </c>
      <c r="CH77" s="4">
        <v>5330</v>
      </c>
      <c r="CI77" s="4">
        <v>4211</v>
      </c>
      <c r="CJ77" s="4">
        <v>3389</v>
      </c>
      <c r="CK77" s="4">
        <v>2448</v>
      </c>
      <c r="CL77" s="4">
        <v>1927</v>
      </c>
      <c r="CM77" s="4">
        <v>1555</v>
      </c>
      <c r="CN77" s="4">
        <v>1267</v>
      </c>
      <c r="CO77" s="3">
        <v>998</v>
      </c>
      <c r="CP77" s="3">
        <v>660</v>
      </c>
      <c r="CQ77" s="3">
        <v>451</v>
      </c>
      <c r="CR77" s="3">
        <v>369</v>
      </c>
      <c r="CS77" s="3">
        <v>204</v>
      </c>
      <c r="CT77" s="3">
        <v>142</v>
      </c>
      <c r="CU77" s="3">
        <v>96</v>
      </c>
      <c r="CV77" s="3">
        <v>45</v>
      </c>
      <c r="CW77" s="3">
        <v>58</v>
      </c>
      <c r="CX77" s="3">
        <v>66</v>
      </c>
      <c r="CZ77" s="2">
        <v>2013</v>
      </c>
    </row>
    <row r="78" spans="1:104" hidden="1" x14ac:dyDescent="0.2">
      <c r="A78" s="2" t="s">
        <v>59</v>
      </c>
      <c r="B78" s="2"/>
      <c r="C78" s="6">
        <v>-49924</v>
      </c>
      <c r="D78" s="6">
        <v>-49630</v>
      </c>
      <c r="E78" s="6">
        <v>-49769</v>
      </c>
      <c r="F78" s="6">
        <v>-49615</v>
      </c>
      <c r="G78" s="6">
        <v>-48029</v>
      </c>
      <c r="H78" s="6">
        <v>-48237</v>
      </c>
      <c r="I78" s="6">
        <v>-45630</v>
      </c>
      <c r="J78" s="6">
        <v>-43069</v>
      </c>
      <c r="K78" s="6">
        <v>-40870</v>
      </c>
      <c r="L78" s="6">
        <v>-42329</v>
      </c>
      <c r="M78" s="6">
        <v>-38747</v>
      </c>
      <c r="N78" s="6">
        <v>-37733</v>
      </c>
      <c r="O78" s="6">
        <v>-37969</v>
      </c>
      <c r="P78" s="6">
        <v>-39347</v>
      </c>
      <c r="Q78" s="6">
        <v>-40916</v>
      </c>
      <c r="R78" s="6">
        <v>-42487</v>
      </c>
      <c r="S78" s="6">
        <v>-42202</v>
      </c>
      <c r="T78" s="6">
        <v>-41119</v>
      </c>
      <c r="U78" s="6">
        <v>-42138</v>
      </c>
      <c r="V78" s="6">
        <v>-42967</v>
      </c>
      <c r="W78" s="6">
        <v>-42488</v>
      </c>
      <c r="X78" s="6">
        <v>-44790</v>
      </c>
      <c r="Y78" s="6">
        <v>-46056</v>
      </c>
      <c r="Z78" s="6">
        <v>-46369</v>
      </c>
      <c r="AA78" s="6">
        <v>-46204</v>
      </c>
      <c r="AB78" s="6">
        <v>-45371</v>
      </c>
      <c r="AC78" s="6">
        <v>-45251</v>
      </c>
      <c r="AD78" s="6">
        <v>-45213</v>
      </c>
      <c r="AE78" s="6">
        <v>-44656</v>
      </c>
      <c r="AF78" s="6">
        <v>-42718</v>
      </c>
      <c r="AG78" s="6">
        <v>-38544</v>
      </c>
      <c r="AH78" s="6">
        <v>-37811</v>
      </c>
      <c r="AI78" s="6">
        <v>-36216</v>
      </c>
      <c r="AJ78" s="6">
        <v>-30880</v>
      </c>
      <c r="AK78" s="6">
        <v>-28763</v>
      </c>
      <c r="AL78" s="6">
        <v>-30155</v>
      </c>
      <c r="AM78" s="6">
        <v>-28296</v>
      </c>
      <c r="AN78" s="6">
        <v>-27996</v>
      </c>
      <c r="AO78" s="6">
        <v>-27840</v>
      </c>
      <c r="AP78" s="6">
        <v>-28124</v>
      </c>
      <c r="AQ78" s="6">
        <v>-26442</v>
      </c>
      <c r="AR78" s="6">
        <v>-25576</v>
      </c>
      <c r="AS78" s="6">
        <v>-24942</v>
      </c>
      <c r="AT78" s="6">
        <v>-24628</v>
      </c>
      <c r="AU78" s="6">
        <v>-25901</v>
      </c>
      <c r="AV78" s="6">
        <v>-26003</v>
      </c>
      <c r="AW78" s="6">
        <v>-26160</v>
      </c>
      <c r="AX78" s="6">
        <v>-27534</v>
      </c>
      <c r="AY78" s="6">
        <v>-27767</v>
      </c>
      <c r="AZ78" s="6">
        <v>-27512</v>
      </c>
      <c r="BA78" s="6">
        <v>-26941</v>
      </c>
      <c r="BB78" s="6">
        <v>-26419</v>
      </c>
      <c r="BC78" s="6">
        <v>-26109</v>
      </c>
      <c r="BD78" s="6">
        <v>-26076</v>
      </c>
      <c r="BE78" s="6">
        <v>-25432</v>
      </c>
      <c r="BF78" s="6">
        <v>-26228</v>
      </c>
      <c r="BG78" s="6">
        <v>-27178</v>
      </c>
      <c r="BH78" s="6">
        <v>-26095</v>
      </c>
      <c r="BI78" s="6">
        <v>-25234</v>
      </c>
      <c r="BJ78" s="6">
        <v>-22145</v>
      </c>
      <c r="BK78" s="6">
        <v>-19570</v>
      </c>
      <c r="BL78" s="6">
        <v>-9442</v>
      </c>
      <c r="BM78" s="6">
        <v>-9831</v>
      </c>
      <c r="BN78" s="6">
        <v>-10175</v>
      </c>
      <c r="BO78" s="6">
        <v>-14457</v>
      </c>
      <c r="BP78" s="6">
        <v>-19520</v>
      </c>
      <c r="BQ78" s="6">
        <v>-18335</v>
      </c>
      <c r="BR78" s="6">
        <v>-17932</v>
      </c>
      <c r="BS78" s="6">
        <v>-16611</v>
      </c>
      <c r="BT78" s="6">
        <v>-16048</v>
      </c>
      <c r="BU78" s="6">
        <v>-16540</v>
      </c>
      <c r="BV78" s="6">
        <v>-14823</v>
      </c>
      <c r="BW78" s="6">
        <v>-13169</v>
      </c>
      <c r="BX78" s="6">
        <v>-11579</v>
      </c>
      <c r="BY78" s="6">
        <v>-10677</v>
      </c>
      <c r="BZ78" s="6">
        <v>-9839</v>
      </c>
      <c r="CA78" s="6">
        <v>-8710</v>
      </c>
      <c r="CB78" s="6">
        <v>-8069</v>
      </c>
      <c r="CC78" s="6">
        <v>-6985</v>
      </c>
      <c r="CD78" s="6">
        <v>-7222</v>
      </c>
      <c r="CE78" s="6">
        <v>-5076</v>
      </c>
      <c r="CF78" s="6">
        <v>-4367</v>
      </c>
      <c r="CG78" s="6">
        <v>-3576</v>
      </c>
      <c r="CH78" s="6">
        <v>-3028</v>
      </c>
      <c r="CI78" s="6">
        <v>-2476</v>
      </c>
      <c r="CJ78" s="6">
        <v>-1809</v>
      </c>
      <c r="CK78" s="6">
        <v>-1303</v>
      </c>
      <c r="CL78" s="6">
        <v>-1007</v>
      </c>
      <c r="CM78" s="5">
        <v>-758</v>
      </c>
      <c r="CN78" s="5">
        <v>-567</v>
      </c>
      <c r="CO78" s="5">
        <v>-453</v>
      </c>
      <c r="CP78" s="5">
        <v>-295</v>
      </c>
      <c r="CQ78" s="5">
        <v>-200</v>
      </c>
      <c r="CR78" s="5">
        <v>-159</v>
      </c>
      <c r="CS78" s="5">
        <v>-105</v>
      </c>
      <c r="CT78" s="5">
        <v>-41</v>
      </c>
      <c r="CU78" s="5">
        <v>-68</v>
      </c>
      <c r="CV78" s="5">
        <v>-38</v>
      </c>
      <c r="CW78" s="5">
        <v>-9</v>
      </c>
      <c r="CX78" s="5">
        <v>-75</v>
      </c>
      <c r="CZ78" s="2">
        <v>2014</v>
      </c>
    </row>
    <row r="79" spans="1:104" hidden="1" x14ac:dyDescent="0.2">
      <c r="A79" s="2" t="s">
        <v>58</v>
      </c>
      <c r="B79" s="2"/>
      <c r="C79" s="4">
        <v>48339</v>
      </c>
      <c r="D79" s="4">
        <v>47911</v>
      </c>
      <c r="E79" s="4">
        <v>47082</v>
      </c>
      <c r="F79" s="4">
        <v>47087</v>
      </c>
      <c r="G79" s="4">
        <v>46538</v>
      </c>
      <c r="H79" s="4">
        <v>46198</v>
      </c>
      <c r="I79" s="4">
        <v>44181</v>
      </c>
      <c r="J79" s="4">
        <v>41528</v>
      </c>
      <c r="K79" s="4">
        <v>39033</v>
      </c>
      <c r="L79" s="4">
        <v>40266</v>
      </c>
      <c r="M79" s="4">
        <v>36934</v>
      </c>
      <c r="N79" s="4">
        <v>35791</v>
      </c>
      <c r="O79" s="4">
        <v>36184</v>
      </c>
      <c r="P79" s="4">
        <v>37979</v>
      </c>
      <c r="Q79" s="4">
        <v>39317</v>
      </c>
      <c r="R79" s="4">
        <v>40382</v>
      </c>
      <c r="S79" s="4">
        <v>40203</v>
      </c>
      <c r="T79" s="4">
        <v>39344</v>
      </c>
      <c r="U79" s="4">
        <v>40554</v>
      </c>
      <c r="V79" s="4">
        <v>40726</v>
      </c>
      <c r="W79" s="4">
        <v>40171</v>
      </c>
      <c r="X79" s="4">
        <v>42591</v>
      </c>
      <c r="Y79" s="4">
        <v>43807</v>
      </c>
      <c r="Z79" s="4">
        <v>44794</v>
      </c>
      <c r="AA79" s="4">
        <v>44925</v>
      </c>
      <c r="AB79" s="4">
        <v>43733</v>
      </c>
      <c r="AC79" s="4">
        <v>43290</v>
      </c>
      <c r="AD79" s="4">
        <v>43498</v>
      </c>
      <c r="AE79" s="4">
        <v>42962</v>
      </c>
      <c r="AF79" s="4">
        <v>40831</v>
      </c>
      <c r="AG79" s="4">
        <v>37441</v>
      </c>
      <c r="AH79" s="4">
        <v>36992</v>
      </c>
      <c r="AI79" s="4">
        <v>35840</v>
      </c>
      <c r="AJ79" s="4">
        <v>31026</v>
      </c>
      <c r="AK79" s="4">
        <v>29628</v>
      </c>
      <c r="AL79" s="4">
        <v>31070</v>
      </c>
      <c r="AM79" s="4">
        <v>28831</v>
      </c>
      <c r="AN79" s="4">
        <v>29250</v>
      </c>
      <c r="AO79" s="4">
        <v>28833</v>
      </c>
      <c r="AP79" s="4">
        <v>28967</v>
      </c>
      <c r="AQ79" s="4">
        <v>27987</v>
      </c>
      <c r="AR79" s="4">
        <v>26898</v>
      </c>
      <c r="AS79" s="4">
        <v>26279</v>
      </c>
      <c r="AT79" s="4">
        <v>26361</v>
      </c>
      <c r="AU79" s="4">
        <v>27389</v>
      </c>
      <c r="AV79" s="4">
        <v>27069</v>
      </c>
      <c r="AW79" s="4">
        <v>27552</v>
      </c>
      <c r="AX79" s="4">
        <v>29218</v>
      </c>
      <c r="AY79" s="4">
        <v>29214</v>
      </c>
      <c r="AZ79" s="4">
        <v>29318</v>
      </c>
      <c r="BA79" s="4">
        <v>28821</v>
      </c>
      <c r="BB79" s="4">
        <v>28730</v>
      </c>
      <c r="BC79" s="4">
        <v>28157</v>
      </c>
      <c r="BD79" s="4">
        <v>28587</v>
      </c>
      <c r="BE79" s="4">
        <v>27904</v>
      </c>
      <c r="BF79" s="4">
        <v>28799</v>
      </c>
      <c r="BG79" s="4">
        <v>30235</v>
      </c>
      <c r="BH79" s="4">
        <v>29927</v>
      </c>
      <c r="BI79" s="4">
        <v>28912</v>
      </c>
      <c r="BJ79" s="4">
        <v>25135</v>
      </c>
      <c r="BK79" s="4">
        <v>22032</v>
      </c>
      <c r="BL79" s="4">
        <v>10718</v>
      </c>
      <c r="BM79" s="4">
        <v>11286</v>
      </c>
      <c r="BN79" s="4">
        <v>11730</v>
      </c>
      <c r="BO79" s="4">
        <v>16838</v>
      </c>
      <c r="BP79" s="4">
        <v>22757</v>
      </c>
      <c r="BQ79" s="4">
        <v>21790</v>
      </c>
      <c r="BR79" s="4">
        <v>21488</v>
      </c>
      <c r="BS79" s="4">
        <v>19820</v>
      </c>
      <c r="BT79" s="4">
        <v>20124</v>
      </c>
      <c r="BU79" s="4">
        <v>20599</v>
      </c>
      <c r="BV79" s="4">
        <v>18981</v>
      </c>
      <c r="BW79" s="4">
        <v>17044</v>
      </c>
      <c r="BX79" s="4">
        <v>15965</v>
      </c>
      <c r="BY79" s="4">
        <v>15041</v>
      </c>
      <c r="BZ79" s="4">
        <v>14435</v>
      </c>
      <c r="CA79" s="4">
        <v>13077</v>
      </c>
      <c r="CB79" s="4">
        <v>12199</v>
      </c>
      <c r="CC79" s="4">
        <v>11040</v>
      </c>
      <c r="CD79" s="4">
        <v>10987</v>
      </c>
      <c r="CE79" s="4">
        <v>8591</v>
      </c>
      <c r="CF79" s="4">
        <v>7301</v>
      </c>
      <c r="CG79" s="4">
        <v>6560</v>
      </c>
      <c r="CH79" s="4">
        <v>5438</v>
      </c>
      <c r="CI79" s="4">
        <v>4650</v>
      </c>
      <c r="CJ79" s="4">
        <v>3631</v>
      </c>
      <c r="CK79" s="4">
        <v>2809</v>
      </c>
      <c r="CL79" s="4">
        <v>2028</v>
      </c>
      <c r="CM79" s="4">
        <v>1554</v>
      </c>
      <c r="CN79" s="4">
        <v>1254</v>
      </c>
      <c r="CO79" s="4">
        <v>1014</v>
      </c>
      <c r="CP79" s="3">
        <v>773</v>
      </c>
      <c r="CQ79" s="3">
        <v>483</v>
      </c>
      <c r="CR79" s="3">
        <v>327</v>
      </c>
      <c r="CS79" s="3">
        <v>270</v>
      </c>
      <c r="CT79" s="3">
        <v>125</v>
      </c>
      <c r="CU79" s="3">
        <v>101</v>
      </c>
      <c r="CV79" s="3">
        <v>57</v>
      </c>
      <c r="CW79" s="3">
        <v>20</v>
      </c>
      <c r="CX79" s="3">
        <v>81</v>
      </c>
      <c r="CZ79" s="2">
        <v>2015</v>
      </c>
    </row>
    <row r="80" spans="1:104" hidden="1" x14ac:dyDescent="0.2">
      <c r="A80" s="2" t="s">
        <v>57</v>
      </c>
      <c r="B80" s="2"/>
      <c r="C80" s="6">
        <v>-47684</v>
      </c>
      <c r="D80" s="6">
        <v>-49429</v>
      </c>
      <c r="E80" s="6">
        <v>-49354</v>
      </c>
      <c r="F80" s="6">
        <v>-49683</v>
      </c>
      <c r="G80" s="6">
        <v>-49503</v>
      </c>
      <c r="H80" s="6">
        <v>-48012</v>
      </c>
      <c r="I80" s="6">
        <v>-48166</v>
      </c>
      <c r="J80" s="6">
        <v>-45743</v>
      </c>
      <c r="K80" s="6">
        <v>-43160</v>
      </c>
      <c r="L80" s="6">
        <v>-40973</v>
      </c>
      <c r="M80" s="6">
        <v>-39870</v>
      </c>
      <c r="N80" s="6">
        <v>-39150</v>
      </c>
      <c r="O80" s="6">
        <v>-37557</v>
      </c>
      <c r="P80" s="6">
        <v>-37963</v>
      </c>
      <c r="Q80" s="6">
        <v>-39503</v>
      </c>
      <c r="R80" s="6">
        <v>-40721</v>
      </c>
      <c r="S80" s="6">
        <v>-42508</v>
      </c>
      <c r="T80" s="6">
        <v>-42324</v>
      </c>
      <c r="U80" s="6">
        <v>-40796</v>
      </c>
      <c r="V80" s="6">
        <v>-42354</v>
      </c>
      <c r="W80" s="6">
        <v>-43291</v>
      </c>
      <c r="X80" s="6">
        <v>-42350</v>
      </c>
      <c r="Y80" s="6">
        <v>-44342</v>
      </c>
      <c r="Z80" s="6">
        <v>-45842</v>
      </c>
      <c r="AA80" s="6">
        <v>-46018</v>
      </c>
      <c r="AB80" s="6">
        <v>-45614</v>
      </c>
      <c r="AC80" s="6">
        <v>-44980</v>
      </c>
      <c r="AD80" s="6">
        <v>-44780</v>
      </c>
      <c r="AE80" s="6">
        <v>-44890</v>
      </c>
      <c r="AF80" s="6">
        <v>-43973</v>
      </c>
      <c r="AG80" s="6">
        <v>-42114</v>
      </c>
      <c r="AH80" s="6">
        <v>-38284</v>
      </c>
      <c r="AI80" s="6">
        <v>-37821</v>
      </c>
      <c r="AJ80" s="6">
        <v>-36161</v>
      </c>
      <c r="AK80" s="6">
        <v>-31178</v>
      </c>
      <c r="AL80" s="6">
        <v>-28439</v>
      </c>
      <c r="AM80" s="6">
        <v>-29795</v>
      </c>
      <c r="AN80" s="6">
        <v>-28136</v>
      </c>
      <c r="AO80" s="6">
        <v>-27771</v>
      </c>
      <c r="AP80" s="6">
        <v>-27748</v>
      </c>
      <c r="AQ80" s="6">
        <v>-27818</v>
      </c>
      <c r="AR80" s="6">
        <v>-26465</v>
      </c>
      <c r="AS80" s="6">
        <v>-25445</v>
      </c>
      <c r="AT80" s="6">
        <v>-25058</v>
      </c>
      <c r="AU80" s="6">
        <v>-24490</v>
      </c>
      <c r="AV80" s="6">
        <v>-25519</v>
      </c>
      <c r="AW80" s="6">
        <v>-25726</v>
      </c>
      <c r="AX80" s="6">
        <v>-25876</v>
      </c>
      <c r="AY80" s="6">
        <v>-27415</v>
      </c>
      <c r="AZ80" s="6">
        <v>-27188</v>
      </c>
      <c r="BA80" s="6">
        <v>-27266</v>
      </c>
      <c r="BB80" s="6">
        <v>-26590</v>
      </c>
      <c r="BC80" s="6">
        <v>-26119</v>
      </c>
      <c r="BD80" s="6">
        <v>-25748</v>
      </c>
      <c r="BE80" s="6">
        <v>-25712</v>
      </c>
      <c r="BF80" s="6">
        <v>-25121</v>
      </c>
      <c r="BG80" s="6">
        <v>-25570</v>
      </c>
      <c r="BH80" s="6">
        <v>-26653</v>
      </c>
      <c r="BI80" s="6">
        <v>-25309</v>
      </c>
      <c r="BJ80" s="6">
        <v>-25318</v>
      </c>
      <c r="BK80" s="6">
        <v>-20954</v>
      </c>
      <c r="BL80" s="6">
        <v>-20599</v>
      </c>
      <c r="BM80" s="6">
        <v>-9437</v>
      </c>
      <c r="BN80" s="6">
        <v>-9294</v>
      </c>
      <c r="BO80" s="6">
        <v>-9891</v>
      </c>
      <c r="BP80" s="6">
        <v>-13121</v>
      </c>
      <c r="BQ80" s="6">
        <v>-18635</v>
      </c>
      <c r="BR80" s="6">
        <v>-17703</v>
      </c>
      <c r="BS80" s="6">
        <v>-17203</v>
      </c>
      <c r="BT80" s="6">
        <v>-15891</v>
      </c>
      <c r="BU80" s="6">
        <v>-15167</v>
      </c>
      <c r="BV80" s="6">
        <v>-15385</v>
      </c>
      <c r="BW80" s="6">
        <v>-14022</v>
      </c>
      <c r="BX80" s="6">
        <v>-12295</v>
      </c>
      <c r="BY80" s="6">
        <v>-10762</v>
      </c>
      <c r="BZ80" s="6">
        <v>-9708</v>
      </c>
      <c r="CA80" s="6">
        <v>-8960</v>
      </c>
      <c r="CB80" s="6">
        <v>-7861</v>
      </c>
      <c r="CC80" s="6">
        <v>-7085</v>
      </c>
      <c r="CD80" s="6">
        <v>-6306</v>
      </c>
      <c r="CE80" s="6">
        <v>-5809</v>
      </c>
      <c r="CF80" s="6">
        <v>-4544</v>
      </c>
      <c r="CG80" s="6">
        <v>-3675</v>
      </c>
      <c r="CH80" s="6">
        <v>-3022</v>
      </c>
      <c r="CI80" s="6">
        <v>-2476</v>
      </c>
      <c r="CJ80" s="6">
        <v>-2027</v>
      </c>
      <c r="CK80" s="6">
        <v>-1489</v>
      </c>
      <c r="CL80" s="6">
        <v>-1093</v>
      </c>
      <c r="CM80" s="5">
        <v>-773</v>
      </c>
      <c r="CN80" s="5">
        <v>-579</v>
      </c>
      <c r="CO80" s="5">
        <v>-433</v>
      </c>
      <c r="CP80" s="5">
        <v>-332</v>
      </c>
      <c r="CQ80" s="5">
        <v>-216</v>
      </c>
      <c r="CR80" s="5">
        <v>-141</v>
      </c>
      <c r="CS80" s="5">
        <v>-113</v>
      </c>
      <c r="CT80" s="5">
        <v>-78</v>
      </c>
      <c r="CU80" s="5">
        <v>-34</v>
      </c>
      <c r="CV80" s="5">
        <v>-33</v>
      </c>
      <c r="CW80" s="5">
        <v>-15</v>
      </c>
      <c r="CX80" s="5">
        <v>-44</v>
      </c>
      <c r="CZ80" s="2">
        <v>2016</v>
      </c>
    </row>
    <row r="81" spans="1:104" hidden="1" x14ac:dyDescent="0.2">
      <c r="A81" s="2" t="s">
        <v>56</v>
      </c>
      <c r="B81" s="2"/>
      <c r="C81" s="4">
        <v>45312</v>
      </c>
      <c r="D81" s="4">
        <v>47947</v>
      </c>
      <c r="E81" s="4">
        <v>47638</v>
      </c>
      <c r="F81" s="4">
        <v>47032</v>
      </c>
      <c r="G81" s="4">
        <v>47114</v>
      </c>
      <c r="H81" s="4">
        <v>46537</v>
      </c>
      <c r="I81" s="4">
        <v>46248</v>
      </c>
      <c r="J81" s="4">
        <v>44109</v>
      </c>
      <c r="K81" s="4">
        <v>41570</v>
      </c>
      <c r="L81" s="4">
        <v>39099</v>
      </c>
      <c r="M81" s="4">
        <v>37944</v>
      </c>
      <c r="N81" s="4">
        <v>37396</v>
      </c>
      <c r="O81" s="4">
        <v>35844</v>
      </c>
      <c r="P81" s="4">
        <v>36127</v>
      </c>
      <c r="Q81" s="4">
        <v>38048</v>
      </c>
      <c r="R81" s="4">
        <v>39286</v>
      </c>
      <c r="S81" s="4">
        <v>40475</v>
      </c>
      <c r="T81" s="4">
        <v>40362</v>
      </c>
      <c r="U81" s="4">
        <v>38811</v>
      </c>
      <c r="V81" s="4">
        <v>40448</v>
      </c>
      <c r="W81" s="4">
        <v>40432</v>
      </c>
      <c r="X81" s="4">
        <v>39820</v>
      </c>
      <c r="Y81" s="4">
        <v>42008</v>
      </c>
      <c r="Z81" s="4">
        <v>43238</v>
      </c>
      <c r="AA81" s="4">
        <v>44476</v>
      </c>
      <c r="AB81" s="4">
        <v>44456</v>
      </c>
      <c r="AC81" s="4">
        <v>43452</v>
      </c>
      <c r="AD81" s="4">
        <v>42947</v>
      </c>
      <c r="AE81" s="4">
        <v>43292</v>
      </c>
      <c r="AF81" s="4">
        <v>42824</v>
      </c>
      <c r="AG81" s="4">
        <v>41024</v>
      </c>
      <c r="AH81" s="4">
        <v>37484</v>
      </c>
      <c r="AI81" s="4">
        <v>37164</v>
      </c>
      <c r="AJ81" s="4">
        <v>35931</v>
      </c>
      <c r="AK81" s="4">
        <v>31340</v>
      </c>
      <c r="AL81" s="4">
        <v>29387</v>
      </c>
      <c r="AM81" s="4">
        <v>30873</v>
      </c>
      <c r="AN81" s="4">
        <v>28855</v>
      </c>
      <c r="AO81" s="4">
        <v>29139</v>
      </c>
      <c r="AP81" s="4">
        <v>29039</v>
      </c>
      <c r="AQ81" s="4">
        <v>28906</v>
      </c>
      <c r="AR81" s="4">
        <v>27896</v>
      </c>
      <c r="AS81" s="4">
        <v>27074</v>
      </c>
      <c r="AT81" s="4">
        <v>26282</v>
      </c>
      <c r="AU81" s="4">
        <v>26322</v>
      </c>
      <c r="AV81" s="4">
        <v>27108</v>
      </c>
      <c r="AW81" s="4">
        <v>26932</v>
      </c>
      <c r="AX81" s="4">
        <v>27413</v>
      </c>
      <c r="AY81" s="4">
        <v>29171</v>
      </c>
      <c r="AZ81" s="4">
        <v>29050</v>
      </c>
      <c r="BA81" s="4">
        <v>29239</v>
      </c>
      <c r="BB81" s="4">
        <v>28661</v>
      </c>
      <c r="BC81" s="4">
        <v>28623</v>
      </c>
      <c r="BD81" s="4">
        <v>27993</v>
      </c>
      <c r="BE81" s="4">
        <v>28617</v>
      </c>
      <c r="BF81" s="4">
        <v>27815</v>
      </c>
      <c r="BG81" s="4">
        <v>28321</v>
      </c>
      <c r="BH81" s="4">
        <v>30046</v>
      </c>
      <c r="BI81" s="4">
        <v>29415</v>
      </c>
      <c r="BJ81" s="4">
        <v>29296</v>
      </c>
      <c r="BK81" s="4">
        <v>24382</v>
      </c>
      <c r="BL81" s="4">
        <v>23375</v>
      </c>
      <c r="BM81" s="4">
        <v>10848</v>
      </c>
      <c r="BN81" s="4">
        <v>10873</v>
      </c>
      <c r="BO81" s="4">
        <v>11547</v>
      </c>
      <c r="BP81" s="4">
        <v>15644</v>
      </c>
      <c r="BQ81" s="4">
        <v>22426</v>
      </c>
      <c r="BR81" s="4">
        <v>21305</v>
      </c>
      <c r="BS81" s="4">
        <v>21066</v>
      </c>
      <c r="BT81" s="4">
        <v>19428</v>
      </c>
      <c r="BU81" s="4">
        <v>19328</v>
      </c>
      <c r="BV81" s="4">
        <v>19910</v>
      </c>
      <c r="BW81" s="4">
        <v>18435</v>
      </c>
      <c r="BX81" s="4">
        <v>16386</v>
      </c>
      <c r="BY81" s="4">
        <v>15315</v>
      </c>
      <c r="BZ81" s="4">
        <v>14170</v>
      </c>
      <c r="CA81" s="4">
        <v>13439</v>
      </c>
      <c r="CB81" s="4">
        <v>12339</v>
      </c>
      <c r="CC81" s="4">
        <v>11311</v>
      </c>
      <c r="CD81" s="4">
        <v>10206</v>
      </c>
      <c r="CE81" s="4">
        <v>9537</v>
      </c>
      <c r="CF81" s="4">
        <v>7992</v>
      </c>
      <c r="CG81" s="4">
        <v>6537</v>
      </c>
      <c r="CH81" s="4">
        <v>5735</v>
      </c>
      <c r="CI81" s="4">
        <v>4724</v>
      </c>
      <c r="CJ81" s="4">
        <v>4006</v>
      </c>
      <c r="CK81" s="4">
        <v>3048</v>
      </c>
      <c r="CL81" s="4">
        <v>2440</v>
      </c>
      <c r="CM81" s="4">
        <v>1668</v>
      </c>
      <c r="CN81" s="4">
        <v>1290</v>
      </c>
      <c r="CO81" s="3">
        <v>942</v>
      </c>
      <c r="CP81" s="3">
        <v>737</v>
      </c>
      <c r="CQ81" s="3">
        <v>498</v>
      </c>
      <c r="CR81" s="3">
        <v>377</v>
      </c>
      <c r="CS81" s="3">
        <v>242</v>
      </c>
      <c r="CT81" s="3">
        <v>183</v>
      </c>
      <c r="CU81" s="3">
        <v>100</v>
      </c>
      <c r="CV81" s="3">
        <v>59</v>
      </c>
      <c r="CW81" s="3">
        <v>54</v>
      </c>
      <c r="CX81" s="3">
        <v>128</v>
      </c>
      <c r="CZ81" s="2">
        <v>2017</v>
      </c>
    </row>
    <row r="82" spans="1:104" hidden="1" x14ac:dyDescent="0.2">
      <c r="A82" s="2" t="s">
        <v>55</v>
      </c>
      <c r="B82" s="2"/>
      <c r="C82" s="6">
        <v>-46609</v>
      </c>
      <c r="D82" s="6">
        <v>-47395</v>
      </c>
      <c r="E82" s="6">
        <v>-49288</v>
      </c>
      <c r="F82" s="6">
        <v>-49291</v>
      </c>
      <c r="G82" s="6">
        <v>-49602</v>
      </c>
      <c r="H82" s="6">
        <v>-49459</v>
      </c>
      <c r="I82" s="6">
        <v>-47956</v>
      </c>
      <c r="J82" s="6">
        <v>-48134</v>
      </c>
      <c r="K82" s="6">
        <v>-45692</v>
      </c>
      <c r="L82" s="6">
        <v>-43140</v>
      </c>
      <c r="M82" s="6">
        <v>-40929</v>
      </c>
      <c r="N82" s="6">
        <v>-39840</v>
      </c>
      <c r="O82" s="6">
        <v>-39120</v>
      </c>
      <c r="P82" s="6">
        <v>-37525</v>
      </c>
      <c r="Q82" s="6">
        <v>-37944</v>
      </c>
      <c r="R82" s="6">
        <v>-39488</v>
      </c>
      <c r="S82" s="6">
        <v>-40690</v>
      </c>
      <c r="T82" s="6">
        <v>-42459</v>
      </c>
      <c r="U82" s="6">
        <v>-42266</v>
      </c>
      <c r="V82" s="6">
        <v>-40709</v>
      </c>
      <c r="W82" s="6">
        <v>-42255</v>
      </c>
      <c r="X82" s="6">
        <v>-43117</v>
      </c>
      <c r="Y82" s="6">
        <v>-42139</v>
      </c>
      <c r="Z82" s="6">
        <v>-44113</v>
      </c>
      <c r="AA82" s="6">
        <v>-45554</v>
      </c>
      <c r="AB82" s="6">
        <v>-45803</v>
      </c>
      <c r="AC82" s="6">
        <v>-45415</v>
      </c>
      <c r="AD82" s="6">
        <v>-44816</v>
      </c>
      <c r="AE82" s="6">
        <v>-44660</v>
      </c>
      <c r="AF82" s="6">
        <v>-44747</v>
      </c>
      <c r="AG82" s="6">
        <v>-43870</v>
      </c>
      <c r="AH82" s="6">
        <v>-41986</v>
      </c>
      <c r="AI82" s="6">
        <v>-38173</v>
      </c>
      <c r="AJ82" s="6">
        <v>-37739</v>
      </c>
      <c r="AK82" s="6">
        <v>-36057</v>
      </c>
      <c r="AL82" s="6">
        <v>-31100</v>
      </c>
      <c r="AM82" s="6">
        <v>-28331</v>
      </c>
      <c r="AN82" s="6">
        <v>-29683</v>
      </c>
      <c r="AO82" s="6">
        <v>-28042</v>
      </c>
      <c r="AP82" s="6">
        <v>-27662</v>
      </c>
      <c r="AQ82" s="6">
        <v>-27643</v>
      </c>
      <c r="AR82" s="6">
        <v>-27685</v>
      </c>
      <c r="AS82" s="6">
        <v>-26305</v>
      </c>
      <c r="AT82" s="6">
        <v>-25281</v>
      </c>
      <c r="AU82" s="6">
        <v>-24904</v>
      </c>
      <c r="AV82" s="6">
        <v>-24307</v>
      </c>
      <c r="AW82" s="6">
        <v>-25339</v>
      </c>
      <c r="AX82" s="6">
        <v>-25494</v>
      </c>
      <c r="AY82" s="6">
        <v>-25617</v>
      </c>
      <c r="AZ82" s="6">
        <v>-27126</v>
      </c>
      <c r="BA82" s="6">
        <v>-26900</v>
      </c>
      <c r="BB82" s="6">
        <v>-26941</v>
      </c>
      <c r="BC82" s="6">
        <v>-26299</v>
      </c>
      <c r="BD82" s="6">
        <v>-25783</v>
      </c>
      <c r="BE82" s="6">
        <v>-25389</v>
      </c>
      <c r="BF82" s="6">
        <v>-25313</v>
      </c>
      <c r="BG82" s="6">
        <v>-24702</v>
      </c>
      <c r="BH82" s="6">
        <v>-25067</v>
      </c>
      <c r="BI82" s="6">
        <v>-26126</v>
      </c>
      <c r="BJ82" s="6">
        <v>-24749</v>
      </c>
      <c r="BK82" s="6">
        <v>-24746</v>
      </c>
      <c r="BL82" s="6">
        <v>-20392</v>
      </c>
      <c r="BM82" s="6">
        <v>-20054</v>
      </c>
      <c r="BN82" s="6">
        <v>-9164</v>
      </c>
      <c r="BO82" s="6">
        <v>-9007</v>
      </c>
      <c r="BP82" s="6">
        <v>-9574</v>
      </c>
      <c r="BQ82" s="6">
        <v>-12651</v>
      </c>
      <c r="BR82" s="6">
        <v>-17976</v>
      </c>
      <c r="BS82" s="6">
        <v>-16984</v>
      </c>
      <c r="BT82" s="6">
        <v>-16404</v>
      </c>
      <c r="BU82" s="6">
        <v>-15127</v>
      </c>
      <c r="BV82" s="6">
        <v>-14327</v>
      </c>
      <c r="BW82" s="6">
        <v>-14482</v>
      </c>
      <c r="BX82" s="6">
        <v>-13104</v>
      </c>
      <c r="BY82" s="6">
        <v>-11462</v>
      </c>
      <c r="BZ82" s="6">
        <v>-9900</v>
      </c>
      <c r="CA82" s="6">
        <v>-8946</v>
      </c>
      <c r="CB82" s="6">
        <v>-8158</v>
      </c>
      <c r="CC82" s="6">
        <v>-7102</v>
      </c>
      <c r="CD82" s="6">
        <v>-6315</v>
      </c>
      <c r="CE82" s="6">
        <v>-5524</v>
      </c>
      <c r="CF82" s="6">
        <v>-5088</v>
      </c>
      <c r="CG82" s="6">
        <v>-3981</v>
      </c>
      <c r="CH82" s="6">
        <v>-3137</v>
      </c>
      <c r="CI82" s="6">
        <v>-2533</v>
      </c>
      <c r="CJ82" s="6">
        <v>-2057</v>
      </c>
      <c r="CK82" s="6">
        <v>-1632</v>
      </c>
      <c r="CL82" s="6">
        <v>-1198</v>
      </c>
      <c r="CM82" s="5">
        <v>-871</v>
      </c>
      <c r="CN82" s="5">
        <v>-594</v>
      </c>
      <c r="CO82" s="5">
        <v>-440</v>
      </c>
      <c r="CP82" s="5">
        <v>-331</v>
      </c>
      <c r="CQ82" s="5">
        <v>-241</v>
      </c>
      <c r="CR82" s="5">
        <v>-150</v>
      </c>
      <c r="CS82" s="5">
        <v>-98</v>
      </c>
      <c r="CT82" s="5">
        <v>-71</v>
      </c>
      <c r="CU82" s="5">
        <v>-48</v>
      </c>
      <c r="CV82" s="5">
        <v>-17</v>
      </c>
      <c r="CW82" s="5">
        <v>-20</v>
      </c>
      <c r="CX82" s="5">
        <v>-34</v>
      </c>
      <c r="CZ82" s="2">
        <v>2018</v>
      </c>
    </row>
    <row r="83" spans="1:104" hidden="1" x14ac:dyDescent="0.2">
      <c r="A83" s="2" t="s">
        <v>54</v>
      </c>
      <c r="B83" s="2"/>
      <c r="C83" s="4">
        <v>44967</v>
      </c>
      <c r="D83" s="4">
        <v>45073</v>
      </c>
      <c r="E83" s="4">
        <v>47848</v>
      </c>
      <c r="F83" s="4">
        <v>47553</v>
      </c>
      <c r="G83" s="4">
        <v>46971</v>
      </c>
      <c r="H83" s="4">
        <v>47059</v>
      </c>
      <c r="I83" s="4">
        <v>46494</v>
      </c>
      <c r="J83" s="4">
        <v>46206</v>
      </c>
      <c r="K83" s="4">
        <v>44073</v>
      </c>
      <c r="L83" s="4">
        <v>41542</v>
      </c>
      <c r="M83" s="4">
        <v>39093</v>
      </c>
      <c r="N83" s="4">
        <v>37923</v>
      </c>
      <c r="O83" s="4">
        <v>37384</v>
      </c>
      <c r="P83" s="4">
        <v>35826</v>
      </c>
      <c r="Q83" s="4">
        <v>36104</v>
      </c>
      <c r="R83" s="4">
        <v>38030</v>
      </c>
      <c r="S83" s="4">
        <v>39260</v>
      </c>
      <c r="T83" s="4">
        <v>40456</v>
      </c>
      <c r="U83" s="4">
        <v>40304</v>
      </c>
      <c r="V83" s="4">
        <v>38711</v>
      </c>
      <c r="W83" s="4">
        <v>40301</v>
      </c>
      <c r="X83" s="4">
        <v>40253</v>
      </c>
      <c r="Y83" s="4">
        <v>39642</v>
      </c>
      <c r="Z83" s="4">
        <v>41857</v>
      </c>
      <c r="AA83" s="4">
        <v>43075</v>
      </c>
      <c r="AB83" s="4">
        <v>44321</v>
      </c>
      <c r="AC83" s="4">
        <v>44297</v>
      </c>
      <c r="AD83" s="4">
        <v>43311</v>
      </c>
      <c r="AE83" s="4">
        <v>42836</v>
      </c>
      <c r="AF83" s="4">
        <v>43202</v>
      </c>
      <c r="AG83" s="4">
        <v>42759</v>
      </c>
      <c r="AH83" s="4">
        <v>40960</v>
      </c>
      <c r="AI83" s="4">
        <v>37433</v>
      </c>
      <c r="AJ83" s="4">
        <v>37105</v>
      </c>
      <c r="AK83" s="4">
        <v>35907</v>
      </c>
      <c r="AL83" s="4">
        <v>31294</v>
      </c>
      <c r="AM83" s="4">
        <v>29356</v>
      </c>
      <c r="AN83" s="4">
        <v>30819</v>
      </c>
      <c r="AO83" s="4">
        <v>28805</v>
      </c>
      <c r="AP83" s="4">
        <v>29082</v>
      </c>
      <c r="AQ83" s="4">
        <v>29007</v>
      </c>
      <c r="AR83" s="4">
        <v>28842</v>
      </c>
      <c r="AS83" s="4">
        <v>27844</v>
      </c>
      <c r="AT83" s="4">
        <v>27022</v>
      </c>
      <c r="AU83" s="4">
        <v>26211</v>
      </c>
      <c r="AV83" s="4">
        <v>26260</v>
      </c>
      <c r="AW83" s="4">
        <v>27030</v>
      </c>
      <c r="AX83" s="4">
        <v>26837</v>
      </c>
      <c r="AY83" s="4">
        <v>27322</v>
      </c>
      <c r="AZ83" s="4">
        <v>29068</v>
      </c>
      <c r="BA83" s="4">
        <v>28963</v>
      </c>
      <c r="BB83" s="4">
        <v>29133</v>
      </c>
      <c r="BC83" s="4">
        <v>28487</v>
      </c>
      <c r="BD83" s="4">
        <v>28469</v>
      </c>
      <c r="BE83" s="4">
        <v>27823</v>
      </c>
      <c r="BF83" s="4">
        <v>28415</v>
      </c>
      <c r="BG83" s="4">
        <v>27629</v>
      </c>
      <c r="BH83" s="4">
        <v>28118</v>
      </c>
      <c r="BI83" s="4">
        <v>29807</v>
      </c>
      <c r="BJ83" s="4">
        <v>29137</v>
      </c>
      <c r="BK83" s="4">
        <v>28991</v>
      </c>
      <c r="BL83" s="4">
        <v>24119</v>
      </c>
      <c r="BM83" s="4">
        <v>23080</v>
      </c>
      <c r="BN83" s="4">
        <v>10714</v>
      </c>
      <c r="BO83" s="4">
        <v>10725</v>
      </c>
      <c r="BP83" s="4">
        <v>11354</v>
      </c>
      <c r="BQ83" s="4">
        <v>15363</v>
      </c>
      <c r="BR83" s="4">
        <v>22013</v>
      </c>
      <c r="BS83" s="4">
        <v>20830</v>
      </c>
      <c r="BT83" s="4">
        <v>20581</v>
      </c>
      <c r="BU83" s="4">
        <v>18899</v>
      </c>
      <c r="BV83" s="4">
        <v>18724</v>
      </c>
      <c r="BW83" s="4">
        <v>19238</v>
      </c>
      <c r="BX83" s="4">
        <v>17685</v>
      </c>
      <c r="BY83" s="4">
        <v>15694</v>
      </c>
      <c r="BZ83" s="4">
        <v>14577</v>
      </c>
      <c r="CA83" s="4">
        <v>13391</v>
      </c>
      <c r="CB83" s="4">
        <v>12608</v>
      </c>
      <c r="CC83" s="4">
        <v>11515</v>
      </c>
      <c r="CD83" s="4">
        <v>10441</v>
      </c>
      <c r="CE83" s="4">
        <v>9300</v>
      </c>
      <c r="CF83" s="4">
        <v>8637</v>
      </c>
      <c r="CG83" s="4">
        <v>7161</v>
      </c>
      <c r="CH83" s="4">
        <v>5768</v>
      </c>
      <c r="CI83" s="4">
        <v>5000</v>
      </c>
      <c r="CJ83" s="4">
        <v>4066</v>
      </c>
      <c r="CK83" s="4">
        <v>3397</v>
      </c>
      <c r="CL83" s="4">
        <v>2536</v>
      </c>
      <c r="CM83" s="4">
        <v>1995</v>
      </c>
      <c r="CN83" s="4">
        <v>1335</v>
      </c>
      <c r="CO83" s="4">
        <v>1007</v>
      </c>
      <c r="CP83" s="3">
        <v>741</v>
      </c>
      <c r="CQ83" s="3">
        <v>561</v>
      </c>
      <c r="CR83" s="3">
        <v>375</v>
      </c>
      <c r="CS83" s="3">
        <v>285</v>
      </c>
      <c r="CT83" s="3">
        <v>176</v>
      </c>
      <c r="CU83" s="3">
        <v>126</v>
      </c>
      <c r="CV83" s="3">
        <v>65</v>
      </c>
      <c r="CW83" s="3">
        <v>43</v>
      </c>
      <c r="CX83" s="3">
        <v>141</v>
      </c>
      <c r="CZ83" s="2">
        <v>2019</v>
      </c>
    </row>
    <row r="84" spans="1:104" hidden="1" x14ac:dyDescent="0.2">
      <c r="A84" s="2" t="s">
        <v>53</v>
      </c>
      <c r="B84" s="2"/>
      <c r="C84" s="6">
        <v>-46636</v>
      </c>
      <c r="D84" s="6">
        <v>-46368</v>
      </c>
      <c r="E84" s="6">
        <v>-47275</v>
      </c>
      <c r="F84" s="6">
        <v>-49220</v>
      </c>
      <c r="G84" s="6">
        <v>-49225</v>
      </c>
      <c r="H84" s="6">
        <v>-49536</v>
      </c>
      <c r="I84" s="6">
        <v>-49408</v>
      </c>
      <c r="J84" s="6">
        <v>-47923</v>
      </c>
      <c r="K84" s="6">
        <v>-48096</v>
      </c>
      <c r="L84" s="6">
        <v>-45657</v>
      </c>
      <c r="M84" s="6">
        <v>-43117</v>
      </c>
      <c r="N84" s="6">
        <v>-40901</v>
      </c>
      <c r="O84" s="6">
        <v>-39824</v>
      </c>
      <c r="P84" s="6">
        <v>-39094</v>
      </c>
      <c r="Q84" s="6">
        <v>-37508</v>
      </c>
      <c r="R84" s="6">
        <v>-37922</v>
      </c>
      <c r="S84" s="6">
        <v>-39459</v>
      </c>
      <c r="T84" s="6">
        <v>-40651</v>
      </c>
      <c r="U84" s="6">
        <v>-42373</v>
      </c>
      <c r="V84" s="6">
        <v>-42180</v>
      </c>
      <c r="W84" s="6">
        <v>-40598</v>
      </c>
      <c r="X84" s="6">
        <v>-42107</v>
      </c>
      <c r="Y84" s="6">
        <v>-42885</v>
      </c>
      <c r="Z84" s="6">
        <v>-41915</v>
      </c>
      <c r="AA84" s="6">
        <v>-43882</v>
      </c>
      <c r="AB84" s="6">
        <v>-45331</v>
      </c>
      <c r="AC84" s="6">
        <v>-45610</v>
      </c>
      <c r="AD84" s="6">
        <v>-45278</v>
      </c>
      <c r="AE84" s="6">
        <v>-44691</v>
      </c>
      <c r="AF84" s="6">
        <v>-44538</v>
      </c>
      <c r="AG84" s="6">
        <v>-44638</v>
      </c>
      <c r="AH84" s="6">
        <v>-43773</v>
      </c>
      <c r="AI84" s="6">
        <v>-41876</v>
      </c>
      <c r="AJ84" s="6">
        <v>-38082</v>
      </c>
      <c r="AK84" s="6">
        <v>-37655</v>
      </c>
      <c r="AL84" s="6">
        <v>-35958</v>
      </c>
      <c r="AM84" s="6">
        <v>-31029</v>
      </c>
      <c r="AN84" s="6">
        <v>-28211</v>
      </c>
      <c r="AO84" s="6">
        <v>-29590</v>
      </c>
      <c r="AP84" s="6">
        <v>-27949</v>
      </c>
      <c r="AQ84" s="6">
        <v>-27534</v>
      </c>
      <c r="AR84" s="6">
        <v>-27492</v>
      </c>
      <c r="AS84" s="6">
        <v>-27550</v>
      </c>
      <c r="AT84" s="6">
        <v>-26142</v>
      </c>
      <c r="AU84" s="6">
        <v>-25146</v>
      </c>
      <c r="AV84" s="6">
        <v>-24715</v>
      </c>
      <c r="AW84" s="6">
        <v>-24110</v>
      </c>
      <c r="AX84" s="6">
        <v>-25155</v>
      </c>
      <c r="AY84" s="6">
        <v>-25267</v>
      </c>
      <c r="AZ84" s="6">
        <v>-25365</v>
      </c>
      <c r="BA84" s="6">
        <v>-26842</v>
      </c>
      <c r="BB84" s="6">
        <v>-26599</v>
      </c>
      <c r="BC84" s="6">
        <v>-26609</v>
      </c>
      <c r="BD84" s="6">
        <v>-25943</v>
      </c>
      <c r="BE84" s="6">
        <v>-25427</v>
      </c>
      <c r="BF84" s="6">
        <v>-24976</v>
      </c>
      <c r="BG84" s="6">
        <v>-24876</v>
      </c>
      <c r="BH84" s="6">
        <v>-24223</v>
      </c>
      <c r="BI84" s="6">
        <v>-24576</v>
      </c>
      <c r="BJ84" s="6">
        <v>-25568</v>
      </c>
      <c r="BK84" s="6">
        <v>-24160</v>
      </c>
      <c r="BL84" s="6">
        <v>-24140</v>
      </c>
      <c r="BM84" s="6">
        <v>-19850</v>
      </c>
      <c r="BN84" s="6">
        <v>-19481</v>
      </c>
      <c r="BO84" s="6">
        <v>-8865</v>
      </c>
      <c r="BP84" s="6">
        <v>-8706</v>
      </c>
      <c r="BQ84" s="6">
        <v>-9229</v>
      </c>
      <c r="BR84" s="6">
        <v>-12187</v>
      </c>
      <c r="BS84" s="6">
        <v>-17226</v>
      </c>
      <c r="BT84" s="6">
        <v>-16209</v>
      </c>
      <c r="BU84" s="6">
        <v>-15580</v>
      </c>
      <c r="BV84" s="6">
        <v>-14358</v>
      </c>
      <c r="BW84" s="6">
        <v>-13501</v>
      </c>
      <c r="BX84" s="6">
        <v>-13525</v>
      </c>
      <c r="BY84" s="6">
        <v>-12176</v>
      </c>
      <c r="BZ84" s="6">
        <v>-10571</v>
      </c>
      <c r="CA84" s="6">
        <v>-9066</v>
      </c>
      <c r="CB84" s="6">
        <v>-8120</v>
      </c>
      <c r="CC84" s="6">
        <v>-7357</v>
      </c>
      <c r="CD84" s="6">
        <v>-6331</v>
      </c>
      <c r="CE84" s="6">
        <v>-5582</v>
      </c>
      <c r="CF84" s="6">
        <v>-4775</v>
      </c>
      <c r="CG84" s="6">
        <v>-4395</v>
      </c>
      <c r="CH84" s="6">
        <v>-3369</v>
      </c>
      <c r="CI84" s="6">
        <v>-2642</v>
      </c>
      <c r="CJ84" s="6">
        <v>-2072</v>
      </c>
      <c r="CK84" s="6">
        <v>-1679</v>
      </c>
      <c r="CL84" s="6">
        <v>-1297</v>
      </c>
      <c r="CM84" s="5">
        <v>-921</v>
      </c>
      <c r="CN84" s="5">
        <v>-674</v>
      </c>
      <c r="CO84" s="5">
        <v>-455</v>
      </c>
      <c r="CP84" s="5">
        <v>-335</v>
      </c>
      <c r="CQ84" s="5">
        <v>-253</v>
      </c>
      <c r="CR84" s="5">
        <v>-183</v>
      </c>
      <c r="CS84" s="5">
        <v>-97</v>
      </c>
      <c r="CT84" s="5">
        <v>-73</v>
      </c>
      <c r="CU84" s="5">
        <v>-49</v>
      </c>
      <c r="CV84" s="5">
        <v>-28</v>
      </c>
      <c r="CW84" s="5">
        <v>-11</v>
      </c>
      <c r="CX84" s="5">
        <v>-29</v>
      </c>
      <c r="CZ84" s="2">
        <v>2020</v>
      </c>
    </row>
    <row r="85" spans="1:104" hidden="1" x14ac:dyDescent="0.2">
      <c r="A85" s="2" t="s">
        <v>52</v>
      </c>
      <c r="B85" s="2"/>
      <c r="C85" s="4">
        <v>44410</v>
      </c>
      <c r="D85" s="4">
        <v>44743</v>
      </c>
      <c r="E85" s="4">
        <v>45001</v>
      </c>
      <c r="F85" s="4">
        <v>47793</v>
      </c>
      <c r="G85" s="4">
        <v>47504</v>
      </c>
      <c r="H85" s="4">
        <v>46942</v>
      </c>
      <c r="I85" s="4">
        <v>47022</v>
      </c>
      <c r="J85" s="4">
        <v>46439</v>
      </c>
      <c r="K85" s="4">
        <v>46180</v>
      </c>
      <c r="L85" s="4">
        <v>44038</v>
      </c>
      <c r="M85" s="4">
        <v>41529</v>
      </c>
      <c r="N85" s="4">
        <v>39068</v>
      </c>
      <c r="O85" s="4">
        <v>37893</v>
      </c>
      <c r="P85" s="4">
        <v>37379</v>
      </c>
      <c r="Q85" s="4">
        <v>35809</v>
      </c>
      <c r="R85" s="4">
        <v>36091</v>
      </c>
      <c r="S85" s="4">
        <v>38006</v>
      </c>
      <c r="T85" s="4">
        <v>39243</v>
      </c>
      <c r="U85" s="4">
        <v>40414</v>
      </c>
      <c r="V85" s="4">
        <v>40206</v>
      </c>
      <c r="W85" s="4">
        <v>38554</v>
      </c>
      <c r="X85" s="4">
        <v>40129</v>
      </c>
      <c r="Y85" s="4">
        <v>40098</v>
      </c>
      <c r="Z85" s="4">
        <v>39477</v>
      </c>
      <c r="AA85" s="4">
        <v>41707</v>
      </c>
      <c r="AB85" s="4">
        <v>42936</v>
      </c>
      <c r="AC85" s="4">
        <v>44198</v>
      </c>
      <c r="AD85" s="4">
        <v>44176</v>
      </c>
      <c r="AE85" s="4">
        <v>43206</v>
      </c>
      <c r="AF85" s="4">
        <v>42795</v>
      </c>
      <c r="AG85" s="4">
        <v>43133</v>
      </c>
      <c r="AH85" s="4">
        <v>42701</v>
      </c>
      <c r="AI85" s="4">
        <v>40913</v>
      </c>
      <c r="AJ85" s="4">
        <v>37389</v>
      </c>
      <c r="AK85" s="4">
        <v>37061</v>
      </c>
      <c r="AL85" s="4">
        <v>35863</v>
      </c>
      <c r="AM85" s="4">
        <v>31241</v>
      </c>
      <c r="AN85" s="4">
        <v>29307</v>
      </c>
      <c r="AO85" s="4">
        <v>30765</v>
      </c>
      <c r="AP85" s="4">
        <v>28764</v>
      </c>
      <c r="AQ85" s="4">
        <v>29031</v>
      </c>
      <c r="AR85" s="4">
        <v>28958</v>
      </c>
      <c r="AS85" s="4">
        <v>28788</v>
      </c>
      <c r="AT85" s="4">
        <v>27801</v>
      </c>
      <c r="AU85" s="4">
        <v>26970</v>
      </c>
      <c r="AV85" s="4">
        <v>26135</v>
      </c>
      <c r="AW85" s="4">
        <v>26195</v>
      </c>
      <c r="AX85" s="4">
        <v>26959</v>
      </c>
      <c r="AY85" s="4">
        <v>26752</v>
      </c>
      <c r="AZ85" s="4">
        <v>27232</v>
      </c>
      <c r="BA85" s="4">
        <v>28938</v>
      </c>
      <c r="BB85" s="4">
        <v>28819</v>
      </c>
      <c r="BC85" s="4">
        <v>28997</v>
      </c>
      <c r="BD85" s="4">
        <v>28350</v>
      </c>
      <c r="BE85" s="4">
        <v>28310</v>
      </c>
      <c r="BF85" s="4">
        <v>27666</v>
      </c>
      <c r="BG85" s="4">
        <v>28224</v>
      </c>
      <c r="BH85" s="4">
        <v>27397</v>
      </c>
      <c r="BI85" s="4">
        <v>27883</v>
      </c>
      <c r="BJ85" s="4">
        <v>29537</v>
      </c>
      <c r="BK85" s="4">
        <v>28863</v>
      </c>
      <c r="BL85" s="4">
        <v>28659</v>
      </c>
      <c r="BM85" s="4">
        <v>23810</v>
      </c>
      <c r="BN85" s="4">
        <v>22754</v>
      </c>
      <c r="BO85" s="4">
        <v>10546</v>
      </c>
      <c r="BP85" s="4">
        <v>10529</v>
      </c>
      <c r="BQ85" s="4">
        <v>11141</v>
      </c>
      <c r="BR85" s="4">
        <v>15035</v>
      </c>
      <c r="BS85" s="4">
        <v>21567</v>
      </c>
      <c r="BT85" s="4">
        <v>20284</v>
      </c>
      <c r="BU85" s="4">
        <v>19982</v>
      </c>
      <c r="BV85" s="4">
        <v>18308</v>
      </c>
      <c r="BW85" s="4">
        <v>18091</v>
      </c>
      <c r="BX85" s="4">
        <v>18493</v>
      </c>
      <c r="BY85" s="4">
        <v>16892</v>
      </c>
      <c r="BZ85" s="4">
        <v>14937</v>
      </c>
      <c r="CA85" s="4">
        <v>13769</v>
      </c>
      <c r="CB85" s="4">
        <v>12640</v>
      </c>
      <c r="CC85" s="4">
        <v>11779</v>
      </c>
      <c r="CD85" s="4">
        <v>10569</v>
      </c>
      <c r="CE85" s="4">
        <v>9481</v>
      </c>
      <c r="CF85" s="4">
        <v>8390</v>
      </c>
      <c r="CG85" s="4">
        <v>7769</v>
      </c>
      <c r="CH85" s="4">
        <v>6349</v>
      </c>
      <c r="CI85" s="4">
        <v>5051</v>
      </c>
      <c r="CJ85" s="4">
        <v>4281</v>
      </c>
      <c r="CK85" s="4">
        <v>3406</v>
      </c>
      <c r="CL85" s="4">
        <v>2815</v>
      </c>
      <c r="CM85" s="4">
        <v>2119</v>
      </c>
      <c r="CN85" s="4">
        <v>1641</v>
      </c>
      <c r="CO85" s="4">
        <v>1009</v>
      </c>
      <c r="CP85" s="3">
        <v>792</v>
      </c>
      <c r="CQ85" s="3">
        <v>567</v>
      </c>
      <c r="CR85" s="3">
        <v>416</v>
      </c>
      <c r="CS85" s="3">
        <v>274</v>
      </c>
      <c r="CT85" s="3">
        <v>202</v>
      </c>
      <c r="CU85" s="3">
        <v>126</v>
      </c>
      <c r="CV85" s="3">
        <v>84</v>
      </c>
      <c r="CW85" s="3">
        <v>45</v>
      </c>
      <c r="CX85" s="3">
        <v>145</v>
      </c>
      <c r="CZ85" s="2"/>
    </row>
    <row r="86" spans="1:104" hidden="1" x14ac:dyDescent="0.2">
      <c r="A86" s="2" t="s">
        <v>51</v>
      </c>
      <c r="B86" s="2"/>
      <c r="C86" s="6">
        <v>-46335</v>
      </c>
      <c r="D86" s="6">
        <v>-46404</v>
      </c>
      <c r="E86" s="6">
        <v>-46249</v>
      </c>
      <c r="F86" s="6">
        <v>-47203</v>
      </c>
      <c r="G86" s="6">
        <v>-49175</v>
      </c>
      <c r="H86" s="6">
        <v>-49169</v>
      </c>
      <c r="I86" s="6">
        <v>-49468</v>
      </c>
      <c r="J86" s="6">
        <v>-49358</v>
      </c>
      <c r="K86" s="6">
        <v>-47864</v>
      </c>
      <c r="L86" s="6">
        <v>-48049</v>
      </c>
      <c r="M86" s="6">
        <v>-45613</v>
      </c>
      <c r="N86" s="6">
        <v>-43072</v>
      </c>
      <c r="O86" s="6">
        <v>-40874</v>
      </c>
      <c r="P86" s="6">
        <v>-39792</v>
      </c>
      <c r="Q86" s="6">
        <v>-39067</v>
      </c>
      <c r="R86" s="6">
        <v>-37475</v>
      </c>
      <c r="S86" s="6">
        <v>-37885</v>
      </c>
      <c r="T86" s="6">
        <v>-39412</v>
      </c>
      <c r="U86" s="6">
        <v>-40596</v>
      </c>
      <c r="V86" s="6">
        <v>-42300</v>
      </c>
      <c r="W86" s="6">
        <v>-42069</v>
      </c>
      <c r="X86" s="6">
        <v>-40424</v>
      </c>
      <c r="Y86" s="6">
        <v>-41865</v>
      </c>
      <c r="Z86" s="6">
        <v>-42678</v>
      </c>
      <c r="AA86" s="6">
        <v>-41688</v>
      </c>
      <c r="AB86" s="6">
        <v>-43669</v>
      </c>
      <c r="AC86" s="6">
        <v>-45113</v>
      </c>
      <c r="AD86" s="6">
        <v>-45398</v>
      </c>
      <c r="AE86" s="6">
        <v>-45172</v>
      </c>
      <c r="AF86" s="6">
        <v>-44564</v>
      </c>
      <c r="AG86" s="6">
        <v>-44422</v>
      </c>
      <c r="AH86" s="6">
        <v>-44518</v>
      </c>
      <c r="AI86" s="6">
        <v>-43680</v>
      </c>
      <c r="AJ86" s="6">
        <v>-41785</v>
      </c>
      <c r="AK86" s="6">
        <v>-37967</v>
      </c>
      <c r="AL86" s="6">
        <v>-37543</v>
      </c>
      <c r="AM86" s="6">
        <v>-35836</v>
      </c>
      <c r="AN86" s="6">
        <v>-30920</v>
      </c>
      <c r="AO86" s="6">
        <v>-28103</v>
      </c>
      <c r="AP86" s="6">
        <v>-29464</v>
      </c>
      <c r="AQ86" s="6">
        <v>-27839</v>
      </c>
      <c r="AR86" s="6">
        <v>-27387</v>
      </c>
      <c r="AS86" s="6">
        <v>-27329</v>
      </c>
      <c r="AT86" s="6">
        <v>-27390</v>
      </c>
      <c r="AU86" s="6">
        <v>-25974</v>
      </c>
      <c r="AV86" s="6">
        <v>-24982</v>
      </c>
      <c r="AW86" s="6">
        <v>-24527</v>
      </c>
      <c r="AX86" s="6">
        <v>-23890</v>
      </c>
      <c r="AY86" s="6">
        <v>-24915</v>
      </c>
      <c r="AZ86" s="6">
        <v>-24983</v>
      </c>
      <c r="BA86" s="6">
        <v>-25091</v>
      </c>
      <c r="BB86" s="6">
        <v>-26504</v>
      </c>
      <c r="BC86" s="6">
        <v>-26235</v>
      </c>
      <c r="BD86" s="6">
        <v>-26227</v>
      </c>
      <c r="BE86" s="6">
        <v>-25559</v>
      </c>
      <c r="BF86" s="6">
        <v>-24992</v>
      </c>
      <c r="BG86" s="6">
        <v>-24532</v>
      </c>
      <c r="BH86" s="6">
        <v>-24409</v>
      </c>
      <c r="BI86" s="6">
        <v>-23722</v>
      </c>
      <c r="BJ86" s="6">
        <v>-24007</v>
      </c>
      <c r="BK86" s="6">
        <v>-24939</v>
      </c>
      <c r="BL86" s="6">
        <v>-23522</v>
      </c>
      <c r="BM86" s="6">
        <v>-23470</v>
      </c>
      <c r="BN86" s="6">
        <v>-19246</v>
      </c>
      <c r="BO86" s="6">
        <v>-18814</v>
      </c>
      <c r="BP86" s="6">
        <v>-8539</v>
      </c>
      <c r="BQ86" s="6">
        <v>-8401</v>
      </c>
      <c r="BR86" s="6">
        <v>-8862</v>
      </c>
      <c r="BS86" s="6">
        <v>-11677</v>
      </c>
      <c r="BT86" s="6">
        <v>-16446</v>
      </c>
      <c r="BU86" s="6">
        <v>-15379</v>
      </c>
      <c r="BV86" s="6">
        <v>-14714</v>
      </c>
      <c r="BW86" s="6">
        <v>-13522</v>
      </c>
      <c r="BX86" s="6">
        <v>-12600</v>
      </c>
      <c r="BY86" s="6">
        <v>-12566</v>
      </c>
      <c r="BZ86" s="6">
        <v>-11230</v>
      </c>
      <c r="CA86" s="6">
        <v>-9681</v>
      </c>
      <c r="CB86" s="6">
        <v>-8178</v>
      </c>
      <c r="CC86" s="6">
        <v>-7271</v>
      </c>
      <c r="CD86" s="6">
        <v>-6536</v>
      </c>
      <c r="CE86" s="6">
        <v>-5538</v>
      </c>
      <c r="CF86" s="6">
        <v>-4830</v>
      </c>
      <c r="CG86" s="6">
        <v>-4083</v>
      </c>
      <c r="CH86" s="6">
        <v>-3755</v>
      </c>
      <c r="CI86" s="6">
        <v>-2815</v>
      </c>
      <c r="CJ86" s="6">
        <v>-2168</v>
      </c>
      <c r="CK86" s="6">
        <v>-1663</v>
      </c>
      <c r="CL86" s="6">
        <v>-1326</v>
      </c>
      <c r="CM86" s="6">
        <v>-1030</v>
      </c>
      <c r="CN86" s="5">
        <v>-700</v>
      </c>
      <c r="CO86" s="5">
        <v>-517</v>
      </c>
      <c r="CP86" s="5">
        <v>-337</v>
      </c>
      <c r="CQ86" s="5">
        <v>-237</v>
      </c>
      <c r="CR86" s="5">
        <v>-175</v>
      </c>
      <c r="CS86" s="5">
        <v>-132</v>
      </c>
      <c r="CT86" s="5">
        <v>-62</v>
      </c>
      <c r="CU86" s="5">
        <v>-42</v>
      </c>
      <c r="CV86" s="5">
        <v>-28</v>
      </c>
      <c r="CW86" s="5">
        <v>-21</v>
      </c>
      <c r="CX86" s="5">
        <v>-24</v>
      </c>
      <c r="CZ86" s="2"/>
    </row>
    <row r="87" spans="1:104" hidden="1" x14ac:dyDescent="0.2">
      <c r="A87" s="2" t="s">
        <v>50</v>
      </c>
      <c r="B87" s="2"/>
      <c r="C87" s="4">
        <v>44166</v>
      </c>
      <c r="D87" s="4">
        <v>44205</v>
      </c>
      <c r="E87" s="4">
        <v>44681</v>
      </c>
      <c r="F87" s="4">
        <v>44920</v>
      </c>
      <c r="G87" s="4">
        <v>47740</v>
      </c>
      <c r="H87" s="4">
        <v>47479</v>
      </c>
      <c r="I87" s="4">
        <v>46913</v>
      </c>
      <c r="J87" s="4">
        <v>46968</v>
      </c>
      <c r="K87" s="4">
        <v>46417</v>
      </c>
      <c r="L87" s="4">
        <v>46152</v>
      </c>
      <c r="M87" s="4">
        <v>43997</v>
      </c>
      <c r="N87" s="4">
        <v>41512</v>
      </c>
      <c r="O87" s="4">
        <v>39030</v>
      </c>
      <c r="P87" s="4">
        <v>37869</v>
      </c>
      <c r="Q87" s="4">
        <v>37340</v>
      </c>
      <c r="R87" s="4">
        <v>35787</v>
      </c>
      <c r="S87" s="4">
        <v>36062</v>
      </c>
      <c r="T87" s="4">
        <v>37979</v>
      </c>
      <c r="U87" s="4">
        <v>39199</v>
      </c>
      <c r="V87" s="4">
        <v>40328</v>
      </c>
      <c r="W87" s="4">
        <v>40067</v>
      </c>
      <c r="X87" s="4">
        <v>38406</v>
      </c>
      <c r="Y87" s="4">
        <v>39936</v>
      </c>
      <c r="Z87" s="4">
        <v>39921</v>
      </c>
      <c r="AA87" s="4">
        <v>39325</v>
      </c>
      <c r="AB87" s="4">
        <v>41550</v>
      </c>
      <c r="AC87" s="4">
        <v>42818</v>
      </c>
      <c r="AD87" s="4">
        <v>44059</v>
      </c>
      <c r="AE87" s="4">
        <v>44108</v>
      </c>
      <c r="AF87" s="4">
        <v>43147</v>
      </c>
      <c r="AG87" s="4">
        <v>42729</v>
      </c>
      <c r="AH87" s="4">
        <v>43076</v>
      </c>
      <c r="AI87" s="4">
        <v>42632</v>
      </c>
      <c r="AJ87" s="4">
        <v>40859</v>
      </c>
      <c r="AK87" s="4">
        <v>37343</v>
      </c>
      <c r="AL87" s="4">
        <v>36999</v>
      </c>
      <c r="AM87" s="4">
        <v>35830</v>
      </c>
      <c r="AN87" s="4">
        <v>31175</v>
      </c>
      <c r="AO87" s="4">
        <v>29276</v>
      </c>
      <c r="AP87" s="4">
        <v>30695</v>
      </c>
      <c r="AQ87" s="4">
        <v>28706</v>
      </c>
      <c r="AR87" s="4">
        <v>28965</v>
      </c>
      <c r="AS87" s="4">
        <v>28899</v>
      </c>
      <c r="AT87" s="4">
        <v>28721</v>
      </c>
      <c r="AU87" s="4">
        <v>27720</v>
      </c>
      <c r="AV87" s="4">
        <v>26898</v>
      </c>
      <c r="AW87" s="4">
        <v>26067</v>
      </c>
      <c r="AX87" s="4">
        <v>26104</v>
      </c>
      <c r="AY87" s="4">
        <v>26870</v>
      </c>
      <c r="AZ87" s="4">
        <v>26637</v>
      </c>
      <c r="BA87" s="4">
        <v>27125</v>
      </c>
      <c r="BB87" s="4">
        <v>28808</v>
      </c>
      <c r="BC87" s="4">
        <v>28669</v>
      </c>
      <c r="BD87" s="4">
        <v>28838</v>
      </c>
      <c r="BE87" s="4">
        <v>28177</v>
      </c>
      <c r="BF87" s="4">
        <v>28133</v>
      </c>
      <c r="BG87" s="4">
        <v>27451</v>
      </c>
      <c r="BH87" s="4">
        <v>28003</v>
      </c>
      <c r="BI87" s="4">
        <v>27174</v>
      </c>
      <c r="BJ87" s="4">
        <v>27625</v>
      </c>
      <c r="BK87" s="4">
        <v>29230</v>
      </c>
      <c r="BL87" s="4">
        <v>28524</v>
      </c>
      <c r="BM87" s="4">
        <v>28292</v>
      </c>
      <c r="BN87" s="4">
        <v>23480</v>
      </c>
      <c r="BO87" s="4">
        <v>22372</v>
      </c>
      <c r="BP87" s="4">
        <v>10379</v>
      </c>
      <c r="BQ87" s="4">
        <v>10346</v>
      </c>
      <c r="BR87" s="4">
        <v>10907</v>
      </c>
      <c r="BS87" s="4">
        <v>14685</v>
      </c>
      <c r="BT87" s="4">
        <v>20984</v>
      </c>
      <c r="BU87" s="4">
        <v>19684</v>
      </c>
      <c r="BV87" s="4">
        <v>19360</v>
      </c>
      <c r="BW87" s="4">
        <v>17689</v>
      </c>
      <c r="BX87" s="4">
        <v>17402</v>
      </c>
      <c r="BY87" s="4">
        <v>17639</v>
      </c>
      <c r="BZ87" s="4">
        <v>16069</v>
      </c>
      <c r="CA87" s="4">
        <v>14079</v>
      </c>
      <c r="CB87" s="4">
        <v>12967</v>
      </c>
      <c r="CC87" s="4">
        <v>11779</v>
      </c>
      <c r="CD87" s="4">
        <v>10859</v>
      </c>
      <c r="CE87" s="4">
        <v>9626</v>
      </c>
      <c r="CF87" s="4">
        <v>8574</v>
      </c>
      <c r="CG87" s="4">
        <v>7492</v>
      </c>
      <c r="CH87" s="4">
        <v>6883</v>
      </c>
      <c r="CI87" s="4">
        <v>5500</v>
      </c>
      <c r="CJ87" s="4">
        <v>4277</v>
      </c>
      <c r="CK87" s="4">
        <v>3586</v>
      </c>
      <c r="CL87" s="4">
        <v>2852</v>
      </c>
      <c r="CM87" s="4">
        <v>2310</v>
      </c>
      <c r="CN87" s="4">
        <v>1712</v>
      </c>
      <c r="CO87" s="4">
        <v>1267</v>
      </c>
      <c r="CP87" s="3">
        <v>774</v>
      </c>
      <c r="CQ87" s="3">
        <v>584</v>
      </c>
      <c r="CR87" s="3">
        <v>425</v>
      </c>
      <c r="CS87" s="3">
        <v>310</v>
      </c>
      <c r="CT87" s="3">
        <v>201</v>
      </c>
      <c r="CU87" s="3">
        <v>133</v>
      </c>
      <c r="CV87" s="3">
        <v>86</v>
      </c>
      <c r="CW87" s="3">
        <v>62</v>
      </c>
      <c r="CX87" s="3">
        <v>153</v>
      </c>
      <c r="CZ87" s="2"/>
    </row>
    <row r="88" spans="1:104" hidden="1" x14ac:dyDescent="0.2">
      <c r="A88" s="2" t="s">
        <v>49</v>
      </c>
      <c r="B88" s="2"/>
      <c r="C88" s="6">
        <v>-45611</v>
      </c>
      <c r="D88" s="6">
        <v>-46056</v>
      </c>
      <c r="E88" s="6">
        <v>-46310</v>
      </c>
      <c r="F88" s="6">
        <v>-46170</v>
      </c>
      <c r="G88" s="6">
        <v>-47163</v>
      </c>
      <c r="H88" s="6">
        <v>-49114</v>
      </c>
      <c r="I88" s="6">
        <v>-49126</v>
      </c>
      <c r="J88" s="6">
        <v>-49432</v>
      </c>
      <c r="K88" s="6">
        <v>-49338</v>
      </c>
      <c r="L88" s="6">
        <v>-47849</v>
      </c>
      <c r="M88" s="6">
        <v>-48020</v>
      </c>
      <c r="N88" s="6">
        <v>-45582</v>
      </c>
      <c r="O88" s="6">
        <v>-43064</v>
      </c>
      <c r="P88" s="6">
        <v>-40849</v>
      </c>
      <c r="Q88" s="6">
        <v>-39762</v>
      </c>
      <c r="R88" s="6">
        <v>-39037</v>
      </c>
      <c r="S88" s="6">
        <v>-37443</v>
      </c>
      <c r="T88" s="6">
        <v>-37837</v>
      </c>
      <c r="U88" s="6">
        <v>-39351</v>
      </c>
      <c r="V88" s="6">
        <v>-40505</v>
      </c>
      <c r="W88" s="6">
        <v>-42203</v>
      </c>
      <c r="X88" s="6">
        <v>-41890</v>
      </c>
      <c r="Y88" s="6">
        <v>-40204</v>
      </c>
      <c r="Z88" s="6">
        <v>-41633</v>
      </c>
      <c r="AA88" s="6">
        <v>-42420</v>
      </c>
      <c r="AB88" s="6">
        <v>-41474</v>
      </c>
      <c r="AC88" s="6">
        <v>-43470</v>
      </c>
      <c r="AD88" s="6">
        <v>-44944</v>
      </c>
      <c r="AE88" s="6">
        <v>-45251</v>
      </c>
      <c r="AF88" s="6">
        <v>-45048</v>
      </c>
      <c r="AG88" s="6">
        <v>-44439</v>
      </c>
      <c r="AH88" s="6">
        <v>-44299</v>
      </c>
      <c r="AI88" s="6">
        <v>-44411</v>
      </c>
      <c r="AJ88" s="6">
        <v>-43567</v>
      </c>
      <c r="AK88" s="6">
        <v>-41650</v>
      </c>
      <c r="AL88" s="6">
        <v>-37875</v>
      </c>
      <c r="AM88" s="6">
        <v>-37451</v>
      </c>
      <c r="AN88" s="6">
        <v>-35720</v>
      </c>
      <c r="AO88" s="6">
        <v>-30799</v>
      </c>
      <c r="AP88" s="6">
        <v>-27986</v>
      </c>
      <c r="AQ88" s="6">
        <v>-29317</v>
      </c>
      <c r="AR88" s="6">
        <v>-27693</v>
      </c>
      <c r="AS88" s="6">
        <v>-27222</v>
      </c>
      <c r="AT88" s="6">
        <v>-27156</v>
      </c>
      <c r="AU88" s="6">
        <v>-27220</v>
      </c>
      <c r="AV88" s="6">
        <v>-25788</v>
      </c>
      <c r="AW88" s="6">
        <v>-24763</v>
      </c>
      <c r="AX88" s="6">
        <v>-24309</v>
      </c>
      <c r="AY88" s="6">
        <v>-23665</v>
      </c>
      <c r="AZ88" s="6">
        <v>-24649</v>
      </c>
      <c r="BA88" s="6">
        <v>-24697</v>
      </c>
      <c r="BB88" s="6">
        <v>-24765</v>
      </c>
      <c r="BC88" s="6">
        <v>-26156</v>
      </c>
      <c r="BD88" s="6">
        <v>-25849</v>
      </c>
      <c r="BE88" s="6">
        <v>-25804</v>
      </c>
      <c r="BF88" s="6">
        <v>-25119</v>
      </c>
      <c r="BG88" s="6">
        <v>-24539</v>
      </c>
      <c r="BH88" s="6">
        <v>-24076</v>
      </c>
      <c r="BI88" s="6">
        <v>-23871</v>
      </c>
      <c r="BJ88" s="6">
        <v>-23203</v>
      </c>
      <c r="BK88" s="6">
        <v>-23402</v>
      </c>
      <c r="BL88" s="6">
        <v>-24271</v>
      </c>
      <c r="BM88" s="6">
        <v>-22890</v>
      </c>
      <c r="BN88" s="6">
        <v>-22724</v>
      </c>
      <c r="BO88" s="6">
        <v>-18585</v>
      </c>
      <c r="BP88" s="6">
        <v>-18141</v>
      </c>
      <c r="BQ88" s="6">
        <v>-8218</v>
      </c>
      <c r="BR88" s="6">
        <v>-8064</v>
      </c>
      <c r="BS88" s="6">
        <v>-8501</v>
      </c>
      <c r="BT88" s="6">
        <v>-11118</v>
      </c>
      <c r="BU88" s="6">
        <v>-15661</v>
      </c>
      <c r="BV88" s="6">
        <v>-14601</v>
      </c>
      <c r="BW88" s="6">
        <v>-13855</v>
      </c>
      <c r="BX88" s="6">
        <v>-12632</v>
      </c>
      <c r="BY88" s="6">
        <v>-11689</v>
      </c>
      <c r="BZ88" s="6">
        <v>-11566</v>
      </c>
      <c r="CA88" s="6">
        <v>-10313</v>
      </c>
      <c r="CB88" s="6">
        <v>-8758</v>
      </c>
      <c r="CC88" s="6">
        <v>-7362</v>
      </c>
      <c r="CD88" s="6">
        <v>-6514</v>
      </c>
      <c r="CE88" s="6">
        <v>-5743</v>
      </c>
      <c r="CF88" s="6">
        <v>-4866</v>
      </c>
      <c r="CG88" s="6">
        <v>-4182</v>
      </c>
      <c r="CH88" s="6">
        <v>-3485</v>
      </c>
      <c r="CI88" s="6">
        <v>-3201</v>
      </c>
      <c r="CJ88" s="6">
        <v>-2370</v>
      </c>
      <c r="CK88" s="6">
        <v>-1762</v>
      </c>
      <c r="CL88" s="6">
        <v>-1352</v>
      </c>
      <c r="CM88" s="6">
        <v>-1053</v>
      </c>
      <c r="CN88" s="5">
        <v>-796</v>
      </c>
      <c r="CO88" s="5">
        <v>-530</v>
      </c>
      <c r="CP88" s="5">
        <v>-381</v>
      </c>
      <c r="CQ88" s="5">
        <v>-248</v>
      </c>
      <c r="CR88" s="5">
        <v>-173</v>
      </c>
      <c r="CS88" s="5">
        <v>-116</v>
      </c>
      <c r="CT88" s="5">
        <v>-97</v>
      </c>
      <c r="CU88" s="5">
        <v>-37</v>
      </c>
      <c r="CV88" s="5">
        <v>-30</v>
      </c>
      <c r="CW88" s="5">
        <v>-20</v>
      </c>
      <c r="CX88" s="5">
        <v>-25</v>
      </c>
      <c r="CZ88" s="2"/>
    </row>
    <row r="89" spans="1:104" hidden="1" x14ac:dyDescent="0.2">
      <c r="A89" s="2" t="s">
        <v>48</v>
      </c>
      <c r="B89" s="2"/>
      <c r="C89" s="4">
        <v>43748</v>
      </c>
      <c r="D89" s="4">
        <v>43936</v>
      </c>
      <c r="E89" s="4">
        <v>44095</v>
      </c>
      <c r="F89" s="4">
        <v>44626</v>
      </c>
      <c r="G89" s="4">
        <v>44882</v>
      </c>
      <c r="H89" s="4">
        <v>47699</v>
      </c>
      <c r="I89" s="4">
        <v>47437</v>
      </c>
      <c r="J89" s="4">
        <v>46872</v>
      </c>
      <c r="K89" s="4">
        <v>46944</v>
      </c>
      <c r="L89" s="4">
        <v>46386</v>
      </c>
      <c r="M89" s="4">
        <v>46118</v>
      </c>
      <c r="N89" s="4">
        <v>43972</v>
      </c>
      <c r="O89" s="4">
        <v>41482</v>
      </c>
      <c r="P89" s="4">
        <v>39009</v>
      </c>
      <c r="Q89" s="4">
        <v>37846</v>
      </c>
      <c r="R89" s="4">
        <v>37336</v>
      </c>
      <c r="S89" s="4">
        <v>35768</v>
      </c>
      <c r="T89" s="4">
        <v>36036</v>
      </c>
      <c r="U89" s="4">
        <v>37938</v>
      </c>
      <c r="V89" s="4">
        <v>39119</v>
      </c>
      <c r="W89" s="4">
        <v>40200</v>
      </c>
      <c r="X89" s="4">
        <v>39955</v>
      </c>
      <c r="Y89" s="4">
        <v>38239</v>
      </c>
      <c r="Z89" s="4">
        <v>39779</v>
      </c>
      <c r="AA89" s="4">
        <v>39761</v>
      </c>
      <c r="AB89" s="4">
        <v>39186</v>
      </c>
      <c r="AC89" s="4">
        <v>41411</v>
      </c>
      <c r="AD89" s="4">
        <v>42719</v>
      </c>
      <c r="AE89" s="4">
        <v>43988</v>
      </c>
      <c r="AF89" s="4">
        <v>44032</v>
      </c>
      <c r="AG89" s="4">
        <v>43060</v>
      </c>
      <c r="AH89" s="4">
        <v>42647</v>
      </c>
      <c r="AI89" s="4">
        <v>43026</v>
      </c>
      <c r="AJ89" s="4">
        <v>42573</v>
      </c>
      <c r="AK89" s="4">
        <v>40809</v>
      </c>
      <c r="AL89" s="4">
        <v>37302</v>
      </c>
      <c r="AM89" s="4">
        <v>36944</v>
      </c>
      <c r="AN89" s="4">
        <v>35776</v>
      </c>
      <c r="AO89" s="4">
        <v>31116</v>
      </c>
      <c r="AP89" s="4">
        <v>29225</v>
      </c>
      <c r="AQ89" s="4">
        <v>30637</v>
      </c>
      <c r="AR89" s="4">
        <v>28663</v>
      </c>
      <c r="AS89" s="4">
        <v>28900</v>
      </c>
      <c r="AT89" s="4">
        <v>28830</v>
      </c>
      <c r="AU89" s="4">
        <v>28652</v>
      </c>
      <c r="AV89" s="4">
        <v>27655</v>
      </c>
      <c r="AW89" s="4">
        <v>26827</v>
      </c>
      <c r="AX89" s="4">
        <v>25974</v>
      </c>
      <c r="AY89" s="4">
        <v>26015</v>
      </c>
      <c r="AZ89" s="4">
        <v>26783</v>
      </c>
      <c r="BA89" s="4">
        <v>26512</v>
      </c>
      <c r="BB89" s="4">
        <v>27005</v>
      </c>
      <c r="BC89" s="4">
        <v>28671</v>
      </c>
      <c r="BD89" s="4">
        <v>28494</v>
      </c>
      <c r="BE89" s="4">
        <v>28662</v>
      </c>
      <c r="BF89" s="4">
        <v>27989</v>
      </c>
      <c r="BG89" s="4">
        <v>27948</v>
      </c>
      <c r="BH89" s="4">
        <v>27280</v>
      </c>
      <c r="BI89" s="4">
        <v>27799</v>
      </c>
      <c r="BJ89" s="4">
        <v>26920</v>
      </c>
      <c r="BK89" s="4">
        <v>27358</v>
      </c>
      <c r="BL89" s="4">
        <v>28891</v>
      </c>
      <c r="BM89" s="4">
        <v>28181</v>
      </c>
      <c r="BN89" s="4">
        <v>27891</v>
      </c>
      <c r="BO89" s="4">
        <v>23158</v>
      </c>
      <c r="BP89" s="4">
        <v>21991</v>
      </c>
      <c r="BQ89" s="4">
        <v>10201</v>
      </c>
      <c r="BR89" s="4">
        <v>10148</v>
      </c>
      <c r="BS89" s="4">
        <v>10638</v>
      </c>
      <c r="BT89" s="4">
        <v>14311</v>
      </c>
      <c r="BU89" s="4">
        <v>20422</v>
      </c>
      <c r="BV89" s="4">
        <v>19086</v>
      </c>
      <c r="BW89" s="4">
        <v>18693</v>
      </c>
      <c r="BX89" s="4">
        <v>17016</v>
      </c>
      <c r="BY89" s="4">
        <v>16644</v>
      </c>
      <c r="BZ89" s="4">
        <v>16815</v>
      </c>
      <c r="CA89" s="4">
        <v>15202</v>
      </c>
      <c r="CB89" s="4">
        <v>13195</v>
      </c>
      <c r="CC89" s="4">
        <v>12107</v>
      </c>
      <c r="CD89" s="4">
        <v>10879</v>
      </c>
      <c r="CE89" s="4">
        <v>9948</v>
      </c>
      <c r="CF89" s="4">
        <v>8760</v>
      </c>
      <c r="CG89" s="4">
        <v>7702</v>
      </c>
      <c r="CH89" s="4">
        <v>6662</v>
      </c>
      <c r="CI89" s="4">
        <v>6023</v>
      </c>
      <c r="CJ89" s="4">
        <v>4741</v>
      </c>
      <c r="CK89" s="4">
        <v>3610</v>
      </c>
      <c r="CL89" s="4">
        <v>2996</v>
      </c>
      <c r="CM89" s="4">
        <v>2350</v>
      </c>
      <c r="CN89" s="4">
        <v>1887</v>
      </c>
      <c r="CO89" s="4">
        <v>1362</v>
      </c>
      <c r="CP89" s="3">
        <v>971</v>
      </c>
      <c r="CQ89" s="3">
        <v>567</v>
      </c>
      <c r="CR89" s="3">
        <v>427</v>
      </c>
      <c r="CS89" s="3">
        <v>299</v>
      </c>
      <c r="CT89" s="3">
        <v>220</v>
      </c>
      <c r="CU89" s="3">
        <v>141</v>
      </c>
      <c r="CV89" s="3">
        <v>91</v>
      </c>
      <c r="CW89" s="3">
        <v>51</v>
      </c>
      <c r="CX89" s="3">
        <v>174</v>
      </c>
      <c r="CZ89" s="2"/>
    </row>
    <row r="90" spans="1:104" hidden="1" x14ac:dyDescent="0.2">
      <c r="A90" s="2" t="s">
        <v>47</v>
      </c>
      <c r="B90" s="2"/>
      <c r="C90" s="6">
        <v>-45387</v>
      </c>
      <c r="D90" s="6">
        <v>-45404</v>
      </c>
      <c r="E90" s="6">
        <v>-45962</v>
      </c>
      <c r="F90" s="6">
        <v>-46247</v>
      </c>
      <c r="G90" s="6">
        <v>-46113</v>
      </c>
      <c r="H90" s="6">
        <v>-47126</v>
      </c>
      <c r="I90" s="6">
        <v>-49082</v>
      </c>
      <c r="J90" s="6">
        <v>-49097</v>
      </c>
      <c r="K90" s="6">
        <v>-49395</v>
      </c>
      <c r="L90" s="6">
        <v>-49299</v>
      </c>
      <c r="M90" s="6">
        <v>-47807</v>
      </c>
      <c r="N90" s="6">
        <v>-47980</v>
      </c>
      <c r="O90" s="6">
        <v>-45570</v>
      </c>
      <c r="P90" s="6">
        <v>-43053</v>
      </c>
      <c r="Q90" s="6">
        <v>-40829</v>
      </c>
      <c r="R90" s="6">
        <v>-39741</v>
      </c>
      <c r="S90" s="6">
        <v>-39019</v>
      </c>
      <c r="T90" s="6">
        <v>-37417</v>
      </c>
      <c r="U90" s="6">
        <v>-37766</v>
      </c>
      <c r="V90" s="6">
        <v>-39268</v>
      </c>
      <c r="W90" s="6">
        <v>-40426</v>
      </c>
      <c r="X90" s="6">
        <v>-42038</v>
      </c>
      <c r="Y90" s="6">
        <v>-41691</v>
      </c>
      <c r="Z90" s="6">
        <v>-39972</v>
      </c>
      <c r="AA90" s="6">
        <v>-41412</v>
      </c>
      <c r="AB90" s="6">
        <v>-42168</v>
      </c>
      <c r="AC90" s="6">
        <v>-41244</v>
      </c>
      <c r="AD90" s="6">
        <v>-43320</v>
      </c>
      <c r="AE90" s="6">
        <v>-44801</v>
      </c>
      <c r="AF90" s="6">
        <v>-45138</v>
      </c>
      <c r="AG90" s="6">
        <v>-44963</v>
      </c>
      <c r="AH90" s="6">
        <v>-44331</v>
      </c>
      <c r="AI90" s="6">
        <v>-44186</v>
      </c>
      <c r="AJ90" s="6">
        <v>-44284</v>
      </c>
      <c r="AK90" s="6">
        <v>-43460</v>
      </c>
      <c r="AL90" s="6">
        <v>-41544</v>
      </c>
      <c r="AM90" s="6">
        <v>-37753</v>
      </c>
      <c r="AN90" s="6">
        <v>-37327</v>
      </c>
      <c r="AO90" s="6">
        <v>-35620</v>
      </c>
      <c r="AP90" s="6">
        <v>-30672</v>
      </c>
      <c r="AQ90" s="6">
        <v>-27855</v>
      </c>
      <c r="AR90" s="6">
        <v>-29181</v>
      </c>
      <c r="AS90" s="6">
        <v>-27549</v>
      </c>
      <c r="AT90" s="6">
        <v>-27063</v>
      </c>
      <c r="AU90" s="6">
        <v>-27004</v>
      </c>
      <c r="AV90" s="6">
        <v>-27024</v>
      </c>
      <c r="AW90" s="6">
        <v>-25595</v>
      </c>
      <c r="AX90" s="6">
        <v>-24534</v>
      </c>
      <c r="AY90" s="6">
        <v>-24069</v>
      </c>
      <c r="AZ90" s="6">
        <v>-23409</v>
      </c>
      <c r="BA90" s="6">
        <v>-24369</v>
      </c>
      <c r="BB90" s="6">
        <v>-24382</v>
      </c>
      <c r="BC90" s="6">
        <v>-24436</v>
      </c>
      <c r="BD90" s="6">
        <v>-25731</v>
      </c>
      <c r="BE90" s="6">
        <v>-25461</v>
      </c>
      <c r="BF90" s="6">
        <v>-25378</v>
      </c>
      <c r="BG90" s="6">
        <v>-24705</v>
      </c>
      <c r="BH90" s="6">
        <v>-24065</v>
      </c>
      <c r="BI90" s="6">
        <v>-23572</v>
      </c>
      <c r="BJ90" s="6">
        <v>-23375</v>
      </c>
      <c r="BK90" s="6">
        <v>-22714</v>
      </c>
      <c r="BL90" s="6">
        <v>-22706</v>
      </c>
      <c r="BM90" s="6">
        <v>-23606</v>
      </c>
      <c r="BN90" s="6">
        <v>-22177</v>
      </c>
      <c r="BO90" s="6">
        <v>-21937</v>
      </c>
      <c r="BP90" s="6">
        <v>-17917</v>
      </c>
      <c r="BQ90" s="6">
        <v>-17450</v>
      </c>
      <c r="BR90" s="6">
        <v>-7897</v>
      </c>
      <c r="BS90" s="6">
        <v>-7723</v>
      </c>
      <c r="BT90" s="6">
        <v>-8096</v>
      </c>
      <c r="BU90" s="6">
        <v>-10580</v>
      </c>
      <c r="BV90" s="6">
        <v>-14808</v>
      </c>
      <c r="BW90" s="6">
        <v>-13794</v>
      </c>
      <c r="BX90" s="6">
        <v>-12943</v>
      </c>
      <c r="BY90" s="6">
        <v>-11747</v>
      </c>
      <c r="BZ90" s="6">
        <v>-10872</v>
      </c>
      <c r="CA90" s="6">
        <v>-10565</v>
      </c>
      <c r="CB90" s="6">
        <v>-9394</v>
      </c>
      <c r="CC90" s="6">
        <v>-7900</v>
      </c>
      <c r="CD90" s="6">
        <v>-6578</v>
      </c>
      <c r="CE90" s="6">
        <v>-5733</v>
      </c>
      <c r="CF90" s="6">
        <v>-5072</v>
      </c>
      <c r="CG90" s="6">
        <v>-4215</v>
      </c>
      <c r="CH90" s="6">
        <v>-3583</v>
      </c>
      <c r="CI90" s="6">
        <v>-2880</v>
      </c>
      <c r="CJ90" s="6">
        <v>-2678</v>
      </c>
      <c r="CK90" s="6">
        <v>-1922</v>
      </c>
      <c r="CL90" s="6">
        <v>-1430</v>
      </c>
      <c r="CM90" s="6">
        <v>-1061</v>
      </c>
      <c r="CN90" s="5">
        <v>-810</v>
      </c>
      <c r="CO90" s="5">
        <v>-626</v>
      </c>
      <c r="CP90" s="5">
        <v>-398</v>
      </c>
      <c r="CQ90" s="5">
        <v>-282</v>
      </c>
      <c r="CR90" s="5">
        <v>-175</v>
      </c>
      <c r="CS90" s="5">
        <v>-122</v>
      </c>
      <c r="CT90" s="5">
        <v>-95</v>
      </c>
      <c r="CU90" s="5">
        <v>-77</v>
      </c>
      <c r="CV90" s="5">
        <v>-26</v>
      </c>
      <c r="CW90" s="5">
        <v>-14</v>
      </c>
      <c r="CX90" s="5">
        <v>-19</v>
      </c>
      <c r="CZ90" s="2"/>
    </row>
    <row r="91" spans="1:104" hidden="1" x14ac:dyDescent="0.2">
      <c r="A91" s="2" t="s">
        <v>46</v>
      </c>
      <c r="B91" s="2"/>
      <c r="C91" s="4">
        <v>43380</v>
      </c>
      <c r="D91" s="4">
        <v>43580</v>
      </c>
      <c r="E91" s="4">
        <v>43856</v>
      </c>
      <c r="F91" s="4">
        <v>44035</v>
      </c>
      <c r="G91" s="4">
        <v>44589</v>
      </c>
      <c r="H91" s="4">
        <v>44856</v>
      </c>
      <c r="I91" s="4">
        <v>47663</v>
      </c>
      <c r="J91" s="4">
        <v>47415</v>
      </c>
      <c r="K91" s="4">
        <v>46853</v>
      </c>
      <c r="L91" s="4">
        <v>46909</v>
      </c>
      <c r="M91" s="4">
        <v>46379</v>
      </c>
      <c r="N91" s="4">
        <v>46107</v>
      </c>
      <c r="O91" s="4">
        <v>43957</v>
      </c>
      <c r="P91" s="4">
        <v>41464</v>
      </c>
      <c r="Q91" s="4">
        <v>39001</v>
      </c>
      <c r="R91" s="4">
        <v>37846</v>
      </c>
      <c r="S91" s="4">
        <v>37317</v>
      </c>
      <c r="T91" s="4">
        <v>35738</v>
      </c>
      <c r="U91" s="4">
        <v>36012</v>
      </c>
      <c r="V91" s="4">
        <v>37884</v>
      </c>
      <c r="W91" s="4">
        <v>39011</v>
      </c>
      <c r="X91" s="4">
        <v>40083</v>
      </c>
      <c r="Y91" s="4">
        <v>39807</v>
      </c>
      <c r="Z91" s="4">
        <v>38145</v>
      </c>
      <c r="AA91" s="4">
        <v>39623</v>
      </c>
      <c r="AB91" s="4">
        <v>39672</v>
      </c>
      <c r="AC91" s="4">
        <v>39078</v>
      </c>
      <c r="AD91" s="4">
        <v>41316</v>
      </c>
      <c r="AE91" s="4">
        <v>42634</v>
      </c>
      <c r="AF91" s="4">
        <v>43903</v>
      </c>
      <c r="AG91" s="4">
        <v>43975</v>
      </c>
      <c r="AH91" s="4">
        <v>43027</v>
      </c>
      <c r="AI91" s="4">
        <v>42592</v>
      </c>
      <c r="AJ91" s="4">
        <v>42981</v>
      </c>
      <c r="AK91" s="4">
        <v>42528</v>
      </c>
      <c r="AL91" s="4">
        <v>40746</v>
      </c>
      <c r="AM91" s="4">
        <v>37231</v>
      </c>
      <c r="AN91" s="4">
        <v>36903</v>
      </c>
      <c r="AO91" s="4">
        <v>35716</v>
      </c>
      <c r="AP91" s="4">
        <v>31068</v>
      </c>
      <c r="AQ91" s="4">
        <v>29169</v>
      </c>
      <c r="AR91" s="4">
        <v>30583</v>
      </c>
      <c r="AS91" s="4">
        <v>28607</v>
      </c>
      <c r="AT91" s="4">
        <v>28832</v>
      </c>
      <c r="AU91" s="4">
        <v>28764</v>
      </c>
      <c r="AV91" s="4">
        <v>28570</v>
      </c>
      <c r="AW91" s="4">
        <v>27579</v>
      </c>
      <c r="AX91" s="4">
        <v>26755</v>
      </c>
      <c r="AY91" s="4">
        <v>25873</v>
      </c>
      <c r="AZ91" s="4">
        <v>25912</v>
      </c>
      <c r="BA91" s="4">
        <v>26667</v>
      </c>
      <c r="BB91" s="4">
        <v>26393</v>
      </c>
      <c r="BC91" s="4">
        <v>26883</v>
      </c>
      <c r="BD91" s="4">
        <v>28524</v>
      </c>
      <c r="BE91" s="4">
        <v>28317</v>
      </c>
      <c r="BF91" s="4">
        <v>28476</v>
      </c>
      <c r="BG91" s="4">
        <v>27761</v>
      </c>
      <c r="BH91" s="4">
        <v>27730</v>
      </c>
      <c r="BI91" s="4">
        <v>27041</v>
      </c>
      <c r="BJ91" s="4">
        <v>27540</v>
      </c>
      <c r="BK91" s="4">
        <v>26634</v>
      </c>
      <c r="BL91" s="4">
        <v>27070</v>
      </c>
      <c r="BM91" s="4">
        <v>28541</v>
      </c>
      <c r="BN91" s="4">
        <v>27819</v>
      </c>
      <c r="BO91" s="4">
        <v>27488</v>
      </c>
      <c r="BP91" s="4">
        <v>22782</v>
      </c>
      <c r="BQ91" s="4">
        <v>21572</v>
      </c>
      <c r="BR91" s="4">
        <v>9988</v>
      </c>
      <c r="BS91" s="4">
        <v>9924</v>
      </c>
      <c r="BT91" s="4">
        <v>10350</v>
      </c>
      <c r="BU91" s="4">
        <v>13939</v>
      </c>
      <c r="BV91" s="4">
        <v>19813</v>
      </c>
      <c r="BW91" s="4">
        <v>18429</v>
      </c>
      <c r="BX91" s="4">
        <v>17968</v>
      </c>
      <c r="BY91" s="4">
        <v>16230</v>
      </c>
      <c r="BZ91" s="4">
        <v>15822</v>
      </c>
      <c r="CA91" s="4">
        <v>15920</v>
      </c>
      <c r="CB91" s="4">
        <v>14287</v>
      </c>
      <c r="CC91" s="4">
        <v>12291</v>
      </c>
      <c r="CD91" s="4">
        <v>11160</v>
      </c>
      <c r="CE91" s="4">
        <v>9990</v>
      </c>
      <c r="CF91" s="4">
        <v>9008</v>
      </c>
      <c r="CG91" s="4">
        <v>7819</v>
      </c>
      <c r="CH91" s="4">
        <v>6835</v>
      </c>
      <c r="CI91" s="4">
        <v>5839</v>
      </c>
      <c r="CJ91" s="4">
        <v>5164</v>
      </c>
      <c r="CK91" s="4">
        <v>4044</v>
      </c>
      <c r="CL91" s="4">
        <v>3055</v>
      </c>
      <c r="CM91" s="4">
        <v>2466</v>
      </c>
      <c r="CN91" s="4">
        <v>1888</v>
      </c>
      <c r="CO91" s="4">
        <v>1470</v>
      </c>
      <c r="CP91" s="4">
        <v>1052</v>
      </c>
      <c r="CQ91" s="3">
        <v>729</v>
      </c>
      <c r="CR91" s="3">
        <v>406</v>
      </c>
      <c r="CS91" s="3">
        <v>320</v>
      </c>
      <c r="CT91" s="3">
        <v>230</v>
      </c>
      <c r="CU91" s="3">
        <v>155</v>
      </c>
      <c r="CV91" s="3">
        <v>92</v>
      </c>
      <c r="CW91" s="3">
        <v>60</v>
      </c>
      <c r="CX91" s="3">
        <v>171</v>
      </c>
      <c r="CZ91" s="2"/>
    </row>
    <row r="92" spans="1:104" hidden="1" x14ac:dyDescent="0.2">
      <c r="A92" s="2" t="s">
        <v>45</v>
      </c>
      <c r="B92" s="2"/>
      <c r="C92" s="6">
        <v>-43897</v>
      </c>
      <c r="D92" s="6">
        <v>-45142</v>
      </c>
      <c r="E92" s="6">
        <v>-45263</v>
      </c>
      <c r="F92" s="6">
        <v>-45896</v>
      </c>
      <c r="G92" s="6">
        <v>-46183</v>
      </c>
      <c r="H92" s="6">
        <v>-46095</v>
      </c>
      <c r="I92" s="6">
        <v>-47103</v>
      </c>
      <c r="J92" s="6">
        <v>-49054</v>
      </c>
      <c r="K92" s="6">
        <v>-49098</v>
      </c>
      <c r="L92" s="6">
        <v>-49373</v>
      </c>
      <c r="M92" s="6">
        <v>-49271</v>
      </c>
      <c r="N92" s="6">
        <v>-47786</v>
      </c>
      <c r="O92" s="6">
        <v>-47941</v>
      </c>
      <c r="P92" s="6">
        <v>-45543</v>
      </c>
      <c r="Q92" s="6">
        <v>-43019</v>
      </c>
      <c r="R92" s="6">
        <v>-40809</v>
      </c>
      <c r="S92" s="6">
        <v>-39704</v>
      </c>
      <c r="T92" s="6">
        <v>-38983</v>
      </c>
      <c r="U92" s="6">
        <v>-37319</v>
      </c>
      <c r="V92" s="6">
        <v>-37652</v>
      </c>
      <c r="W92" s="6">
        <v>-39146</v>
      </c>
      <c r="X92" s="6">
        <v>-40246</v>
      </c>
      <c r="Y92" s="6">
        <v>-41764</v>
      </c>
      <c r="Z92" s="6">
        <v>-41402</v>
      </c>
      <c r="AA92" s="6">
        <v>-39683</v>
      </c>
      <c r="AB92" s="6">
        <v>-41144</v>
      </c>
      <c r="AC92" s="6">
        <v>-41953</v>
      </c>
      <c r="AD92" s="6">
        <v>-41078</v>
      </c>
      <c r="AE92" s="6">
        <v>-43177</v>
      </c>
      <c r="AF92" s="6">
        <v>-44697</v>
      </c>
      <c r="AG92" s="6">
        <v>-45015</v>
      </c>
      <c r="AH92" s="6">
        <v>-44855</v>
      </c>
      <c r="AI92" s="6">
        <v>-44243</v>
      </c>
      <c r="AJ92" s="6">
        <v>-44073</v>
      </c>
      <c r="AK92" s="6">
        <v>-44151</v>
      </c>
      <c r="AL92" s="6">
        <v>-43348</v>
      </c>
      <c r="AM92" s="6">
        <v>-41442</v>
      </c>
      <c r="AN92" s="6">
        <v>-37643</v>
      </c>
      <c r="AO92" s="6">
        <v>-37230</v>
      </c>
      <c r="AP92" s="6">
        <v>-35496</v>
      </c>
      <c r="AQ92" s="6">
        <v>-30521</v>
      </c>
      <c r="AR92" s="6">
        <v>-27738</v>
      </c>
      <c r="AS92" s="6">
        <v>-29038</v>
      </c>
      <c r="AT92" s="6">
        <v>-27390</v>
      </c>
      <c r="AU92" s="6">
        <v>-26883</v>
      </c>
      <c r="AV92" s="6">
        <v>-26827</v>
      </c>
      <c r="AW92" s="6">
        <v>-26822</v>
      </c>
      <c r="AX92" s="6">
        <v>-25377</v>
      </c>
      <c r="AY92" s="6">
        <v>-24319</v>
      </c>
      <c r="AZ92" s="6">
        <v>-23824</v>
      </c>
      <c r="BA92" s="6">
        <v>-23170</v>
      </c>
      <c r="BB92" s="6">
        <v>-24097</v>
      </c>
      <c r="BC92" s="6">
        <v>-24075</v>
      </c>
      <c r="BD92" s="6">
        <v>-24136</v>
      </c>
      <c r="BE92" s="6">
        <v>-25334</v>
      </c>
      <c r="BF92" s="6">
        <v>-25042</v>
      </c>
      <c r="BG92" s="6">
        <v>-24887</v>
      </c>
      <c r="BH92" s="6">
        <v>-24206</v>
      </c>
      <c r="BI92" s="6">
        <v>-23524</v>
      </c>
      <c r="BJ92" s="6">
        <v>-23046</v>
      </c>
      <c r="BK92" s="6">
        <v>-22831</v>
      </c>
      <c r="BL92" s="6">
        <v>-22087</v>
      </c>
      <c r="BM92" s="6">
        <v>-22023</v>
      </c>
      <c r="BN92" s="6">
        <v>-22855</v>
      </c>
      <c r="BO92" s="6">
        <v>-21450</v>
      </c>
      <c r="BP92" s="6">
        <v>-21149</v>
      </c>
      <c r="BQ92" s="6">
        <v>-17213</v>
      </c>
      <c r="BR92" s="6">
        <v>-16718</v>
      </c>
      <c r="BS92" s="6">
        <v>-7528</v>
      </c>
      <c r="BT92" s="6">
        <v>-7369</v>
      </c>
      <c r="BU92" s="6">
        <v>-7694</v>
      </c>
      <c r="BV92" s="6">
        <v>-10000</v>
      </c>
      <c r="BW92" s="6">
        <v>-13997</v>
      </c>
      <c r="BX92" s="6">
        <v>-12926</v>
      </c>
      <c r="BY92" s="6">
        <v>-12052</v>
      </c>
      <c r="BZ92" s="6">
        <v>-10831</v>
      </c>
      <c r="CA92" s="6">
        <v>-9942</v>
      </c>
      <c r="CB92" s="6">
        <v>-9600</v>
      </c>
      <c r="CC92" s="6">
        <v>-8432</v>
      </c>
      <c r="CD92" s="6">
        <v>-7058</v>
      </c>
      <c r="CE92" s="6">
        <v>-5799</v>
      </c>
      <c r="CF92" s="6">
        <v>-4988</v>
      </c>
      <c r="CG92" s="6">
        <v>-4379</v>
      </c>
      <c r="CH92" s="6">
        <v>-3568</v>
      </c>
      <c r="CI92" s="6">
        <v>-3010</v>
      </c>
      <c r="CJ92" s="6">
        <v>-2373</v>
      </c>
      <c r="CK92" s="6">
        <v>-2217</v>
      </c>
      <c r="CL92" s="6">
        <v>-1546</v>
      </c>
      <c r="CM92" s="6">
        <v>-1127</v>
      </c>
      <c r="CN92" s="5">
        <v>-796</v>
      </c>
      <c r="CO92" s="5">
        <v>-601</v>
      </c>
      <c r="CP92" s="5">
        <v>-460</v>
      </c>
      <c r="CQ92" s="5">
        <v>-292</v>
      </c>
      <c r="CR92" s="5">
        <v>-217</v>
      </c>
      <c r="CS92" s="5">
        <v>-128</v>
      </c>
      <c r="CT92" s="5">
        <v>-79</v>
      </c>
      <c r="CU92" s="5">
        <v>-66</v>
      </c>
      <c r="CV92" s="5">
        <v>-56</v>
      </c>
      <c r="CW92" s="5">
        <v>-18</v>
      </c>
      <c r="CX92" s="5">
        <v>-23</v>
      </c>
      <c r="CZ92" s="2"/>
    </row>
    <row r="93" spans="1:104" hidden="1" x14ac:dyDescent="0.2">
      <c r="A93" s="2" t="s">
        <v>44</v>
      </c>
      <c r="B93" s="2"/>
      <c r="C93" s="4">
        <v>41962</v>
      </c>
      <c r="D93" s="4">
        <v>43157</v>
      </c>
      <c r="E93" s="4">
        <v>43492</v>
      </c>
      <c r="F93" s="4">
        <v>43782</v>
      </c>
      <c r="G93" s="4">
        <v>43992</v>
      </c>
      <c r="H93" s="4">
        <v>44530</v>
      </c>
      <c r="I93" s="4">
        <v>44840</v>
      </c>
      <c r="J93" s="4">
        <v>47626</v>
      </c>
      <c r="K93" s="4">
        <v>47413</v>
      </c>
      <c r="L93" s="4">
        <v>46824</v>
      </c>
      <c r="M93" s="4">
        <v>46896</v>
      </c>
      <c r="N93" s="4">
        <v>46338</v>
      </c>
      <c r="O93" s="4">
        <v>46089</v>
      </c>
      <c r="P93" s="4">
        <v>43936</v>
      </c>
      <c r="Q93" s="4">
        <v>41428</v>
      </c>
      <c r="R93" s="4">
        <v>38999</v>
      </c>
      <c r="S93" s="4">
        <v>37819</v>
      </c>
      <c r="T93" s="4">
        <v>37287</v>
      </c>
      <c r="U93" s="4">
        <v>35691</v>
      </c>
      <c r="V93" s="4">
        <v>35958</v>
      </c>
      <c r="W93" s="4">
        <v>37788</v>
      </c>
      <c r="X93" s="4">
        <v>38884</v>
      </c>
      <c r="Y93" s="4">
        <v>39908</v>
      </c>
      <c r="Z93" s="4">
        <v>39630</v>
      </c>
      <c r="AA93" s="4">
        <v>37984</v>
      </c>
      <c r="AB93" s="4">
        <v>39501</v>
      </c>
      <c r="AC93" s="4">
        <v>39568</v>
      </c>
      <c r="AD93" s="4">
        <v>39000</v>
      </c>
      <c r="AE93" s="4">
        <v>41242</v>
      </c>
      <c r="AF93" s="4">
        <v>42574</v>
      </c>
      <c r="AG93" s="4">
        <v>43840</v>
      </c>
      <c r="AH93" s="4">
        <v>43911</v>
      </c>
      <c r="AI93" s="4">
        <v>42961</v>
      </c>
      <c r="AJ93" s="4">
        <v>42514</v>
      </c>
      <c r="AK93" s="4">
        <v>42930</v>
      </c>
      <c r="AL93" s="4">
        <v>42479</v>
      </c>
      <c r="AM93" s="4">
        <v>40687</v>
      </c>
      <c r="AN93" s="4">
        <v>37173</v>
      </c>
      <c r="AO93" s="4">
        <v>36856</v>
      </c>
      <c r="AP93" s="4">
        <v>35649</v>
      </c>
      <c r="AQ93" s="4">
        <v>31020</v>
      </c>
      <c r="AR93" s="4">
        <v>29109</v>
      </c>
      <c r="AS93" s="4">
        <v>30509</v>
      </c>
      <c r="AT93" s="4">
        <v>28534</v>
      </c>
      <c r="AU93" s="4">
        <v>28770</v>
      </c>
      <c r="AV93" s="4">
        <v>28685</v>
      </c>
      <c r="AW93" s="4">
        <v>28477</v>
      </c>
      <c r="AX93" s="4">
        <v>27495</v>
      </c>
      <c r="AY93" s="4">
        <v>26653</v>
      </c>
      <c r="AZ93" s="4">
        <v>25787</v>
      </c>
      <c r="BA93" s="4">
        <v>25813</v>
      </c>
      <c r="BB93" s="4">
        <v>26539</v>
      </c>
      <c r="BC93" s="4">
        <v>26274</v>
      </c>
      <c r="BD93" s="4">
        <v>26742</v>
      </c>
      <c r="BE93" s="4">
        <v>28341</v>
      </c>
      <c r="BF93" s="4">
        <v>28147</v>
      </c>
      <c r="BG93" s="4">
        <v>28277</v>
      </c>
      <c r="BH93" s="4">
        <v>27538</v>
      </c>
      <c r="BI93" s="4">
        <v>27493</v>
      </c>
      <c r="BJ93" s="4">
        <v>26794</v>
      </c>
      <c r="BK93" s="4">
        <v>27265</v>
      </c>
      <c r="BL93" s="4">
        <v>26349</v>
      </c>
      <c r="BM93" s="4">
        <v>26740</v>
      </c>
      <c r="BN93" s="4">
        <v>28174</v>
      </c>
      <c r="BO93" s="4">
        <v>27406</v>
      </c>
      <c r="BP93" s="4">
        <v>27021</v>
      </c>
      <c r="BQ93" s="4">
        <v>22382</v>
      </c>
      <c r="BR93" s="4">
        <v>21148</v>
      </c>
      <c r="BS93" s="4">
        <v>9789</v>
      </c>
      <c r="BT93" s="4">
        <v>9665</v>
      </c>
      <c r="BU93" s="4">
        <v>10060</v>
      </c>
      <c r="BV93" s="4">
        <v>13473</v>
      </c>
      <c r="BW93" s="4">
        <v>19104</v>
      </c>
      <c r="BX93" s="4">
        <v>17742</v>
      </c>
      <c r="BY93" s="4">
        <v>17165</v>
      </c>
      <c r="BZ93" s="4">
        <v>15439</v>
      </c>
      <c r="CA93" s="4">
        <v>14942</v>
      </c>
      <c r="CB93" s="4">
        <v>14896</v>
      </c>
      <c r="CC93" s="4">
        <v>13283</v>
      </c>
      <c r="CD93" s="4">
        <v>11359</v>
      </c>
      <c r="CE93" s="4">
        <v>10210</v>
      </c>
      <c r="CF93" s="4">
        <v>9048</v>
      </c>
      <c r="CG93" s="4">
        <v>8114</v>
      </c>
      <c r="CH93" s="4">
        <v>6903</v>
      </c>
      <c r="CI93" s="4">
        <v>5969</v>
      </c>
      <c r="CJ93" s="4">
        <v>5044</v>
      </c>
      <c r="CK93" s="4">
        <v>4367</v>
      </c>
      <c r="CL93" s="4">
        <v>3362</v>
      </c>
      <c r="CM93" s="4">
        <v>2490</v>
      </c>
      <c r="CN93" s="4">
        <v>1977</v>
      </c>
      <c r="CO93" s="4">
        <v>1475</v>
      </c>
      <c r="CP93" s="4">
        <v>1120</v>
      </c>
      <c r="CQ93" s="3">
        <v>789</v>
      </c>
      <c r="CR93" s="3">
        <v>530</v>
      </c>
      <c r="CS93" s="3">
        <v>296</v>
      </c>
      <c r="CT93" s="3">
        <v>236</v>
      </c>
      <c r="CU93" s="3">
        <v>179</v>
      </c>
      <c r="CV93" s="3">
        <v>120</v>
      </c>
      <c r="CW93" s="3">
        <v>72</v>
      </c>
      <c r="CX93" s="3">
        <v>199</v>
      </c>
      <c r="CZ93" s="2"/>
    </row>
    <row r="94" spans="1:104" hidden="1" x14ac:dyDescent="0.2">
      <c r="A94" s="2" t="s">
        <v>43</v>
      </c>
      <c r="B94" s="2"/>
      <c r="C94" s="6">
        <v>-42177</v>
      </c>
      <c r="D94" s="6">
        <v>-43691</v>
      </c>
      <c r="E94" s="6">
        <v>-45056</v>
      </c>
      <c r="F94" s="6">
        <v>-45180</v>
      </c>
      <c r="G94" s="6">
        <v>-45865</v>
      </c>
      <c r="H94" s="6">
        <v>-46143</v>
      </c>
      <c r="I94" s="6">
        <v>-46045</v>
      </c>
      <c r="J94" s="6">
        <v>-47082</v>
      </c>
      <c r="K94" s="6">
        <v>-49022</v>
      </c>
      <c r="L94" s="6">
        <v>-49068</v>
      </c>
      <c r="M94" s="6">
        <v>-49343</v>
      </c>
      <c r="N94" s="6">
        <v>-49243</v>
      </c>
      <c r="O94" s="6">
        <v>-47756</v>
      </c>
      <c r="P94" s="6">
        <v>-47906</v>
      </c>
      <c r="Q94" s="6">
        <v>-45523</v>
      </c>
      <c r="R94" s="6">
        <v>-42996</v>
      </c>
      <c r="S94" s="6">
        <v>-40793</v>
      </c>
      <c r="T94" s="6">
        <v>-39668</v>
      </c>
      <c r="U94" s="6">
        <v>-38906</v>
      </c>
      <c r="V94" s="6">
        <v>-37227</v>
      </c>
      <c r="W94" s="6">
        <v>-37527</v>
      </c>
      <c r="X94" s="6">
        <v>-38969</v>
      </c>
      <c r="Y94" s="6">
        <v>-40023</v>
      </c>
      <c r="Z94" s="6">
        <v>-41552</v>
      </c>
      <c r="AA94" s="6">
        <v>-41138</v>
      </c>
      <c r="AB94" s="6">
        <v>-39461</v>
      </c>
      <c r="AC94" s="6">
        <v>-40967</v>
      </c>
      <c r="AD94" s="6">
        <v>-41774</v>
      </c>
      <c r="AE94" s="6">
        <v>-40951</v>
      </c>
      <c r="AF94" s="6">
        <v>-43076</v>
      </c>
      <c r="AG94" s="6">
        <v>-44619</v>
      </c>
      <c r="AH94" s="6">
        <v>-44932</v>
      </c>
      <c r="AI94" s="6">
        <v>-44753</v>
      </c>
      <c r="AJ94" s="6">
        <v>-44145</v>
      </c>
      <c r="AK94" s="6">
        <v>-43988</v>
      </c>
      <c r="AL94" s="6">
        <v>-44037</v>
      </c>
      <c r="AM94" s="6">
        <v>-43213</v>
      </c>
      <c r="AN94" s="6">
        <v>-41309</v>
      </c>
      <c r="AO94" s="6">
        <v>-37520</v>
      </c>
      <c r="AP94" s="6">
        <v>-37078</v>
      </c>
      <c r="AQ94" s="6">
        <v>-35374</v>
      </c>
      <c r="AR94" s="6">
        <v>-30395</v>
      </c>
      <c r="AS94" s="6">
        <v>-27605</v>
      </c>
      <c r="AT94" s="6">
        <v>-28844</v>
      </c>
      <c r="AU94" s="6">
        <v>-27194</v>
      </c>
      <c r="AV94" s="6">
        <v>-26685</v>
      </c>
      <c r="AW94" s="6">
        <v>-26622</v>
      </c>
      <c r="AX94" s="6">
        <v>-26578</v>
      </c>
      <c r="AY94" s="6">
        <v>-25124</v>
      </c>
      <c r="AZ94" s="6">
        <v>-24049</v>
      </c>
      <c r="BA94" s="6">
        <v>-23519</v>
      </c>
      <c r="BB94" s="6">
        <v>-22903</v>
      </c>
      <c r="BC94" s="6">
        <v>-23779</v>
      </c>
      <c r="BD94" s="6">
        <v>-23746</v>
      </c>
      <c r="BE94" s="6">
        <v>-23716</v>
      </c>
      <c r="BF94" s="6">
        <v>-24920</v>
      </c>
      <c r="BG94" s="6">
        <v>-24573</v>
      </c>
      <c r="BH94" s="6">
        <v>-24366</v>
      </c>
      <c r="BI94" s="6">
        <v>-23688</v>
      </c>
      <c r="BJ94" s="6">
        <v>-22953</v>
      </c>
      <c r="BK94" s="6">
        <v>-22463</v>
      </c>
      <c r="BL94" s="6">
        <v>-22263</v>
      </c>
      <c r="BM94" s="6">
        <v>-21416</v>
      </c>
      <c r="BN94" s="6">
        <v>-21320</v>
      </c>
      <c r="BO94" s="6">
        <v>-22073</v>
      </c>
      <c r="BP94" s="6">
        <v>-20705</v>
      </c>
      <c r="BQ94" s="6">
        <v>-20311</v>
      </c>
      <c r="BR94" s="6">
        <v>-16482</v>
      </c>
      <c r="BS94" s="6">
        <v>-15950</v>
      </c>
      <c r="BT94" s="6">
        <v>-7147</v>
      </c>
      <c r="BU94" s="6">
        <v>-6994</v>
      </c>
      <c r="BV94" s="6">
        <v>-7303</v>
      </c>
      <c r="BW94" s="6">
        <v>-9389</v>
      </c>
      <c r="BX94" s="6">
        <v>-13144</v>
      </c>
      <c r="BY94" s="6">
        <v>-12106</v>
      </c>
      <c r="BZ94" s="6">
        <v>-11183</v>
      </c>
      <c r="CA94" s="6">
        <v>-9975</v>
      </c>
      <c r="CB94" s="6">
        <v>-9041</v>
      </c>
      <c r="CC94" s="6">
        <v>-8718</v>
      </c>
      <c r="CD94" s="6">
        <v>-7585</v>
      </c>
      <c r="CE94" s="6">
        <v>-6270</v>
      </c>
      <c r="CF94" s="6">
        <v>-5114</v>
      </c>
      <c r="CG94" s="6">
        <v>-4332</v>
      </c>
      <c r="CH94" s="6">
        <v>-3752</v>
      </c>
      <c r="CI94" s="6">
        <v>-3076</v>
      </c>
      <c r="CJ94" s="6">
        <v>-2529</v>
      </c>
      <c r="CK94" s="6">
        <v>-1955</v>
      </c>
      <c r="CL94" s="6">
        <v>-1853</v>
      </c>
      <c r="CM94" s="6">
        <v>-1252</v>
      </c>
      <c r="CN94" s="5">
        <v>-901</v>
      </c>
      <c r="CO94" s="5">
        <v>-633</v>
      </c>
      <c r="CP94" s="5">
        <v>-469</v>
      </c>
      <c r="CQ94" s="5">
        <v>-364</v>
      </c>
      <c r="CR94" s="5">
        <v>-202</v>
      </c>
      <c r="CS94" s="5">
        <v>-157</v>
      </c>
      <c r="CT94" s="5">
        <v>-97</v>
      </c>
      <c r="CU94" s="5">
        <v>-55</v>
      </c>
      <c r="CV94" s="5">
        <v>-59</v>
      </c>
      <c r="CW94" s="5">
        <v>-43</v>
      </c>
      <c r="CX94" s="5">
        <v>-32</v>
      </c>
      <c r="CZ94" s="2"/>
    </row>
    <row r="95" spans="1:104" hidden="1" x14ac:dyDescent="0.2">
      <c r="A95" s="2" t="s">
        <v>42</v>
      </c>
      <c r="B95" s="2"/>
      <c r="C95" s="4">
        <v>40698</v>
      </c>
      <c r="D95" s="4">
        <v>41756</v>
      </c>
      <c r="E95" s="4">
        <v>43071</v>
      </c>
      <c r="F95" s="4">
        <v>43445</v>
      </c>
      <c r="G95" s="4">
        <v>43762</v>
      </c>
      <c r="H95" s="4">
        <v>43968</v>
      </c>
      <c r="I95" s="4">
        <v>44534</v>
      </c>
      <c r="J95" s="4">
        <v>44814</v>
      </c>
      <c r="K95" s="4">
        <v>47609</v>
      </c>
      <c r="L95" s="4">
        <v>47391</v>
      </c>
      <c r="M95" s="4">
        <v>46804</v>
      </c>
      <c r="N95" s="4">
        <v>46875</v>
      </c>
      <c r="O95" s="4">
        <v>46339</v>
      </c>
      <c r="P95" s="4">
        <v>46058</v>
      </c>
      <c r="Q95" s="4">
        <v>43912</v>
      </c>
      <c r="R95" s="4">
        <v>41415</v>
      </c>
      <c r="S95" s="4">
        <v>38978</v>
      </c>
      <c r="T95" s="4">
        <v>37798</v>
      </c>
      <c r="U95" s="4">
        <v>37256</v>
      </c>
      <c r="V95" s="4">
        <v>35641</v>
      </c>
      <c r="W95" s="4">
        <v>35851</v>
      </c>
      <c r="X95" s="4">
        <v>37658</v>
      </c>
      <c r="Y95" s="4">
        <v>38754</v>
      </c>
      <c r="Z95" s="4">
        <v>39732</v>
      </c>
      <c r="AA95" s="4">
        <v>39472</v>
      </c>
      <c r="AB95" s="4">
        <v>37864</v>
      </c>
      <c r="AC95" s="4">
        <v>39395</v>
      </c>
      <c r="AD95" s="4">
        <v>39486</v>
      </c>
      <c r="AE95" s="4">
        <v>38925</v>
      </c>
      <c r="AF95" s="4">
        <v>41177</v>
      </c>
      <c r="AG95" s="4">
        <v>42506</v>
      </c>
      <c r="AH95" s="4">
        <v>43806</v>
      </c>
      <c r="AI95" s="4">
        <v>43860</v>
      </c>
      <c r="AJ95" s="4">
        <v>42895</v>
      </c>
      <c r="AK95" s="4">
        <v>42480</v>
      </c>
      <c r="AL95" s="4">
        <v>42854</v>
      </c>
      <c r="AM95" s="4">
        <v>42417</v>
      </c>
      <c r="AN95" s="4">
        <v>40643</v>
      </c>
      <c r="AO95" s="4">
        <v>37107</v>
      </c>
      <c r="AP95" s="4">
        <v>36796</v>
      </c>
      <c r="AQ95" s="4">
        <v>35588</v>
      </c>
      <c r="AR95" s="4">
        <v>30954</v>
      </c>
      <c r="AS95" s="4">
        <v>29056</v>
      </c>
      <c r="AT95" s="4">
        <v>30446</v>
      </c>
      <c r="AU95" s="4">
        <v>28466</v>
      </c>
      <c r="AV95" s="4">
        <v>28689</v>
      </c>
      <c r="AW95" s="4">
        <v>28597</v>
      </c>
      <c r="AX95" s="4">
        <v>28369</v>
      </c>
      <c r="AY95" s="4">
        <v>27395</v>
      </c>
      <c r="AZ95" s="4">
        <v>26533</v>
      </c>
      <c r="BA95" s="4">
        <v>25669</v>
      </c>
      <c r="BB95" s="4">
        <v>25688</v>
      </c>
      <c r="BC95" s="4">
        <v>26403</v>
      </c>
      <c r="BD95" s="4">
        <v>26113</v>
      </c>
      <c r="BE95" s="4">
        <v>26566</v>
      </c>
      <c r="BF95" s="4">
        <v>28173</v>
      </c>
      <c r="BG95" s="4">
        <v>27973</v>
      </c>
      <c r="BH95" s="4">
        <v>28069</v>
      </c>
      <c r="BI95" s="4">
        <v>27309</v>
      </c>
      <c r="BJ95" s="4">
        <v>27243</v>
      </c>
      <c r="BK95" s="4">
        <v>26502</v>
      </c>
      <c r="BL95" s="4">
        <v>26991</v>
      </c>
      <c r="BM95" s="4">
        <v>26020</v>
      </c>
      <c r="BN95" s="4">
        <v>26400</v>
      </c>
      <c r="BO95" s="4">
        <v>27710</v>
      </c>
      <c r="BP95" s="4">
        <v>26965</v>
      </c>
      <c r="BQ95" s="4">
        <v>26533</v>
      </c>
      <c r="BR95" s="4">
        <v>21916</v>
      </c>
      <c r="BS95" s="4">
        <v>20644</v>
      </c>
      <c r="BT95" s="4">
        <v>9536</v>
      </c>
      <c r="BU95" s="4">
        <v>9411</v>
      </c>
      <c r="BV95" s="4">
        <v>9743</v>
      </c>
      <c r="BW95" s="4">
        <v>13042</v>
      </c>
      <c r="BX95" s="4">
        <v>18341</v>
      </c>
      <c r="BY95" s="4">
        <v>16955</v>
      </c>
      <c r="BZ95" s="4">
        <v>16399</v>
      </c>
      <c r="CA95" s="4">
        <v>14649</v>
      </c>
      <c r="CB95" s="4">
        <v>14080</v>
      </c>
      <c r="CC95" s="4">
        <v>13943</v>
      </c>
      <c r="CD95" s="4">
        <v>12304</v>
      </c>
      <c r="CE95" s="4">
        <v>10434</v>
      </c>
      <c r="CF95" s="4">
        <v>9284</v>
      </c>
      <c r="CG95" s="4">
        <v>8114</v>
      </c>
      <c r="CH95" s="4">
        <v>7281</v>
      </c>
      <c r="CI95" s="4">
        <v>6084</v>
      </c>
      <c r="CJ95" s="4">
        <v>5155</v>
      </c>
      <c r="CK95" s="4">
        <v>4316</v>
      </c>
      <c r="CL95" s="4">
        <v>3730</v>
      </c>
      <c r="CM95" s="4">
        <v>2762</v>
      </c>
      <c r="CN95" s="4">
        <v>2035</v>
      </c>
      <c r="CO95" s="4">
        <v>1595</v>
      </c>
      <c r="CP95" s="4">
        <v>1174</v>
      </c>
      <c r="CQ95" s="3">
        <v>873</v>
      </c>
      <c r="CR95" s="3">
        <v>631</v>
      </c>
      <c r="CS95" s="3">
        <v>397</v>
      </c>
      <c r="CT95" s="3">
        <v>217</v>
      </c>
      <c r="CU95" s="3">
        <v>175</v>
      </c>
      <c r="CV95" s="3">
        <v>141</v>
      </c>
      <c r="CW95" s="3">
        <v>94</v>
      </c>
      <c r="CX95" s="3">
        <v>227</v>
      </c>
      <c r="CZ95" s="2"/>
    </row>
    <row r="96" spans="1:104" hidden="1" x14ac:dyDescent="0.2">
      <c r="A96" s="2" t="s">
        <v>41</v>
      </c>
      <c r="B96" s="2"/>
      <c r="C96" s="6">
        <v>-41951</v>
      </c>
      <c r="D96" s="6">
        <v>-41962</v>
      </c>
      <c r="E96" s="6">
        <v>-43590</v>
      </c>
      <c r="F96" s="6">
        <v>-44987</v>
      </c>
      <c r="G96" s="6">
        <v>-45141</v>
      </c>
      <c r="H96" s="6">
        <v>-45851</v>
      </c>
      <c r="I96" s="6">
        <v>-46128</v>
      </c>
      <c r="J96" s="6">
        <v>-46030</v>
      </c>
      <c r="K96" s="6">
        <v>-47062</v>
      </c>
      <c r="L96" s="6">
        <v>-48991</v>
      </c>
      <c r="M96" s="6">
        <v>-49027</v>
      </c>
      <c r="N96" s="6">
        <v>-49307</v>
      </c>
      <c r="O96" s="6">
        <v>-49208</v>
      </c>
      <c r="P96" s="6">
        <v>-47714</v>
      </c>
      <c r="Q96" s="6">
        <v>-47869</v>
      </c>
      <c r="R96" s="6">
        <v>-45492</v>
      </c>
      <c r="S96" s="6">
        <v>-42956</v>
      </c>
      <c r="T96" s="6">
        <v>-40745</v>
      </c>
      <c r="U96" s="6">
        <v>-39602</v>
      </c>
      <c r="V96" s="6">
        <v>-38799</v>
      </c>
      <c r="W96" s="6">
        <v>-37116</v>
      </c>
      <c r="X96" s="6">
        <v>-37371</v>
      </c>
      <c r="Y96" s="6">
        <v>-38756</v>
      </c>
      <c r="Z96" s="6">
        <v>-39795</v>
      </c>
      <c r="AA96" s="6">
        <v>-41303</v>
      </c>
      <c r="AB96" s="6">
        <v>-40924</v>
      </c>
      <c r="AC96" s="6">
        <v>-39341</v>
      </c>
      <c r="AD96" s="6">
        <v>-40854</v>
      </c>
      <c r="AE96" s="6">
        <v>-41655</v>
      </c>
      <c r="AF96" s="6">
        <v>-40868</v>
      </c>
      <c r="AG96" s="6">
        <v>-42982</v>
      </c>
      <c r="AH96" s="6">
        <v>-44515</v>
      </c>
      <c r="AI96" s="6">
        <v>-44820</v>
      </c>
      <c r="AJ96" s="6">
        <v>-44675</v>
      </c>
      <c r="AK96" s="6">
        <v>-44059</v>
      </c>
      <c r="AL96" s="6">
        <v>-43862</v>
      </c>
      <c r="AM96" s="6">
        <v>-43926</v>
      </c>
      <c r="AN96" s="6">
        <v>-43061</v>
      </c>
      <c r="AO96" s="6">
        <v>-41174</v>
      </c>
      <c r="AP96" s="6">
        <v>-37398</v>
      </c>
      <c r="AQ96" s="6">
        <v>-36921</v>
      </c>
      <c r="AR96" s="6">
        <v>-35198</v>
      </c>
      <c r="AS96" s="6">
        <v>-30250</v>
      </c>
      <c r="AT96" s="6">
        <v>-27434</v>
      </c>
      <c r="AU96" s="6">
        <v>-28662</v>
      </c>
      <c r="AV96" s="6">
        <v>-26986</v>
      </c>
      <c r="AW96" s="6">
        <v>-26481</v>
      </c>
      <c r="AX96" s="6">
        <v>-26381</v>
      </c>
      <c r="AY96" s="6">
        <v>-26322</v>
      </c>
      <c r="AZ96" s="6">
        <v>-24839</v>
      </c>
      <c r="BA96" s="6">
        <v>-23785</v>
      </c>
      <c r="BB96" s="6">
        <v>-23228</v>
      </c>
      <c r="BC96" s="6">
        <v>-22585</v>
      </c>
      <c r="BD96" s="6">
        <v>-23429</v>
      </c>
      <c r="BE96" s="6">
        <v>-23380</v>
      </c>
      <c r="BF96" s="6">
        <v>-23289</v>
      </c>
      <c r="BG96" s="6">
        <v>-24493</v>
      </c>
      <c r="BH96" s="6">
        <v>-24104</v>
      </c>
      <c r="BI96" s="6">
        <v>-23851</v>
      </c>
      <c r="BJ96" s="6">
        <v>-23143</v>
      </c>
      <c r="BK96" s="6">
        <v>-22363</v>
      </c>
      <c r="BL96" s="6">
        <v>-21845</v>
      </c>
      <c r="BM96" s="6">
        <v>-21588</v>
      </c>
      <c r="BN96" s="6">
        <v>-20733</v>
      </c>
      <c r="BO96" s="6">
        <v>-20563</v>
      </c>
      <c r="BP96" s="6">
        <v>-21294</v>
      </c>
      <c r="BQ96" s="6">
        <v>-19897</v>
      </c>
      <c r="BR96" s="6">
        <v>-19448</v>
      </c>
      <c r="BS96" s="6">
        <v>-15725</v>
      </c>
      <c r="BT96" s="6">
        <v>-15169</v>
      </c>
      <c r="BU96" s="6">
        <v>-6756</v>
      </c>
      <c r="BV96" s="6">
        <v>-6597</v>
      </c>
      <c r="BW96" s="6">
        <v>-6867</v>
      </c>
      <c r="BX96" s="6">
        <v>-8808</v>
      </c>
      <c r="BY96" s="6">
        <v>-12257</v>
      </c>
      <c r="BZ96" s="6">
        <v>-11211</v>
      </c>
      <c r="CA96" s="6">
        <v>-10305</v>
      </c>
      <c r="CB96" s="6">
        <v>-9113</v>
      </c>
      <c r="CC96" s="6">
        <v>-8178</v>
      </c>
      <c r="CD96" s="6">
        <v>-7792</v>
      </c>
      <c r="CE96" s="6">
        <v>-6721</v>
      </c>
      <c r="CF96" s="6">
        <v>-5507</v>
      </c>
      <c r="CG96" s="6">
        <v>-4447</v>
      </c>
      <c r="CH96" s="6">
        <v>-3717</v>
      </c>
      <c r="CI96" s="6">
        <v>-3203</v>
      </c>
      <c r="CJ96" s="6">
        <v>-2579</v>
      </c>
      <c r="CK96" s="6">
        <v>-2104</v>
      </c>
      <c r="CL96" s="6">
        <v>-1566</v>
      </c>
      <c r="CM96" s="6">
        <v>-1537</v>
      </c>
      <c r="CN96" s="5">
        <v>-980</v>
      </c>
      <c r="CO96" s="5">
        <v>-713</v>
      </c>
      <c r="CP96" s="5">
        <v>-483</v>
      </c>
      <c r="CQ96" s="5">
        <v>-359</v>
      </c>
      <c r="CR96" s="5">
        <v>-275</v>
      </c>
      <c r="CS96" s="5">
        <v>-154</v>
      </c>
      <c r="CT96" s="5">
        <v>-115</v>
      </c>
      <c r="CU96" s="5">
        <v>-76</v>
      </c>
      <c r="CV96" s="5">
        <v>-38</v>
      </c>
      <c r="CW96" s="5">
        <v>-44</v>
      </c>
      <c r="CX96" s="5">
        <v>-63</v>
      </c>
      <c r="CZ96" s="2"/>
    </row>
    <row r="97" spans="1:104" hidden="1" x14ac:dyDescent="0.2">
      <c r="A97" s="2" t="s">
        <v>40</v>
      </c>
      <c r="B97" s="2"/>
      <c r="C97" s="4">
        <v>40250</v>
      </c>
      <c r="D97" s="4">
        <v>40526</v>
      </c>
      <c r="E97" s="4">
        <v>41666</v>
      </c>
      <c r="F97" s="4">
        <v>43016</v>
      </c>
      <c r="G97" s="4">
        <v>43386</v>
      </c>
      <c r="H97" s="4">
        <v>43736</v>
      </c>
      <c r="I97" s="4">
        <v>43955</v>
      </c>
      <c r="J97" s="4">
        <v>44491</v>
      </c>
      <c r="K97" s="4">
        <v>44798</v>
      </c>
      <c r="L97" s="4">
        <v>47575</v>
      </c>
      <c r="M97" s="4">
        <v>47362</v>
      </c>
      <c r="N97" s="4">
        <v>46791</v>
      </c>
      <c r="O97" s="4">
        <v>46859</v>
      </c>
      <c r="P97" s="4">
        <v>46314</v>
      </c>
      <c r="Q97" s="4">
        <v>46043</v>
      </c>
      <c r="R97" s="4">
        <v>43895</v>
      </c>
      <c r="S97" s="4">
        <v>41389</v>
      </c>
      <c r="T97" s="4">
        <v>38945</v>
      </c>
      <c r="U97" s="4">
        <v>37763</v>
      </c>
      <c r="V97" s="4">
        <v>37175</v>
      </c>
      <c r="W97" s="4">
        <v>35567</v>
      </c>
      <c r="X97" s="4">
        <v>35747</v>
      </c>
      <c r="Y97" s="4">
        <v>37541</v>
      </c>
      <c r="Z97" s="4">
        <v>38640</v>
      </c>
      <c r="AA97" s="4">
        <v>39582</v>
      </c>
      <c r="AB97" s="4">
        <v>39357</v>
      </c>
      <c r="AC97" s="4">
        <v>37770</v>
      </c>
      <c r="AD97" s="4">
        <v>39323</v>
      </c>
      <c r="AE97" s="4">
        <v>39422</v>
      </c>
      <c r="AF97" s="4">
        <v>38892</v>
      </c>
      <c r="AG97" s="4">
        <v>41120</v>
      </c>
      <c r="AH97" s="4">
        <v>42453</v>
      </c>
      <c r="AI97" s="4">
        <v>43767</v>
      </c>
      <c r="AJ97" s="4">
        <v>43780</v>
      </c>
      <c r="AK97" s="4">
        <v>42837</v>
      </c>
      <c r="AL97" s="4">
        <v>42424</v>
      </c>
      <c r="AM97" s="4">
        <v>42785</v>
      </c>
      <c r="AN97" s="4">
        <v>42343</v>
      </c>
      <c r="AO97" s="4">
        <v>40586</v>
      </c>
      <c r="AP97" s="4">
        <v>37046</v>
      </c>
      <c r="AQ97" s="4">
        <v>36729</v>
      </c>
      <c r="AR97" s="4">
        <v>35520</v>
      </c>
      <c r="AS97" s="4">
        <v>30894</v>
      </c>
      <c r="AT97" s="4">
        <v>28991</v>
      </c>
      <c r="AU97" s="4">
        <v>30378</v>
      </c>
      <c r="AV97" s="4">
        <v>28406</v>
      </c>
      <c r="AW97" s="4">
        <v>28586</v>
      </c>
      <c r="AX97" s="4">
        <v>28522</v>
      </c>
      <c r="AY97" s="4">
        <v>28261</v>
      </c>
      <c r="AZ97" s="4">
        <v>27282</v>
      </c>
      <c r="BA97" s="4">
        <v>26398</v>
      </c>
      <c r="BB97" s="4">
        <v>25550</v>
      </c>
      <c r="BC97" s="4">
        <v>25568</v>
      </c>
      <c r="BD97" s="4">
        <v>26268</v>
      </c>
      <c r="BE97" s="4">
        <v>25988</v>
      </c>
      <c r="BF97" s="4">
        <v>26389</v>
      </c>
      <c r="BG97" s="4">
        <v>27978</v>
      </c>
      <c r="BH97" s="4">
        <v>27785</v>
      </c>
      <c r="BI97" s="4">
        <v>27832</v>
      </c>
      <c r="BJ97" s="4">
        <v>27047</v>
      </c>
      <c r="BK97" s="4">
        <v>26951</v>
      </c>
      <c r="BL97" s="4">
        <v>26236</v>
      </c>
      <c r="BM97" s="4">
        <v>26684</v>
      </c>
      <c r="BN97" s="4">
        <v>25638</v>
      </c>
      <c r="BO97" s="4">
        <v>25981</v>
      </c>
      <c r="BP97" s="4">
        <v>27239</v>
      </c>
      <c r="BQ97" s="4">
        <v>26500</v>
      </c>
      <c r="BR97" s="4">
        <v>25963</v>
      </c>
      <c r="BS97" s="4">
        <v>21387</v>
      </c>
      <c r="BT97" s="4">
        <v>20131</v>
      </c>
      <c r="BU97" s="4">
        <v>9288</v>
      </c>
      <c r="BV97" s="4">
        <v>9108</v>
      </c>
      <c r="BW97" s="4">
        <v>9431</v>
      </c>
      <c r="BX97" s="4">
        <v>12527</v>
      </c>
      <c r="BY97" s="4">
        <v>17608</v>
      </c>
      <c r="BZ97" s="4">
        <v>16151</v>
      </c>
      <c r="CA97" s="4">
        <v>15562</v>
      </c>
      <c r="CB97" s="4">
        <v>13862</v>
      </c>
      <c r="CC97" s="4">
        <v>13240</v>
      </c>
      <c r="CD97" s="4">
        <v>12929</v>
      </c>
      <c r="CE97" s="4">
        <v>11303</v>
      </c>
      <c r="CF97" s="4">
        <v>9535</v>
      </c>
      <c r="CG97" s="4">
        <v>8400</v>
      </c>
      <c r="CH97" s="4">
        <v>7241</v>
      </c>
      <c r="CI97" s="4">
        <v>6471</v>
      </c>
      <c r="CJ97" s="4">
        <v>5243</v>
      </c>
      <c r="CK97" s="4">
        <v>4447</v>
      </c>
      <c r="CL97" s="4">
        <v>3661</v>
      </c>
      <c r="CM97" s="4">
        <v>3151</v>
      </c>
      <c r="CN97" s="4">
        <v>2259</v>
      </c>
      <c r="CO97" s="4">
        <v>1684</v>
      </c>
      <c r="CP97" s="4">
        <v>1250</v>
      </c>
      <c r="CQ97" s="3">
        <v>931</v>
      </c>
      <c r="CR97" s="3">
        <v>666</v>
      </c>
      <c r="CS97" s="3">
        <v>473</v>
      </c>
      <c r="CT97" s="3">
        <v>303</v>
      </c>
      <c r="CU97" s="3">
        <v>157</v>
      </c>
      <c r="CV97" s="3">
        <v>131</v>
      </c>
      <c r="CW97" s="3">
        <v>113</v>
      </c>
      <c r="CX97" s="3">
        <v>278</v>
      </c>
      <c r="CZ97" s="2"/>
    </row>
    <row r="98" spans="1:104" hidden="1" x14ac:dyDescent="0.2">
      <c r="A98" s="2" t="s">
        <v>39</v>
      </c>
      <c r="B98" s="2"/>
      <c r="C98" s="6">
        <v>-40413</v>
      </c>
      <c r="D98" s="6">
        <v>-41771</v>
      </c>
      <c r="E98" s="6">
        <v>-41888</v>
      </c>
      <c r="F98" s="6">
        <v>-43543</v>
      </c>
      <c r="G98" s="6">
        <v>-44947</v>
      </c>
      <c r="H98" s="6">
        <v>-45135</v>
      </c>
      <c r="I98" s="6">
        <v>-45832</v>
      </c>
      <c r="J98" s="6">
        <v>-46126</v>
      </c>
      <c r="K98" s="6">
        <v>-46017</v>
      </c>
      <c r="L98" s="6">
        <v>-47043</v>
      </c>
      <c r="M98" s="6">
        <v>-48983</v>
      </c>
      <c r="N98" s="6">
        <v>-49027</v>
      </c>
      <c r="O98" s="6">
        <v>-49295</v>
      </c>
      <c r="P98" s="6">
        <v>-49197</v>
      </c>
      <c r="Q98" s="6">
        <v>-47694</v>
      </c>
      <c r="R98" s="6">
        <v>-47841</v>
      </c>
      <c r="S98" s="6">
        <v>-45453</v>
      </c>
      <c r="T98" s="6">
        <v>-42920</v>
      </c>
      <c r="U98" s="6">
        <v>-40652</v>
      </c>
      <c r="V98" s="6">
        <v>-39506</v>
      </c>
      <c r="W98" s="6">
        <v>-38665</v>
      </c>
      <c r="X98" s="6">
        <v>-36914</v>
      </c>
      <c r="Y98" s="6">
        <v>-37167</v>
      </c>
      <c r="Z98" s="6">
        <v>-38507</v>
      </c>
      <c r="AA98" s="6">
        <v>-39583</v>
      </c>
      <c r="AB98" s="6">
        <v>-41088</v>
      </c>
      <c r="AC98" s="6">
        <v>-40788</v>
      </c>
      <c r="AD98" s="6">
        <v>-39228</v>
      </c>
      <c r="AE98" s="6">
        <v>-40756</v>
      </c>
      <c r="AF98" s="6">
        <v>-41558</v>
      </c>
      <c r="AG98" s="6">
        <v>-40775</v>
      </c>
      <c r="AH98" s="6">
        <v>-42896</v>
      </c>
      <c r="AI98" s="6">
        <v>-44409</v>
      </c>
      <c r="AJ98" s="6">
        <v>-44746</v>
      </c>
      <c r="AK98" s="6">
        <v>-44568</v>
      </c>
      <c r="AL98" s="6">
        <v>-43969</v>
      </c>
      <c r="AM98" s="6">
        <v>-43737</v>
      </c>
      <c r="AN98" s="6">
        <v>-43782</v>
      </c>
      <c r="AO98" s="6">
        <v>-42888</v>
      </c>
      <c r="AP98" s="6">
        <v>-41006</v>
      </c>
      <c r="AQ98" s="6">
        <v>-37231</v>
      </c>
      <c r="AR98" s="6">
        <v>-36735</v>
      </c>
      <c r="AS98" s="6">
        <v>-35020</v>
      </c>
      <c r="AT98" s="6">
        <v>-30058</v>
      </c>
      <c r="AU98" s="6">
        <v>-27249</v>
      </c>
      <c r="AV98" s="6">
        <v>-28441</v>
      </c>
      <c r="AW98" s="6">
        <v>-26772</v>
      </c>
      <c r="AX98" s="6">
        <v>-26216</v>
      </c>
      <c r="AY98" s="6">
        <v>-26098</v>
      </c>
      <c r="AZ98" s="6">
        <v>-26017</v>
      </c>
      <c r="BA98" s="6">
        <v>-24564</v>
      </c>
      <c r="BB98" s="6">
        <v>-23460</v>
      </c>
      <c r="BC98" s="6">
        <v>-22887</v>
      </c>
      <c r="BD98" s="6">
        <v>-22249</v>
      </c>
      <c r="BE98" s="6">
        <v>-23046</v>
      </c>
      <c r="BF98" s="6">
        <v>-22949</v>
      </c>
      <c r="BG98" s="6">
        <v>-22845</v>
      </c>
      <c r="BH98" s="6">
        <v>-23945</v>
      </c>
      <c r="BI98" s="6">
        <v>-23555</v>
      </c>
      <c r="BJ98" s="6">
        <v>-23305</v>
      </c>
      <c r="BK98" s="6">
        <v>-22526</v>
      </c>
      <c r="BL98" s="6">
        <v>-21710</v>
      </c>
      <c r="BM98" s="6">
        <v>-21174</v>
      </c>
      <c r="BN98" s="6">
        <v>-20830</v>
      </c>
      <c r="BO98" s="6">
        <v>-20003</v>
      </c>
      <c r="BP98" s="6">
        <v>-19785</v>
      </c>
      <c r="BQ98" s="6">
        <v>-20452</v>
      </c>
      <c r="BR98" s="6">
        <v>-18997</v>
      </c>
      <c r="BS98" s="6">
        <v>-18555</v>
      </c>
      <c r="BT98" s="6">
        <v>-14979</v>
      </c>
      <c r="BU98" s="6">
        <v>-14401</v>
      </c>
      <c r="BV98" s="6">
        <v>-6379</v>
      </c>
      <c r="BW98" s="6">
        <v>-6196</v>
      </c>
      <c r="BX98" s="6">
        <v>-6466</v>
      </c>
      <c r="BY98" s="6">
        <v>-8205</v>
      </c>
      <c r="BZ98" s="6">
        <v>-11364</v>
      </c>
      <c r="CA98" s="6">
        <v>-10374</v>
      </c>
      <c r="CB98" s="6">
        <v>-9428</v>
      </c>
      <c r="CC98" s="6">
        <v>-8282</v>
      </c>
      <c r="CD98" s="6">
        <v>-7322</v>
      </c>
      <c r="CE98" s="6">
        <v>-6887</v>
      </c>
      <c r="CF98" s="6">
        <v>-5876</v>
      </c>
      <c r="CG98" s="6">
        <v>-4781</v>
      </c>
      <c r="CH98" s="6">
        <v>-3824</v>
      </c>
      <c r="CI98" s="6">
        <v>-3146</v>
      </c>
      <c r="CJ98" s="6">
        <v>-2704</v>
      </c>
      <c r="CK98" s="6">
        <v>-2148</v>
      </c>
      <c r="CL98" s="6">
        <v>-1695</v>
      </c>
      <c r="CM98" s="6">
        <v>-1252</v>
      </c>
      <c r="CN98" s="6">
        <v>-1276</v>
      </c>
      <c r="CO98" s="5">
        <v>-754</v>
      </c>
      <c r="CP98" s="5">
        <v>-546</v>
      </c>
      <c r="CQ98" s="5">
        <v>-355</v>
      </c>
      <c r="CR98" s="5">
        <v>-291</v>
      </c>
      <c r="CS98" s="5">
        <v>-196</v>
      </c>
      <c r="CT98" s="5">
        <v>-110</v>
      </c>
      <c r="CU98" s="5">
        <v>-87</v>
      </c>
      <c r="CV98" s="5">
        <v>-64</v>
      </c>
      <c r="CW98" s="5">
        <v>-28</v>
      </c>
      <c r="CX98" s="5">
        <v>-92</v>
      </c>
      <c r="CZ98" s="2"/>
    </row>
    <row r="99" spans="1:104" hidden="1" x14ac:dyDescent="0.2">
      <c r="A99" s="2" t="s">
        <v>38</v>
      </c>
      <c r="B99" s="2"/>
      <c r="C99" s="4">
        <v>38705</v>
      </c>
      <c r="D99" s="4">
        <v>40100</v>
      </c>
      <c r="E99" s="4">
        <v>40488</v>
      </c>
      <c r="F99" s="4">
        <v>41642</v>
      </c>
      <c r="G99" s="4">
        <v>42973</v>
      </c>
      <c r="H99" s="4">
        <v>43373</v>
      </c>
      <c r="I99" s="4">
        <v>43713</v>
      </c>
      <c r="J99" s="4">
        <v>43937</v>
      </c>
      <c r="K99" s="4">
        <v>44483</v>
      </c>
      <c r="L99" s="4">
        <v>44788</v>
      </c>
      <c r="M99" s="4">
        <v>47570</v>
      </c>
      <c r="N99" s="4">
        <v>47345</v>
      </c>
      <c r="O99" s="4">
        <v>46797</v>
      </c>
      <c r="P99" s="4">
        <v>46855</v>
      </c>
      <c r="Q99" s="4">
        <v>46285</v>
      </c>
      <c r="R99" s="4">
        <v>46015</v>
      </c>
      <c r="S99" s="4">
        <v>43871</v>
      </c>
      <c r="T99" s="4">
        <v>41363</v>
      </c>
      <c r="U99" s="4">
        <v>38912</v>
      </c>
      <c r="V99" s="4">
        <v>37713</v>
      </c>
      <c r="W99" s="4">
        <v>37069</v>
      </c>
      <c r="X99" s="4">
        <v>35459</v>
      </c>
      <c r="Y99" s="4">
        <v>35626</v>
      </c>
      <c r="Z99" s="4">
        <v>37396</v>
      </c>
      <c r="AA99" s="4">
        <v>38540</v>
      </c>
      <c r="AB99" s="4">
        <v>39478</v>
      </c>
      <c r="AC99" s="4">
        <v>39268</v>
      </c>
      <c r="AD99" s="4">
        <v>37720</v>
      </c>
      <c r="AE99" s="4">
        <v>39270</v>
      </c>
      <c r="AF99" s="4">
        <v>39392</v>
      </c>
      <c r="AG99" s="4">
        <v>38848</v>
      </c>
      <c r="AH99" s="4">
        <v>41076</v>
      </c>
      <c r="AI99" s="4">
        <v>42427</v>
      </c>
      <c r="AJ99" s="4">
        <v>43733</v>
      </c>
      <c r="AK99" s="4">
        <v>43746</v>
      </c>
      <c r="AL99" s="4">
        <v>42801</v>
      </c>
      <c r="AM99" s="4">
        <v>42369</v>
      </c>
      <c r="AN99" s="4">
        <v>42745</v>
      </c>
      <c r="AO99" s="4">
        <v>42281</v>
      </c>
      <c r="AP99" s="4">
        <v>40517</v>
      </c>
      <c r="AQ99" s="4">
        <v>36995</v>
      </c>
      <c r="AR99" s="4">
        <v>36670</v>
      </c>
      <c r="AS99" s="4">
        <v>35446</v>
      </c>
      <c r="AT99" s="4">
        <v>30835</v>
      </c>
      <c r="AU99" s="4">
        <v>28912</v>
      </c>
      <c r="AV99" s="4">
        <v>30310</v>
      </c>
      <c r="AW99" s="4">
        <v>28331</v>
      </c>
      <c r="AX99" s="4">
        <v>28501</v>
      </c>
      <c r="AY99" s="4">
        <v>28419</v>
      </c>
      <c r="AZ99" s="4">
        <v>28143</v>
      </c>
      <c r="BA99" s="4">
        <v>27182</v>
      </c>
      <c r="BB99" s="4">
        <v>26295</v>
      </c>
      <c r="BC99" s="4">
        <v>25438</v>
      </c>
      <c r="BD99" s="4">
        <v>25425</v>
      </c>
      <c r="BE99" s="4">
        <v>26128</v>
      </c>
      <c r="BF99" s="4">
        <v>25836</v>
      </c>
      <c r="BG99" s="4">
        <v>26196</v>
      </c>
      <c r="BH99" s="4">
        <v>27753</v>
      </c>
      <c r="BI99" s="4">
        <v>27549</v>
      </c>
      <c r="BJ99" s="4">
        <v>27602</v>
      </c>
      <c r="BK99" s="4">
        <v>26763</v>
      </c>
      <c r="BL99" s="4">
        <v>26667</v>
      </c>
      <c r="BM99" s="4">
        <v>25926</v>
      </c>
      <c r="BN99" s="4">
        <v>26304</v>
      </c>
      <c r="BO99" s="4">
        <v>25235</v>
      </c>
      <c r="BP99" s="4">
        <v>25572</v>
      </c>
      <c r="BQ99" s="4">
        <v>26719</v>
      </c>
      <c r="BR99" s="4">
        <v>25999</v>
      </c>
      <c r="BS99" s="4">
        <v>25395</v>
      </c>
      <c r="BT99" s="4">
        <v>20860</v>
      </c>
      <c r="BU99" s="4">
        <v>19572</v>
      </c>
      <c r="BV99" s="4">
        <v>8982</v>
      </c>
      <c r="BW99" s="4">
        <v>8789</v>
      </c>
      <c r="BX99" s="4">
        <v>9063</v>
      </c>
      <c r="BY99" s="4">
        <v>11999</v>
      </c>
      <c r="BZ99" s="4">
        <v>16861</v>
      </c>
      <c r="CA99" s="4">
        <v>15302</v>
      </c>
      <c r="CB99" s="4">
        <v>14679</v>
      </c>
      <c r="CC99" s="4">
        <v>13004</v>
      </c>
      <c r="CD99" s="4">
        <v>12312</v>
      </c>
      <c r="CE99" s="4">
        <v>11909</v>
      </c>
      <c r="CF99" s="4">
        <v>10274</v>
      </c>
      <c r="CG99" s="4">
        <v>8556</v>
      </c>
      <c r="CH99" s="4">
        <v>7484</v>
      </c>
      <c r="CI99" s="4">
        <v>6371</v>
      </c>
      <c r="CJ99" s="4">
        <v>5572</v>
      </c>
      <c r="CK99" s="4">
        <v>4473</v>
      </c>
      <c r="CL99" s="4">
        <v>3749</v>
      </c>
      <c r="CM99" s="4">
        <v>2996</v>
      </c>
      <c r="CN99" s="4">
        <v>2628</v>
      </c>
      <c r="CO99" s="4">
        <v>1831</v>
      </c>
      <c r="CP99" s="4">
        <v>1337</v>
      </c>
      <c r="CQ99" s="3">
        <v>946</v>
      </c>
      <c r="CR99" s="3">
        <v>735</v>
      </c>
      <c r="CS99" s="3">
        <v>511</v>
      </c>
      <c r="CT99" s="3">
        <v>343</v>
      </c>
      <c r="CU99" s="3">
        <v>221</v>
      </c>
      <c r="CV99" s="3">
        <v>131</v>
      </c>
      <c r="CW99" s="3">
        <v>96</v>
      </c>
      <c r="CX99" s="3">
        <v>347</v>
      </c>
      <c r="CZ99" s="2"/>
    </row>
    <row r="100" spans="1:104" hidden="1" x14ac:dyDescent="0.2">
      <c r="A100" s="2" t="s">
        <v>37</v>
      </c>
      <c r="B100" s="2"/>
      <c r="C100" s="6">
        <v>-40619</v>
      </c>
      <c r="D100" s="6">
        <v>-40291</v>
      </c>
      <c r="E100" s="6">
        <v>-41738</v>
      </c>
      <c r="F100" s="6">
        <v>-41864</v>
      </c>
      <c r="G100" s="6">
        <v>-43532</v>
      </c>
      <c r="H100" s="6">
        <v>-44932</v>
      </c>
      <c r="I100" s="6">
        <v>-45137</v>
      </c>
      <c r="J100" s="6">
        <v>-45814</v>
      </c>
      <c r="K100" s="6">
        <v>-46128</v>
      </c>
      <c r="L100" s="6">
        <v>-45995</v>
      </c>
      <c r="M100" s="6">
        <v>-47035</v>
      </c>
      <c r="N100" s="6">
        <v>-48968</v>
      </c>
      <c r="O100" s="6">
        <v>-49010</v>
      </c>
      <c r="P100" s="6">
        <v>-49268</v>
      </c>
      <c r="Q100" s="6">
        <v>-49172</v>
      </c>
      <c r="R100" s="6">
        <v>-47663</v>
      </c>
      <c r="S100" s="6">
        <v>-47798</v>
      </c>
      <c r="T100" s="6">
        <v>-45397</v>
      </c>
      <c r="U100" s="6">
        <v>-42847</v>
      </c>
      <c r="V100" s="6">
        <v>-40535</v>
      </c>
      <c r="W100" s="6">
        <v>-39335</v>
      </c>
      <c r="X100" s="6">
        <v>-38424</v>
      </c>
      <c r="Y100" s="6">
        <v>-36673</v>
      </c>
      <c r="Z100" s="6">
        <v>-36983</v>
      </c>
      <c r="AA100" s="6">
        <v>-38308</v>
      </c>
      <c r="AB100" s="6">
        <v>-39434</v>
      </c>
      <c r="AC100" s="6">
        <v>-40971</v>
      </c>
      <c r="AD100" s="6">
        <v>-40673</v>
      </c>
      <c r="AE100" s="6">
        <v>-39136</v>
      </c>
      <c r="AF100" s="6">
        <v>-40704</v>
      </c>
      <c r="AG100" s="6">
        <v>-41458</v>
      </c>
      <c r="AH100" s="6">
        <v>-40747</v>
      </c>
      <c r="AI100" s="6">
        <v>-42786</v>
      </c>
      <c r="AJ100" s="6">
        <v>-44303</v>
      </c>
      <c r="AK100" s="6">
        <v>-44666</v>
      </c>
      <c r="AL100" s="6">
        <v>-44432</v>
      </c>
      <c r="AM100" s="6">
        <v>-43864</v>
      </c>
      <c r="AN100" s="6">
        <v>-43567</v>
      </c>
      <c r="AO100" s="6">
        <v>-43621</v>
      </c>
      <c r="AP100" s="6">
        <v>-42703</v>
      </c>
      <c r="AQ100" s="6">
        <v>-40792</v>
      </c>
      <c r="AR100" s="6">
        <v>-37032</v>
      </c>
      <c r="AS100" s="6">
        <v>-36500</v>
      </c>
      <c r="AT100" s="6">
        <v>-34778</v>
      </c>
      <c r="AU100" s="6">
        <v>-29849</v>
      </c>
      <c r="AV100" s="6">
        <v>-27022</v>
      </c>
      <c r="AW100" s="6">
        <v>-28169</v>
      </c>
      <c r="AX100" s="6">
        <v>-26479</v>
      </c>
      <c r="AY100" s="6">
        <v>-25934</v>
      </c>
      <c r="AZ100" s="6">
        <v>-25829</v>
      </c>
      <c r="BA100" s="6">
        <v>-25692</v>
      </c>
      <c r="BB100" s="6">
        <v>-24224</v>
      </c>
      <c r="BC100" s="6">
        <v>-23085</v>
      </c>
      <c r="BD100" s="6">
        <v>-22513</v>
      </c>
      <c r="BE100" s="6">
        <v>-21849</v>
      </c>
      <c r="BF100" s="6">
        <v>-22609</v>
      </c>
      <c r="BG100" s="6">
        <v>-22494</v>
      </c>
      <c r="BH100" s="6">
        <v>-22347</v>
      </c>
      <c r="BI100" s="6">
        <v>-23445</v>
      </c>
      <c r="BJ100" s="6">
        <v>-23002</v>
      </c>
      <c r="BK100" s="6">
        <v>-22664</v>
      </c>
      <c r="BL100" s="6">
        <v>-21847</v>
      </c>
      <c r="BM100" s="6">
        <v>-21036</v>
      </c>
      <c r="BN100" s="6">
        <v>-20497</v>
      </c>
      <c r="BO100" s="6">
        <v>-20080</v>
      </c>
      <c r="BP100" s="6">
        <v>-19207</v>
      </c>
      <c r="BQ100" s="6">
        <v>-19002</v>
      </c>
      <c r="BR100" s="6">
        <v>-19573</v>
      </c>
      <c r="BS100" s="6">
        <v>-18093</v>
      </c>
      <c r="BT100" s="6">
        <v>-17642</v>
      </c>
      <c r="BU100" s="6">
        <v>-14137</v>
      </c>
      <c r="BV100" s="6">
        <v>-13608</v>
      </c>
      <c r="BW100" s="6">
        <v>-5992</v>
      </c>
      <c r="BX100" s="6">
        <v>-5808</v>
      </c>
      <c r="BY100" s="6">
        <v>-6010</v>
      </c>
      <c r="BZ100" s="6">
        <v>-7608</v>
      </c>
      <c r="CA100" s="6">
        <v>-10441</v>
      </c>
      <c r="CB100" s="6">
        <v>-9481</v>
      </c>
      <c r="CC100" s="6">
        <v>-8570</v>
      </c>
      <c r="CD100" s="6">
        <v>-7431</v>
      </c>
      <c r="CE100" s="6">
        <v>-6542</v>
      </c>
      <c r="CF100" s="6">
        <v>-6073</v>
      </c>
      <c r="CG100" s="6">
        <v>-5092</v>
      </c>
      <c r="CH100" s="6">
        <v>-4074</v>
      </c>
      <c r="CI100" s="6">
        <v>-3247</v>
      </c>
      <c r="CJ100" s="6">
        <v>-2643</v>
      </c>
      <c r="CK100" s="6">
        <v>-2227</v>
      </c>
      <c r="CL100" s="6">
        <v>-1759</v>
      </c>
      <c r="CM100" s="6">
        <v>-1377</v>
      </c>
      <c r="CN100" s="6">
        <v>-1002</v>
      </c>
      <c r="CO100" s="6">
        <v>-1035</v>
      </c>
      <c r="CP100" s="5">
        <v>-584</v>
      </c>
      <c r="CQ100" s="5">
        <v>-425</v>
      </c>
      <c r="CR100" s="5">
        <v>-271</v>
      </c>
      <c r="CS100" s="5">
        <v>-213</v>
      </c>
      <c r="CT100" s="5">
        <v>-149</v>
      </c>
      <c r="CU100" s="5">
        <v>-85</v>
      </c>
      <c r="CV100" s="5">
        <v>-60</v>
      </c>
      <c r="CW100" s="5">
        <v>-53</v>
      </c>
      <c r="CX100" s="5">
        <v>-100</v>
      </c>
      <c r="CZ100" s="2"/>
    </row>
    <row r="101" spans="1:104" hidden="1" x14ac:dyDescent="0.2">
      <c r="A101" s="2" t="s">
        <v>36</v>
      </c>
      <c r="B101" s="2"/>
      <c r="C101" s="4">
        <v>38484</v>
      </c>
      <c r="D101" s="4">
        <v>38612</v>
      </c>
      <c r="E101" s="4">
        <v>40066</v>
      </c>
      <c r="F101" s="4">
        <v>40461</v>
      </c>
      <c r="G101" s="4">
        <v>41650</v>
      </c>
      <c r="H101" s="4">
        <v>42966</v>
      </c>
      <c r="I101" s="4">
        <v>43381</v>
      </c>
      <c r="J101" s="4">
        <v>43713</v>
      </c>
      <c r="K101" s="4">
        <v>43940</v>
      </c>
      <c r="L101" s="4">
        <v>44480</v>
      </c>
      <c r="M101" s="4">
        <v>44770</v>
      </c>
      <c r="N101" s="4">
        <v>47553</v>
      </c>
      <c r="O101" s="4">
        <v>47325</v>
      </c>
      <c r="P101" s="4">
        <v>46779</v>
      </c>
      <c r="Q101" s="4">
        <v>46826</v>
      </c>
      <c r="R101" s="4">
        <v>46268</v>
      </c>
      <c r="S101" s="4">
        <v>45989</v>
      </c>
      <c r="T101" s="4">
        <v>43823</v>
      </c>
      <c r="U101" s="4">
        <v>41315</v>
      </c>
      <c r="V101" s="4">
        <v>38825</v>
      </c>
      <c r="W101" s="4">
        <v>37596</v>
      </c>
      <c r="X101" s="4">
        <v>36981</v>
      </c>
      <c r="Y101" s="4">
        <v>35348</v>
      </c>
      <c r="Z101" s="4">
        <v>35527</v>
      </c>
      <c r="AA101" s="4">
        <v>37322</v>
      </c>
      <c r="AB101" s="4">
        <v>38470</v>
      </c>
      <c r="AC101" s="4">
        <v>39432</v>
      </c>
      <c r="AD101" s="4">
        <v>39252</v>
      </c>
      <c r="AE101" s="4">
        <v>37696</v>
      </c>
      <c r="AF101" s="4">
        <v>39217</v>
      </c>
      <c r="AG101" s="4">
        <v>39341</v>
      </c>
      <c r="AH101" s="4">
        <v>38832</v>
      </c>
      <c r="AI101" s="4">
        <v>41039</v>
      </c>
      <c r="AJ101" s="4">
        <v>42396</v>
      </c>
      <c r="AK101" s="4">
        <v>43689</v>
      </c>
      <c r="AL101" s="4">
        <v>43709</v>
      </c>
      <c r="AM101" s="4">
        <v>42747</v>
      </c>
      <c r="AN101" s="4">
        <v>42298</v>
      </c>
      <c r="AO101" s="4">
        <v>42674</v>
      </c>
      <c r="AP101" s="4">
        <v>42195</v>
      </c>
      <c r="AQ101" s="4">
        <v>40429</v>
      </c>
      <c r="AR101" s="4">
        <v>36926</v>
      </c>
      <c r="AS101" s="4">
        <v>36595</v>
      </c>
      <c r="AT101" s="4">
        <v>35380</v>
      </c>
      <c r="AU101" s="4">
        <v>30737</v>
      </c>
      <c r="AV101" s="4">
        <v>28821</v>
      </c>
      <c r="AW101" s="4">
        <v>30233</v>
      </c>
      <c r="AX101" s="4">
        <v>28222</v>
      </c>
      <c r="AY101" s="4">
        <v>28407</v>
      </c>
      <c r="AZ101" s="4">
        <v>28321</v>
      </c>
      <c r="BA101" s="4">
        <v>28030</v>
      </c>
      <c r="BB101" s="4">
        <v>27032</v>
      </c>
      <c r="BC101" s="4">
        <v>26189</v>
      </c>
      <c r="BD101" s="4">
        <v>25305</v>
      </c>
      <c r="BE101" s="4">
        <v>25265</v>
      </c>
      <c r="BF101" s="4">
        <v>25955</v>
      </c>
      <c r="BG101" s="4">
        <v>25623</v>
      </c>
      <c r="BH101" s="4">
        <v>25989</v>
      </c>
      <c r="BI101" s="4">
        <v>27510</v>
      </c>
      <c r="BJ101" s="4">
        <v>27329</v>
      </c>
      <c r="BK101" s="4">
        <v>27351</v>
      </c>
      <c r="BL101" s="4">
        <v>26500</v>
      </c>
      <c r="BM101" s="4">
        <v>26376</v>
      </c>
      <c r="BN101" s="4">
        <v>25608</v>
      </c>
      <c r="BO101" s="4">
        <v>25897</v>
      </c>
      <c r="BP101" s="4">
        <v>24819</v>
      </c>
      <c r="BQ101" s="4">
        <v>25106</v>
      </c>
      <c r="BR101" s="4">
        <v>26146</v>
      </c>
      <c r="BS101" s="4">
        <v>25418</v>
      </c>
      <c r="BT101" s="4">
        <v>24768</v>
      </c>
      <c r="BU101" s="4">
        <v>20286</v>
      </c>
      <c r="BV101" s="4">
        <v>18936</v>
      </c>
      <c r="BW101" s="4">
        <v>8678</v>
      </c>
      <c r="BX101" s="4">
        <v>8492</v>
      </c>
      <c r="BY101" s="4">
        <v>8705</v>
      </c>
      <c r="BZ101" s="4">
        <v>11468</v>
      </c>
      <c r="CA101" s="4">
        <v>15994</v>
      </c>
      <c r="CB101" s="4">
        <v>14440</v>
      </c>
      <c r="CC101" s="4">
        <v>13785</v>
      </c>
      <c r="CD101" s="4">
        <v>12098</v>
      </c>
      <c r="CE101" s="4">
        <v>11335</v>
      </c>
      <c r="CF101" s="4">
        <v>10860</v>
      </c>
      <c r="CG101" s="4">
        <v>9276</v>
      </c>
      <c r="CH101" s="4">
        <v>7617</v>
      </c>
      <c r="CI101" s="4">
        <v>6594</v>
      </c>
      <c r="CJ101" s="4">
        <v>5491</v>
      </c>
      <c r="CK101" s="4">
        <v>4797</v>
      </c>
      <c r="CL101" s="4">
        <v>3835</v>
      </c>
      <c r="CM101" s="4">
        <v>3134</v>
      </c>
      <c r="CN101" s="4">
        <v>2444</v>
      </c>
      <c r="CO101" s="4">
        <v>2145</v>
      </c>
      <c r="CP101" s="4">
        <v>1427</v>
      </c>
      <c r="CQ101" s="4">
        <v>1071</v>
      </c>
      <c r="CR101" s="3">
        <v>727</v>
      </c>
      <c r="CS101" s="3">
        <v>576</v>
      </c>
      <c r="CT101" s="3">
        <v>387</v>
      </c>
      <c r="CU101" s="3">
        <v>265</v>
      </c>
      <c r="CV101" s="3">
        <v>165</v>
      </c>
      <c r="CW101" s="3">
        <v>103</v>
      </c>
      <c r="CX101" s="3">
        <v>393</v>
      </c>
      <c r="CZ101" s="2"/>
    </row>
    <row r="102" spans="1:104" hidden="1" x14ac:dyDescent="0.2">
      <c r="A102" s="2" t="s">
        <v>35</v>
      </c>
      <c r="B102" s="2"/>
      <c r="C102" s="6">
        <v>-39726</v>
      </c>
      <c r="D102" s="6">
        <v>-39738</v>
      </c>
      <c r="E102" s="6">
        <v>-39612</v>
      </c>
      <c r="F102" s="6">
        <v>-41091</v>
      </c>
      <c r="G102" s="6">
        <v>-41343</v>
      </c>
      <c r="H102" s="6">
        <v>-43016</v>
      </c>
      <c r="I102" s="6">
        <v>-44665</v>
      </c>
      <c r="J102" s="6">
        <v>-44934</v>
      </c>
      <c r="K102" s="6">
        <v>-45536</v>
      </c>
      <c r="L102" s="6">
        <v>-45827</v>
      </c>
      <c r="M102" s="6">
        <v>-45707</v>
      </c>
      <c r="N102" s="6">
        <v>-46840</v>
      </c>
      <c r="O102" s="6">
        <v>-48839</v>
      </c>
      <c r="P102" s="6">
        <v>-48799</v>
      </c>
      <c r="Q102" s="6">
        <v>-48999</v>
      </c>
      <c r="R102" s="6">
        <v>-48832</v>
      </c>
      <c r="S102" s="6">
        <v>-47606</v>
      </c>
      <c r="T102" s="6">
        <v>-47649</v>
      </c>
      <c r="U102" s="6">
        <v>-45039</v>
      </c>
      <c r="V102" s="6">
        <v>-42628</v>
      </c>
      <c r="W102" s="6">
        <v>-40470</v>
      </c>
      <c r="X102" s="6">
        <v>-39256</v>
      </c>
      <c r="Y102" s="6">
        <v>-37997</v>
      </c>
      <c r="Z102" s="6">
        <v>-36318</v>
      </c>
      <c r="AA102" s="6">
        <v>-36537</v>
      </c>
      <c r="AB102" s="6">
        <v>-37808</v>
      </c>
      <c r="AC102" s="6">
        <v>-38985</v>
      </c>
      <c r="AD102" s="6">
        <v>-40491</v>
      </c>
      <c r="AE102" s="6">
        <v>-40210</v>
      </c>
      <c r="AF102" s="6">
        <v>-38775</v>
      </c>
      <c r="AG102" s="6">
        <v>-39904</v>
      </c>
      <c r="AH102" s="6">
        <v>-40575</v>
      </c>
      <c r="AI102" s="6">
        <v>-40177</v>
      </c>
      <c r="AJ102" s="6">
        <v>-42129</v>
      </c>
      <c r="AK102" s="6">
        <v>-43558</v>
      </c>
      <c r="AL102" s="6">
        <v>-43912</v>
      </c>
      <c r="AM102" s="6">
        <v>-43662</v>
      </c>
      <c r="AN102" s="6">
        <v>-43214</v>
      </c>
      <c r="AO102" s="6">
        <v>-42955</v>
      </c>
      <c r="AP102" s="6">
        <v>-42941</v>
      </c>
      <c r="AQ102" s="6">
        <v>-42045</v>
      </c>
      <c r="AR102" s="6">
        <v>-40220</v>
      </c>
      <c r="AS102" s="6">
        <v>-36451</v>
      </c>
      <c r="AT102" s="6">
        <v>-35966</v>
      </c>
      <c r="AU102" s="6">
        <v>-34208</v>
      </c>
      <c r="AV102" s="6">
        <v>-29367</v>
      </c>
      <c r="AW102" s="6">
        <v>-26547</v>
      </c>
      <c r="AX102" s="6">
        <v>-27714</v>
      </c>
      <c r="AY102" s="6">
        <v>-26112</v>
      </c>
      <c r="AZ102" s="6">
        <v>-25543</v>
      </c>
      <c r="BA102" s="6">
        <v>-25422</v>
      </c>
      <c r="BB102" s="6">
        <v>-25330</v>
      </c>
      <c r="BC102" s="6">
        <v>-23728</v>
      </c>
      <c r="BD102" s="6">
        <v>-22626</v>
      </c>
      <c r="BE102" s="6">
        <v>-22106</v>
      </c>
      <c r="BF102" s="6">
        <v>-21392</v>
      </c>
      <c r="BG102" s="6">
        <v>-22158</v>
      </c>
      <c r="BH102" s="6">
        <v>-21931</v>
      </c>
      <c r="BI102" s="6">
        <v>-21763</v>
      </c>
      <c r="BJ102" s="6">
        <v>-22882</v>
      </c>
      <c r="BK102" s="6">
        <v>-22393</v>
      </c>
      <c r="BL102" s="6">
        <v>-22052</v>
      </c>
      <c r="BM102" s="6">
        <v>-21114</v>
      </c>
      <c r="BN102" s="6">
        <v>-20334</v>
      </c>
      <c r="BO102" s="6">
        <v>-19692</v>
      </c>
      <c r="BP102" s="6">
        <v>-19220</v>
      </c>
      <c r="BQ102" s="6">
        <v>-18371</v>
      </c>
      <c r="BR102" s="6">
        <v>-18134</v>
      </c>
      <c r="BS102" s="6">
        <v>-18549</v>
      </c>
      <c r="BT102" s="6">
        <v>-17167</v>
      </c>
      <c r="BU102" s="6">
        <v>-16660</v>
      </c>
      <c r="BV102" s="6">
        <v>-13304</v>
      </c>
      <c r="BW102" s="6">
        <v>-12671</v>
      </c>
      <c r="BX102" s="6">
        <v>-5591</v>
      </c>
      <c r="BY102" s="6">
        <v>-5401</v>
      </c>
      <c r="BZ102" s="6">
        <v>-5480</v>
      </c>
      <c r="CA102" s="6">
        <v>-6877</v>
      </c>
      <c r="CB102" s="6">
        <v>-9317</v>
      </c>
      <c r="CC102" s="6">
        <v>-8388</v>
      </c>
      <c r="CD102" s="6">
        <v>-7516</v>
      </c>
      <c r="CE102" s="6">
        <v>-6398</v>
      </c>
      <c r="CF102" s="6">
        <v>-5551</v>
      </c>
      <c r="CG102" s="6">
        <v>-5115</v>
      </c>
      <c r="CH102" s="6">
        <v>-4164</v>
      </c>
      <c r="CI102" s="6">
        <v>-3305</v>
      </c>
      <c r="CJ102" s="6">
        <v>-2532</v>
      </c>
      <c r="CK102" s="6">
        <v>-2036</v>
      </c>
      <c r="CL102" s="6">
        <v>-1654</v>
      </c>
      <c r="CM102" s="6">
        <v>-1281</v>
      </c>
      <c r="CN102" s="5">
        <v>-984</v>
      </c>
      <c r="CO102" s="5">
        <v>-714</v>
      </c>
      <c r="CP102" s="5">
        <v>-531</v>
      </c>
      <c r="CQ102" s="5">
        <v>-326</v>
      </c>
      <c r="CR102" s="5">
        <v>-243</v>
      </c>
      <c r="CS102" s="5">
        <v>-135</v>
      </c>
      <c r="CT102" s="5">
        <v>-91</v>
      </c>
      <c r="CU102" s="5">
        <v>-64</v>
      </c>
      <c r="CV102" s="5">
        <v>-36</v>
      </c>
      <c r="CW102" s="5">
        <v>-20</v>
      </c>
      <c r="CX102" s="5">
        <v>-8</v>
      </c>
      <c r="CZ102" s="2"/>
    </row>
    <row r="103" spans="1:104" hidden="1" x14ac:dyDescent="0.2">
      <c r="A103" s="2" t="s">
        <v>34</v>
      </c>
      <c r="B103" s="2"/>
      <c r="C103" s="4">
        <v>37923</v>
      </c>
      <c r="D103" s="4">
        <v>37555</v>
      </c>
      <c r="E103" s="4">
        <v>37877</v>
      </c>
      <c r="F103" s="4">
        <v>39558</v>
      </c>
      <c r="G103" s="4">
        <v>39933</v>
      </c>
      <c r="H103" s="4">
        <v>41180</v>
      </c>
      <c r="I103" s="4">
        <v>42813</v>
      </c>
      <c r="J103" s="4">
        <v>43139</v>
      </c>
      <c r="K103" s="4">
        <v>43382</v>
      </c>
      <c r="L103" s="4">
        <v>43571</v>
      </c>
      <c r="M103" s="4">
        <v>44168</v>
      </c>
      <c r="N103" s="4">
        <v>44605</v>
      </c>
      <c r="O103" s="4">
        <v>47373</v>
      </c>
      <c r="P103" s="4">
        <v>47155</v>
      </c>
      <c r="Q103" s="4">
        <v>46570</v>
      </c>
      <c r="R103" s="4">
        <v>46515</v>
      </c>
      <c r="S103" s="4">
        <v>46170</v>
      </c>
      <c r="T103" s="4">
        <v>45602</v>
      </c>
      <c r="U103" s="4">
        <v>43557</v>
      </c>
      <c r="V103" s="4">
        <v>41296</v>
      </c>
      <c r="W103" s="4">
        <v>38676</v>
      </c>
      <c r="X103" s="4">
        <v>37425</v>
      </c>
      <c r="Y103" s="4">
        <v>36646</v>
      </c>
      <c r="Z103" s="4">
        <v>35094</v>
      </c>
      <c r="AA103" s="4">
        <v>35301</v>
      </c>
      <c r="AB103" s="4">
        <v>37104</v>
      </c>
      <c r="AC103" s="4">
        <v>38289</v>
      </c>
      <c r="AD103" s="4">
        <v>39344</v>
      </c>
      <c r="AE103" s="4">
        <v>39009</v>
      </c>
      <c r="AF103" s="4">
        <v>37575</v>
      </c>
      <c r="AG103" s="4">
        <v>39139</v>
      </c>
      <c r="AH103" s="4">
        <v>39182</v>
      </c>
      <c r="AI103" s="4">
        <v>38713</v>
      </c>
      <c r="AJ103" s="4">
        <v>40859</v>
      </c>
      <c r="AK103" s="4">
        <v>42115</v>
      </c>
      <c r="AL103" s="4">
        <v>43466</v>
      </c>
      <c r="AM103" s="4">
        <v>43529</v>
      </c>
      <c r="AN103" s="4">
        <v>42445</v>
      </c>
      <c r="AO103" s="4">
        <v>42071</v>
      </c>
      <c r="AP103" s="4">
        <v>42372</v>
      </c>
      <c r="AQ103" s="4">
        <v>41908</v>
      </c>
      <c r="AR103" s="4">
        <v>40018</v>
      </c>
      <c r="AS103" s="4">
        <v>36693</v>
      </c>
      <c r="AT103" s="4">
        <v>36335</v>
      </c>
      <c r="AU103" s="4">
        <v>35062</v>
      </c>
      <c r="AV103" s="4">
        <v>30581</v>
      </c>
      <c r="AW103" s="4">
        <v>28727</v>
      </c>
      <c r="AX103" s="4">
        <v>30125</v>
      </c>
      <c r="AY103" s="4">
        <v>28050</v>
      </c>
      <c r="AZ103" s="4">
        <v>28294</v>
      </c>
      <c r="BA103" s="4">
        <v>28079</v>
      </c>
      <c r="BB103" s="4">
        <v>27897</v>
      </c>
      <c r="BC103" s="4">
        <v>26819</v>
      </c>
      <c r="BD103" s="4">
        <v>26013</v>
      </c>
      <c r="BE103" s="4">
        <v>25177</v>
      </c>
      <c r="BF103" s="4">
        <v>25124</v>
      </c>
      <c r="BG103" s="4">
        <v>25803</v>
      </c>
      <c r="BH103" s="4">
        <v>25375</v>
      </c>
      <c r="BI103" s="4">
        <v>25768</v>
      </c>
      <c r="BJ103" s="4">
        <v>27211</v>
      </c>
      <c r="BK103" s="4">
        <v>27014</v>
      </c>
      <c r="BL103" s="4">
        <v>27067</v>
      </c>
      <c r="BM103" s="4">
        <v>26284</v>
      </c>
      <c r="BN103" s="4">
        <v>26089</v>
      </c>
      <c r="BO103" s="4">
        <v>25195</v>
      </c>
      <c r="BP103" s="4">
        <v>25420</v>
      </c>
      <c r="BQ103" s="4">
        <v>24389</v>
      </c>
      <c r="BR103" s="4">
        <v>24579</v>
      </c>
      <c r="BS103" s="4">
        <v>25477</v>
      </c>
      <c r="BT103" s="4">
        <v>24763</v>
      </c>
      <c r="BU103" s="4">
        <v>24013</v>
      </c>
      <c r="BV103" s="4">
        <v>19607</v>
      </c>
      <c r="BW103" s="4">
        <v>18195</v>
      </c>
      <c r="BX103" s="4">
        <v>8338</v>
      </c>
      <c r="BY103" s="4">
        <v>8105</v>
      </c>
      <c r="BZ103" s="4">
        <v>8333</v>
      </c>
      <c r="CA103" s="4">
        <v>10855</v>
      </c>
      <c r="CB103" s="4">
        <v>14848</v>
      </c>
      <c r="CC103" s="4">
        <v>13437</v>
      </c>
      <c r="CD103" s="4">
        <v>12726</v>
      </c>
      <c r="CE103" s="4">
        <v>10905</v>
      </c>
      <c r="CF103" s="4">
        <v>10228</v>
      </c>
      <c r="CG103" s="4">
        <v>9696</v>
      </c>
      <c r="CH103" s="4">
        <v>8079</v>
      </c>
      <c r="CI103" s="4">
        <v>6459</v>
      </c>
      <c r="CJ103" s="4">
        <v>5527</v>
      </c>
      <c r="CK103" s="4">
        <v>4498</v>
      </c>
      <c r="CL103" s="4">
        <v>3768</v>
      </c>
      <c r="CM103" s="4">
        <v>3062</v>
      </c>
      <c r="CN103" s="4">
        <v>2423</v>
      </c>
      <c r="CO103" s="4">
        <v>1828</v>
      </c>
      <c r="CP103" s="4">
        <v>1381</v>
      </c>
      <c r="CQ103" s="3">
        <v>931</v>
      </c>
      <c r="CR103" s="3">
        <v>640</v>
      </c>
      <c r="CS103" s="3">
        <v>425</v>
      </c>
      <c r="CT103" s="3">
        <v>299</v>
      </c>
      <c r="CU103" s="3">
        <v>182</v>
      </c>
      <c r="CV103" s="3">
        <v>92</v>
      </c>
      <c r="CW103" s="3">
        <v>57</v>
      </c>
      <c r="CX103" s="3">
        <v>78</v>
      </c>
      <c r="CZ103" s="2"/>
    </row>
    <row r="104" spans="1:104" hidden="1" x14ac:dyDescent="0.2">
      <c r="A104" s="2" t="s">
        <v>33</v>
      </c>
      <c r="B104" s="2"/>
      <c r="C104" s="6">
        <v>-37732</v>
      </c>
      <c r="D104" s="6">
        <v>-39573</v>
      </c>
      <c r="E104" s="6">
        <v>-39689</v>
      </c>
      <c r="F104" s="6">
        <v>-39577</v>
      </c>
      <c r="G104" s="6">
        <v>-41089</v>
      </c>
      <c r="H104" s="6">
        <v>-41325</v>
      </c>
      <c r="I104" s="6">
        <v>-43013</v>
      </c>
      <c r="J104" s="6">
        <v>-44648</v>
      </c>
      <c r="K104" s="6">
        <v>-44918</v>
      </c>
      <c r="L104" s="6">
        <v>-45522</v>
      </c>
      <c r="M104" s="6">
        <v>-45822</v>
      </c>
      <c r="N104" s="6">
        <v>-45677</v>
      </c>
      <c r="O104" s="6">
        <v>-46826</v>
      </c>
      <c r="P104" s="6">
        <v>-48810</v>
      </c>
      <c r="Q104" s="6">
        <v>-48764</v>
      </c>
      <c r="R104" s="6">
        <v>-48977</v>
      </c>
      <c r="S104" s="6">
        <v>-48815</v>
      </c>
      <c r="T104" s="6">
        <v>-47564</v>
      </c>
      <c r="U104" s="6">
        <v>-47553</v>
      </c>
      <c r="V104" s="6">
        <v>-44936</v>
      </c>
      <c r="W104" s="6">
        <v>-42389</v>
      </c>
      <c r="X104" s="6">
        <v>-40229</v>
      </c>
      <c r="Y104" s="6">
        <v>-39008</v>
      </c>
      <c r="Z104" s="6">
        <v>-37762</v>
      </c>
      <c r="AA104" s="6">
        <v>-36111</v>
      </c>
      <c r="AB104" s="6">
        <v>-36401</v>
      </c>
      <c r="AC104" s="6">
        <v>-37675</v>
      </c>
      <c r="AD104" s="6">
        <v>-38884</v>
      </c>
      <c r="AE104" s="6">
        <v>-40404</v>
      </c>
      <c r="AF104" s="6">
        <v>-40103</v>
      </c>
      <c r="AG104" s="6">
        <v>-38708</v>
      </c>
      <c r="AH104" s="6">
        <v>-39846</v>
      </c>
      <c r="AI104" s="6">
        <v>-40520</v>
      </c>
      <c r="AJ104" s="6">
        <v>-40105</v>
      </c>
      <c r="AK104" s="6">
        <v>-41997</v>
      </c>
      <c r="AL104" s="6">
        <v>-43445</v>
      </c>
      <c r="AM104" s="6">
        <v>-43775</v>
      </c>
      <c r="AN104" s="6">
        <v>-43513</v>
      </c>
      <c r="AO104" s="6">
        <v>-43028</v>
      </c>
      <c r="AP104" s="6">
        <v>-42746</v>
      </c>
      <c r="AQ104" s="6">
        <v>-42760</v>
      </c>
      <c r="AR104" s="6">
        <v>-41837</v>
      </c>
      <c r="AS104" s="6">
        <v>-39996</v>
      </c>
      <c r="AT104" s="6">
        <v>-36215</v>
      </c>
      <c r="AU104" s="6">
        <v>-35747</v>
      </c>
      <c r="AV104" s="6">
        <v>-33934</v>
      </c>
      <c r="AW104" s="6">
        <v>-29129</v>
      </c>
      <c r="AX104" s="6">
        <v>-26306</v>
      </c>
      <c r="AY104" s="6">
        <v>-27438</v>
      </c>
      <c r="AZ104" s="6">
        <v>-25854</v>
      </c>
      <c r="BA104" s="6">
        <v>-25244</v>
      </c>
      <c r="BB104" s="6">
        <v>-25126</v>
      </c>
      <c r="BC104" s="6">
        <v>-24978</v>
      </c>
      <c r="BD104" s="6">
        <v>-23385</v>
      </c>
      <c r="BE104" s="6">
        <v>-22217</v>
      </c>
      <c r="BF104" s="6">
        <v>-21722</v>
      </c>
      <c r="BG104" s="6">
        <v>-20974</v>
      </c>
      <c r="BH104" s="6">
        <v>-21695</v>
      </c>
      <c r="BI104" s="6">
        <v>-21441</v>
      </c>
      <c r="BJ104" s="6">
        <v>-21247</v>
      </c>
      <c r="BK104" s="6">
        <v>-22243</v>
      </c>
      <c r="BL104" s="6">
        <v>-21781</v>
      </c>
      <c r="BM104" s="6">
        <v>-21349</v>
      </c>
      <c r="BN104" s="6">
        <v>-20418</v>
      </c>
      <c r="BO104" s="6">
        <v>-19661</v>
      </c>
      <c r="BP104" s="6">
        <v>-18978</v>
      </c>
      <c r="BQ104" s="6">
        <v>-18441</v>
      </c>
      <c r="BR104" s="6">
        <v>-17562</v>
      </c>
      <c r="BS104" s="6">
        <v>-17264</v>
      </c>
      <c r="BT104" s="6">
        <v>-17647</v>
      </c>
      <c r="BU104" s="6">
        <v>-16293</v>
      </c>
      <c r="BV104" s="6">
        <v>-15731</v>
      </c>
      <c r="BW104" s="6">
        <v>-12484</v>
      </c>
      <c r="BX104" s="6">
        <v>-11862</v>
      </c>
      <c r="BY104" s="6">
        <v>-5214</v>
      </c>
      <c r="BZ104" s="6">
        <v>-5004</v>
      </c>
      <c r="CA104" s="6">
        <v>-5111</v>
      </c>
      <c r="CB104" s="6">
        <v>-6287</v>
      </c>
      <c r="CC104" s="6">
        <v>-8447</v>
      </c>
      <c r="CD104" s="6">
        <v>-7536</v>
      </c>
      <c r="CE104" s="6">
        <v>-6699</v>
      </c>
      <c r="CF104" s="6">
        <v>-5585</v>
      </c>
      <c r="CG104" s="6">
        <v>-4859</v>
      </c>
      <c r="CH104" s="6">
        <v>-4371</v>
      </c>
      <c r="CI104" s="6">
        <v>-3513</v>
      </c>
      <c r="CJ104" s="6">
        <v>-2733</v>
      </c>
      <c r="CK104" s="6">
        <v>-2060</v>
      </c>
      <c r="CL104" s="6">
        <v>-1673</v>
      </c>
      <c r="CM104" s="6">
        <v>-1292</v>
      </c>
      <c r="CN104" s="6">
        <v>-1006</v>
      </c>
      <c r="CO104" s="5">
        <v>-781</v>
      </c>
      <c r="CP104" s="5">
        <v>-548</v>
      </c>
      <c r="CQ104" s="5">
        <v>-397</v>
      </c>
      <c r="CR104" s="5">
        <v>-243</v>
      </c>
      <c r="CS104" s="5">
        <v>-179</v>
      </c>
      <c r="CT104" s="5">
        <v>-98</v>
      </c>
      <c r="CU104" s="5">
        <v>-61</v>
      </c>
      <c r="CV104" s="5">
        <v>-48</v>
      </c>
      <c r="CW104" s="5">
        <v>-27</v>
      </c>
      <c r="CX104" s="5">
        <v>-20</v>
      </c>
      <c r="CZ104" s="2"/>
    </row>
    <row r="105" spans="1:104" hidden="1" x14ac:dyDescent="0.2">
      <c r="A105" s="2" t="s">
        <v>32</v>
      </c>
      <c r="B105" s="2"/>
      <c r="C105" s="4">
        <v>36022</v>
      </c>
      <c r="D105" s="4">
        <v>37794</v>
      </c>
      <c r="E105" s="4">
        <v>37504</v>
      </c>
      <c r="F105" s="4">
        <v>37845</v>
      </c>
      <c r="G105" s="4">
        <v>39546</v>
      </c>
      <c r="H105" s="4">
        <v>39929</v>
      </c>
      <c r="I105" s="4">
        <v>41178</v>
      </c>
      <c r="J105" s="4">
        <v>42817</v>
      </c>
      <c r="K105" s="4">
        <v>43114</v>
      </c>
      <c r="L105" s="4">
        <v>43348</v>
      </c>
      <c r="M105" s="4">
        <v>43560</v>
      </c>
      <c r="N105" s="4">
        <v>44177</v>
      </c>
      <c r="O105" s="4">
        <v>44582</v>
      </c>
      <c r="P105" s="4">
        <v>47376</v>
      </c>
      <c r="Q105" s="4">
        <v>47127</v>
      </c>
      <c r="R105" s="4">
        <v>46563</v>
      </c>
      <c r="S105" s="4">
        <v>46485</v>
      </c>
      <c r="T105" s="4">
        <v>46143</v>
      </c>
      <c r="U105" s="4">
        <v>45546</v>
      </c>
      <c r="V105" s="4">
        <v>43506</v>
      </c>
      <c r="W105" s="4">
        <v>41191</v>
      </c>
      <c r="X105" s="4">
        <v>38594</v>
      </c>
      <c r="Y105" s="4">
        <v>37301</v>
      </c>
      <c r="Z105" s="4">
        <v>36512</v>
      </c>
      <c r="AA105" s="4">
        <v>34970</v>
      </c>
      <c r="AB105" s="4">
        <v>35222</v>
      </c>
      <c r="AC105" s="4">
        <v>37026</v>
      </c>
      <c r="AD105" s="4">
        <v>38259</v>
      </c>
      <c r="AE105" s="4">
        <v>39288</v>
      </c>
      <c r="AF105" s="4">
        <v>38955</v>
      </c>
      <c r="AG105" s="4">
        <v>37546</v>
      </c>
      <c r="AH105" s="4">
        <v>39101</v>
      </c>
      <c r="AI105" s="4">
        <v>39163</v>
      </c>
      <c r="AJ105" s="4">
        <v>38682</v>
      </c>
      <c r="AK105" s="4">
        <v>40824</v>
      </c>
      <c r="AL105" s="4">
        <v>42074</v>
      </c>
      <c r="AM105" s="4">
        <v>43434</v>
      </c>
      <c r="AN105" s="4">
        <v>43467</v>
      </c>
      <c r="AO105" s="4">
        <v>42379</v>
      </c>
      <c r="AP105" s="4">
        <v>42031</v>
      </c>
      <c r="AQ105" s="4">
        <v>42310</v>
      </c>
      <c r="AR105" s="4">
        <v>41855</v>
      </c>
      <c r="AS105" s="4">
        <v>39952</v>
      </c>
      <c r="AT105" s="4">
        <v>36589</v>
      </c>
      <c r="AU105" s="4">
        <v>36268</v>
      </c>
      <c r="AV105" s="4">
        <v>34991</v>
      </c>
      <c r="AW105" s="4">
        <v>30484</v>
      </c>
      <c r="AX105" s="4">
        <v>28620</v>
      </c>
      <c r="AY105" s="4">
        <v>30034</v>
      </c>
      <c r="AZ105" s="4">
        <v>27955</v>
      </c>
      <c r="BA105" s="4">
        <v>28183</v>
      </c>
      <c r="BB105" s="4">
        <v>27969</v>
      </c>
      <c r="BC105" s="4">
        <v>27763</v>
      </c>
      <c r="BD105" s="4">
        <v>26681</v>
      </c>
      <c r="BE105" s="4">
        <v>25864</v>
      </c>
      <c r="BF105" s="4">
        <v>25028</v>
      </c>
      <c r="BG105" s="4">
        <v>24960</v>
      </c>
      <c r="BH105" s="4">
        <v>25601</v>
      </c>
      <c r="BI105" s="4">
        <v>25165</v>
      </c>
      <c r="BJ105" s="4">
        <v>25529</v>
      </c>
      <c r="BK105" s="4">
        <v>26937</v>
      </c>
      <c r="BL105" s="4">
        <v>26721</v>
      </c>
      <c r="BM105" s="4">
        <v>26737</v>
      </c>
      <c r="BN105" s="4">
        <v>25970</v>
      </c>
      <c r="BO105" s="4">
        <v>25728</v>
      </c>
      <c r="BP105" s="4">
        <v>24814</v>
      </c>
      <c r="BQ105" s="4">
        <v>24948</v>
      </c>
      <c r="BR105" s="4">
        <v>23929</v>
      </c>
      <c r="BS105" s="4">
        <v>24013</v>
      </c>
      <c r="BT105" s="4">
        <v>24857</v>
      </c>
      <c r="BU105" s="4">
        <v>24115</v>
      </c>
      <c r="BV105" s="4">
        <v>23284</v>
      </c>
      <c r="BW105" s="4">
        <v>18954</v>
      </c>
      <c r="BX105" s="4">
        <v>17530</v>
      </c>
      <c r="BY105" s="4">
        <v>7971</v>
      </c>
      <c r="BZ105" s="4">
        <v>7757</v>
      </c>
      <c r="CA105" s="4">
        <v>7945</v>
      </c>
      <c r="CB105" s="4">
        <v>10296</v>
      </c>
      <c r="CC105" s="4">
        <v>13926</v>
      </c>
      <c r="CD105" s="4">
        <v>12505</v>
      </c>
      <c r="CE105" s="4">
        <v>11718</v>
      </c>
      <c r="CF105" s="4">
        <v>9923</v>
      </c>
      <c r="CG105" s="4">
        <v>9248</v>
      </c>
      <c r="CH105" s="4">
        <v>8682</v>
      </c>
      <c r="CI105" s="4">
        <v>7192</v>
      </c>
      <c r="CJ105" s="4">
        <v>5578</v>
      </c>
      <c r="CK105" s="4">
        <v>4788</v>
      </c>
      <c r="CL105" s="4">
        <v>3815</v>
      </c>
      <c r="CM105" s="4">
        <v>3163</v>
      </c>
      <c r="CN105" s="4">
        <v>2503</v>
      </c>
      <c r="CO105" s="4">
        <v>1937</v>
      </c>
      <c r="CP105" s="4">
        <v>1453</v>
      </c>
      <c r="CQ105" s="4">
        <v>1069</v>
      </c>
      <c r="CR105" s="3">
        <v>680</v>
      </c>
      <c r="CS105" s="3">
        <v>455</v>
      </c>
      <c r="CT105" s="3">
        <v>321</v>
      </c>
      <c r="CU105" s="3">
        <v>207</v>
      </c>
      <c r="CV105" s="3">
        <v>134</v>
      </c>
      <c r="CW105" s="3">
        <v>63</v>
      </c>
      <c r="CX105" s="3">
        <v>77</v>
      </c>
      <c r="CZ105" s="2"/>
    </row>
    <row r="106" spans="1:104" hidden="1" x14ac:dyDescent="0.2">
      <c r="A106" s="2" t="s">
        <v>31</v>
      </c>
      <c r="B106" s="2"/>
      <c r="C106" s="6">
        <v>-37350</v>
      </c>
      <c r="D106" s="6">
        <v>-37669</v>
      </c>
      <c r="E106" s="6">
        <v>-39576</v>
      </c>
      <c r="F106" s="6">
        <v>-39710</v>
      </c>
      <c r="G106" s="6">
        <v>-39592</v>
      </c>
      <c r="H106" s="6">
        <v>-41115</v>
      </c>
      <c r="I106" s="6">
        <v>-41371</v>
      </c>
      <c r="J106" s="6">
        <v>-43063</v>
      </c>
      <c r="K106" s="6">
        <v>-44667</v>
      </c>
      <c r="L106" s="6">
        <v>-44941</v>
      </c>
      <c r="M106" s="6">
        <v>-45560</v>
      </c>
      <c r="N106" s="6">
        <v>-45838</v>
      </c>
      <c r="O106" s="6">
        <v>-45693</v>
      </c>
      <c r="P106" s="6">
        <v>-46839</v>
      </c>
      <c r="Q106" s="6">
        <v>-48813</v>
      </c>
      <c r="R106" s="6">
        <v>-48759</v>
      </c>
      <c r="S106" s="6">
        <v>-48964</v>
      </c>
      <c r="T106" s="6">
        <v>-48789</v>
      </c>
      <c r="U106" s="6">
        <v>-47529</v>
      </c>
      <c r="V106" s="6">
        <v>-47509</v>
      </c>
      <c r="W106" s="6">
        <v>-44850</v>
      </c>
      <c r="X106" s="6">
        <v>-42293</v>
      </c>
      <c r="Y106" s="6">
        <v>-40122</v>
      </c>
      <c r="Z106" s="6">
        <v>-38905</v>
      </c>
      <c r="AA106" s="6">
        <v>-37725</v>
      </c>
      <c r="AB106" s="6">
        <v>-36057</v>
      </c>
      <c r="AC106" s="6">
        <v>-36384</v>
      </c>
      <c r="AD106" s="6">
        <v>-37682</v>
      </c>
      <c r="AE106" s="6">
        <v>-38854</v>
      </c>
      <c r="AF106" s="6">
        <v>-40384</v>
      </c>
      <c r="AG106" s="6">
        <v>-40104</v>
      </c>
      <c r="AH106" s="6">
        <v>-38686</v>
      </c>
      <c r="AI106" s="6">
        <v>-39808</v>
      </c>
      <c r="AJ106" s="6">
        <v>-40488</v>
      </c>
      <c r="AK106" s="6">
        <v>-40054</v>
      </c>
      <c r="AL106" s="6">
        <v>-41949</v>
      </c>
      <c r="AM106" s="6">
        <v>-43394</v>
      </c>
      <c r="AN106" s="6">
        <v>-43721</v>
      </c>
      <c r="AO106" s="6">
        <v>-43386</v>
      </c>
      <c r="AP106" s="6">
        <v>-42907</v>
      </c>
      <c r="AQ106" s="6">
        <v>-42588</v>
      </c>
      <c r="AR106" s="6">
        <v>-42555</v>
      </c>
      <c r="AS106" s="6">
        <v>-41625</v>
      </c>
      <c r="AT106" s="6">
        <v>-39767</v>
      </c>
      <c r="AU106" s="6">
        <v>-36002</v>
      </c>
      <c r="AV106" s="6">
        <v>-35512</v>
      </c>
      <c r="AW106" s="6">
        <v>-33680</v>
      </c>
      <c r="AX106" s="6">
        <v>-28889</v>
      </c>
      <c r="AY106" s="6">
        <v>-26050</v>
      </c>
      <c r="AZ106" s="6">
        <v>-27154</v>
      </c>
      <c r="BA106" s="6">
        <v>-25553</v>
      </c>
      <c r="BB106" s="6">
        <v>-24911</v>
      </c>
      <c r="BC106" s="6">
        <v>-24846</v>
      </c>
      <c r="BD106" s="6">
        <v>-24645</v>
      </c>
      <c r="BE106" s="6">
        <v>-22973</v>
      </c>
      <c r="BF106" s="6">
        <v>-21864</v>
      </c>
      <c r="BG106" s="6">
        <v>-21329</v>
      </c>
      <c r="BH106" s="6">
        <v>-20574</v>
      </c>
      <c r="BI106" s="6">
        <v>-21264</v>
      </c>
      <c r="BJ106" s="6">
        <v>-20969</v>
      </c>
      <c r="BK106" s="6">
        <v>-20732</v>
      </c>
      <c r="BL106" s="6">
        <v>-21657</v>
      </c>
      <c r="BM106" s="6">
        <v>-21148</v>
      </c>
      <c r="BN106" s="6">
        <v>-20686</v>
      </c>
      <c r="BO106" s="6">
        <v>-19740</v>
      </c>
      <c r="BP106" s="6">
        <v>-18940</v>
      </c>
      <c r="BQ106" s="6">
        <v>-18257</v>
      </c>
      <c r="BR106" s="6">
        <v>-17690</v>
      </c>
      <c r="BS106" s="6">
        <v>-16781</v>
      </c>
      <c r="BT106" s="6">
        <v>-16457</v>
      </c>
      <c r="BU106" s="6">
        <v>-16692</v>
      </c>
      <c r="BV106" s="6">
        <v>-15365</v>
      </c>
      <c r="BW106" s="6">
        <v>-14789</v>
      </c>
      <c r="BX106" s="6">
        <v>-11665</v>
      </c>
      <c r="BY106" s="6">
        <v>-10987</v>
      </c>
      <c r="BZ106" s="6">
        <v>-4847</v>
      </c>
      <c r="CA106" s="6">
        <v>-4635</v>
      </c>
      <c r="CB106" s="6">
        <v>-4688</v>
      </c>
      <c r="CC106" s="6">
        <v>-5713</v>
      </c>
      <c r="CD106" s="6">
        <v>-7626</v>
      </c>
      <c r="CE106" s="6">
        <v>-6715</v>
      </c>
      <c r="CF106" s="6">
        <v>-5880</v>
      </c>
      <c r="CG106" s="6">
        <v>-4867</v>
      </c>
      <c r="CH106" s="6">
        <v>-4150</v>
      </c>
      <c r="CI106" s="6">
        <v>-3727</v>
      </c>
      <c r="CJ106" s="6">
        <v>-2940</v>
      </c>
      <c r="CK106" s="6">
        <v>-2261</v>
      </c>
      <c r="CL106" s="6">
        <v>-1642</v>
      </c>
      <c r="CM106" s="6">
        <v>-1357</v>
      </c>
      <c r="CN106" s="6">
        <v>-1016</v>
      </c>
      <c r="CO106" s="5">
        <v>-785</v>
      </c>
      <c r="CP106" s="5">
        <v>-605</v>
      </c>
      <c r="CQ106" s="5">
        <v>-415</v>
      </c>
      <c r="CR106" s="5">
        <v>-284</v>
      </c>
      <c r="CS106" s="5">
        <v>-167</v>
      </c>
      <c r="CT106" s="5">
        <v>-126</v>
      </c>
      <c r="CU106" s="5">
        <v>-61</v>
      </c>
      <c r="CV106" s="5">
        <v>-41</v>
      </c>
      <c r="CW106" s="5">
        <v>-26</v>
      </c>
      <c r="CX106" s="5">
        <v>-37</v>
      </c>
      <c r="CZ106" s="2"/>
    </row>
    <row r="107" spans="1:104" hidden="1" x14ac:dyDescent="0.2">
      <c r="A107" s="2" t="s">
        <v>30</v>
      </c>
      <c r="B107" s="2"/>
      <c r="C107" s="4">
        <v>35235</v>
      </c>
      <c r="D107" s="4">
        <v>35966</v>
      </c>
      <c r="E107" s="4">
        <v>37796</v>
      </c>
      <c r="F107" s="4">
        <v>37531</v>
      </c>
      <c r="G107" s="4">
        <v>37870</v>
      </c>
      <c r="H107" s="4">
        <v>39564</v>
      </c>
      <c r="I107" s="4">
        <v>39966</v>
      </c>
      <c r="J107" s="4">
        <v>41194</v>
      </c>
      <c r="K107" s="4">
        <v>42832</v>
      </c>
      <c r="L107" s="4">
        <v>43145</v>
      </c>
      <c r="M107" s="4">
        <v>43379</v>
      </c>
      <c r="N107" s="4">
        <v>43581</v>
      </c>
      <c r="O107" s="4">
        <v>44179</v>
      </c>
      <c r="P107" s="4">
        <v>44612</v>
      </c>
      <c r="Q107" s="4">
        <v>47385</v>
      </c>
      <c r="R107" s="4">
        <v>47125</v>
      </c>
      <c r="S107" s="4">
        <v>46565</v>
      </c>
      <c r="T107" s="4">
        <v>46460</v>
      </c>
      <c r="U107" s="4">
        <v>46125</v>
      </c>
      <c r="V107" s="4">
        <v>45555</v>
      </c>
      <c r="W107" s="4">
        <v>43469</v>
      </c>
      <c r="X107" s="4">
        <v>41138</v>
      </c>
      <c r="Y107" s="4">
        <v>38574</v>
      </c>
      <c r="Z107" s="4">
        <v>37275</v>
      </c>
      <c r="AA107" s="4">
        <v>36485</v>
      </c>
      <c r="AB107" s="4">
        <v>34942</v>
      </c>
      <c r="AC107" s="4">
        <v>35221</v>
      </c>
      <c r="AD107" s="4">
        <v>37023</v>
      </c>
      <c r="AE107" s="4">
        <v>38268</v>
      </c>
      <c r="AF107" s="4">
        <v>39299</v>
      </c>
      <c r="AG107" s="4">
        <v>38978</v>
      </c>
      <c r="AH107" s="4">
        <v>37564</v>
      </c>
      <c r="AI107" s="4">
        <v>39112</v>
      </c>
      <c r="AJ107" s="4">
        <v>39178</v>
      </c>
      <c r="AK107" s="4">
        <v>38678</v>
      </c>
      <c r="AL107" s="4">
        <v>40825</v>
      </c>
      <c r="AM107" s="4">
        <v>42078</v>
      </c>
      <c r="AN107" s="4">
        <v>43435</v>
      </c>
      <c r="AO107" s="4">
        <v>43448</v>
      </c>
      <c r="AP107" s="4">
        <v>42341</v>
      </c>
      <c r="AQ107" s="4">
        <v>41976</v>
      </c>
      <c r="AR107" s="4">
        <v>42272</v>
      </c>
      <c r="AS107" s="4">
        <v>41786</v>
      </c>
      <c r="AT107" s="4">
        <v>39872</v>
      </c>
      <c r="AU107" s="4">
        <v>36529</v>
      </c>
      <c r="AV107" s="4">
        <v>36183</v>
      </c>
      <c r="AW107" s="4">
        <v>34907</v>
      </c>
      <c r="AX107" s="4">
        <v>30411</v>
      </c>
      <c r="AY107" s="4">
        <v>28523</v>
      </c>
      <c r="AZ107" s="4">
        <v>29955</v>
      </c>
      <c r="BA107" s="4">
        <v>27855</v>
      </c>
      <c r="BB107" s="4">
        <v>28056</v>
      </c>
      <c r="BC107" s="4">
        <v>27855</v>
      </c>
      <c r="BD107" s="4">
        <v>27615</v>
      </c>
      <c r="BE107" s="4">
        <v>26569</v>
      </c>
      <c r="BF107" s="4">
        <v>25715</v>
      </c>
      <c r="BG107" s="4">
        <v>24866</v>
      </c>
      <c r="BH107" s="4">
        <v>24772</v>
      </c>
      <c r="BI107" s="4">
        <v>25415</v>
      </c>
      <c r="BJ107" s="4">
        <v>24940</v>
      </c>
      <c r="BK107" s="4">
        <v>25293</v>
      </c>
      <c r="BL107" s="4">
        <v>26655</v>
      </c>
      <c r="BM107" s="4">
        <v>26416</v>
      </c>
      <c r="BN107" s="4">
        <v>26426</v>
      </c>
      <c r="BO107" s="4">
        <v>25603</v>
      </c>
      <c r="BP107" s="4">
        <v>25328</v>
      </c>
      <c r="BQ107" s="4">
        <v>24395</v>
      </c>
      <c r="BR107" s="4">
        <v>24497</v>
      </c>
      <c r="BS107" s="4">
        <v>23438</v>
      </c>
      <c r="BT107" s="4">
        <v>23470</v>
      </c>
      <c r="BU107" s="4">
        <v>24181</v>
      </c>
      <c r="BV107" s="4">
        <v>23426</v>
      </c>
      <c r="BW107" s="4">
        <v>22506</v>
      </c>
      <c r="BX107" s="4">
        <v>18253</v>
      </c>
      <c r="BY107" s="4">
        <v>16798</v>
      </c>
      <c r="BZ107" s="4">
        <v>7617</v>
      </c>
      <c r="CA107" s="4">
        <v>7359</v>
      </c>
      <c r="CB107" s="4">
        <v>7513</v>
      </c>
      <c r="CC107" s="4">
        <v>9680</v>
      </c>
      <c r="CD107" s="4">
        <v>12972</v>
      </c>
      <c r="CE107" s="4">
        <v>11592</v>
      </c>
      <c r="CF107" s="4">
        <v>10745</v>
      </c>
      <c r="CG107" s="4">
        <v>8988</v>
      </c>
      <c r="CH107" s="4">
        <v>8294</v>
      </c>
      <c r="CI107" s="4">
        <v>7719</v>
      </c>
      <c r="CJ107" s="4">
        <v>6285</v>
      </c>
      <c r="CK107" s="4">
        <v>4771</v>
      </c>
      <c r="CL107" s="4">
        <v>4051</v>
      </c>
      <c r="CM107" s="4">
        <v>3179</v>
      </c>
      <c r="CN107" s="4">
        <v>2600</v>
      </c>
      <c r="CO107" s="4">
        <v>2012</v>
      </c>
      <c r="CP107" s="4">
        <v>1535</v>
      </c>
      <c r="CQ107" s="4">
        <v>1134</v>
      </c>
      <c r="CR107" s="3">
        <v>828</v>
      </c>
      <c r="CS107" s="3">
        <v>507</v>
      </c>
      <c r="CT107" s="3">
        <v>326</v>
      </c>
      <c r="CU107" s="3">
        <v>223</v>
      </c>
      <c r="CV107" s="3">
        <v>142</v>
      </c>
      <c r="CW107" s="3">
        <v>92</v>
      </c>
      <c r="CX107" s="3">
        <v>91</v>
      </c>
      <c r="CZ107" s="2"/>
    </row>
    <row r="108" spans="1:104" hidden="1" x14ac:dyDescent="0.2">
      <c r="A108" s="2" t="s">
        <v>29</v>
      </c>
      <c r="B108" s="2"/>
      <c r="C108" s="6">
        <v>-33503</v>
      </c>
      <c r="D108" s="6">
        <v>-37301</v>
      </c>
      <c r="E108" s="6">
        <v>-37674</v>
      </c>
      <c r="F108" s="6">
        <v>-39592</v>
      </c>
      <c r="G108" s="6">
        <v>-39736</v>
      </c>
      <c r="H108" s="6">
        <v>-39614</v>
      </c>
      <c r="I108" s="6">
        <v>-41138</v>
      </c>
      <c r="J108" s="6">
        <v>-41401</v>
      </c>
      <c r="K108" s="6">
        <v>-43087</v>
      </c>
      <c r="L108" s="6">
        <v>-44687</v>
      </c>
      <c r="M108" s="6">
        <v>-44957</v>
      </c>
      <c r="N108" s="6">
        <v>-45590</v>
      </c>
      <c r="O108" s="6">
        <v>-45853</v>
      </c>
      <c r="P108" s="6">
        <v>-45699</v>
      </c>
      <c r="Q108" s="6">
        <v>-46844</v>
      </c>
      <c r="R108" s="6">
        <v>-48820</v>
      </c>
      <c r="S108" s="6">
        <v>-48750</v>
      </c>
      <c r="T108" s="6">
        <v>-48937</v>
      </c>
      <c r="U108" s="6">
        <v>-48768</v>
      </c>
      <c r="V108" s="6">
        <v>-47509</v>
      </c>
      <c r="W108" s="6">
        <v>-47482</v>
      </c>
      <c r="X108" s="6">
        <v>-44841</v>
      </c>
      <c r="Y108" s="6">
        <v>-42289</v>
      </c>
      <c r="Z108" s="6">
        <v>-40118</v>
      </c>
      <c r="AA108" s="6">
        <v>-38905</v>
      </c>
      <c r="AB108" s="6">
        <v>-37757</v>
      </c>
      <c r="AC108" s="6">
        <v>-36082</v>
      </c>
      <c r="AD108" s="6">
        <v>-36403</v>
      </c>
      <c r="AE108" s="6">
        <v>-37714</v>
      </c>
      <c r="AF108" s="6">
        <v>-38875</v>
      </c>
      <c r="AG108" s="6">
        <v>-40405</v>
      </c>
      <c r="AH108" s="6">
        <v>-40127</v>
      </c>
      <c r="AI108" s="6">
        <v>-38697</v>
      </c>
      <c r="AJ108" s="6">
        <v>-39816</v>
      </c>
      <c r="AK108" s="6">
        <v>-40483</v>
      </c>
      <c r="AL108" s="6">
        <v>-40022</v>
      </c>
      <c r="AM108" s="6">
        <v>-41906</v>
      </c>
      <c r="AN108" s="6">
        <v>-43356</v>
      </c>
      <c r="AO108" s="6">
        <v>-43656</v>
      </c>
      <c r="AP108" s="6">
        <v>-43329</v>
      </c>
      <c r="AQ108" s="6">
        <v>-42814</v>
      </c>
      <c r="AR108" s="6">
        <v>-42495</v>
      </c>
      <c r="AS108" s="6">
        <v>-42397</v>
      </c>
      <c r="AT108" s="6">
        <v>-41474</v>
      </c>
      <c r="AU108" s="6">
        <v>-39563</v>
      </c>
      <c r="AV108" s="6">
        <v>-35819</v>
      </c>
      <c r="AW108" s="6">
        <v>-35297</v>
      </c>
      <c r="AX108" s="6">
        <v>-33473</v>
      </c>
      <c r="AY108" s="6">
        <v>-28678</v>
      </c>
      <c r="AZ108" s="6">
        <v>-25813</v>
      </c>
      <c r="BA108" s="6">
        <v>-26912</v>
      </c>
      <c r="BB108" s="6">
        <v>-25293</v>
      </c>
      <c r="BC108" s="6">
        <v>-24671</v>
      </c>
      <c r="BD108" s="6">
        <v>-24514</v>
      </c>
      <c r="BE108" s="6">
        <v>-24327</v>
      </c>
      <c r="BF108" s="6">
        <v>-22597</v>
      </c>
      <c r="BG108" s="6">
        <v>-21541</v>
      </c>
      <c r="BH108" s="6">
        <v>-20923</v>
      </c>
      <c r="BI108" s="6">
        <v>-20218</v>
      </c>
      <c r="BJ108" s="6">
        <v>-20817</v>
      </c>
      <c r="BK108" s="6">
        <v>-20481</v>
      </c>
      <c r="BL108" s="6">
        <v>-20223</v>
      </c>
      <c r="BM108" s="6">
        <v>-21070</v>
      </c>
      <c r="BN108" s="6">
        <v>-20538</v>
      </c>
      <c r="BO108" s="6">
        <v>-20012</v>
      </c>
      <c r="BP108" s="6">
        <v>-19091</v>
      </c>
      <c r="BQ108" s="6">
        <v>-18200</v>
      </c>
      <c r="BR108" s="6">
        <v>-17500</v>
      </c>
      <c r="BS108" s="6">
        <v>-16942</v>
      </c>
      <c r="BT108" s="6">
        <v>-15996</v>
      </c>
      <c r="BU108" s="6">
        <v>-15655</v>
      </c>
      <c r="BV108" s="6">
        <v>-15802</v>
      </c>
      <c r="BW108" s="6">
        <v>-14501</v>
      </c>
      <c r="BX108" s="6">
        <v>-13817</v>
      </c>
      <c r="BY108" s="6">
        <v>-10952</v>
      </c>
      <c r="BZ108" s="6">
        <v>-10210</v>
      </c>
      <c r="CA108" s="6">
        <v>-4467</v>
      </c>
      <c r="CB108" s="6">
        <v>-4271</v>
      </c>
      <c r="CC108" s="6">
        <v>-4256</v>
      </c>
      <c r="CD108" s="6">
        <v>-5227</v>
      </c>
      <c r="CE108" s="6">
        <v>-6841</v>
      </c>
      <c r="CF108" s="6">
        <v>-5953</v>
      </c>
      <c r="CG108" s="6">
        <v>-5168</v>
      </c>
      <c r="CH108" s="6">
        <v>-4198</v>
      </c>
      <c r="CI108" s="6">
        <v>-3499</v>
      </c>
      <c r="CJ108" s="6">
        <v>-3202</v>
      </c>
      <c r="CK108" s="6">
        <v>-2430</v>
      </c>
      <c r="CL108" s="6">
        <v>-1832</v>
      </c>
      <c r="CM108" s="6">
        <v>-1360</v>
      </c>
      <c r="CN108" s="6">
        <v>-1096</v>
      </c>
      <c r="CO108" s="5">
        <v>-808</v>
      </c>
      <c r="CP108" s="5">
        <v>-617</v>
      </c>
      <c r="CQ108" s="5">
        <v>-450</v>
      </c>
      <c r="CR108" s="5">
        <v>-322</v>
      </c>
      <c r="CS108" s="5">
        <v>-216</v>
      </c>
      <c r="CT108" s="5">
        <v>-125</v>
      </c>
      <c r="CU108" s="5">
        <v>-89</v>
      </c>
      <c r="CV108" s="5">
        <v>-44</v>
      </c>
      <c r="CW108" s="5">
        <v>-32</v>
      </c>
      <c r="CX108" s="5">
        <v>-49</v>
      </c>
      <c r="CZ108" s="2"/>
    </row>
    <row r="109" spans="1:104" hidden="1" x14ac:dyDescent="0.2">
      <c r="A109" s="2" t="s">
        <v>28</v>
      </c>
      <c r="B109" s="2"/>
      <c r="C109" s="4">
        <v>32243</v>
      </c>
      <c r="D109" s="4">
        <v>35214</v>
      </c>
      <c r="E109" s="4">
        <v>35968</v>
      </c>
      <c r="F109" s="4">
        <v>37816</v>
      </c>
      <c r="G109" s="4">
        <v>37569</v>
      </c>
      <c r="H109" s="4">
        <v>37888</v>
      </c>
      <c r="I109" s="4">
        <v>39582</v>
      </c>
      <c r="J109" s="4">
        <v>39983</v>
      </c>
      <c r="K109" s="4">
        <v>41219</v>
      </c>
      <c r="L109" s="4">
        <v>42849</v>
      </c>
      <c r="M109" s="4">
        <v>43166</v>
      </c>
      <c r="N109" s="4">
        <v>43398</v>
      </c>
      <c r="O109" s="4">
        <v>43591</v>
      </c>
      <c r="P109" s="4">
        <v>44190</v>
      </c>
      <c r="Q109" s="4">
        <v>44636</v>
      </c>
      <c r="R109" s="4">
        <v>47391</v>
      </c>
      <c r="S109" s="4">
        <v>47135</v>
      </c>
      <c r="T109" s="4">
        <v>46578</v>
      </c>
      <c r="U109" s="4">
        <v>46464</v>
      </c>
      <c r="V109" s="4">
        <v>46139</v>
      </c>
      <c r="W109" s="4">
        <v>45589</v>
      </c>
      <c r="X109" s="4">
        <v>43493</v>
      </c>
      <c r="Y109" s="4">
        <v>41170</v>
      </c>
      <c r="Z109" s="4">
        <v>38613</v>
      </c>
      <c r="AA109" s="4">
        <v>37316</v>
      </c>
      <c r="AB109" s="4">
        <v>36514</v>
      </c>
      <c r="AC109" s="4">
        <v>34981</v>
      </c>
      <c r="AD109" s="4">
        <v>35277</v>
      </c>
      <c r="AE109" s="4">
        <v>37076</v>
      </c>
      <c r="AF109" s="4">
        <v>38298</v>
      </c>
      <c r="AG109" s="4">
        <v>39332</v>
      </c>
      <c r="AH109" s="4">
        <v>39018</v>
      </c>
      <c r="AI109" s="4">
        <v>37588</v>
      </c>
      <c r="AJ109" s="4">
        <v>39141</v>
      </c>
      <c r="AK109" s="4">
        <v>39190</v>
      </c>
      <c r="AL109" s="4">
        <v>38693</v>
      </c>
      <c r="AM109" s="4">
        <v>40818</v>
      </c>
      <c r="AN109" s="4">
        <v>42064</v>
      </c>
      <c r="AO109" s="4">
        <v>43427</v>
      </c>
      <c r="AP109" s="4">
        <v>43436</v>
      </c>
      <c r="AQ109" s="4">
        <v>42310</v>
      </c>
      <c r="AR109" s="4">
        <v>41951</v>
      </c>
      <c r="AS109" s="4">
        <v>42248</v>
      </c>
      <c r="AT109" s="4">
        <v>41739</v>
      </c>
      <c r="AU109" s="4">
        <v>39824</v>
      </c>
      <c r="AV109" s="4">
        <v>36480</v>
      </c>
      <c r="AW109" s="4">
        <v>36116</v>
      </c>
      <c r="AX109" s="4">
        <v>34832</v>
      </c>
      <c r="AY109" s="4">
        <v>30367</v>
      </c>
      <c r="AZ109" s="4">
        <v>28445</v>
      </c>
      <c r="BA109" s="4">
        <v>29883</v>
      </c>
      <c r="BB109" s="4">
        <v>27783</v>
      </c>
      <c r="BC109" s="4">
        <v>27947</v>
      </c>
      <c r="BD109" s="4">
        <v>27734</v>
      </c>
      <c r="BE109" s="4">
        <v>27512</v>
      </c>
      <c r="BF109" s="4">
        <v>26417</v>
      </c>
      <c r="BG109" s="4">
        <v>25568</v>
      </c>
      <c r="BH109" s="4">
        <v>24693</v>
      </c>
      <c r="BI109" s="4">
        <v>24618</v>
      </c>
      <c r="BJ109" s="4">
        <v>25231</v>
      </c>
      <c r="BK109" s="4">
        <v>24730</v>
      </c>
      <c r="BL109" s="4">
        <v>25043</v>
      </c>
      <c r="BM109" s="4">
        <v>26376</v>
      </c>
      <c r="BN109" s="4">
        <v>26096</v>
      </c>
      <c r="BO109" s="4">
        <v>26052</v>
      </c>
      <c r="BP109" s="4">
        <v>25225</v>
      </c>
      <c r="BQ109" s="4">
        <v>24914</v>
      </c>
      <c r="BR109" s="4">
        <v>23975</v>
      </c>
      <c r="BS109" s="4">
        <v>24015</v>
      </c>
      <c r="BT109" s="4">
        <v>22940</v>
      </c>
      <c r="BU109" s="4">
        <v>22878</v>
      </c>
      <c r="BV109" s="4">
        <v>23552</v>
      </c>
      <c r="BW109" s="4">
        <v>22676</v>
      </c>
      <c r="BX109" s="4">
        <v>21706</v>
      </c>
      <c r="BY109" s="4">
        <v>17483</v>
      </c>
      <c r="BZ109" s="4">
        <v>16081</v>
      </c>
      <c r="CA109" s="4">
        <v>7250</v>
      </c>
      <c r="CB109" s="4">
        <v>6955</v>
      </c>
      <c r="CC109" s="4">
        <v>7097</v>
      </c>
      <c r="CD109" s="4">
        <v>9036</v>
      </c>
      <c r="CE109" s="4">
        <v>12000</v>
      </c>
      <c r="CF109" s="4">
        <v>10621</v>
      </c>
      <c r="CG109" s="4">
        <v>9791</v>
      </c>
      <c r="CH109" s="4">
        <v>8054</v>
      </c>
      <c r="CI109" s="4">
        <v>7410</v>
      </c>
      <c r="CJ109" s="4">
        <v>6724</v>
      </c>
      <c r="CK109" s="4">
        <v>5407</v>
      </c>
      <c r="CL109" s="4">
        <v>4048</v>
      </c>
      <c r="CM109" s="4">
        <v>3379</v>
      </c>
      <c r="CN109" s="4">
        <v>2558</v>
      </c>
      <c r="CO109" s="4">
        <v>2137</v>
      </c>
      <c r="CP109" s="4">
        <v>1637</v>
      </c>
      <c r="CQ109" s="4">
        <v>1217</v>
      </c>
      <c r="CR109" s="3">
        <v>864</v>
      </c>
      <c r="CS109" s="3">
        <v>626</v>
      </c>
      <c r="CT109" s="3">
        <v>365</v>
      </c>
      <c r="CU109" s="3">
        <v>237</v>
      </c>
      <c r="CV109" s="3">
        <v>164</v>
      </c>
      <c r="CW109" s="3">
        <v>99</v>
      </c>
      <c r="CX109" s="3">
        <v>137</v>
      </c>
      <c r="CZ109" s="2"/>
    </row>
    <row r="110" spans="1:104" hidden="1" x14ac:dyDescent="0.2">
      <c r="A110" s="2" t="s">
        <v>27</v>
      </c>
      <c r="B110" s="2"/>
      <c r="C110" s="6">
        <v>-31074</v>
      </c>
      <c r="D110" s="6">
        <v>-33451</v>
      </c>
      <c r="E110" s="6">
        <v>-37293</v>
      </c>
      <c r="F110" s="6">
        <v>-37678</v>
      </c>
      <c r="G110" s="6">
        <v>-39601</v>
      </c>
      <c r="H110" s="6">
        <v>-39743</v>
      </c>
      <c r="I110" s="6">
        <v>-39613</v>
      </c>
      <c r="J110" s="6">
        <v>-41142</v>
      </c>
      <c r="K110" s="6">
        <v>-41391</v>
      </c>
      <c r="L110" s="6">
        <v>-43084</v>
      </c>
      <c r="M110" s="6">
        <v>-44683</v>
      </c>
      <c r="N110" s="6">
        <v>-44953</v>
      </c>
      <c r="O110" s="6">
        <v>-45597</v>
      </c>
      <c r="P110" s="6">
        <v>-45851</v>
      </c>
      <c r="Q110" s="6">
        <v>-45699</v>
      </c>
      <c r="R110" s="6">
        <v>-46851</v>
      </c>
      <c r="S110" s="6">
        <v>-48812</v>
      </c>
      <c r="T110" s="6">
        <v>-48732</v>
      </c>
      <c r="U110" s="6">
        <v>-48912</v>
      </c>
      <c r="V110" s="6">
        <v>-48726</v>
      </c>
      <c r="W110" s="6">
        <v>-47482</v>
      </c>
      <c r="X110" s="6">
        <v>-47445</v>
      </c>
      <c r="Y110" s="6">
        <v>-44806</v>
      </c>
      <c r="Z110" s="6">
        <v>-42261</v>
      </c>
      <c r="AA110" s="6">
        <v>-40098</v>
      </c>
      <c r="AB110" s="6">
        <v>-38912</v>
      </c>
      <c r="AC110" s="6">
        <v>-37750</v>
      </c>
      <c r="AD110" s="6">
        <v>-36075</v>
      </c>
      <c r="AE110" s="6">
        <v>-36409</v>
      </c>
      <c r="AF110" s="6">
        <v>-37690</v>
      </c>
      <c r="AG110" s="6">
        <v>-38869</v>
      </c>
      <c r="AH110" s="6">
        <v>-40386</v>
      </c>
      <c r="AI110" s="6">
        <v>-40112</v>
      </c>
      <c r="AJ110" s="6">
        <v>-38680</v>
      </c>
      <c r="AK110" s="6">
        <v>-39787</v>
      </c>
      <c r="AL110" s="6">
        <v>-40412</v>
      </c>
      <c r="AM110" s="6">
        <v>-39966</v>
      </c>
      <c r="AN110" s="6">
        <v>-41828</v>
      </c>
      <c r="AO110" s="6">
        <v>-43256</v>
      </c>
      <c r="AP110" s="6">
        <v>-43551</v>
      </c>
      <c r="AQ110" s="6">
        <v>-43218</v>
      </c>
      <c r="AR110" s="6">
        <v>-42703</v>
      </c>
      <c r="AS110" s="6">
        <v>-42336</v>
      </c>
      <c r="AT110" s="6">
        <v>-42221</v>
      </c>
      <c r="AU110" s="6">
        <v>-41248</v>
      </c>
      <c r="AV110" s="6">
        <v>-39345</v>
      </c>
      <c r="AW110" s="6">
        <v>-35600</v>
      </c>
      <c r="AX110" s="6">
        <v>-35073</v>
      </c>
      <c r="AY110" s="6">
        <v>-33234</v>
      </c>
      <c r="AZ110" s="6">
        <v>-28442</v>
      </c>
      <c r="BA110" s="6">
        <v>-25558</v>
      </c>
      <c r="BB110" s="6">
        <v>-26648</v>
      </c>
      <c r="BC110" s="6">
        <v>-25009</v>
      </c>
      <c r="BD110" s="6">
        <v>-24335</v>
      </c>
      <c r="BE110" s="6">
        <v>-24191</v>
      </c>
      <c r="BF110" s="6">
        <v>-23987</v>
      </c>
      <c r="BG110" s="6">
        <v>-22257</v>
      </c>
      <c r="BH110" s="6">
        <v>-21132</v>
      </c>
      <c r="BI110" s="6">
        <v>-20519</v>
      </c>
      <c r="BJ110" s="6">
        <v>-19818</v>
      </c>
      <c r="BK110" s="6">
        <v>-20338</v>
      </c>
      <c r="BL110" s="6">
        <v>-19967</v>
      </c>
      <c r="BM110" s="6">
        <v>-19658</v>
      </c>
      <c r="BN110" s="6">
        <v>-20433</v>
      </c>
      <c r="BO110" s="6">
        <v>-19851</v>
      </c>
      <c r="BP110" s="6">
        <v>-19309</v>
      </c>
      <c r="BQ110" s="6">
        <v>-18405</v>
      </c>
      <c r="BR110" s="6">
        <v>-17471</v>
      </c>
      <c r="BS110" s="6">
        <v>-16752</v>
      </c>
      <c r="BT110" s="6">
        <v>-16150</v>
      </c>
      <c r="BU110" s="6">
        <v>-15204</v>
      </c>
      <c r="BV110" s="6">
        <v>-14787</v>
      </c>
      <c r="BW110" s="6">
        <v>-14864</v>
      </c>
      <c r="BX110" s="6">
        <v>-13612</v>
      </c>
      <c r="BY110" s="6">
        <v>-12839</v>
      </c>
      <c r="BZ110" s="6">
        <v>-10191</v>
      </c>
      <c r="CA110" s="6">
        <v>-9361</v>
      </c>
      <c r="CB110" s="6">
        <v>-4098</v>
      </c>
      <c r="CC110" s="6">
        <v>-3890</v>
      </c>
      <c r="CD110" s="6">
        <v>-3827</v>
      </c>
      <c r="CE110" s="6">
        <v>-4689</v>
      </c>
      <c r="CF110" s="6">
        <v>-6084</v>
      </c>
      <c r="CG110" s="6">
        <v>-5260</v>
      </c>
      <c r="CH110" s="6">
        <v>-4490</v>
      </c>
      <c r="CI110" s="6">
        <v>-3581</v>
      </c>
      <c r="CJ110" s="6">
        <v>-2950</v>
      </c>
      <c r="CK110" s="6">
        <v>-2625</v>
      </c>
      <c r="CL110" s="6">
        <v>-1997</v>
      </c>
      <c r="CM110" s="6">
        <v>-1460</v>
      </c>
      <c r="CN110" s="6">
        <v>-1080</v>
      </c>
      <c r="CO110" s="5">
        <v>-842</v>
      </c>
      <c r="CP110" s="5">
        <v>-625</v>
      </c>
      <c r="CQ110" s="5">
        <v>-465</v>
      </c>
      <c r="CR110" s="5">
        <v>-359</v>
      </c>
      <c r="CS110" s="5">
        <v>-244</v>
      </c>
      <c r="CT110" s="5">
        <v>-164</v>
      </c>
      <c r="CU110" s="5">
        <v>-87</v>
      </c>
      <c r="CV110" s="5">
        <v>-76</v>
      </c>
      <c r="CW110" s="5">
        <v>-35</v>
      </c>
      <c r="CX110" s="5">
        <v>-57</v>
      </c>
      <c r="CZ110" s="2"/>
    </row>
    <row r="111" spans="1:104" hidden="1" x14ac:dyDescent="0.2">
      <c r="A111" s="2" t="s">
        <v>26</v>
      </c>
      <c r="B111" s="2"/>
      <c r="C111" s="4">
        <v>29769</v>
      </c>
      <c r="D111" s="4">
        <v>32199</v>
      </c>
      <c r="E111" s="4">
        <v>35209</v>
      </c>
      <c r="F111" s="4">
        <v>35973</v>
      </c>
      <c r="G111" s="4">
        <v>37822</v>
      </c>
      <c r="H111" s="4">
        <v>37581</v>
      </c>
      <c r="I111" s="4">
        <v>37883</v>
      </c>
      <c r="J111" s="4">
        <v>39585</v>
      </c>
      <c r="K111" s="4">
        <v>39989</v>
      </c>
      <c r="L111" s="4">
        <v>41220</v>
      </c>
      <c r="M111" s="4">
        <v>42848</v>
      </c>
      <c r="N111" s="4">
        <v>43166</v>
      </c>
      <c r="O111" s="4">
        <v>43405</v>
      </c>
      <c r="P111" s="4">
        <v>43589</v>
      </c>
      <c r="Q111" s="4">
        <v>44197</v>
      </c>
      <c r="R111" s="4">
        <v>44643</v>
      </c>
      <c r="S111" s="4">
        <v>47386</v>
      </c>
      <c r="T111" s="4">
        <v>47138</v>
      </c>
      <c r="U111" s="4">
        <v>46570</v>
      </c>
      <c r="V111" s="4">
        <v>46474</v>
      </c>
      <c r="W111" s="4">
        <v>46152</v>
      </c>
      <c r="X111" s="4">
        <v>45595</v>
      </c>
      <c r="Y111" s="4">
        <v>43488</v>
      </c>
      <c r="Z111" s="4">
        <v>41192</v>
      </c>
      <c r="AA111" s="4">
        <v>38650</v>
      </c>
      <c r="AB111" s="4">
        <v>37348</v>
      </c>
      <c r="AC111" s="4">
        <v>36544</v>
      </c>
      <c r="AD111" s="4">
        <v>34986</v>
      </c>
      <c r="AE111" s="4">
        <v>35289</v>
      </c>
      <c r="AF111" s="4">
        <v>37098</v>
      </c>
      <c r="AG111" s="4">
        <v>38311</v>
      </c>
      <c r="AH111" s="4">
        <v>39341</v>
      </c>
      <c r="AI111" s="4">
        <v>39015</v>
      </c>
      <c r="AJ111" s="4">
        <v>37597</v>
      </c>
      <c r="AK111" s="4">
        <v>39149</v>
      </c>
      <c r="AL111" s="4">
        <v>39193</v>
      </c>
      <c r="AM111" s="4">
        <v>38678</v>
      </c>
      <c r="AN111" s="4">
        <v>40798</v>
      </c>
      <c r="AO111" s="4">
        <v>42042</v>
      </c>
      <c r="AP111" s="4">
        <v>43409</v>
      </c>
      <c r="AQ111" s="4">
        <v>43393</v>
      </c>
      <c r="AR111" s="4">
        <v>42285</v>
      </c>
      <c r="AS111" s="4">
        <v>41900</v>
      </c>
      <c r="AT111" s="4">
        <v>42196</v>
      </c>
      <c r="AU111" s="4">
        <v>41692</v>
      </c>
      <c r="AV111" s="4">
        <v>39754</v>
      </c>
      <c r="AW111" s="4">
        <v>36416</v>
      </c>
      <c r="AX111" s="4">
        <v>36052</v>
      </c>
      <c r="AY111" s="4">
        <v>34768</v>
      </c>
      <c r="AZ111" s="4">
        <v>30311</v>
      </c>
      <c r="BA111" s="4">
        <v>28365</v>
      </c>
      <c r="BB111" s="4">
        <v>29799</v>
      </c>
      <c r="BC111" s="4">
        <v>27677</v>
      </c>
      <c r="BD111" s="4">
        <v>27822</v>
      </c>
      <c r="BE111" s="4">
        <v>27570</v>
      </c>
      <c r="BF111" s="4">
        <v>27366</v>
      </c>
      <c r="BG111" s="4">
        <v>26267</v>
      </c>
      <c r="BH111" s="4">
        <v>25414</v>
      </c>
      <c r="BI111" s="4">
        <v>24528</v>
      </c>
      <c r="BJ111" s="4">
        <v>24424</v>
      </c>
      <c r="BK111" s="4">
        <v>25002</v>
      </c>
      <c r="BL111" s="4">
        <v>24494</v>
      </c>
      <c r="BM111" s="4">
        <v>24764</v>
      </c>
      <c r="BN111" s="4">
        <v>26042</v>
      </c>
      <c r="BO111" s="4">
        <v>25741</v>
      </c>
      <c r="BP111" s="4">
        <v>25644</v>
      </c>
      <c r="BQ111" s="4">
        <v>24822</v>
      </c>
      <c r="BR111" s="4">
        <v>24448</v>
      </c>
      <c r="BS111" s="4">
        <v>23490</v>
      </c>
      <c r="BT111" s="4">
        <v>23427</v>
      </c>
      <c r="BU111" s="4">
        <v>22330</v>
      </c>
      <c r="BV111" s="4">
        <v>22238</v>
      </c>
      <c r="BW111" s="4">
        <v>22857</v>
      </c>
      <c r="BX111" s="4">
        <v>21853</v>
      </c>
      <c r="BY111" s="4">
        <v>20794</v>
      </c>
      <c r="BZ111" s="4">
        <v>16729</v>
      </c>
      <c r="CA111" s="4">
        <v>15280</v>
      </c>
      <c r="CB111" s="4">
        <v>6853</v>
      </c>
      <c r="CC111" s="4">
        <v>6527</v>
      </c>
      <c r="CD111" s="4">
        <v>6628</v>
      </c>
      <c r="CE111" s="4">
        <v>8337</v>
      </c>
      <c r="CF111" s="4">
        <v>10999</v>
      </c>
      <c r="CG111" s="4">
        <v>9615</v>
      </c>
      <c r="CH111" s="4">
        <v>8784</v>
      </c>
      <c r="CI111" s="4">
        <v>7084</v>
      </c>
      <c r="CJ111" s="4">
        <v>6416</v>
      </c>
      <c r="CK111" s="4">
        <v>5811</v>
      </c>
      <c r="CL111" s="4">
        <v>4577</v>
      </c>
      <c r="CM111" s="4">
        <v>3375</v>
      </c>
      <c r="CN111" s="4">
        <v>2741</v>
      </c>
      <c r="CO111" s="4">
        <v>2068</v>
      </c>
      <c r="CP111" s="4">
        <v>1680</v>
      </c>
      <c r="CQ111" s="4">
        <v>1278</v>
      </c>
      <c r="CR111" s="3">
        <v>941</v>
      </c>
      <c r="CS111" s="3">
        <v>672</v>
      </c>
      <c r="CT111" s="3">
        <v>462</v>
      </c>
      <c r="CU111" s="3">
        <v>275</v>
      </c>
      <c r="CV111" s="3">
        <v>166</v>
      </c>
      <c r="CW111" s="3">
        <v>128</v>
      </c>
      <c r="CX111" s="3">
        <v>186</v>
      </c>
      <c r="CZ111" s="2"/>
    </row>
    <row r="112" spans="1:104" hidden="1" x14ac:dyDescent="0.2">
      <c r="A112" s="2" t="s">
        <v>25</v>
      </c>
      <c r="B112" s="2"/>
      <c r="C112" s="6">
        <v>-30749</v>
      </c>
      <c r="D112" s="6">
        <v>-31035</v>
      </c>
      <c r="E112" s="6">
        <v>-33436</v>
      </c>
      <c r="F112" s="6">
        <v>-37279</v>
      </c>
      <c r="G112" s="6">
        <v>-37682</v>
      </c>
      <c r="H112" s="6">
        <v>-39599</v>
      </c>
      <c r="I112" s="6">
        <v>-39747</v>
      </c>
      <c r="J112" s="6">
        <v>-39615</v>
      </c>
      <c r="K112" s="6">
        <v>-41152</v>
      </c>
      <c r="L112" s="6">
        <v>-41388</v>
      </c>
      <c r="M112" s="6">
        <v>-43079</v>
      </c>
      <c r="N112" s="6">
        <v>-44690</v>
      </c>
      <c r="O112" s="6">
        <v>-44946</v>
      </c>
      <c r="P112" s="6">
        <v>-45590</v>
      </c>
      <c r="Q112" s="6">
        <v>-45850</v>
      </c>
      <c r="R112" s="6">
        <v>-45695</v>
      </c>
      <c r="S112" s="6">
        <v>-46848</v>
      </c>
      <c r="T112" s="6">
        <v>-48798</v>
      </c>
      <c r="U112" s="6">
        <v>-48708</v>
      </c>
      <c r="V112" s="6">
        <v>-48890</v>
      </c>
      <c r="W112" s="6">
        <v>-48679</v>
      </c>
      <c r="X112" s="6">
        <v>-47447</v>
      </c>
      <c r="Y112" s="6">
        <v>-47399</v>
      </c>
      <c r="Z112" s="6">
        <v>-44775</v>
      </c>
      <c r="AA112" s="6">
        <v>-42228</v>
      </c>
      <c r="AB112" s="6">
        <v>-40075</v>
      </c>
      <c r="AC112" s="6">
        <v>-38885</v>
      </c>
      <c r="AD112" s="6">
        <v>-37734</v>
      </c>
      <c r="AE112" s="6">
        <v>-36058</v>
      </c>
      <c r="AF112" s="6">
        <v>-36402</v>
      </c>
      <c r="AG112" s="6">
        <v>-37678</v>
      </c>
      <c r="AH112" s="6">
        <v>-38843</v>
      </c>
      <c r="AI112" s="6">
        <v>-40352</v>
      </c>
      <c r="AJ112" s="6">
        <v>-40093</v>
      </c>
      <c r="AK112" s="6">
        <v>-38643</v>
      </c>
      <c r="AL112" s="6">
        <v>-39753</v>
      </c>
      <c r="AM112" s="6">
        <v>-40366</v>
      </c>
      <c r="AN112" s="6">
        <v>-39908</v>
      </c>
      <c r="AO112" s="6">
        <v>-41752</v>
      </c>
      <c r="AP112" s="6">
        <v>-43139</v>
      </c>
      <c r="AQ112" s="6">
        <v>-43421</v>
      </c>
      <c r="AR112" s="6">
        <v>-43087</v>
      </c>
      <c r="AS112" s="6">
        <v>-42533</v>
      </c>
      <c r="AT112" s="6">
        <v>-42166</v>
      </c>
      <c r="AU112" s="6">
        <v>-42052</v>
      </c>
      <c r="AV112" s="6">
        <v>-41062</v>
      </c>
      <c r="AW112" s="6">
        <v>-39118</v>
      </c>
      <c r="AX112" s="6">
        <v>-35361</v>
      </c>
      <c r="AY112" s="6">
        <v>-34825</v>
      </c>
      <c r="AZ112" s="6">
        <v>-32952</v>
      </c>
      <c r="BA112" s="6">
        <v>-28196</v>
      </c>
      <c r="BB112" s="6">
        <v>-25323</v>
      </c>
      <c r="BC112" s="6">
        <v>-26319</v>
      </c>
      <c r="BD112" s="6">
        <v>-24710</v>
      </c>
      <c r="BE112" s="6">
        <v>-24025</v>
      </c>
      <c r="BF112" s="6">
        <v>-23848</v>
      </c>
      <c r="BG112" s="6">
        <v>-23651</v>
      </c>
      <c r="BH112" s="6">
        <v>-21849</v>
      </c>
      <c r="BI112" s="6">
        <v>-20746</v>
      </c>
      <c r="BJ112" s="6">
        <v>-20076</v>
      </c>
      <c r="BK112" s="6">
        <v>-19370</v>
      </c>
      <c r="BL112" s="6">
        <v>-19817</v>
      </c>
      <c r="BM112" s="6">
        <v>-19430</v>
      </c>
      <c r="BN112" s="6">
        <v>-19087</v>
      </c>
      <c r="BO112" s="6">
        <v>-19812</v>
      </c>
      <c r="BP112" s="6">
        <v>-19168</v>
      </c>
      <c r="BQ112" s="6">
        <v>-18578</v>
      </c>
      <c r="BR112" s="6">
        <v>-17684</v>
      </c>
      <c r="BS112" s="6">
        <v>-16727</v>
      </c>
      <c r="BT112" s="6">
        <v>-15968</v>
      </c>
      <c r="BU112" s="6">
        <v>-15367</v>
      </c>
      <c r="BV112" s="6">
        <v>-14365</v>
      </c>
      <c r="BW112" s="6">
        <v>-13917</v>
      </c>
      <c r="BX112" s="6">
        <v>-13921</v>
      </c>
      <c r="BY112" s="6">
        <v>-12715</v>
      </c>
      <c r="BZ112" s="6">
        <v>-11880</v>
      </c>
      <c r="CA112" s="6">
        <v>-9418</v>
      </c>
      <c r="CB112" s="6">
        <v>-8592</v>
      </c>
      <c r="CC112" s="6">
        <v>-3785</v>
      </c>
      <c r="CD112" s="6">
        <v>-3513</v>
      </c>
      <c r="CE112" s="6">
        <v>-3456</v>
      </c>
      <c r="CF112" s="6">
        <v>-4188</v>
      </c>
      <c r="CG112" s="6">
        <v>-5312</v>
      </c>
      <c r="CH112" s="6">
        <v>-4570</v>
      </c>
      <c r="CI112" s="6">
        <v>-3837</v>
      </c>
      <c r="CJ112" s="6">
        <v>-3046</v>
      </c>
      <c r="CK112" s="6">
        <v>-2452</v>
      </c>
      <c r="CL112" s="6">
        <v>-2172</v>
      </c>
      <c r="CM112" s="6">
        <v>-1600</v>
      </c>
      <c r="CN112" s="6">
        <v>-1181</v>
      </c>
      <c r="CO112" s="5">
        <v>-866</v>
      </c>
      <c r="CP112" s="5">
        <v>-668</v>
      </c>
      <c r="CQ112" s="5">
        <v>-489</v>
      </c>
      <c r="CR112" s="5">
        <v>-358</v>
      </c>
      <c r="CS112" s="5">
        <v>-280</v>
      </c>
      <c r="CT112" s="5">
        <v>-186</v>
      </c>
      <c r="CU112" s="5">
        <v>-128</v>
      </c>
      <c r="CV112" s="5">
        <v>-82</v>
      </c>
      <c r="CW112" s="5">
        <v>-62</v>
      </c>
      <c r="CX112" s="5">
        <v>-82</v>
      </c>
      <c r="CZ112" s="2"/>
    </row>
    <row r="113" spans="1:104" hidden="1" x14ac:dyDescent="0.2">
      <c r="A113" s="2" t="s">
        <v>24</v>
      </c>
      <c r="B113" s="2"/>
      <c r="C113" s="4">
        <v>28845</v>
      </c>
      <c r="D113" s="4">
        <v>29727</v>
      </c>
      <c r="E113" s="4">
        <v>32187</v>
      </c>
      <c r="F113" s="4">
        <v>35208</v>
      </c>
      <c r="G113" s="4">
        <v>35983</v>
      </c>
      <c r="H113" s="4">
        <v>37824</v>
      </c>
      <c r="I113" s="4">
        <v>37582</v>
      </c>
      <c r="J113" s="4">
        <v>37883</v>
      </c>
      <c r="K113" s="4">
        <v>39584</v>
      </c>
      <c r="L113" s="4">
        <v>39995</v>
      </c>
      <c r="M113" s="4">
        <v>41220</v>
      </c>
      <c r="N113" s="4">
        <v>42863</v>
      </c>
      <c r="O113" s="4">
        <v>43166</v>
      </c>
      <c r="P113" s="4">
        <v>43401</v>
      </c>
      <c r="Q113" s="4">
        <v>43592</v>
      </c>
      <c r="R113" s="4">
        <v>44213</v>
      </c>
      <c r="S113" s="4">
        <v>44644</v>
      </c>
      <c r="T113" s="4">
        <v>47379</v>
      </c>
      <c r="U113" s="4">
        <v>47145</v>
      </c>
      <c r="V113" s="4">
        <v>46568</v>
      </c>
      <c r="W113" s="4">
        <v>46487</v>
      </c>
      <c r="X113" s="4">
        <v>46153</v>
      </c>
      <c r="Y113" s="4">
        <v>45600</v>
      </c>
      <c r="Z113" s="4">
        <v>43499</v>
      </c>
      <c r="AA113" s="4">
        <v>41217</v>
      </c>
      <c r="AB113" s="4">
        <v>38656</v>
      </c>
      <c r="AC113" s="4">
        <v>37365</v>
      </c>
      <c r="AD113" s="4">
        <v>36566</v>
      </c>
      <c r="AE113" s="4">
        <v>34990</v>
      </c>
      <c r="AF113" s="4">
        <v>35311</v>
      </c>
      <c r="AG113" s="4">
        <v>37110</v>
      </c>
      <c r="AH113" s="4">
        <v>38319</v>
      </c>
      <c r="AI113" s="4">
        <v>39349</v>
      </c>
      <c r="AJ113" s="4">
        <v>39005</v>
      </c>
      <c r="AK113" s="4">
        <v>37586</v>
      </c>
      <c r="AL113" s="4">
        <v>39140</v>
      </c>
      <c r="AM113" s="4">
        <v>39170</v>
      </c>
      <c r="AN113" s="4">
        <v>38672</v>
      </c>
      <c r="AO113" s="4">
        <v>40776</v>
      </c>
      <c r="AP113" s="4">
        <v>42015</v>
      </c>
      <c r="AQ113" s="4">
        <v>43385</v>
      </c>
      <c r="AR113" s="4">
        <v>43354</v>
      </c>
      <c r="AS113" s="4">
        <v>42241</v>
      </c>
      <c r="AT113" s="4">
        <v>41856</v>
      </c>
      <c r="AU113" s="4">
        <v>42120</v>
      </c>
      <c r="AV113" s="4">
        <v>41607</v>
      </c>
      <c r="AW113" s="4">
        <v>39681</v>
      </c>
      <c r="AX113" s="4">
        <v>36337</v>
      </c>
      <c r="AY113" s="4">
        <v>35964</v>
      </c>
      <c r="AZ113" s="4">
        <v>34659</v>
      </c>
      <c r="BA113" s="4">
        <v>30220</v>
      </c>
      <c r="BB113" s="4">
        <v>28267</v>
      </c>
      <c r="BC113" s="4">
        <v>29700</v>
      </c>
      <c r="BD113" s="4">
        <v>27577</v>
      </c>
      <c r="BE113" s="4">
        <v>27708</v>
      </c>
      <c r="BF113" s="4">
        <v>27461</v>
      </c>
      <c r="BG113" s="4">
        <v>27223</v>
      </c>
      <c r="BH113" s="4">
        <v>26105</v>
      </c>
      <c r="BI113" s="4">
        <v>25244</v>
      </c>
      <c r="BJ113" s="4">
        <v>24338</v>
      </c>
      <c r="BK113" s="4">
        <v>24200</v>
      </c>
      <c r="BL113" s="4">
        <v>24766</v>
      </c>
      <c r="BM113" s="4">
        <v>24232</v>
      </c>
      <c r="BN113" s="4">
        <v>24457</v>
      </c>
      <c r="BO113" s="4">
        <v>25728</v>
      </c>
      <c r="BP113" s="4">
        <v>25382</v>
      </c>
      <c r="BQ113" s="4">
        <v>25218</v>
      </c>
      <c r="BR113" s="4">
        <v>24372</v>
      </c>
      <c r="BS113" s="4">
        <v>23953</v>
      </c>
      <c r="BT113" s="4">
        <v>22968</v>
      </c>
      <c r="BU113" s="4">
        <v>22859</v>
      </c>
      <c r="BV113" s="4">
        <v>21758</v>
      </c>
      <c r="BW113" s="4">
        <v>21605</v>
      </c>
      <c r="BX113" s="4">
        <v>22087</v>
      </c>
      <c r="BY113" s="4">
        <v>21044</v>
      </c>
      <c r="BZ113" s="4">
        <v>19878</v>
      </c>
      <c r="CA113" s="4">
        <v>15901</v>
      </c>
      <c r="CB113" s="4">
        <v>14441</v>
      </c>
      <c r="CC113" s="4">
        <v>6422</v>
      </c>
      <c r="CD113" s="4">
        <v>6141</v>
      </c>
      <c r="CE113" s="4">
        <v>6159</v>
      </c>
      <c r="CF113" s="4">
        <v>7688</v>
      </c>
      <c r="CG113" s="4">
        <v>10045</v>
      </c>
      <c r="CH113" s="4">
        <v>8649</v>
      </c>
      <c r="CI113" s="4">
        <v>7830</v>
      </c>
      <c r="CJ113" s="4">
        <v>6193</v>
      </c>
      <c r="CK113" s="4">
        <v>5588</v>
      </c>
      <c r="CL113" s="4">
        <v>4967</v>
      </c>
      <c r="CM113" s="4">
        <v>3851</v>
      </c>
      <c r="CN113" s="4">
        <v>2767</v>
      </c>
      <c r="CO113" s="4">
        <v>2254</v>
      </c>
      <c r="CP113" s="4">
        <v>1632</v>
      </c>
      <c r="CQ113" s="4">
        <v>1319</v>
      </c>
      <c r="CR113" s="3">
        <v>982</v>
      </c>
      <c r="CS113" s="3">
        <v>712</v>
      </c>
      <c r="CT113" s="3">
        <v>502</v>
      </c>
      <c r="CU113" s="3">
        <v>336</v>
      </c>
      <c r="CV113" s="3">
        <v>198</v>
      </c>
      <c r="CW113" s="3">
        <v>130</v>
      </c>
      <c r="CX113" s="3">
        <v>242</v>
      </c>
      <c r="CZ113" s="2"/>
    </row>
    <row r="114" spans="1:104" hidden="1" x14ac:dyDescent="0.2">
      <c r="A114" s="2" t="s">
        <v>23</v>
      </c>
      <c r="B114" s="2"/>
      <c r="C114" s="6">
        <v>-30119</v>
      </c>
      <c r="D114" s="6">
        <v>-30712</v>
      </c>
      <c r="E114" s="6">
        <v>-31023</v>
      </c>
      <c r="F114" s="6">
        <v>-33432</v>
      </c>
      <c r="G114" s="6">
        <v>-37272</v>
      </c>
      <c r="H114" s="6">
        <v>-37673</v>
      </c>
      <c r="I114" s="6">
        <v>-39594</v>
      </c>
      <c r="J114" s="6">
        <v>-39748</v>
      </c>
      <c r="K114" s="6">
        <v>-39613</v>
      </c>
      <c r="L114" s="6">
        <v>-41148</v>
      </c>
      <c r="M114" s="6">
        <v>-41379</v>
      </c>
      <c r="N114" s="6">
        <v>-43076</v>
      </c>
      <c r="O114" s="6">
        <v>-44676</v>
      </c>
      <c r="P114" s="6">
        <v>-44929</v>
      </c>
      <c r="Q114" s="6">
        <v>-45586</v>
      </c>
      <c r="R114" s="6">
        <v>-45852</v>
      </c>
      <c r="S114" s="6">
        <v>-45695</v>
      </c>
      <c r="T114" s="6">
        <v>-46826</v>
      </c>
      <c r="U114" s="6">
        <v>-48763</v>
      </c>
      <c r="V114" s="6">
        <v>-48653</v>
      </c>
      <c r="W114" s="6">
        <v>-48854</v>
      </c>
      <c r="X114" s="6">
        <v>-48619</v>
      </c>
      <c r="Y114" s="6">
        <v>-47403</v>
      </c>
      <c r="Z114" s="6">
        <v>-47350</v>
      </c>
      <c r="AA114" s="6">
        <v>-44753</v>
      </c>
      <c r="AB114" s="6">
        <v>-42198</v>
      </c>
      <c r="AC114" s="6">
        <v>-40061</v>
      </c>
      <c r="AD114" s="6">
        <v>-38865</v>
      </c>
      <c r="AE114" s="6">
        <v>-37721</v>
      </c>
      <c r="AF114" s="6">
        <v>-36037</v>
      </c>
      <c r="AG114" s="6">
        <v>-36384</v>
      </c>
      <c r="AH114" s="6">
        <v>-37631</v>
      </c>
      <c r="AI114" s="6">
        <v>-38836</v>
      </c>
      <c r="AJ114" s="6">
        <v>-40305</v>
      </c>
      <c r="AK114" s="6">
        <v>-40061</v>
      </c>
      <c r="AL114" s="6">
        <v>-38597</v>
      </c>
      <c r="AM114" s="6">
        <v>-39676</v>
      </c>
      <c r="AN114" s="6">
        <v>-40281</v>
      </c>
      <c r="AO114" s="6">
        <v>-39818</v>
      </c>
      <c r="AP114" s="6">
        <v>-41631</v>
      </c>
      <c r="AQ114" s="6">
        <v>-43001</v>
      </c>
      <c r="AR114" s="6">
        <v>-43290</v>
      </c>
      <c r="AS114" s="6">
        <v>-42911</v>
      </c>
      <c r="AT114" s="6">
        <v>-42352</v>
      </c>
      <c r="AU114" s="6">
        <v>-41962</v>
      </c>
      <c r="AV114" s="6">
        <v>-41851</v>
      </c>
      <c r="AW114" s="6">
        <v>-40819</v>
      </c>
      <c r="AX114" s="6">
        <v>-38823</v>
      </c>
      <c r="AY114" s="6">
        <v>-35111</v>
      </c>
      <c r="AZ114" s="6">
        <v>-34538</v>
      </c>
      <c r="BA114" s="6">
        <v>-32633</v>
      </c>
      <c r="BB114" s="6">
        <v>-27913</v>
      </c>
      <c r="BC114" s="6">
        <v>-25040</v>
      </c>
      <c r="BD114" s="6">
        <v>-25972</v>
      </c>
      <c r="BE114" s="6">
        <v>-24364</v>
      </c>
      <c r="BF114" s="6">
        <v>-23665</v>
      </c>
      <c r="BG114" s="6">
        <v>-23486</v>
      </c>
      <c r="BH114" s="6">
        <v>-23243</v>
      </c>
      <c r="BI114" s="6">
        <v>-21450</v>
      </c>
      <c r="BJ114" s="6">
        <v>-20306</v>
      </c>
      <c r="BK114" s="6">
        <v>-19639</v>
      </c>
      <c r="BL114" s="6">
        <v>-18931</v>
      </c>
      <c r="BM114" s="6">
        <v>-19315</v>
      </c>
      <c r="BN114" s="6">
        <v>-18876</v>
      </c>
      <c r="BO114" s="6">
        <v>-18492</v>
      </c>
      <c r="BP114" s="6">
        <v>-19160</v>
      </c>
      <c r="BQ114" s="6">
        <v>-18492</v>
      </c>
      <c r="BR114" s="6">
        <v>-17856</v>
      </c>
      <c r="BS114" s="6">
        <v>-16967</v>
      </c>
      <c r="BT114" s="6">
        <v>-15997</v>
      </c>
      <c r="BU114" s="6">
        <v>-15156</v>
      </c>
      <c r="BV114" s="6">
        <v>-14523</v>
      </c>
      <c r="BW114" s="6">
        <v>-13475</v>
      </c>
      <c r="BX114" s="6">
        <v>-13012</v>
      </c>
      <c r="BY114" s="6">
        <v>-12994</v>
      </c>
      <c r="BZ114" s="6">
        <v>-11819</v>
      </c>
      <c r="CA114" s="6">
        <v>-10912</v>
      </c>
      <c r="CB114" s="6">
        <v>-8680</v>
      </c>
      <c r="CC114" s="6">
        <v>-7855</v>
      </c>
      <c r="CD114" s="6">
        <v>-3405</v>
      </c>
      <c r="CE114" s="6">
        <v>-3157</v>
      </c>
      <c r="CF114" s="6">
        <v>-3078</v>
      </c>
      <c r="CG114" s="6">
        <v>-3680</v>
      </c>
      <c r="CH114" s="6">
        <v>-4669</v>
      </c>
      <c r="CI114" s="6">
        <v>-3919</v>
      </c>
      <c r="CJ114" s="6">
        <v>-3320</v>
      </c>
      <c r="CK114" s="6">
        <v>-2548</v>
      </c>
      <c r="CL114" s="6">
        <v>-2001</v>
      </c>
      <c r="CM114" s="6">
        <v>-1760</v>
      </c>
      <c r="CN114" s="6">
        <v>-1263</v>
      </c>
      <c r="CO114" s="5">
        <v>-938</v>
      </c>
      <c r="CP114" s="5">
        <v>-685</v>
      </c>
      <c r="CQ114" s="5">
        <v>-515</v>
      </c>
      <c r="CR114" s="5">
        <v>-372</v>
      </c>
      <c r="CS114" s="5">
        <v>-271</v>
      </c>
      <c r="CT114" s="5">
        <v>-228</v>
      </c>
      <c r="CU114" s="5">
        <v>-154</v>
      </c>
      <c r="CV114" s="5">
        <v>-105</v>
      </c>
      <c r="CW114" s="5">
        <v>-72</v>
      </c>
      <c r="CX114" s="5">
        <v>-134</v>
      </c>
      <c r="CZ114" s="2"/>
    </row>
    <row r="115" spans="1:104" hidden="1" x14ac:dyDescent="0.2">
      <c r="A115" s="2" t="s">
        <v>22</v>
      </c>
      <c r="B115" s="2"/>
      <c r="C115" s="4">
        <v>28556</v>
      </c>
      <c r="D115" s="4">
        <v>28804</v>
      </c>
      <c r="E115" s="4">
        <v>29715</v>
      </c>
      <c r="F115" s="4">
        <v>32180</v>
      </c>
      <c r="G115" s="4">
        <v>35211</v>
      </c>
      <c r="H115" s="4">
        <v>35974</v>
      </c>
      <c r="I115" s="4">
        <v>37819</v>
      </c>
      <c r="J115" s="4">
        <v>37587</v>
      </c>
      <c r="K115" s="4">
        <v>37880</v>
      </c>
      <c r="L115" s="4">
        <v>39578</v>
      </c>
      <c r="M115" s="4">
        <v>39998</v>
      </c>
      <c r="N115" s="4">
        <v>41220</v>
      </c>
      <c r="O115" s="4">
        <v>42870</v>
      </c>
      <c r="P115" s="4">
        <v>43173</v>
      </c>
      <c r="Q115" s="4">
        <v>43405</v>
      </c>
      <c r="R115" s="4">
        <v>43608</v>
      </c>
      <c r="S115" s="4">
        <v>44209</v>
      </c>
      <c r="T115" s="4">
        <v>44632</v>
      </c>
      <c r="U115" s="4">
        <v>47375</v>
      </c>
      <c r="V115" s="4">
        <v>47148</v>
      </c>
      <c r="W115" s="4">
        <v>46557</v>
      </c>
      <c r="X115" s="4">
        <v>46476</v>
      </c>
      <c r="Y115" s="4">
        <v>46148</v>
      </c>
      <c r="Z115" s="4">
        <v>45597</v>
      </c>
      <c r="AA115" s="4">
        <v>43504</v>
      </c>
      <c r="AB115" s="4">
        <v>41220</v>
      </c>
      <c r="AC115" s="4">
        <v>38664</v>
      </c>
      <c r="AD115" s="4">
        <v>37354</v>
      </c>
      <c r="AE115" s="4">
        <v>36572</v>
      </c>
      <c r="AF115" s="4">
        <v>34995</v>
      </c>
      <c r="AG115" s="4">
        <v>35308</v>
      </c>
      <c r="AH115" s="4">
        <v>37100</v>
      </c>
      <c r="AI115" s="4">
        <v>38317</v>
      </c>
      <c r="AJ115" s="4">
        <v>39345</v>
      </c>
      <c r="AK115" s="4">
        <v>38999</v>
      </c>
      <c r="AL115" s="4">
        <v>37577</v>
      </c>
      <c r="AM115" s="4">
        <v>39121</v>
      </c>
      <c r="AN115" s="4">
        <v>39144</v>
      </c>
      <c r="AO115" s="4">
        <v>38631</v>
      </c>
      <c r="AP115" s="4">
        <v>40752</v>
      </c>
      <c r="AQ115" s="4">
        <v>41970</v>
      </c>
      <c r="AR115" s="4">
        <v>43350</v>
      </c>
      <c r="AS115" s="4">
        <v>43303</v>
      </c>
      <c r="AT115" s="4">
        <v>42170</v>
      </c>
      <c r="AU115" s="4">
        <v>41796</v>
      </c>
      <c r="AV115" s="4">
        <v>42036</v>
      </c>
      <c r="AW115" s="4">
        <v>41516</v>
      </c>
      <c r="AX115" s="4">
        <v>39595</v>
      </c>
      <c r="AY115" s="4">
        <v>36248</v>
      </c>
      <c r="AZ115" s="4">
        <v>35862</v>
      </c>
      <c r="BA115" s="4">
        <v>34525</v>
      </c>
      <c r="BB115" s="4">
        <v>30113</v>
      </c>
      <c r="BC115" s="4">
        <v>28147</v>
      </c>
      <c r="BD115" s="4">
        <v>29583</v>
      </c>
      <c r="BE115" s="4">
        <v>27451</v>
      </c>
      <c r="BF115" s="4">
        <v>27581</v>
      </c>
      <c r="BG115" s="4">
        <v>27295</v>
      </c>
      <c r="BH115" s="4">
        <v>27043</v>
      </c>
      <c r="BI115" s="4">
        <v>25885</v>
      </c>
      <c r="BJ115" s="4">
        <v>25058</v>
      </c>
      <c r="BK115" s="4">
        <v>24129</v>
      </c>
      <c r="BL115" s="4">
        <v>23946</v>
      </c>
      <c r="BM115" s="4">
        <v>24507</v>
      </c>
      <c r="BN115" s="4">
        <v>23954</v>
      </c>
      <c r="BO115" s="4">
        <v>24170</v>
      </c>
      <c r="BP115" s="4">
        <v>25398</v>
      </c>
      <c r="BQ115" s="4">
        <v>24969</v>
      </c>
      <c r="BR115" s="4">
        <v>24758</v>
      </c>
      <c r="BS115" s="4">
        <v>23897</v>
      </c>
      <c r="BT115" s="4">
        <v>23411</v>
      </c>
      <c r="BU115" s="4">
        <v>22416</v>
      </c>
      <c r="BV115" s="4">
        <v>22251</v>
      </c>
      <c r="BW115" s="4">
        <v>21076</v>
      </c>
      <c r="BX115" s="4">
        <v>20860</v>
      </c>
      <c r="BY115" s="4">
        <v>21233</v>
      </c>
      <c r="BZ115" s="4">
        <v>20121</v>
      </c>
      <c r="CA115" s="4">
        <v>18928</v>
      </c>
      <c r="CB115" s="4">
        <v>15016</v>
      </c>
      <c r="CC115" s="4">
        <v>13574</v>
      </c>
      <c r="CD115" s="4">
        <v>6004</v>
      </c>
      <c r="CE115" s="4">
        <v>5688</v>
      </c>
      <c r="CF115" s="4">
        <v>5656</v>
      </c>
      <c r="CG115" s="4">
        <v>6999</v>
      </c>
      <c r="CH115" s="4">
        <v>9042</v>
      </c>
      <c r="CI115" s="4">
        <v>7695</v>
      </c>
      <c r="CJ115" s="4">
        <v>6879</v>
      </c>
      <c r="CK115" s="4">
        <v>5353</v>
      </c>
      <c r="CL115" s="4">
        <v>4784</v>
      </c>
      <c r="CM115" s="4">
        <v>4145</v>
      </c>
      <c r="CN115" s="4">
        <v>3149</v>
      </c>
      <c r="CO115" s="4">
        <v>2222</v>
      </c>
      <c r="CP115" s="4">
        <v>1780</v>
      </c>
      <c r="CQ115" s="4">
        <v>1271</v>
      </c>
      <c r="CR115" s="4">
        <v>1046</v>
      </c>
      <c r="CS115" s="3">
        <v>757</v>
      </c>
      <c r="CT115" s="3">
        <v>548</v>
      </c>
      <c r="CU115" s="3">
        <v>401</v>
      </c>
      <c r="CV115" s="3">
        <v>278</v>
      </c>
      <c r="CW115" s="3">
        <v>162</v>
      </c>
      <c r="CX115" s="3">
        <v>322</v>
      </c>
      <c r="CZ115" s="2"/>
    </row>
    <row r="116" spans="1:104" hidden="1" x14ac:dyDescent="0.2">
      <c r="A116" s="2" t="s">
        <v>21</v>
      </c>
      <c r="B116" s="2"/>
      <c r="C116" s="6">
        <v>-29303</v>
      </c>
      <c r="D116" s="6">
        <v>-30079</v>
      </c>
      <c r="E116" s="6">
        <v>-30705</v>
      </c>
      <c r="F116" s="6">
        <v>-31002</v>
      </c>
      <c r="G116" s="6">
        <v>-33410</v>
      </c>
      <c r="H116" s="6">
        <v>-37275</v>
      </c>
      <c r="I116" s="6">
        <v>-37666</v>
      </c>
      <c r="J116" s="6">
        <v>-39576</v>
      </c>
      <c r="K116" s="6">
        <v>-39755</v>
      </c>
      <c r="L116" s="6">
        <v>-39607</v>
      </c>
      <c r="M116" s="6">
        <v>-41143</v>
      </c>
      <c r="N116" s="6">
        <v>-41374</v>
      </c>
      <c r="O116" s="6">
        <v>-43068</v>
      </c>
      <c r="P116" s="6">
        <v>-44669</v>
      </c>
      <c r="Q116" s="6">
        <v>-44926</v>
      </c>
      <c r="R116" s="6">
        <v>-45589</v>
      </c>
      <c r="S116" s="6">
        <v>-45847</v>
      </c>
      <c r="T116" s="6">
        <v>-45687</v>
      </c>
      <c r="U116" s="6">
        <v>-46791</v>
      </c>
      <c r="V116" s="6">
        <v>-48711</v>
      </c>
      <c r="W116" s="6">
        <v>-48603</v>
      </c>
      <c r="X116" s="6">
        <v>-48799</v>
      </c>
      <c r="Y116" s="6">
        <v>-48583</v>
      </c>
      <c r="Z116" s="6">
        <v>-47356</v>
      </c>
      <c r="AA116" s="6">
        <v>-47294</v>
      </c>
      <c r="AB116" s="6">
        <v>-44708</v>
      </c>
      <c r="AC116" s="6">
        <v>-42168</v>
      </c>
      <c r="AD116" s="6">
        <v>-40017</v>
      </c>
      <c r="AE116" s="6">
        <v>-38851</v>
      </c>
      <c r="AF116" s="6">
        <v>-37700</v>
      </c>
      <c r="AG116" s="6">
        <v>-36000</v>
      </c>
      <c r="AH116" s="6">
        <v>-36365</v>
      </c>
      <c r="AI116" s="6">
        <v>-37580</v>
      </c>
      <c r="AJ116" s="6">
        <v>-38774</v>
      </c>
      <c r="AK116" s="6">
        <v>-40241</v>
      </c>
      <c r="AL116" s="6">
        <v>-40011</v>
      </c>
      <c r="AM116" s="6">
        <v>-38527</v>
      </c>
      <c r="AN116" s="6">
        <v>-39600</v>
      </c>
      <c r="AO116" s="6">
        <v>-40201</v>
      </c>
      <c r="AP116" s="6">
        <v>-39685</v>
      </c>
      <c r="AQ116" s="6">
        <v>-41496</v>
      </c>
      <c r="AR116" s="6">
        <v>-42827</v>
      </c>
      <c r="AS116" s="6">
        <v>-43111</v>
      </c>
      <c r="AT116" s="6">
        <v>-42672</v>
      </c>
      <c r="AU116" s="6">
        <v>-42133</v>
      </c>
      <c r="AV116" s="6">
        <v>-41711</v>
      </c>
      <c r="AW116" s="6">
        <v>-41556</v>
      </c>
      <c r="AX116" s="6">
        <v>-40528</v>
      </c>
      <c r="AY116" s="6">
        <v>-38525</v>
      </c>
      <c r="AZ116" s="6">
        <v>-34812</v>
      </c>
      <c r="BA116" s="6">
        <v>-34182</v>
      </c>
      <c r="BB116" s="6">
        <v>-32329</v>
      </c>
      <c r="BC116" s="6">
        <v>-27589</v>
      </c>
      <c r="BD116" s="6">
        <v>-24730</v>
      </c>
      <c r="BE116" s="6">
        <v>-25599</v>
      </c>
      <c r="BF116" s="6">
        <v>-24023</v>
      </c>
      <c r="BG116" s="6">
        <v>-23290</v>
      </c>
      <c r="BH116" s="6">
        <v>-23060</v>
      </c>
      <c r="BI116" s="6">
        <v>-22789</v>
      </c>
      <c r="BJ116" s="6">
        <v>-21021</v>
      </c>
      <c r="BK116" s="6">
        <v>-19853</v>
      </c>
      <c r="BL116" s="6">
        <v>-19136</v>
      </c>
      <c r="BM116" s="6">
        <v>-18427</v>
      </c>
      <c r="BN116" s="6">
        <v>-18728</v>
      </c>
      <c r="BO116" s="6">
        <v>-18297</v>
      </c>
      <c r="BP116" s="6">
        <v>-17907</v>
      </c>
      <c r="BQ116" s="6">
        <v>-18469</v>
      </c>
      <c r="BR116" s="6">
        <v>-17783</v>
      </c>
      <c r="BS116" s="6">
        <v>-17100</v>
      </c>
      <c r="BT116" s="6">
        <v>-16149</v>
      </c>
      <c r="BU116" s="6">
        <v>-15181</v>
      </c>
      <c r="BV116" s="6">
        <v>-14335</v>
      </c>
      <c r="BW116" s="6">
        <v>-13662</v>
      </c>
      <c r="BX116" s="6">
        <v>-12637</v>
      </c>
      <c r="BY116" s="6">
        <v>-12095</v>
      </c>
      <c r="BZ116" s="6">
        <v>-12014</v>
      </c>
      <c r="CA116" s="6">
        <v>-10880</v>
      </c>
      <c r="CB116" s="6">
        <v>-9994</v>
      </c>
      <c r="CC116" s="6">
        <v>-7930</v>
      </c>
      <c r="CD116" s="6">
        <v>-7084</v>
      </c>
      <c r="CE116" s="6">
        <v>-3045</v>
      </c>
      <c r="CF116" s="6">
        <v>-2813</v>
      </c>
      <c r="CG116" s="6">
        <v>-2733</v>
      </c>
      <c r="CH116" s="6">
        <v>-3149</v>
      </c>
      <c r="CI116" s="6">
        <v>-3992</v>
      </c>
      <c r="CJ116" s="6">
        <v>-3351</v>
      </c>
      <c r="CK116" s="6">
        <v>-2770</v>
      </c>
      <c r="CL116" s="6">
        <v>-2073</v>
      </c>
      <c r="CM116" s="6">
        <v>-1598</v>
      </c>
      <c r="CN116" s="6">
        <v>-1416</v>
      </c>
      <c r="CO116" s="6">
        <v>-1003</v>
      </c>
      <c r="CP116" s="5">
        <v>-740</v>
      </c>
      <c r="CQ116" s="5">
        <v>-543</v>
      </c>
      <c r="CR116" s="5">
        <v>-419</v>
      </c>
      <c r="CS116" s="5">
        <v>-316</v>
      </c>
      <c r="CT116" s="5">
        <v>-231</v>
      </c>
      <c r="CU116" s="5">
        <v>-190</v>
      </c>
      <c r="CV116" s="5">
        <v>-139</v>
      </c>
      <c r="CW116" s="5">
        <v>-90</v>
      </c>
      <c r="CX116" s="5">
        <v>-191</v>
      </c>
      <c r="CZ116" s="2"/>
    </row>
    <row r="117" spans="1:104" hidden="1" x14ac:dyDescent="0.2">
      <c r="A117" s="2" t="s">
        <v>20</v>
      </c>
      <c r="B117" s="2"/>
      <c r="C117" s="4">
        <v>27854</v>
      </c>
      <c r="D117" s="4">
        <v>28507</v>
      </c>
      <c r="E117" s="4">
        <v>28794</v>
      </c>
      <c r="F117" s="4">
        <v>29691</v>
      </c>
      <c r="G117" s="4">
        <v>32168</v>
      </c>
      <c r="H117" s="4">
        <v>35213</v>
      </c>
      <c r="I117" s="4">
        <v>35970</v>
      </c>
      <c r="J117" s="4">
        <v>37827</v>
      </c>
      <c r="K117" s="4">
        <v>37575</v>
      </c>
      <c r="L117" s="4">
        <v>37873</v>
      </c>
      <c r="M117" s="4">
        <v>39577</v>
      </c>
      <c r="N117" s="4">
        <v>39991</v>
      </c>
      <c r="O117" s="4">
        <v>41210</v>
      </c>
      <c r="P117" s="4">
        <v>42862</v>
      </c>
      <c r="Q117" s="4">
        <v>43171</v>
      </c>
      <c r="R117" s="4">
        <v>43406</v>
      </c>
      <c r="S117" s="4">
        <v>43617</v>
      </c>
      <c r="T117" s="4">
        <v>44195</v>
      </c>
      <c r="U117" s="4">
        <v>44618</v>
      </c>
      <c r="V117" s="4">
        <v>47370</v>
      </c>
      <c r="W117" s="4">
        <v>47139</v>
      </c>
      <c r="X117" s="4">
        <v>46550</v>
      </c>
      <c r="Y117" s="4">
        <v>46467</v>
      </c>
      <c r="Z117" s="4">
        <v>46146</v>
      </c>
      <c r="AA117" s="4">
        <v>45586</v>
      </c>
      <c r="AB117" s="4">
        <v>43499</v>
      </c>
      <c r="AC117" s="4">
        <v>41240</v>
      </c>
      <c r="AD117" s="4">
        <v>38677</v>
      </c>
      <c r="AE117" s="4">
        <v>37362</v>
      </c>
      <c r="AF117" s="4">
        <v>36563</v>
      </c>
      <c r="AG117" s="4">
        <v>34996</v>
      </c>
      <c r="AH117" s="4">
        <v>35291</v>
      </c>
      <c r="AI117" s="4">
        <v>37103</v>
      </c>
      <c r="AJ117" s="4">
        <v>38309</v>
      </c>
      <c r="AK117" s="4">
        <v>39331</v>
      </c>
      <c r="AL117" s="4">
        <v>38978</v>
      </c>
      <c r="AM117" s="4">
        <v>37553</v>
      </c>
      <c r="AN117" s="4">
        <v>39078</v>
      </c>
      <c r="AO117" s="4">
        <v>39120</v>
      </c>
      <c r="AP117" s="4">
        <v>38583</v>
      </c>
      <c r="AQ117" s="4">
        <v>40700</v>
      </c>
      <c r="AR117" s="4">
        <v>41914</v>
      </c>
      <c r="AS117" s="4">
        <v>43294</v>
      </c>
      <c r="AT117" s="4">
        <v>43244</v>
      </c>
      <c r="AU117" s="4">
        <v>42102</v>
      </c>
      <c r="AV117" s="4">
        <v>41711</v>
      </c>
      <c r="AW117" s="4">
        <v>41972</v>
      </c>
      <c r="AX117" s="4">
        <v>41424</v>
      </c>
      <c r="AY117" s="4">
        <v>39481</v>
      </c>
      <c r="AZ117" s="4">
        <v>36148</v>
      </c>
      <c r="BA117" s="4">
        <v>35746</v>
      </c>
      <c r="BB117" s="4">
        <v>34410</v>
      </c>
      <c r="BC117" s="4">
        <v>29993</v>
      </c>
      <c r="BD117" s="4">
        <v>28042</v>
      </c>
      <c r="BE117" s="4">
        <v>29431</v>
      </c>
      <c r="BF117" s="4">
        <v>27300</v>
      </c>
      <c r="BG117" s="4">
        <v>27414</v>
      </c>
      <c r="BH117" s="4">
        <v>27129</v>
      </c>
      <c r="BI117" s="4">
        <v>26862</v>
      </c>
      <c r="BJ117" s="4">
        <v>25671</v>
      </c>
      <c r="BK117" s="4">
        <v>24867</v>
      </c>
      <c r="BL117" s="4">
        <v>23923</v>
      </c>
      <c r="BM117" s="4">
        <v>23707</v>
      </c>
      <c r="BN117" s="4">
        <v>24191</v>
      </c>
      <c r="BO117" s="4">
        <v>23646</v>
      </c>
      <c r="BP117" s="4">
        <v>23850</v>
      </c>
      <c r="BQ117" s="4">
        <v>24983</v>
      </c>
      <c r="BR117" s="4">
        <v>24529</v>
      </c>
      <c r="BS117" s="4">
        <v>24234</v>
      </c>
      <c r="BT117" s="4">
        <v>23386</v>
      </c>
      <c r="BU117" s="4">
        <v>22864</v>
      </c>
      <c r="BV117" s="4">
        <v>21804</v>
      </c>
      <c r="BW117" s="4">
        <v>21606</v>
      </c>
      <c r="BX117" s="4">
        <v>20422</v>
      </c>
      <c r="BY117" s="4">
        <v>20060</v>
      </c>
      <c r="BZ117" s="4">
        <v>20333</v>
      </c>
      <c r="CA117" s="4">
        <v>19153</v>
      </c>
      <c r="CB117" s="4">
        <v>17867</v>
      </c>
      <c r="CC117" s="4">
        <v>14117</v>
      </c>
      <c r="CD117" s="4">
        <v>12693</v>
      </c>
      <c r="CE117" s="4">
        <v>5530</v>
      </c>
      <c r="CF117" s="4">
        <v>5235</v>
      </c>
      <c r="CG117" s="4">
        <v>5124</v>
      </c>
      <c r="CH117" s="4">
        <v>6295</v>
      </c>
      <c r="CI117" s="4">
        <v>8021</v>
      </c>
      <c r="CJ117" s="4">
        <v>6760</v>
      </c>
      <c r="CK117" s="4">
        <v>5940</v>
      </c>
      <c r="CL117" s="4">
        <v>4551</v>
      </c>
      <c r="CM117" s="4">
        <v>3997</v>
      </c>
      <c r="CN117" s="4">
        <v>3371</v>
      </c>
      <c r="CO117" s="4">
        <v>2532</v>
      </c>
      <c r="CP117" s="4">
        <v>1771</v>
      </c>
      <c r="CQ117" s="4">
        <v>1405</v>
      </c>
      <c r="CR117" s="4">
        <v>1029</v>
      </c>
      <c r="CS117" s="3">
        <v>823</v>
      </c>
      <c r="CT117" s="3">
        <v>608</v>
      </c>
      <c r="CU117" s="3">
        <v>444</v>
      </c>
      <c r="CV117" s="3">
        <v>334</v>
      </c>
      <c r="CW117" s="3">
        <v>221</v>
      </c>
      <c r="CX117" s="3">
        <v>416</v>
      </c>
      <c r="CZ117" s="2"/>
    </row>
    <row r="118" spans="1:104" hidden="1" x14ac:dyDescent="0.2">
      <c r="A118" s="2" t="s">
        <v>19</v>
      </c>
      <c r="B118" s="2"/>
      <c r="C118" s="6">
        <v>-28489</v>
      </c>
      <c r="D118" s="6">
        <v>-29254</v>
      </c>
      <c r="E118" s="6">
        <v>-30068</v>
      </c>
      <c r="F118" s="6">
        <v>-30686</v>
      </c>
      <c r="G118" s="6">
        <v>-30997</v>
      </c>
      <c r="H118" s="6">
        <v>-33407</v>
      </c>
      <c r="I118" s="6">
        <v>-37271</v>
      </c>
      <c r="J118" s="6">
        <v>-37663</v>
      </c>
      <c r="K118" s="6">
        <v>-39577</v>
      </c>
      <c r="L118" s="6">
        <v>-39745</v>
      </c>
      <c r="M118" s="6">
        <v>-39601</v>
      </c>
      <c r="N118" s="6">
        <v>-41132</v>
      </c>
      <c r="O118" s="6">
        <v>-41368</v>
      </c>
      <c r="P118" s="6">
        <v>-43058</v>
      </c>
      <c r="Q118" s="6">
        <v>-44664</v>
      </c>
      <c r="R118" s="6">
        <v>-44924</v>
      </c>
      <c r="S118" s="6">
        <v>-45584</v>
      </c>
      <c r="T118" s="6">
        <v>-45834</v>
      </c>
      <c r="U118" s="6">
        <v>-45662</v>
      </c>
      <c r="V118" s="6">
        <v>-46758</v>
      </c>
      <c r="W118" s="6">
        <v>-48675</v>
      </c>
      <c r="X118" s="6">
        <v>-48555</v>
      </c>
      <c r="Y118" s="6">
        <v>-48746</v>
      </c>
      <c r="Z118" s="6">
        <v>-48557</v>
      </c>
      <c r="AA118" s="6">
        <v>-47289</v>
      </c>
      <c r="AB118" s="6">
        <v>-47271</v>
      </c>
      <c r="AC118" s="6">
        <v>-44667</v>
      </c>
      <c r="AD118" s="6">
        <v>-42123</v>
      </c>
      <c r="AE118" s="6">
        <v>-39997</v>
      </c>
      <c r="AF118" s="6">
        <v>-38825</v>
      </c>
      <c r="AG118" s="6">
        <v>-37678</v>
      </c>
      <c r="AH118" s="6">
        <v>-35981</v>
      </c>
      <c r="AI118" s="6">
        <v>-36322</v>
      </c>
      <c r="AJ118" s="6">
        <v>-37535</v>
      </c>
      <c r="AK118" s="6">
        <v>-38730</v>
      </c>
      <c r="AL118" s="6">
        <v>-40189</v>
      </c>
      <c r="AM118" s="6">
        <v>-39954</v>
      </c>
      <c r="AN118" s="6">
        <v>-38467</v>
      </c>
      <c r="AO118" s="6">
        <v>-39532</v>
      </c>
      <c r="AP118" s="6">
        <v>-40085</v>
      </c>
      <c r="AQ118" s="6">
        <v>-39559</v>
      </c>
      <c r="AR118" s="6">
        <v>-41320</v>
      </c>
      <c r="AS118" s="6">
        <v>-42643</v>
      </c>
      <c r="AT118" s="6">
        <v>-42916</v>
      </c>
      <c r="AU118" s="6">
        <v>-42464</v>
      </c>
      <c r="AV118" s="6">
        <v>-41927</v>
      </c>
      <c r="AW118" s="6">
        <v>-41453</v>
      </c>
      <c r="AX118" s="6">
        <v>-41309</v>
      </c>
      <c r="AY118" s="6">
        <v>-40230</v>
      </c>
      <c r="AZ118" s="6">
        <v>-38183</v>
      </c>
      <c r="BA118" s="6">
        <v>-34469</v>
      </c>
      <c r="BB118" s="6">
        <v>-33823</v>
      </c>
      <c r="BC118" s="6">
        <v>-31985</v>
      </c>
      <c r="BD118" s="6">
        <v>-27256</v>
      </c>
      <c r="BE118" s="6">
        <v>-24385</v>
      </c>
      <c r="BF118" s="6">
        <v>-25176</v>
      </c>
      <c r="BG118" s="6">
        <v>-23638</v>
      </c>
      <c r="BH118" s="6">
        <v>-22910</v>
      </c>
      <c r="BI118" s="6">
        <v>-22629</v>
      </c>
      <c r="BJ118" s="6">
        <v>-22345</v>
      </c>
      <c r="BK118" s="6">
        <v>-20553</v>
      </c>
      <c r="BL118" s="6">
        <v>-19355</v>
      </c>
      <c r="BM118" s="6">
        <v>-18617</v>
      </c>
      <c r="BN118" s="6">
        <v>-17878</v>
      </c>
      <c r="BO118" s="6">
        <v>-18141</v>
      </c>
      <c r="BP118" s="6">
        <v>-17689</v>
      </c>
      <c r="BQ118" s="6">
        <v>-17254</v>
      </c>
      <c r="BR118" s="6">
        <v>-17783</v>
      </c>
      <c r="BS118" s="6">
        <v>-17057</v>
      </c>
      <c r="BT118" s="6">
        <v>-16366</v>
      </c>
      <c r="BU118" s="6">
        <v>-15343</v>
      </c>
      <c r="BV118" s="6">
        <v>-14417</v>
      </c>
      <c r="BW118" s="6">
        <v>-13499</v>
      </c>
      <c r="BX118" s="6">
        <v>-12865</v>
      </c>
      <c r="BY118" s="6">
        <v>-11780</v>
      </c>
      <c r="BZ118" s="6">
        <v>-11225</v>
      </c>
      <c r="CA118" s="6">
        <v>-11052</v>
      </c>
      <c r="CB118" s="6">
        <v>-9991</v>
      </c>
      <c r="CC118" s="6">
        <v>-9168</v>
      </c>
      <c r="CD118" s="6">
        <v>-7125</v>
      </c>
      <c r="CE118" s="6">
        <v>-6365</v>
      </c>
      <c r="CF118" s="6">
        <v>-2699</v>
      </c>
      <c r="CG118" s="6">
        <v>-2496</v>
      </c>
      <c r="CH118" s="6">
        <v>-2333</v>
      </c>
      <c r="CI118" s="6">
        <v>-2712</v>
      </c>
      <c r="CJ118" s="6">
        <v>-3449</v>
      </c>
      <c r="CK118" s="6">
        <v>-2815</v>
      </c>
      <c r="CL118" s="6">
        <v>-2291</v>
      </c>
      <c r="CM118" s="6">
        <v>-1703</v>
      </c>
      <c r="CN118" s="6">
        <v>-1269</v>
      </c>
      <c r="CO118" s="6">
        <v>-1141</v>
      </c>
      <c r="CP118" s="5">
        <v>-819</v>
      </c>
      <c r="CQ118" s="5">
        <v>-582</v>
      </c>
      <c r="CR118" s="5">
        <v>-427</v>
      </c>
      <c r="CS118" s="5">
        <v>-342</v>
      </c>
      <c r="CT118" s="5">
        <v>-248</v>
      </c>
      <c r="CU118" s="5">
        <v>-189</v>
      </c>
      <c r="CV118" s="5">
        <v>-172</v>
      </c>
      <c r="CW118" s="5">
        <v>-124</v>
      </c>
      <c r="CX118" s="5">
        <v>-252</v>
      </c>
      <c r="CZ118" s="2"/>
    </row>
    <row r="119" spans="1:104" hidden="1" x14ac:dyDescent="0.2">
      <c r="A119" s="2" t="s">
        <v>18</v>
      </c>
      <c r="B119" s="2"/>
      <c r="C119" s="4">
        <v>27342</v>
      </c>
      <c r="D119" s="4">
        <v>27810</v>
      </c>
      <c r="E119" s="4">
        <v>28506</v>
      </c>
      <c r="F119" s="4">
        <v>28780</v>
      </c>
      <c r="G119" s="4">
        <v>29698</v>
      </c>
      <c r="H119" s="4">
        <v>32162</v>
      </c>
      <c r="I119" s="4">
        <v>35217</v>
      </c>
      <c r="J119" s="4">
        <v>35973</v>
      </c>
      <c r="K119" s="4">
        <v>37822</v>
      </c>
      <c r="L119" s="4">
        <v>37571</v>
      </c>
      <c r="M119" s="4">
        <v>37876</v>
      </c>
      <c r="N119" s="4">
        <v>39575</v>
      </c>
      <c r="O119" s="4">
        <v>39993</v>
      </c>
      <c r="P119" s="4">
        <v>41201</v>
      </c>
      <c r="Q119" s="4">
        <v>42868</v>
      </c>
      <c r="R119" s="4">
        <v>43186</v>
      </c>
      <c r="S119" s="4">
        <v>43407</v>
      </c>
      <c r="T119" s="4">
        <v>43609</v>
      </c>
      <c r="U119" s="4">
        <v>44190</v>
      </c>
      <c r="V119" s="4">
        <v>44612</v>
      </c>
      <c r="W119" s="4">
        <v>47368</v>
      </c>
      <c r="X119" s="4">
        <v>47118</v>
      </c>
      <c r="Y119" s="4">
        <v>46545</v>
      </c>
      <c r="Z119" s="4">
        <v>46457</v>
      </c>
      <c r="AA119" s="4">
        <v>46134</v>
      </c>
      <c r="AB119" s="4">
        <v>45587</v>
      </c>
      <c r="AC119" s="4">
        <v>43494</v>
      </c>
      <c r="AD119" s="4">
        <v>41223</v>
      </c>
      <c r="AE119" s="4">
        <v>38677</v>
      </c>
      <c r="AF119" s="4">
        <v>37356</v>
      </c>
      <c r="AG119" s="4">
        <v>36563</v>
      </c>
      <c r="AH119" s="4">
        <v>34986</v>
      </c>
      <c r="AI119" s="4">
        <v>35293</v>
      </c>
      <c r="AJ119" s="4">
        <v>37099</v>
      </c>
      <c r="AK119" s="4">
        <v>38302</v>
      </c>
      <c r="AL119" s="4">
        <v>39320</v>
      </c>
      <c r="AM119" s="4">
        <v>38968</v>
      </c>
      <c r="AN119" s="4">
        <v>37532</v>
      </c>
      <c r="AO119" s="4">
        <v>39056</v>
      </c>
      <c r="AP119" s="4">
        <v>39081</v>
      </c>
      <c r="AQ119" s="4">
        <v>38546</v>
      </c>
      <c r="AR119" s="4">
        <v>40673</v>
      </c>
      <c r="AS119" s="4">
        <v>41873</v>
      </c>
      <c r="AT119" s="4">
        <v>43238</v>
      </c>
      <c r="AU119" s="4">
        <v>43173</v>
      </c>
      <c r="AV119" s="4">
        <v>42010</v>
      </c>
      <c r="AW119" s="4">
        <v>41612</v>
      </c>
      <c r="AX119" s="4">
        <v>41879</v>
      </c>
      <c r="AY119" s="4">
        <v>41300</v>
      </c>
      <c r="AZ119" s="4">
        <v>39394</v>
      </c>
      <c r="BA119" s="4">
        <v>36021</v>
      </c>
      <c r="BB119" s="4">
        <v>35599</v>
      </c>
      <c r="BC119" s="4">
        <v>34285</v>
      </c>
      <c r="BD119" s="4">
        <v>29878</v>
      </c>
      <c r="BE119" s="4">
        <v>27910</v>
      </c>
      <c r="BF119" s="4">
        <v>29283</v>
      </c>
      <c r="BG119" s="4">
        <v>27140</v>
      </c>
      <c r="BH119" s="4">
        <v>27249</v>
      </c>
      <c r="BI119" s="4">
        <v>26964</v>
      </c>
      <c r="BJ119" s="4">
        <v>26642</v>
      </c>
      <c r="BK119" s="4">
        <v>25459</v>
      </c>
      <c r="BL119" s="4">
        <v>24639</v>
      </c>
      <c r="BM119" s="4">
        <v>23690</v>
      </c>
      <c r="BN119" s="4">
        <v>23471</v>
      </c>
      <c r="BO119" s="4">
        <v>23901</v>
      </c>
      <c r="BP119" s="4">
        <v>23306</v>
      </c>
      <c r="BQ119" s="4">
        <v>23499</v>
      </c>
      <c r="BR119" s="4">
        <v>24521</v>
      </c>
      <c r="BS119" s="4">
        <v>24086</v>
      </c>
      <c r="BT119" s="4">
        <v>23735</v>
      </c>
      <c r="BU119" s="4">
        <v>22865</v>
      </c>
      <c r="BV119" s="4">
        <v>22273</v>
      </c>
      <c r="BW119" s="4">
        <v>21189</v>
      </c>
      <c r="BX119" s="4">
        <v>20932</v>
      </c>
      <c r="BY119" s="4">
        <v>19708</v>
      </c>
      <c r="BZ119" s="4">
        <v>19234</v>
      </c>
      <c r="CA119" s="4">
        <v>19381</v>
      </c>
      <c r="CB119" s="4">
        <v>18157</v>
      </c>
      <c r="CC119" s="4">
        <v>16765</v>
      </c>
      <c r="CD119" s="4">
        <v>13194</v>
      </c>
      <c r="CE119" s="4">
        <v>11763</v>
      </c>
      <c r="CF119" s="4">
        <v>5074</v>
      </c>
      <c r="CG119" s="4">
        <v>4795</v>
      </c>
      <c r="CH119" s="4">
        <v>4617</v>
      </c>
      <c r="CI119" s="4">
        <v>5545</v>
      </c>
      <c r="CJ119" s="4">
        <v>7085</v>
      </c>
      <c r="CK119" s="4">
        <v>5863</v>
      </c>
      <c r="CL119" s="4">
        <v>5057</v>
      </c>
      <c r="CM119" s="4">
        <v>3798</v>
      </c>
      <c r="CN119" s="4">
        <v>3307</v>
      </c>
      <c r="CO119" s="4">
        <v>2724</v>
      </c>
      <c r="CP119" s="4">
        <v>2006</v>
      </c>
      <c r="CQ119" s="4">
        <v>1382</v>
      </c>
      <c r="CR119" s="4">
        <v>1087</v>
      </c>
      <c r="CS119" s="3">
        <v>820</v>
      </c>
      <c r="CT119" s="3">
        <v>650</v>
      </c>
      <c r="CU119" s="3">
        <v>500</v>
      </c>
      <c r="CV119" s="3">
        <v>389</v>
      </c>
      <c r="CW119" s="3">
        <v>287</v>
      </c>
      <c r="CX119" s="3">
        <v>551</v>
      </c>
      <c r="CZ119" s="2"/>
    </row>
    <row r="120" spans="1:104" hidden="1" x14ac:dyDescent="0.2">
      <c r="A120" s="2" t="s">
        <v>17</v>
      </c>
      <c r="B120" s="2"/>
      <c r="C120" s="6">
        <v>-27984</v>
      </c>
      <c r="D120" s="6">
        <v>-28448</v>
      </c>
      <c r="E120" s="6">
        <v>-29240</v>
      </c>
      <c r="F120" s="6">
        <v>-30055</v>
      </c>
      <c r="G120" s="6">
        <v>-30687</v>
      </c>
      <c r="H120" s="6">
        <v>-30999</v>
      </c>
      <c r="I120" s="6">
        <v>-33399</v>
      </c>
      <c r="J120" s="6">
        <v>-37265</v>
      </c>
      <c r="K120" s="6">
        <v>-37668</v>
      </c>
      <c r="L120" s="6">
        <v>-39585</v>
      </c>
      <c r="M120" s="6">
        <v>-39738</v>
      </c>
      <c r="N120" s="6">
        <v>-39598</v>
      </c>
      <c r="O120" s="6">
        <v>-41133</v>
      </c>
      <c r="P120" s="6">
        <v>-41368</v>
      </c>
      <c r="Q120" s="6">
        <v>-43042</v>
      </c>
      <c r="R120" s="6">
        <v>-44656</v>
      </c>
      <c r="S120" s="6">
        <v>-44913</v>
      </c>
      <c r="T120" s="6">
        <v>-45561</v>
      </c>
      <c r="U120" s="6">
        <v>-45802</v>
      </c>
      <c r="V120" s="6">
        <v>-45641</v>
      </c>
      <c r="W120" s="6">
        <v>-46725</v>
      </c>
      <c r="X120" s="6">
        <v>-48630</v>
      </c>
      <c r="Y120" s="6">
        <v>-48507</v>
      </c>
      <c r="Z120" s="6">
        <v>-48674</v>
      </c>
      <c r="AA120" s="6">
        <v>-48517</v>
      </c>
      <c r="AB120" s="6">
        <v>-47248</v>
      </c>
      <c r="AC120" s="6">
        <v>-47221</v>
      </c>
      <c r="AD120" s="6">
        <v>-44637</v>
      </c>
      <c r="AE120" s="6">
        <v>-42079</v>
      </c>
      <c r="AF120" s="6">
        <v>-39946</v>
      </c>
      <c r="AG120" s="6">
        <v>-38769</v>
      </c>
      <c r="AH120" s="6">
        <v>-37647</v>
      </c>
      <c r="AI120" s="6">
        <v>-35945</v>
      </c>
      <c r="AJ120" s="6">
        <v>-36273</v>
      </c>
      <c r="AK120" s="6">
        <v>-37483</v>
      </c>
      <c r="AL120" s="6">
        <v>-38673</v>
      </c>
      <c r="AM120" s="6">
        <v>-40145</v>
      </c>
      <c r="AN120" s="6">
        <v>-39903</v>
      </c>
      <c r="AO120" s="6">
        <v>-38391</v>
      </c>
      <c r="AP120" s="6">
        <v>-39422</v>
      </c>
      <c r="AQ120" s="6">
        <v>-39989</v>
      </c>
      <c r="AR120" s="6">
        <v>-39426</v>
      </c>
      <c r="AS120" s="6">
        <v>-41193</v>
      </c>
      <c r="AT120" s="6">
        <v>-42466</v>
      </c>
      <c r="AU120" s="6">
        <v>-42720</v>
      </c>
      <c r="AV120" s="6">
        <v>-42243</v>
      </c>
      <c r="AW120" s="6">
        <v>-41689</v>
      </c>
      <c r="AX120" s="6">
        <v>-41176</v>
      </c>
      <c r="AY120" s="6">
        <v>-41013</v>
      </c>
      <c r="AZ120" s="6">
        <v>-39905</v>
      </c>
      <c r="BA120" s="6">
        <v>-37841</v>
      </c>
      <c r="BB120" s="6">
        <v>-34117</v>
      </c>
      <c r="BC120" s="6">
        <v>-33434</v>
      </c>
      <c r="BD120" s="6">
        <v>-31592</v>
      </c>
      <c r="BE120" s="6">
        <v>-26870</v>
      </c>
      <c r="BF120" s="6">
        <v>-24079</v>
      </c>
      <c r="BG120" s="6">
        <v>-24787</v>
      </c>
      <c r="BH120" s="6">
        <v>-23220</v>
      </c>
      <c r="BI120" s="6">
        <v>-22510</v>
      </c>
      <c r="BJ120" s="6">
        <v>-22208</v>
      </c>
      <c r="BK120" s="6">
        <v>-21877</v>
      </c>
      <c r="BL120" s="6">
        <v>-20009</v>
      </c>
      <c r="BM120" s="6">
        <v>-18858</v>
      </c>
      <c r="BN120" s="6">
        <v>-18093</v>
      </c>
      <c r="BO120" s="6">
        <v>-17372</v>
      </c>
      <c r="BP120" s="6">
        <v>-17515</v>
      </c>
      <c r="BQ120" s="6">
        <v>-17035</v>
      </c>
      <c r="BR120" s="6">
        <v>-16623</v>
      </c>
      <c r="BS120" s="6">
        <v>-17061</v>
      </c>
      <c r="BT120" s="6">
        <v>-16295</v>
      </c>
      <c r="BU120" s="6">
        <v>-15598</v>
      </c>
      <c r="BV120" s="6">
        <v>-14546</v>
      </c>
      <c r="BW120" s="6">
        <v>-13585</v>
      </c>
      <c r="BX120" s="6">
        <v>-12686</v>
      </c>
      <c r="BY120" s="6">
        <v>-12017</v>
      </c>
      <c r="BZ120" s="6">
        <v>-10910</v>
      </c>
      <c r="CA120" s="6">
        <v>-10377</v>
      </c>
      <c r="CB120" s="6">
        <v>-10134</v>
      </c>
      <c r="CC120" s="6">
        <v>-9132</v>
      </c>
      <c r="CD120" s="6">
        <v>-8311</v>
      </c>
      <c r="CE120" s="6">
        <v>-6408</v>
      </c>
      <c r="CF120" s="6">
        <v>-5638</v>
      </c>
      <c r="CG120" s="6">
        <v>-2381</v>
      </c>
      <c r="CH120" s="6">
        <v>-2156</v>
      </c>
      <c r="CI120" s="6">
        <v>-2012</v>
      </c>
      <c r="CJ120" s="6">
        <v>-2316</v>
      </c>
      <c r="CK120" s="6">
        <v>-2882</v>
      </c>
      <c r="CL120" s="6">
        <v>-2347</v>
      </c>
      <c r="CM120" s="6">
        <v>-1877</v>
      </c>
      <c r="CN120" s="6">
        <v>-1349</v>
      </c>
      <c r="CO120" s="6">
        <v>-1025</v>
      </c>
      <c r="CP120" s="5">
        <v>-923</v>
      </c>
      <c r="CQ120" s="5">
        <v>-640</v>
      </c>
      <c r="CR120" s="5">
        <v>-470</v>
      </c>
      <c r="CS120" s="5">
        <v>-354</v>
      </c>
      <c r="CT120" s="5">
        <v>-280</v>
      </c>
      <c r="CU120" s="5">
        <v>-202</v>
      </c>
      <c r="CV120" s="5">
        <v>-163</v>
      </c>
      <c r="CW120" s="5">
        <v>-147</v>
      </c>
      <c r="CX120" s="5">
        <v>-362</v>
      </c>
      <c r="CZ120" s="2"/>
    </row>
    <row r="121" spans="1:104" hidden="1" x14ac:dyDescent="0.2">
      <c r="A121" s="2" t="s">
        <v>16</v>
      </c>
      <c r="B121" s="2"/>
      <c r="C121" s="4">
        <v>26757</v>
      </c>
      <c r="D121" s="4">
        <v>27310</v>
      </c>
      <c r="E121" s="4">
        <v>27803</v>
      </c>
      <c r="F121" s="4">
        <v>28501</v>
      </c>
      <c r="G121" s="4">
        <v>28777</v>
      </c>
      <c r="H121" s="4">
        <v>29698</v>
      </c>
      <c r="I121" s="4">
        <v>32153</v>
      </c>
      <c r="J121" s="4">
        <v>35211</v>
      </c>
      <c r="K121" s="4">
        <v>35976</v>
      </c>
      <c r="L121" s="4">
        <v>37821</v>
      </c>
      <c r="M121" s="4">
        <v>37570</v>
      </c>
      <c r="N121" s="4">
        <v>37866</v>
      </c>
      <c r="O121" s="4">
        <v>39585</v>
      </c>
      <c r="P121" s="4">
        <v>39988</v>
      </c>
      <c r="Q121" s="4">
        <v>41200</v>
      </c>
      <c r="R121" s="4">
        <v>42872</v>
      </c>
      <c r="S121" s="4">
        <v>43192</v>
      </c>
      <c r="T121" s="4">
        <v>43399</v>
      </c>
      <c r="U121" s="4">
        <v>43604</v>
      </c>
      <c r="V121" s="4">
        <v>44175</v>
      </c>
      <c r="W121" s="4">
        <v>44596</v>
      </c>
      <c r="X121" s="4">
        <v>47354</v>
      </c>
      <c r="Y121" s="4">
        <v>47094</v>
      </c>
      <c r="Z121" s="4">
        <v>46539</v>
      </c>
      <c r="AA121" s="4">
        <v>46448</v>
      </c>
      <c r="AB121" s="4">
        <v>46130</v>
      </c>
      <c r="AC121" s="4">
        <v>45556</v>
      </c>
      <c r="AD121" s="4">
        <v>43477</v>
      </c>
      <c r="AE121" s="4">
        <v>41219</v>
      </c>
      <c r="AF121" s="4">
        <v>38664</v>
      </c>
      <c r="AG121" s="4">
        <v>37354</v>
      </c>
      <c r="AH121" s="4">
        <v>36562</v>
      </c>
      <c r="AI121" s="4">
        <v>34979</v>
      </c>
      <c r="AJ121" s="4">
        <v>35275</v>
      </c>
      <c r="AK121" s="4">
        <v>37098</v>
      </c>
      <c r="AL121" s="4">
        <v>38278</v>
      </c>
      <c r="AM121" s="4">
        <v>39310</v>
      </c>
      <c r="AN121" s="4">
        <v>38954</v>
      </c>
      <c r="AO121" s="4">
        <v>37517</v>
      </c>
      <c r="AP121" s="4">
        <v>39025</v>
      </c>
      <c r="AQ121" s="4">
        <v>39047</v>
      </c>
      <c r="AR121" s="4">
        <v>38510</v>
      </c>
      <c r="AS121" s="4">
        <v>40628</v>
      </c>
      <c r="AT121" s="4">
        <v>41825</v>
      </c>
      <c r="AU121" s="4">
        <v>43160</v>
      </c>
      <c r="AV121" s="4">
        <v>43100</v>
      </c>
      <c r="AW121" s="4">
        <v>41930</v>
      </c>
      <c r="AX121" s="4">
        <v>41526</v>
      </c>
      <c r="AY121" s="4">
        <v>41780</v>
      </c>
      <c r="AZ121" s="4">
        <v>41197</v>
      </c>
      <c r="BA121" s="4">
        <v>39260</v>
      </c>
      <c r="BB121" s="4">
        <v>35920</v>
      </c>
      <c r="BC121" s="4">
        <v>35470</v>
      </c>
      <c r="BD121" s="4">
        <v>34164</v>
      </c>
      <c r="BE121" s="4">
        <v>29755</v>
      </c>
      <c r="BF121" s="4">
        <v>27786</v>
      </c>
      <c r="BG121" s="4">
        <v>29127</v>
      </c>
      <c r="BH121" s="4">
        <v>26989</v>
      </c>
      <c r="BI121" s="4">
        <v>27077</v>
      </c>
      <c r="BJ121" s="4">
        <v>26785</v>
      </c>
      <c r="BK121" s="4">
        <v>26445</v>
      </c>
      <c r="BL121" s="4">
        <v>25237</v>
      </c>
      <c r="BM121" s="4">
        <v>24421</v>
      </c>
      <c r="BN121" s="4">
        <v>23449</v>
      </c>
      <c r="BO121" s="4">
        <v>23184</v>
      </c>
      <c r="BP121" s="4">
        <v>23568</v>
      </c>
      <c r="BQ121" s="4">
        <v>22974</v>
      </c>
      <c r="BR121" s="4">
        <v>23115</v>
      </c>
      <c r="BS121" s="4">
        <v>24096</v>
      </c>
      <c r="BT121" s="4">
        <v>23589</v>
      </c>
      <c r="BU121" s="4">
        <v>23181</v>
      </c>
      <c r="BV121" s="4">
        <v>22296</v>
      </c>
      <c r="BW121" s="4">
        <v>21633</v>
      </c>
      <c r="BX121" s="4">
        <v>20525</v>
      </c>
      <c r="BY121" s="4">
        <v>20187</v>
      </c>
      <c r="BZ121" s="4">
        <v>18863</v>
      </c>
      <c r="CA121" s="4">
        <v>18356</v>
      </c>
      <c r="CB121" s="4">
        <v>18380</v>
      </c>
      <c r="CC121" s="4">
        <v>17108</v>
      </c>
      <c r="CD121" s="4">
        <v>15693</v>
      </c>
      <c r="CE121" s="4">
        <v>12158</v>
      </c>
      <c r="CF121" s="4">
        <v>10782</v>
      </c>
      <c r="CG121" s="4">
        <v>4572</v>
      </c>
      <c r="CH121" s="4">
        <v>4276</v>
      </c>
      <c r="CI121" s="4">
        <v>4081</v>
      </c>
      <c r="CJ121" s="4">
        <v>4885</v>
      </c>
      <c r="CK121" s="4">
        <v>6159</v>
      </c>
      <c r="CL121" s="4">
        <v>4966</v>
      </c>
      <c r="CM121" s="4">
        <v>4272</v>
      </c>
      <c r="CN121" s="4">
        <v>3090</v>
      </c>
      <c r="CO121" s="4">
        <v>2662</v>
      </c>
      <c r="CP121" s="4">
        <v>2117</v>
      </c>
      <c r="CQ121" s="4">
        <v>1559</v>
      </c>
      <c r="CR121" s="4">
        <v>1093</v>
      </c>
      <c r="CS121" s="3">
        <v>892</v>
      </c>
      <c r="CT121" s="3">
        <v>637</v>
      </c>
      <c r="CU121" s="3">
        <v>538</v>
      </c>
      <c r="CV121" s="3">
        <v>419</v>
      </c>
      <c r="CW121" s="3">
        <v>338</v>
      </c>
      <c r="CX121" s="3">
        <v>767</v>
      </c>
      <c r="CZ121" s="2"/>
    </row>
    <row r="122" spans="1:104" hidden="1" x14ac:dyDescent="0.2">
      <c r="A122" s="2" t="s">
        <v>15</v>
      </c>
      <c r="B122" s="2"/>
      <c r="C122" s="6">
        <v>-26274</v>
      </c>
      <c r="D122" s="6">
        <v>-27552</v>
      </c>
      <c r="E122" s="6">
        <v>-28377</v>
      </c>
      <c r="F122" s="6">
        <v>-28944</v>
      </c>
      <c r="G122" s="6">
        <v>-29691</v>
      </c>
      <c r="H122" s="6">
        <v>-30869</v>
      </c>
      <c r="I122" s="6">
        <v>-31212</v>
      </c>
      <c r="J122" s="6">
        <v>-33505</v>
      </c>
      <c r="K122" s="6">
        <v>-37157</v>
      </c>
      <c r="L122" s="6">
        <v>-37597</v>
      </c>
      <c r="M122" s="6">
        <v>-39442</v>
      </c>
      <c r="N122" s="6">
        <v>-40484</v>
      </c>
      <c r="O122" s="6">
        <v>-40390</v>
      </c>
      <c r="P122" s="6">
        <v>-41824</v>
      </c>
      <c r="Q122" s="6">
        <v>-41846</v>
      </c>
      <c r="R122" s="6">
        <v>-43958</v>
      </c>
      <c r="S122" s="6">
        <v>-45272</v>
      </c>
      <c r="T122" s="6">
        <v>-45220</v>
      </c>
      <c r="U122" s="6">
        <v>-45578</v>
      </c>
      <c r="V122" s="6">
        <v>-46502</v>
      </c>
      <c r="W122" s="6">
        <v>-46341</v>
      </c>
      <c r="X122" s="6">
        <v>-47102</v>
      </c>
      <c r="Y122" s="6">
        <v>-48732</v>
      </c>
      <c r="Z122" s="6">
        <v>-48297</v>
      </c>
      <c r="AA122" s="6">
        <v>-48330</v>
      </c>
      <c r="AB122" s="6">
        <v>-48427</v>
      </c>
      <c r="AC122" s="6">
        <v>-46697</v>
      </c>
      <c r="AD122" s="6">
        <v>-46760</v>
      </c>
      <c r="AE122" s="6">
        <v>-43960</v>
      </c>
      <c r="AF122" s="6">
        <v>-41586</v>
      </c>
      <c r="AG122" s="6">
        <v>-39060</v>
      </c>
      <c r="AH122" s="6">
        <v>-37842</v>
      </c>
      <c r="AI122" s="6">
        <v>-37112</v>
      </c>
      <c r="AJ122" s="6">
        <v>-35302</v>
      </c>
      <c r="AK122" s="6">
        <v>-35657</v>
      </c>
      <c r="AL122" s="6">
        <v>-37035</v>
      </c>
      <c r="AM122" s="6">
        <v>-38255</v>
      </c>
      <c r="AN122" s="6">
        <v>-39621</v>
      </c>
      <c r="AO122" s="6">
        <v>-39097</v>
      </c>
      <c r="AP122" s="6">
        <v>-37816</v>
      </c>
      <c r="AQ122" s="6">
        <v>-38973</v>
      </c>
      <c r="AR122" s="6">
        <v>-39361</v>
      </c>
      <c r="AS122" s="6">
        <v>-38949</v>
      </c>
      <c r="AT122" s="6">
        <v>-40474</v>
      </c>
      <c r="AU122" s="6">
        <v>-41772</v>
      </c>
      <c r="AV122" s="6">
        <v>-42241</v>
      </c>
      <c r="AW122" s="6">
        <v>-41607</v>
      </c>
      <c r="AX122" s="6">
        <v>-40953</v>
      </c>
      <c r="AY122" s="6">
        <v>-40317</v>
      </c>
      <c r="AZ122" s="6">
        <v>-40370</v>
      </c>
      <c r="BA122" s="6">
        <v>-39251</v>
      </c>
      <c r="BB122" s="6">
        <v>-37088</v>
      </c>
      <c r="BC122" s="6">
        <v>-33622</v>
      </c>
      <c r="BD122" s="6">
        <v>-32756</v>
      </c>
      <c r="BE122" s="6">
        <v>-30994</v>
      </c>
      <c r="BF122" s="6">
        <v>-26411</v>
      </c>
      <c r="BG122" s="6">
        <v>-23783</v>
      </c>
      <c r="BH122" s="6">
        <v>-24472</v>
      </c>
      <c r="BI122" s="6">
        <v>-22651</v>
      </c>
      <c r="BJ122" s="6">
        <v>-22072</v>
      </c>
      <c r="BK122" s="6">
        <v>-21713</v>
      </c>
      <c r="BL122" s="6">
        <v>-21224</v>
      </c>
      <c r="BM122" s="6">
        <v>-19366</v>
      </c>
      <c r="BN122" s="6">
        <v>-18133</v>
      </c>
      <c r="BO122" s="6">
        <v>-17213</v>
      </c>
      <c r="BP122" s="6">
        <v>-16714</v>
      </c>
      <c r="BQ122" s="6">
        <v>-16694</v>
      </c>
      <c r="BR122" s="6">
        <v>-16271</v>
      </c>
      <c r="BS122" s="6">
        <v>-15828</v>
      </c>
      <c r="BT122" s="6">
        <v>-16111</v>
      </c>
      <c r="BU122" s="6">
        <v>-15317</v>
      </c>
      <c r="BV122" s="6">
        <v>-14572</v>
      </c>
      <c r="BW122" s="6">
        <v>-13594</v>
      </c>
      <c r="BX122" s="6">
        <v>-12604</v>
      </c>
      <c r="BY122" s="6">
        <v>-11748</v>
      </c>
      <c r="BZ122" s="6">
        <v>-11094</v>
      </c>
      <c r="CA122" s="6">
        <v>-9989</v>
      </c>
      <c r="CB122" s="6">
        <v>-9398</v>
      </c>
      <c r="CC122" s="6">
        <v>-9152</v>
      </c>
      <c r="CD122" s="6">
        <v>-8259</v>
      </c>
      <c r="CE122" s="6">
        <v>-7342</v>
      </c>
      <c r="CF122" s="6">
        <v>-5548</v>
      </c>
      <c r="CG122" s="6">
        <v>-4877</v>
      </c>
      <c r="CH122" s="6">
        <v>-1990</v>
      </c>
      <c r="CI122" s="6">
        <v>-1759</v>
      </c>
      <c r="CJ122" s="6">
        <v>-1680</v>
      </c>
      <c r="CK122" s="6">
        <v>-1856</v>
      </c>
      <c r="CL122" s="6">
        <v>-2295</v>
      </c>
      <c r="CM122" s="6">
        <v>-1821</v>
      </c>
      <c r="CN122" s="6">
        <v>-1412</v>
      </c>
      <c r="CO122" s="6">
        <v>-1020</v>
      </c>
      <c r="CP122" s="5">
        <v>-732</v>
      </c>
      <c r="CQ122" s="5">
        <v>-588</v>
      </c>
      <c r="CR122" s="5">
        <v>-375</v>
      </c>
      <c r="CS122" s="5">
        <v>-240</v>
      </c>
      <c r="CT122" s="5">
        <v>-158</v>
      </c>
      <c r="CU122" s="5">
        <v>-129</v>
      </c>
      <c r="CV122" s="5">
        <v>-75</v>
      </c>
      <c r="CW122" s="5">
        <v>-54</v>
      </c>
      <c r="CX122" s="5">
        <v>-136</v>
      </c>
      <c r="CZ122" s="2"/>
    </row>
    <row r="123" spans="1:104" hidden="1" x14ac:dyDescent="0.2">
      <c r="A123" s="2" t="s">
        <v>14</v>
      </c>
      <c r="B123" s="2"/>
      <c r="C123" s="4">
        <v>24587</v>
      </c>
      <c r="D123" s="4">
        <v>26372</v>
      </c>
      <c r="E123" s="4">
        <v>27255</v>
      </c>
      <c r="F123" s="4">
        <v>27442</v>
      </c>
      <c r="G123" s="4">
        <v>28154</v>
      </c>
      <c r="H123" s="4">
        <v>29098</v>
      </c>
      <c r="I123" s="4">
        <v>29826</v>
      </c>
      <c r="J123" s="4">
        <v>32328</v>
      </c>
      <c r="K123" s="4">
        <v>35077</v>
      </c>
      <c r="L123" s="4">
        <v>36200</v>
      </c>
      <c r="M123" s="4">
        <v>37874</v>
      </c>
      <c r="N123" s="4">
        <v>38294</v>
      </c>
      <c r="O123" s="4">
        <v>38629</v>
      </c>
      <c r="P123" s="4">
        <v>40116</v>
      </c>
      <c r="Q123" s="4">
        <v>40554</v>
      </c>
      <c r="R123" s="4">
        <v>42058</v>
      </c>
      <c r="S123" s="4">
        <v>43389</v>
      </c>
      <c r="T123" s="4">
        <v>43551</v>
      </c>
      <c r="U123" s="4">
        <v>43673</v>
      </c>
      <c r="V123" s="4">
        <v>44080</v>
      </c>
      <c r="W123" s="4">
        <v>44446</v>
      </c>
      <c r="X123" s="4">
        <v>45052</v>
      </c>
      <c r="Y123" s="4">
        <v>47381</v>
      </c>
      <c r="Z123" s="4">
        <v>46855</v>
      </c>
      <c r="AA123" s="4">
        <v>46103</v>
      </c>
      <c r="AB123" s="4">
        <v>46220</v>
      </c>
      <c r="AC123" s="4">
        <v>45426</v>
      </c>
      <c r="AD123" s="4">
        <v>44944</v>
      </c>
      <c r="AE123" s="4">
        <v>42978</v>
      </c>
      <c r="AF123" s="4">
        <v>40605</v>
      </c>
      <c r="AG123" s="4">
        <v>38017</v>
      </c>
      <c r="AH123" s="4">
        <v>36744</v>
      </c>
      <c r="AI123" s="4">
        <v>36240</v>
      </c>
      <c r="AJ123" s="4">
        <v>34597</v>
      </c>
      <c r="AK123" s="4">
        <v>34990</v>
      </c>
      <c r="AL123" s="4">
        <v>36964</v>
      </c>
      <c r="AM123" s="4">
        <v>37984</v>
      </c>
      <c r="AN123" s="4">
        <v>39070</v>
      </c>
      <c r="AO123" s="4">
        <v>38707</v>
      </c>
      <c r="AP123" s="4">
        <v>37476</v>
      </c>
      <c r="AQ123" s="4">
        <v>38828</v>
      </c>
      <c r="AR123" s="4">
        <v>38781</v>
      </c>
      <c r="AS123" s="4">
        <v>38329</v>
      </c>
      <c r="AT123" s="4">
        <v>40288</v>
      </c>
      <c r="AU123" s="4">
        <v>41553</v>
      </c>
      <c r="AV123" s="4">
        <v>43090</v>
      </c>
      <c r="AW123" s="4">
        <v>42824</v>
      </c>
      <c r="AX123" s="4">
        <v>41674</v>
      </c>
      <c r="AY123" s="4">
        <v>41036</v>
      </c>
      <c r="AZ123" s="4">
        <v>41558</v>
      </c>
      <c r="BA123" s="4">
        <v>40849</v>
      </c>
      <c r="BB123" s="4">
        <v>38885</v>
      </c>
      <c r="BC123" s="4">
        <v>35758</v>
      </c>
      <c r="BD123" s="4">
        <v>35229</v>
      </c>
      <c r="BE123" s="4">
        <v>33902</v>
      </c>
      <c r="BF123" s="4">
        <v>29600</v>
      </c>
      <c r="BG123" s="4">
        <v>27651</v>
      </c>
      <c r="BH123" s="4">
        <v>28954</v>
      </c>
      <c r="BI123" s="4">
        <v>26681</v>
      </c>
      <c r="BJ123" s="4">
        <v>26862</v>
      </c>
      <c r="BK123" s="4">
        <v>26511</v>
      </c>
      <c r="BL123" s="4">
        <v>25982</v>
      </c>
      <c r="BM123" s="4">
        <v>24812</v>
      </c>
      <c r="BN123" s="4">
        <v>23883</v>
      </c>
      <c r="BO123" s="4">
        <v>22901</v>
      </c>
      <c r="BP123" s="4">
        <v>22762</v>
      </c>
      <c r="BQ123" s="4">
        <v>22952</v>
      </c>
      <c r="BR123" s="4">
        <v>22440</v>
      </c>
      <c r="BS123" s="4">
        <v>22503</v>
      </c>
      <c r="BT123" s="4">
        <v>23496</v>
      </c>
      <c r="BU123" s="4">
        <v>22885</v>
      </c>
      <c r="BV123" s="4">
        <v>22308</v>
      </c>
      <c r="BW123" s="4">
        <v>21439</v>
      </c>
      <c r="BX123" s="4">
        <v>20687</v>
      </c>
      <c r="BY123" s="4">
        <v>19612</v>
      </c>
      <c r="BZ123" s="4">
        <v>19194</v>
      </c>
      <c r="CA123" s="4">
        <v>17851</v>
      </c>
      <c r="CB123" s="4">
        <v>17362</v>
      </c>
      <c r="CC123" s="4">
        <v>17121</v>
      </c>
      <c r="CD123" s="4">
        <v>15940</v>
      </c>
      <c r="CE123" s="4">
        <v>14465</v>
      </c>
      <c r="CF123" s="4">
        <v>11155</v>
      </c>
      <c r="CG123" s="4">
        <v>9736</v>
      </c>
      <c r="CH123" s="4">
        <v>4019</v>
      </c>
      <c r="CI123" s="4">
        <v>3747</v>
      </c>
      <c r="CJ123" s="4">
        <v>3556</v>
      </c>
      <c r="CK123" s="4">
        <v>4200</v>
      </c>
      <c r="CL123" s="4">
        <v>5118</v>
      </c>
      <c r="CM123" s="4">
        <v>3992</v>
      </c>
      <c r="CN123" s="4">
        <v>3455</v>
      </c>
      <c r="CO123" s="4">
        <v>2498</v>
      </c>
      <c r="CP123" s="4">
        <v>2022</v>
      </c>
      <c r="CQ123" s="4">
        <v>1488</v>
      </c>
      <c r="CR123" s="4">
        <v>1043</v>
      </c>
      <c r="CS123" s="3">
        <v>707</v>
      </c>
      <c r="CT123" s="3">
        <v>474</v>
      </c>
      <c r="CU123" s="3">
        <v>375</v>
      </c>
      <c r="CV123" s="3">
        <v>251</v>
      </c>
      <c r="CW123" s="3">
        <v>134</v>
      </c>
      <c r="CX123" s="3">
        <v>266</v>
      </c>
      <c r="CZ123" s="2"/>
    </row>
    <row r="124" spans="1:104" hidden="1" x14ac:dyDescent="0.2">
      <c r="A124" s="2" t="s">
        <v>13</v>
      </c>
      <c r="B124" s="2"/>
      <c r="C124" s="6">
        <v>-25860</v>
      </c>
      <c r="D124" s="6">
        <v>-26239</v>
      </c>
      <c r="E124" s="6">
        <v>-27551</v>
      </c>
      <c r="F124" s="6">
        <v>-28380</v>
      </c>
      <c r="G124" s="6">
        <v>-28948</v>
      </c>
      <c r="H124" s="6">
        <v>-29697</v>
      </c>
      <c r="I124" s="6">
        <v>-30868</v>
      </c>
      <c r="J124" s="6">
        <v>-31209</v>
      </c>
      <c r="K124" s="6">
        <v>-33492</v>
      </c>
      <c r="L124" s="6">
        <v>-37143</v>
      </c>
      <c r="M124" s="6">
        <v>-37583</v>
      </c>
      <c r="N124" s="6">
        <v>-39448</v>
      </c>
      <c r="O124" s="6">
        <v>-40482</v>
      </c>
      <c r="P124" s="6">
        <v>-40384</v>
      </c>
      <c r="Q124" s="6">
        <v>-41819</v>
      </c>
      <c r="R124" s="6">
        <v>-41840</v>
      </c>
      <c r="S124" s="6">
        <v>-43939</v>
      </c>
      <c r="T124" s="6">
        <v>-45246</v>
      </c>
      <c r="U124" s="6">
        <v>-45191</v>
      </c>
      <c r="V124" s="6">
        <v>-45545</v>
      </c>
      <c r="W124" s="6">
        <v>-46462</v>
      </c>
      <c r="X124" s="6">
        <v>-46311</v>
      </c>
      <c r="Y124" s="6">
        <v>-47042</v>
      </c>
      <c r="Z124" s="6">
        <v>-48682</v>
      </c>
      <c r="AA124" s="6">
        <v>-48243</v>
      </c>
      <c r="AB124" s="6">
        <v>-48299</v>
      </c>
      <c r="AC124" s="6">
        <v>-48377</v>
      </c>
      <c r="AD124" s="6">
        <v>-46655</v>
      </c>
      <c r="AE124" s="6">
        <v>-46710</v>
      </c>
      <c r="AF124" s="6">
        <v>-43916</v>
      </c>
      <c r="AG124" s="6">
        <v>-41553</v>
      </c>
      <c r="AH124" s="6">
        <v>-39029</v>
      </c>
      <c r="AI124" s="6">
        <v>-37820</v>
      </c>
      <c r="AJ124" s="6">
        <v>-37094</v>
      </c>
      <c r="AK124" s="6">
        <v>-35255</v>
      </c>
      <c r="AL124" s="6">
        <v>-35606</v>
      </c>
      <c r="AM124" s="6">
        <v>-36984</v>
      </c>
      <c r="AN124" s="6">
        <v>-38212</v>
      </c>
      <c r="AO124" s="6">
        <v>-39539</v>
      </c>
      <c r="AP124" s="6">
        <v>-39016</v>
      </c>
      <c r="AQ124" s="6">
        <v>-37721</v>
      </c>
      <c r="AR124" s="6">
        <v>-38836</v>
      </c>
      <c r="AS124" s="6">
        <v>-39199</v>
      </c>
      <c r="AT124" s="6">
        <v>-38816</v>
      </c>
      <c r="AU124" s="6">
        <v>-40303</v>
      </c>
      <c r="AV124" s="6">
        <v>-41541</v>
      </c>
      <c r="AW124" s="6">
        <v>-42023</v>
      </c>
      <c r="AX124" s="6">
        <v>-41351</v>
      </c>
      <c r="AY124" s="6">
        <v>-40649</v>
      </c>
      <c r="AZ124" s="6">
        <v>-39976</v>
      </c>
      <c r="BA124" s="6">
        <v>-39984</v>
      </c>
      <c r="BB124" s="6">
        <v>-38853</v>
      </c>
      <c r="BC124" s="6">
        <v>-36697</v>
      </c>
      <c r="BD124" s="6">
        <v>-33227</v>
      </c>
      <c r="BE124" s="6">
        <v>-32347</v>
      </c>
      <c r="BF124" s="6">
        <v>-30575</v>
      </c>
      <c r="BG124" s="6">
        <v>-25980</v>
      </c>
      <c r="BH124" s="6">
        <v>-23399</v>
      </c>
      <c r="BI124" s="6">
        <v>-24061</v>
      </c>
      <c r="BJ124" s="6">
        <v>-22233</v>
      </c>
      <c r="BK124" s="6">
        <v>-21603</v>
      </c>
      <c r="BL124" s="6">
        <v>-21231</v>
      </c>
      <c r="BM124" s="6">
        <v>-20698</v>
      </c>
      <c r="BN124" s="6">
        <v>-18865</v>
      </c>
      <c r="BO124" s="6">
        <v>-17614</v>
      </c>
      <c r="BP124" s="6">
        <v>-16655</v>
      </c>
      <c r="BQ124" s="6">
        <v>-16151</v>
      </c>
      <c r="BR124" s="6">
        <v>-16112</v>
      </c>
      <c r="BS124" s="6">
        <v>-15650</v>
      </c>
      <c r="BT124" s="6">
        <v>-15134</v>
      </c>
      <c r="BU124" s="6">
        <v>-15409</v>
      </c>
      <c r="BV124" s="6">
        <v>-14583</v>
      </c>
      <c r="BW124" s="6">
        <v>-13822</v>
      </c>
      <c r="BX124" s="6">
        <v>-12811</v>
      </c>
      <c r="BY124" s="6">
        <v>-11794</v>
      </c>
      <c r="BZ124" s="6">
        <v>-11001</v>
      </c>
      <c r="CA124" s="6">
        <v>-10301</v>
      </c>
      <c r="CB124" s="6">
        <v>-9231</v>
      </c>
      <c r="CC124" s="6">
        <v>-8560</v>
      </c>
      <c r="CD124" s="6">
        <v>-8287</v>
      </c>
      <c r="CE124" s="6">
        <v>-7442</v>
      </c>
      <c r="CF124" s="6">
        <v>-6550</v>
      </c>
      <c r="CG124" s="6">
        <v>-4893</v>
      </c>
      <c r="CH124" s="6">
        <v>-4239</v>
      </c>
      <c r="CI124" s="6">
        <v>-1716</v>
      </c>
      <c r="CJ124" s="6">
        <v>-1517</v>
      </c>
      <c r="CK124" s="6">
        <v>-1397</v>
      </c>
      <c r="CL124" s="6">
        <v>-1549</v>
      </c>
      <c r="CM124" s="6">
        <v>-1837</v>
      </c>
      <c r="CN124" s="6">
        <v>-1478</v>
      </c>
      <c r="CO124" s="6">
        <v>-1116</v>
      </c>
      <c r="CP124" s="5">
        <v>-784</v>
      </c>
      <c r="CQ124" s="5">
        <v>-554</v>
      </c>
      <c r="CR124" s="5">
        <v>-434</v>
      </c>
      <c r="CS124" s="5">
        <v>-272</v>
      </c>
      <c r="CT124" s="5">
        <v>-158</v>
      </c>
      <c r="CU124" s="5">
        <v>-110</v>
      </c>
      <c r="CV124" s="5">
        <v>-92</v>
      </c>
      <c r="CW124" s="5">
        <v>-56</v>
      </c>
      <c r="CX124" s="5">
        <v>-160</v>
      </c>
      <c r="CZ124" s="2"/>
    </row>
    <row r="125" spans="1:104" hidden="1" x14ac:dyDescent="0.2">
      <c r="A125" s="2" t="s">
        <v>12</v>
      </c>
      <c r="B125" s="2"/>
      <c r="C125" s="4">
        <v>24659</v>
      </c>
      <c r="D125" s="4">
        <v>24566</v>
      </c>
      <c r="E125" s="4">
        <v>26368</v>
      </c>
      <c r="F125" s="4">
        <v>27255</v>
      </c>
      <c r="G125" s="4">
        <v>27447</v>
      </c>
      <c r="H125" s="4">
        <v>28161</v>
      </c>
      <c r="I125" s="4">
        <v>29093</v>
      </c>
      <c r="J125" s="4">
        <v>29826</v>
      </c>
      <c r="K125" s="4">
        <v>32329</v>
      </c>
      <c r="L125" s="4">
        <v>35070</v>
      </c>
      <c r="M125" s="4">
        <v>36195</v>
      </c>
      <c r="N125" s="4">
        <v>37871</v>
      </c>
      <c r="O125" s="4">
        <v>38298</v>
      </c>
      <c r="P125" s="4">
        <v>38632</v>
      </c>
      <c r="Q125" s="4">
        <v>40118</v>
      </c>
      <c r="R125" s="4">
        <v>40550</v>
      </c>
      <c r="S125" s="4">
        <v>42064</v>
      </c>
      <c r="T125" s="4">
        <v>43376</v>
      </c>
      <c r="U125" s="4">
        <v>43535</v>
      </c>
      <c r="V125" s="4">
        <v>43657</v>
      </c>
      <c r="W125" s="4">
        <v>44069</v>
      </c>
      <c r="X125" s="4">
        <v>44439</v>
      </c>
      <c r="Y125" s="4">
        <v>45026</v>
      </c>
      <c r="Z125" s="4">
        <v>47341</v>
      </c>
      <c r="AA125" s="4">
        <v>46799</v>
      </c>
      <c r="AB125" s="4">
        <v>46059</v>
      </c>
      <c r="AC125" s="4">
        <v>46176</v>
      </c>
      <c r="AD125" s="4">
        <v>45397</v>
      </c>
      <c r="AE125" s="4">
        <v>44907</v>
      </c>
      <c r="AF125" s="4">
        <v>42948</v>
      </c>
      <c r="AG125" s="4">
        <v>40578</v>
      </c>
      <c r="AH125" s="4">
        <v>37980</v>
      </c>
      <c r="AI125" s="4">
        <v>36732</v>
      </c>
      <c r="AJ125" s="4">
        <v>36211</v>
      </c>
      <c r="AK125" s="4">
        <v>34582</v>
      </c>
      <c r="AL125" s="4">
        <v>34960</v>
      </c>
      <c r="AM125" s="4">
        <v>36957</v>
      </c>
      <c r="AN125" s="4">
        <v>37974</v>
      </c>
      <c r="AO125" s="4">
        <v>39047</v>
      </c>
      <c r="AP125" s="4">
        <v>38670</v>
      </c>
      <c r="AQ125" s="4">
        <v>37445</v>
      </c>
      <c r="AR125" s="4">
        <v>38786</v>
      </c>
      <c r="AS125" s="4">
        <v>38732</v>
      </c>
      <c r="AT125" s="4">
        <v>38277</v>
      </c>
      <c r="AU125" s="4">
        <v>40219</v>
      </c>
      <c r="AV125" s="4">
        <v>41472</v>
      </c>
      <c r="AW125" s="4">
        <v>43009</v>
      </c>
      <c r="AX125" s="4">
        <v>42732</v>
      </c>
      <c r="AY125" s="4">
        <v>41562</v>
      </c>
      <c r="AZ125" s="4">
        <v>40930</v>
      </c>
      <c r="BA125" s="4">
        <v>41434</v>
      </c>
      <c r="BB125" s="4">
        <v>40744</v>
      </c>
      <c r="BC125" s="4">
        <v>38738</v>
      </c>
      <c r="BD125" s="4">
        <v>35622</v>
      </c>
      <c r="BE125" s="4">
        <v>35067</v>
      </c>
      <c r="BF125" s="4">
        <v>33743</v>
      </c>
      <c r="BG125" s="4">
        <v>29441</v>
      </c>
      <c r="BH125" s="4">
        <v>27489</v>
      </c>
      <c r="BI125" s="4">
        <v>28769</v>
      </c>
      <c r="BJ125" s="4">
        <v>26503</v>
      </c>
      <c r="BK125" s="4">
        <v>26647</v>
      </c>
      <c r="BL125" s="4">
        <v>26283</v>
      </c>
      <c r="BM125" s="4">
        <v>25751</v>
      </c>
      <c r="BN125" s="4">
        <v>24556</v>
      </c>
      <c r="BO125" s="4">
        <v>23612</v>
      </c>
      <c r="BP125" s="4">
        <v>22595</v>
      </c>
      <c r="BQ125" s="4">
        <v>22412</v>
      </c>
      <c r="BR125" s="4">
        <v>22562</v>
      </c>
      <c r="BS125" s="4">
        <v>22054</v>
      </c>
      <c r="BT125" s="4">
        <v>22086</v>
      </c>
      <c r="BU125" s="4">
        <v>23018</v>
      </c>
      <c r="BV125" s="4">
        <v>22343</v>
      </c>
      <c r="BW125" s="4">
        <v>21658</v>
      </c>
      <c r="BX125" s="4">
        <v>20793</v>
      </c>
      <c r="BY125" s="4">
        <v>19960</v>
      </c>
      <c r="BZ125" s="4">
        <v>18859</v>
      </c>
      <c r="CA125" s="4">
        <v>18353</v>
      </c>
      <c r="CB125" s="4">
        <v>16984</v>
      </c>
      <c r="CC125" s="4">
        <v>16425</v>
      </c>
      <c r="CD125" s="4">
        <v>16081</v>
      </c>
      <c r="CE125" s="4">
        <v>14792</v>
      </c>
      <c r="CF125" s="4">
        <v>13349</v>
      </c>
      <c r="CG125" s="4">
        <v>10156</v>
      </c>
      <c r="CH125" s="4">
        <v>8812</v>
      </c>
      <c r="CI125" s="4">
        <v>3607</v>
      </c>
      <c r="CJ125" s="4">
        <v>3330</v>
      </c>
      <c r="CK125" s="4">
        <v>3080</v>
      </c>
      <c r="CL125" s="4">
        <v>3603</v>
      </c>
      <c r="CM125" s="4">
        <v>4268</v>
      </c>
      <c r="CN125" s="4">
        <v>3278</v>
      </c>
      <c r="CO125" s="4">
        <v>2824</v>
      </c>
      <c r="CP125" s="4">
        <v>1972</v>
      </c>
      <c r="CQ125" s="4">
        <v>1603</v>
      </c>
      <c r="CR125" s="4">
        <v>1163</v>
      </c>
      <c r="CS125" s="3">
        <v>783</v>
      </c>
      <c r="CT125" s="3">
        <v>496</v>
      </c>
      <c r="CU125" s="3">
        <v>338</v>
      </c>
      <c r="CV125" s="3">
        <v>271</v>
      </c>
      <c r="CW125" s="3">
        <v>172</v>
      </c>
      <c r="CX125" s="3">
        <v>290</v>
      </c>
      <c r="CZ125" s="2"/>
    </row>
    <row r="126" spans="1:104" hidden="1" x14ac:dyDescent="0.2">
      <c r="A126" s="2" t="s">
        <v>11</v>
      </c>
      <c r="B126" s="2"/>
      <c r="C126" s="6">
        <v>-26353</v>
      </c>
      <c r="D126" s="6">
        <v>-25828</v>
      </c>
      <c r="E126" s="6">
        <v>-26238</v>
      </c>
      <c r="F126" s="6">
        <v>-27547</v>
      </c>
      <c r="G126" s="6">
        <v>-28384</v>
      </c>
      <c r="H126" s="6">
        <v>-28950</v>
      </c>
      <c r="I126" s="6">
        <v>-29694</v>
      </c>
      <c r="J126" s="6">
        <v>-30871</v>
      </c>
      <c r="K126" s="6">
        <v>-31216</v>
      </c>
      <c r="L126" s="6">
        <v>-33501</v>
      </c>
      <c r="M126" s="6">
        <v>-37140</v>
      </c>
      <c r="N126" s="6">
        <v>-37581</v>
      </c>
      <c r="O126" s="6">
        <v>-39451</v>
      </c>
      <c r="P126" s="6">
        <v>-40478</v>
      </c>
      <c r="Q126" s="6">
        <v>-40376</v>
      </c>
      <c r="R126" s="6">
        <v>-41821</v>
      </c>
      <c r="S126" s="6">
        <v>-41834</v>
      </c>
      <c r="T126" s="6">
        <v>-43932</v>
      </c>
      <c r="U126" s="6">
        <v>-45224</v>
      </c>
      <c r="V126" s="6">
        <v>-45156</v>
      </c>
      <c r="W126" s="6">
        <v>-45508</v>
      </c>
      <c r="X126" s="6">
        <v>-46417</v>
      </c>
      <c r="Y126" s="6">
        <v>-46278</v>
      </c>
      <c r="Z126" s="6">
        <v>-47025</v>
      </c>
      <c r="AA126" s="6">
        <v>-48637</v>
      </c>
      <c r="AB126" s="6">
        <v>-48198</v>
      </c>
      <c r="AC126" s="6">
        <v>-48262</v>
      </c>
      <c r="AD126" s="6">
        <v>-48351</v>
      </c>
      <c r="AE126" s="6">
        <v>-46611</v>
      </c>
      <c r="AF126" s="6">
        <v>-46669</v>
      </c>
      <c r="AG126" s="6">
        <v>-43885</v>
      </c>
      <c r="AH126" s="6">
        <v>-41528</v>
      </c>
      <c r="AI126" s="6">
        <v>-39008</v>
      </c>
      <c r="AJ126" s="6">
        <v>-37800</v>
      </c>
      <c r="AK126" s="6">
        <v>-37068</v>
      </c>
      <c r="AL126" s="6">
        <v>-35218</v>
      </c>
      <c r="AM126" s="6">
        <v>-35562</v>
      </c>
      <c r="AN126" s="6">
        <v>-36950</v>
      </c>
      <c r="AO126" s="6">
        <v>-38137</v>
      </c>
      <c r="AP126" s="6">
        <v>-39441</v>
      </c>
      <c r="AQ126" s="6">
        <v>-38930</v>
      </c>
      <c r="AR126" s="6">
        <v>-37610</v>
      </c>
      <c r="AS126" s="6">
        <v>-38691</v>
      </c>
      <c r="AT126" s="6">
        <v>-39047</v>
      </c>
      <c r="AU126" s="6">
        <v>-38644</v>
      </c>
      <c r="AV126" s="6">
        <v>-40085</v>
      </c>
      <c r="AW126" s="6">
        <v>-41266</v>
      </c>
      <c r="AX126" s="6">
        <v>-41781</v>
      </c>
      <c r="AY126" s="6">
        <v>-41061</v>
      </c>
      <c r="AZ126" s="6">
        <v>-40306</v>
      </c>
      <c r="BA126" s="6">
        <v>-39621</v>
      </c>
      <c r="BB126" s="6">
        <v>-39608</v>
      </c>
      <c r="BC126" s="6">
        <v>-38453</v>
      </c>
      <c r="BD126" s="6">
        <v>-36273</v>
      </c>
      <c r="BE126" s="6">
        <v>-32811</v>
      </c>
      <c r="BF126" s="6">
        <v>-31912</v>
      </c>
      <c r="BG126" s="6">
        <v>-30130</v>
      </c>
      <c r="BH126" s="6">
        <v>-25525</v>
      </c>
      <c r="BI126" s="6">
        <v>-23030</v>
      </c>
      <c r="BJ126" s="6">
        <v>-23594</v>
      </c>
      <c r="BK126" s="6">
        <v>-21757</v>
      </c>
      <c r="BL126" s="6">
        <v>-21121</v>
      </c>
      <c r="BM126" s="6">
        <v>-20707</v>
      </c>
      <c r="BN126" s="6">
        <v>-20167</v>
      </c>
      <c r="BO126" s="6">
        <v>-18360</v>
      </c>
      <c r="BP126" s="6">
        <v>-17086</v>
      </c>
      <c r="BQ126" s="6">
        <v>-16074</v>
      </c>
      <c r="BR126" s="6">
        <v>-15566</v>
      </c>
      <c r="BS126" s="6">
        <v>-15482</v>
      </c>
      <c r="BT126" s="6">
        <v>-14997</v>
      </c>
      <c r="BU126" s="6">
        <v>-14437</v>
      </c>
      <c r="BV126" s="6">
        <v>-14669</v>
      </c>
      <c r="BW126" s="6">
        <v>-13801</v>
      </c>
      <c r="BX126" s="6">
        <v>-13038</v>
      </c>
      <c r="BY126" s="6">
        <v>-12054</v>
      </c>
      <c r="BZ126" s="6">
        <v>-11005</v>
      </c>
      <c r="CA126" s="6">
        <v>-10254</v>
      </c>
      <c r="CB126" s="6">
        <v>-9474</v>
      </c>
      <c r="CC126" s="6">
        <v>-8411</v>
      </c>
      <c r="CD126" s="6">
        <v>-7812</v>
      </c>
      <c r="CE126" s="6">
        <v>-7422</v>
      </c>
      <c r="CF126" s="6">
        <v>-6599</v>
      </c>
      <c r="CG126" s="6">
        <v>-5835</v>
      </c>
      <c r="CH126" s="6">
        <v>-4279</v>
      </c>
      <c r="CI126" s="6">
        <v>-3633</v>
      </c>
      <c r="CJ126" s="6">
        <v>-1484</v>
      </c>
      <c r="CK126" s="6">
        <v>-1269</v>
      </c>
      <c r="CL126" s="6">
        <v>-1153</v>
      </c>
      <c r="CM126" s="6">
        <v>-1262</v>
      </c>
      <c r="CN126" s="6">
        <v>-1457</v>
      </c>
      <c r="CO126" s="6">
        <v>-1161</v>
      </c>
      <c r="CP126" s="5">
        <v>-870</v>
      </c>
      <c r="CQ126" s="5">
        <v>-556</v>
      </c>
      <c r="CR126" s="5">
        <v>-401</v>
      </c>
      <c r="CS126" s="5">
        <v>-319</v>
      </c>
      <c r="CT126" s="5">
        <v>-188</v>
      </c>
      <c r="CU126" s="5">
        <v>-121</v>
      </c>
      <c r="CV126" s="5">
        <v>-82</v>
      </c>
      <c r="CW126" s="5">
        <v>-68</v>
      </c>
      <c r="CX126" s="5">
        <v>-187</v>
      </c>
      <c r="CZ126" s="2"/>
    </row>
    <row r="127" spans="1:104" hidden="1" x14ac:dyDescent="0.2">
      <c r="A127" s="2" t="s">
        <v>10</v>
      </c>
      <c r="B127" s="2"/>
      <c r="C127" s="4">
        <v>25031</v>
      </c>
      <c r="D127" s="4">
        <v>24631</v>
      </c>
      <c r="E127" s="4">
        <v>24566</v>
      </c>
      <c r="F127" s="4">
        <v>26358</v>
      </c>
      <c r="G127" s="4">
        <v>27267</v>
      </c>
      <c r="H127" s="4">
        <v>27453</v>
      </c>
      <c r="I127" s="4">
        <v>28169</v>
      </c>
      <c r="J127" s="4">
        <v>29099</v>
      </c>
      <c r="K127" s="4">
        <v>29831</v>
      </c>
      <c r="L127" s="4">
        <v>32339</v>
      </c>
      <c r="M127" s="4">
        <v>35081</v>
      </c>
      <c r="N127" s="4">
        <v>36207</v>
      </c>
      <c r="O127" s="4">
        <v>37873</v>
      </c>
      <c r="P127" s="4">
        <v>38305</v>
      </c>
      <c r="Q127" s="4">
        <v>38638</v>
      </c>
      <c r="R127" s="4">
        <v>40126</v>
      </c>
      <c r="S127" s="4">
        <v>40551</v>
      </c>
      <c r="T127" s="4">
        <v>42062</v>
      </c>
      <c r="U127" s="4">
        <v>43372</v>
      </c>
      <c r="V127" s="4">
        <v>43525</v>
      </c>
      <c r="W127" s="4">
        <v>43646</v>
      </c>
      <c r="X127" s="4">
        <v>44044</v>
      </c>
      <c r="Y127" s="4">
        <v>44423</v>
      </c>
      <c r="Z127" s="4">
        <v>45005</v>
      </c>
      <c r="AA127" s="4">
        <v>47314</v>
      </c>
      <c r="AB127" s="4">
        <v>46786</v>
      </c>
      <c r="AC127" s="4">
        <v>46030</v>
      </c>
      <c r="AD127" s="4">
        <v>46144</v>
      </c>
      <c r="AE127" s="4">
        <v>45358</v>
      </c>
      <c r="AF127" s="4">
        <v>44905</v>
      </c>
      <c r="AG127" s="4">
        <v>42934</v>
      </c>
      <c r="AH127" s="4">
        <v>40551</v>
      </c>
      <c r="AI127" s="4">
        <v>37972</v>
      </c>
      <c r="AJ127" s="4">
        <v>36724</v>
      </c>
      <c r="AK127" s="4">
        <v>36210</v>
      </c>
      <c r="AL127" s="4">
        <v>34570</v>
      </c>
      <c r="AM127" s="4">
        <v>34941</v>
      </c>
      <c r="AN127" s="4">
        <v>36940</v>
      </c>
      <c r="AO127" s="4">
        <v>37941</v>
      </c>
      <c r="AP127" s="4">
        <v>39021</v>
      </c>
      <c r="AQ127" s="4">
        <v>38626</v>
      </c>
      <c r="AR127" s="4">
        <v>37418</v>
      </c>
      <c r="AS127" s="4">
        <v>38733</v>
      </c>
      <c r="AT127" s="4">
        <v>38692</v>
      </c>
      <c r="AU127" s="4">
        <v>38218</v>
      </c>
      <c r="AV127" s="4">
        <v>40138</v>
      </c>
      <c r="AW127" s="4">
        <v>41396</v>
      </c>
      <c r="AX127" s="4">
        <v>42927</v>
      </c>
      <c r="AY127" s="4">
        <v>42619</v>
      </c>
      <c r="AZ127" s="4">
        <v>41461</v>
      </c>
      <c r="BA127" s="4">
        <v>40815</v>
      </c>
      <c r="BB127" s="4">
        <v>41298</v>
      </c>
      <c r="BC127" s="4">
        <v>40587</v>
      </c>
      <c r="BD127" s="4">
        <v>38587</v>
      </c>
      <c r="BE127" s="4">
        <v>35486</v>
      </c>
      <c r="BF127" s="4">
        <v>34909</v>
      </c>
      <c r="BG127" s="4">
        <v>33565</v>
      </c>
      <c r="BH127" s="4">
        <v>29253</v>
      </c>
      <c r="BI127" s="4">
        <v>27330</v>
      </c>
      <c r="BJ127" s="4">
        <v>28566</v>
      </c>
      <c r="BK127" s="4">
        <v>26302</v>
      </c>
      <c r="BL127" s="4">
        <v>26428</v>
      </c>
      <c r="BM127" s="4">
        <v>26040</v>
      </c>
      <c r="BN127" s="4">
        <v>25492</v>
      </c>
      <c r="BO127" s="4">
        <v>24295</v>
      </c>
      <c r="BP127" s="4">
        <v>23293</v>
      </c>
      <c r="BQ127" s="4">
        <v>22305</v>
      </c>
      <c r="BR127" s="4">
        <v>22075</v>
      </c>
      <c r="BS127" s="4">
        <v>22162</v>
      </c>
      <c r="BT127" s="4">
        <v>21606</v>
      </c>
      <c r="BU127" s="4">
        <v>21603</v>
      </c>
      <c r="BV127" s="4">
        <v>22469</v>
      </c>
      <c r="BW127" s="4">
        <v>21740</v>
      </c>
      <c r="BX127" s="4">
        <v>21017</v>
      </c>
      <c r="BY127" s="4">
        <v>20094</v>
      </c>
      <c r="BZ127" s="4">
        <v>19173</v>
      </c>
      <c r="CA127" s="4">
        <v>18072</v>
      </c>
      <c r="CB127" s="4">
        <v>17435</v>
      </c>
      <c r="CC127" s="4">
        <v>15990</v>
      </c>
      <c r="CD127" s="4">
        <v>15468</v>
      </c>
      <c r="CE127" s="4">
        <v>14952</v>
      </c>
      <c r="CF127" s="4">
        <v>13657</v>
      </c>
      <c r="CG127" s="4">
        <v>12209</v>
      </c>
      <c r="CH127" s="4">
        <v>9175</v>
      </c>
      <c r="CI127" s="4">
        <v>7835</v>
      </c>
      <c r="CJ127" s="4">
        <v>3142</v>
      </c>
      <c r="CK127" s="4">
        <v>2901</v>
      </c>
      <c r="CL127" s="4">
        <v>2635</v>
      </c>
      <c r="CM127" s="4">
        <v>3040</v>
      </c>
      <c r="CN127" s="4">
        <v>3555</v>
      </c>
      <c r="CO127" s="4">
        <v>2627</v>
      </c>
      <c r="CP127" s="4">
        <v>2218</v>
      </c>
      <c r="CQ127" s="4">
        <v>1578</v>
      </c>
      <c r="CR127" s="4">
        <v>1218</v>
      </c>
      <c r="CS127" s="3">
        <v>858</v>
      </c>
      <c r="CT127" s="3">
        <v>556</v>
      </c>
      <c r="CU127" s="3">
        <v>358</v>
      </c>
      <c r="CV127" s="3">
        <v>248</v>
      </c>
      <c r="CW127" s="3">
        <v>191</v>
      </c>
      <c r="CX127" s="3">
        <v>350</v>
      </c>
      <c r="CZ127" s="2"/>
    </row>
    <row r="128" spans="1:104" hidden="1" x14ac:dyDescent="0.2">
      <c r="A128" s="2" t="s">
        <v>9</v>
      </c>
      <c r="B128" s="2"/>
      <c r="C128" s="6">
        <v>-27483</v>
      </c>
      <c r="D128" s="6">
        <v>-26334</v>
      </c>
      <c r="E128" s="6">
        <v>-25824</v>
      </c>
      <c r="F128" s="6">
        <v>-26232</v>
      </c>
      <c r="G128" s="6">
        <v>-27553</v>
      </c>
      <c r="H128" s="6">
        <v>-28378</v>
      </c>
      <c r="I128" s="6">
        <v>-28947</v>
      </c>
      <c r="J128" s="6">
        <v>-29701</v>
      </c>
      <c r="K128" s="6">
        <v>-30862</v>
      </c>
      <c r="L128" s="6">
        <v>-31226</v>
      </c>
      <c r="M128" s="6">
        <v>-33499</v>
      </c>
      <c r="N128" s="6">
        <v>-37140</v>
      </c>
      <c r="O128" s="6">
        <v>-37587</v>
      </c>
      <c r="P128" s="6">
        <v>-39451</v>
      </c>
      <c r="Q128" s="6">
        <v>-40488</v>
      </c>
      <c r="R128" s="6">
        <v>-40377</v>
      </c>
      <c r="S128" s="6">
        <v>-41807</v>
      </c>
      <c r="T128" s="6">
        <v>-41829</v>
      </c>
      <c r="U128" s="6">
        <v>-43931</v>
      </c>
      <c r="V128" s="6">
        <v>-45204</v>
      </c>
      <c r="W128" s="6">
        <v>-45126</v>
      </c>
      <c r="X128" s="6">
        <v>-45474</v>
      </c>
      <c r="Y128" s="6">
        <v>-46410</v>
      </c>
      <c r="Z128" s="6">
        <v>-46276</v>
      </c>
      <c r="AA128" s="6">
        <v>-47012</v>
      </c>
      <c r="AB128" s="6">
        <v>-48621</v>
      </c>
      <c r="AC128" s="6">
        <v>-48182</v>
      </c>
      <c r="AD128" s="6">
        <v>-48257</v>
      </c>
      <c r="AE128" s="6">
        <v>-48359</v>
      </c>
      <c r="AF128" s="6">
        <v>-46596</v>
      </c>
      <c r="AG128" s="6">
        <v>-46686</v>
      </c>
      <c r="AH128" s="6">
        <v>-43878</v>
      </c>
      <c r="AI128" s="6">
        <v>-41527</v>
      </c>
      <c r="AJ128" s="6">
        <v>-39000</v>
      </c>
      <c r="AK128" s="6">
        <v>-37799</v>
      </c>
      <c r="AL128" s="6">
        <v>-37070</v>
      </c>
      <c r="AM128" s="6">
        <v>-35185</v>
      </c>
      <c r="AN128" s="6">
        <v>-35514</v>
      </c>
      <c r="AO128" s="6">
        <v>-36915</v>
      </c>
      <c r="AP128" s="6">
        <v>-38082</v>
      </c>
      <c r="AQ128" s="6">
        <v>-39392</v>
      </c>
      <c r="AR128" s="6">
        <v>-38858</v>
      </c>
      <c r="AS128" s="6">
        <v>-37536</v>
      </c>
      <c r="AT128" s="6">
        <v>-38579</v>
      </c>
      <c r="AU128" s="6">
        <v>-38909</v>
      </c>
      <c r="AV128" s="6">
        <v>-38507</v>
      </c>
      <c r="AW128" s="6">
        <v>-39874</v>
      </c>
      <c r="AX128" s="6">
        <v>-41037</v>
      </c>
      <c r="AY128" s="6">
        <v>-41523</v>
      </c>
      <c r="AZ128" s="6">
        <v>-40803</v>
      </c>
      <c r="BA128" s="6">
        <v>-39999</v>
      </c>
      <c r="BB128" s="6">
        <v>-39241</v>
      </c>
      <c r="BC128" s="6">
        <v>-39270</v>
      </c>
      <c r="BD128" s="6">
        <v>-38064</v>
      </c>
      <c r="BE128" s="6">
        <v>-35839</v>
      </c>
      <c r="BF128" s="6">
        <v>-32406</v>
      </c>
      <c r="BG128" s="6">
        <v>-31529</v>
      </c>
      <c r="BH128" s="6">
        <v>-29693</v>
      </c>
      <c r="BI128" s="6">
        <v>-25134</v>
      </c>
      <c r="BJ128" s="6">
        <v>-22592</v>
      </c>
      <c r="BK128" s="6">
        <v>-23125</v>
      </c>
      <c r="BL128" s="6">
        <v>-21342</v>
      </c>
      <c r="BM128" s="6">
        <v>-20625</v>
      </c>
      <c r="BN128" s="6">
        <v>-20191</v>
      </c>
      <c r="BO128" s="6">
        <v>-19613</v>
      </c>
      <c r="BP128" s="6">
        <v>-17806</v>
      </c>
      <c r="BQ128" s="6">
        <v>-16571</v>
      </c>
      <c r="BR128" s="6">
        <v>-15567</v>
      </c>
      <c r="BS128" s="6">
        <v>-14986</v>
      </c>
      <c r="BT128" s="6">
        <v>-14853</v>
      </c>
      <c r="BU128" s="6">
        <v>-14293</v>
      </c>
      <c r="BV128" s="6">
        <v>-13750</v>
      </c>
      <c r="BW128" s="6">
        <v>-13946</v>
      </c>
      <c r="BX128" s="6">
        <v>-13022</v>
      </c>
      <c r="BY128" s="6">
        <v>-12221</v>
      </c>
      <c r="BZ128" s="6">
        <v>-11251</v>
      </c>
      <c r="CA128" s="6">
        <v>-10230</v>
      </c>
      <c r="CB128" s="6">
        <v>-9475</v>
      </c>
      <c r="CC128" s="6">
        <v>-8662</v>
      </c>
      <c r="CD128" s="6">
        <v>-7589</v>
      </c>
      <c r="CE128" s="6">
        <v>-7043</v>
      </c>
      <c r="CF128" s="6">
        <v>-6570</v>
      </c>
      <c r="CG128" s="6">
        <v>-5835</v>
      </c>
      <c r="CH128" s="6">
        <v>-5078</v>
      </c>
      <c r="CI128" s="6">
        <v>-3724</v>
      </c>
      <c r="CJ128" s="6">
        <v>-3099</v>
      </c>
      <c r="CK128" s="6">
        <v>-1248</v>
      </c>
      <c r="CL128" s="6">
        <v>-1059</v>
      </c>
      <c r="CM128" s="5">
        <v>-967</v>
      </c>
      <c r="CN128" s="5">
        <v>-997</v>
      </c>
      <c r="CO128" s="6">
        <v>-1151</v>
      </c>
      <c r="CP128" s="5">
        <v>-879</v>
      </c>
      <c r="CQ128" s="5">
        <v>-663</v>
      </c>
      <c r="CR128" s="5">
        <v>-410</v>
      </c>
      <c r="CS128" s="5">
        <v>-297</v>
      </c>
      <c r="CT128" s="5">
        <v>-227</v>
      </c>
      <c r="CU128" s="5">
        <v>-143</v>
      </c>
      <c r="CV128" s="5">
        <v>-96</v>
      </c>
      <c r="CW128" s="5">
        <v>-57</v>
      </c>
      <c r="CX128" s="5">
        <v>-222</v>
      </c>
      <c r="CZ128" s="2"/>
    </row>
    <row r="129" spans="1:104" hidden="1" x14ac:dyDescent="0.2">
      <c r="A129" s="2" t="s">
        <v>8</v>
      </c>
      <c r="B129" s="2"/>
      <c r="C129" s="4">
        <v>25968</v>
      </c>
      <c r="D129" s="4">
        <v>25021</v>
      </c>
      <c r="E129" s="4">
        <v>24634</v>
      </c>
      <c r="F129" s="4">
        <v>24571</v>
      </c>
      <c r="G129" s="4">
        <v>26361</v>
      </c>
      <c r="H129" s="4">
        <v>27264</v>
      </c>
      <c r="I129" s="4">
        <v>27453</v>
      </c>
      <c r="J129" s="4">
        <v>28177</v>
      </c>
      <c r="K129" s="4">
        <v>29106</v>
      </c>
      <c r="L129" s="4">
        <v>29831</v>
      </c>
      <c r="M129" s="4">
        <v>32334</v>
      </c>
      <c r="N129" s="4">
        <v>35089</v>
      </c>
      <c r="O129" s="4">
        <v>36211</v>
      </c>
      <c r="P129" s="4">
        <v>37884</v>
      </c>
      <c r="Q129" s="4">
        <v>38306</v>
      </c>
      <c r="R129" s="4">
        <v>38635</v>
      </c>
      <c r="S129" s="4">
        <v>40129</v>
      </c>
      <c r="T129" s="4">
        <v>40555</v>
      </c>
      <c r="U129" s="4">
        <v>42051</v>
      </c>
      <c r="V129" s="4">
        <v>43371</v>
      </c>
      <c r="W129" s="4">
        <v>43533</v>
      </c>
      <c r="X129" s="4">
        <v>43653</v>
      </c>
      <c r="Y129" s="4">
        <v>44053</v>
      </c>
      <c r="Z129" s="4">
        <v>44413</v>
      </c>
      <c r="AA129" s="4">
        <v>44987</v>
      </c>
      <c r="AB129" s="4">
        <v>47311</v>
      </c>
      <c r="AC129" s="4">
        <v>46767</v>
      </c>
      <c r="AD129" s="4">
        <v>46027</v>
      </c>
      <c r="AE129" s="4">
        <v>46116</v>
      </c>
      <c r="AF129" s="4">
        <v>45342</v>
      </c>
      <c r="AG129" s="4">
        <v>44903</v>
      </c>
      <c r="AH129" s="4">
        <v>42938</v>
      </c>
      <c r="AI129" s="4">
        <v>40560</v>
      </c>
      <c r="AJ129" s="4">
        <v>37974</v>
      </c>
      <c r="AK129" s="4">
        <v>36735</v>
      </c>
      <c r="AL129" s="4">
        <v>36206</v>
      </c>
      <c r="AM129" s="4">
        <v>34558</v>
      </c>
      <c r="AN129" s="4">
        <v>34931</v>
      </c>
      <c r="AO129" s="4">
        <v>36931</v>
      </c>
      <c r="AP129" s="4">
        <v>37925</v>
      </c>
      <c r="AQ129" s="4">
        <v>38980</v>
      </c>
      <c r="AR129" s="4">
        <v>38594</v>
      </c>
      <c r="AS129" s="4">
        <v>37380</v>
      </c>
      <c r="AT129" s="4">
        <v>38704</v>
      </c>
      <c r="AU129" s="4">
        <v>38655</v>
      </c>
      <c r="AV129" s="4">
        <v>38137</v>
      </c>
      <c r="AW129" s="4">
        <v>40064</v>
      </c>
      <c r="AX129" s="4">
        <v>41299</v>
      </c>
      <c r="AY129" s="4">
        <v>42830</v>
      </c>
      <c r="AZ129" s="4">
        <v>42501</v>
      </c>
      <c r="BA129" s="4">
        <v>41359</v>
      </c>
      <c r="BB129" s="4">
        <v>40688</v>
      </c>
      <c r="BC129" s="4">
        <v>41160</v>
      </c>
      <c r="BD129" s="4">
        <v>40448</v>
      </c>
      <c r="BE129" s="4">
        <v>38430</v>
      </c>
      <c r="BF129" s="4">
        <v>35324</v>
      </c>
      <c r="BG129" s="4">
        <v>34746</v>
      </c>
      <c r="BH129" s="4">
        <v>33367</v>
      </c>
      <c r="BI129" s="4">
        <v>29074</v>
      </c>
      <c r="BJ129" s="4">
        <v>27126</v>
      </c>
      <c r="BK129" s="4">
        <v>28340</v>
      </c>
      <c r="BL129" s="4">
        <v>26098</v>
      </c>
      <c r="BM129" s="4">
        <v>26222</v>
      </c>
      <c r="BN129" s="4">
        <v>25799</v>
      </c>
      <c r="BO129" s="4">
        <v>25231</v>
      </c>
      <c r="BP129" s="4">
        <v>24005</v>
      </c>
      <c r="BQ129" s="4">
        <v>22960</v>
      </c>
      <c r="BR129" s="4">
        <v>21956</v>
      </c>
      <c r="BS129" s="4">
        <v>21687</v>
      </c>
      <c r="BT129" s="4">
        <v>21740</v>
      </c>
      <c r="BU129" s="4">
        <v>21154</v>
      </c>
      <c r="BV129" s="4">
        <v>21107</v>
      </c>
      <c r="BW129" s="4">
        <v>21849</v>
      </c>
      <c r="BX129" s="4">
        <v>21112</v>
      </c>
      <c r="BY129" s="4">
        <v>20311</v>
      </c>
      <c r="BZ129" s="4">
        <v>19316</v>
      </c>
      <c r="CA129" s="4">
        <v>18388</v>
      </c>
      <c r="CB129" s="4">
        <v>17206</v>
      </c>
      <c r="CC129" s="4">
        <v>16467</v>
      </c>
      <c r="CD129" s="4">
        <v>15020</v>
      </c>
      <c r="CE129" s="4">
        <v>14382</v>
      </c>
      <c r="CF129" s="4">
        <v>13856</v>
      </c>
      <c r="CG129" s="4">
        <v>12541</v>
      </c>
      <c r="CH129" s="4">
        <v>11060</v>
      </c>
      <c r="CI129" s="4">
        <v>8137</v>
      </c>
      <c r="CJ129" s="4">
        <v>6914</v>
      </c>
      <c r="CK129" s="4">
        <v>2750</v>
      </c>
      <c r="CL129" s="4">
        <v>2501</v>
      </c>
      <c r="CM129" s="4">
        <v>2236</v>
      </c>
      <c r="CN129" s="4">
        <v>2531</v>
      </c>
      <c r="CO129" s="4">
        <v>2883</v>
      </c>
      <c r="CP129" s="4">
        <v>2106</v>
      </c>
      <c r="CQ129" s="4">
        <v>1744</v>
      </c>
      <c r="CR129" s="4">
        <v>1228</v>
      </c>
      <c r="CS129" s="3">
        <v>937</v>
      </c>
      <c r="CT129" s="3">
        <v>643</v>
      </c>
      <c r="CU129" s="3">
        <v>401</v>
      </c>
      <c r="CV129" s="3">
        <v>229</v>
      </c>
      <c r="CW129" s="3">
        <v>181</v>
      </c>
      <c r="CX129" s="3">
        <v>424</v>
      </c>
      <c r="CZ129" s="2"/>
    </row>
    <row r="130" spans="1:104" hidden="1" x14ac:dyDescent="0.2">
      <c r="A130" s="2" t="s">
        <v>7</v>
      </c>
      <c r="B130" s="2"/>
      <c r="C130" s="6">
        <v>-27796</v>
      </c>
      <c r="D130" s="6">
        <v>-27445</v>
      </c>
      <c r="E130" s="6">
        <v>-26336</v>
      </c>
      <c r="F130" s="6">
        <v>-25830</v>
      </c>
      <c r="G130" s="6">
        <v>-26241</v>
      </c>
      <c r="H130" s="6">
        <v>-27557</v>
      </c>
      <c r="I130" s="6">
        <v>-28380</v>
      </c>
      <c r="J130" s="6">
        <v>-28948</v>
      </c>
      <c r="K130" s="6">
        <v>-29711</v>
      </c>
      <c r="L130" s="6">
        <v>-30857</v>
      </c>
      <c r="M130" s="6">
        <v>-31221</v>
      </c>
      <c r="N130" s="6">
        <v>-33505</v>
      </c>
      <c r="O130" s="6">
        <v>-37147</v>
      </c>
      <c r="P130" s="6">
        <v>-37588</v>
      </c>
      <c r="Q130" s="6">
        <v>-39460</v>
      </c>
      <c r="R130" s="6">
        <v>-40486</v>
      </c>
      <c r="S130" s="6">
        <v>-40388</v>
      </c>
      <c r="T130" s="6">
        <v>-41785</v>
      </c>
      <c r="U130" s="6">
        <v>-41822</v>
      </c>
      <c r="V130" s="6">
        <v>-43918</v>
      </c>
      <c r="W130" s="6">
        <v>-45192</v>
      </c>
      <c r="X130" s="6">
        <v>-45117</v>
      </c>
      <c r="Y130" s="6">
        <v>-45463</v>
      </c>
      <c r="Z130" s="6">
        <v>-46426</v>
      </c>
      <c r="AA130" s="6">
        <v>-46268</v>
      </c>
      <c r="AB130" s="6">
        <v>-47024</v>
      </c>
      <c r="AC130" s="6">
        <v>-48636</v>
      </c>
      <c r="AD130" s="6">
        <v>-48204</v>
      </c>
      <c r="AE130" s="6">
        <v>-48267</v>
      </c>
      <c r="AF130" s="6">
        <v>-48358</v>
      </c>
      <c r="AG130" s="6">
        <v>-46617</v>
      </c>
      <c r="AH130" s="6">
        <v>-46680</v>
      </c>
      <c r="AI130" s="6">
        <v>-43869</v>
      </c>
      <c r="AJ130" s="6">
        <v>-41534</v>
      </c>
      <c r="AK130" s="6">
        <v>-38992</v>
      </c>
      <c r="AL130" s="6">
        <v>-37815</v>
      </c>
      <c r="AM130" s="6">
        <v>-37066</v>
      </c>
      <c r="AN130" s="6">
        <v>-35169</v>
      </c>
      <c r="AO130" s="6">
        <v>-35492</v>
      </c>
      <c r="AP130" s="6">
        <v>-36898</v>
      </c>
      <c r="AQ130" s="6">
        <v>-38028</v>
      </c>
      <c r="AR130" s="6">
        <v>-39325</v>
      </c>
      <c r="AS130" s="6">
        <v>-38798</v>
      </c>
      <c r="AT130" s="6">
        <v>-37457</v>
      </c>
      <c r="AU130" s="6">
        <v>-38485</v>
      </c>
      <c r="AV130" s="6">
        <v>-38773</v>
      </c>
      <c r="AW130" s="6">
        <v>-38319</v>
      </c>
      <c r="AX130" s="6">
        <v>-39659</v>
      </c>
      <c r="AY130" s="6">
        <v>-40793</v>
      </c>
      <c r="AZ130" s="6">
        <v>-41219</v>
      </c>
      <c r="BA130" s="6">
        <v>-40505</v>
      </c>
      <c r="BB130" s="6">
        <v>-39679</v>
      </c>
      <c r="BC130" s="6">
        <v>-38881</v>
      </c>
      <c r="BD130" s="6">
        <v>-38844</v>
      </c>
      <c r="BE130" s="6">
        <v>-37617</v>
      </c>
      <c r="BF130" s="6">
        <v>-35385</v>
      </c>
      <c r="BG130" s="6">
        <v>-31956</v>
      </c>
      <c r="BH130" s="6">
        <v>-31062</v>
      </c>
      <c r="BI130" s="6">
        <v>-29202</v>
      </c>
      <c r="BJ130" s="6">
        <v>-24687</v>
      </c>
      <c r="BK130" s="6">
        <v>-22130</v>
      </c>
      <c r="BL130" s="6">
        <v>-22624</v>
      </c>
      <c r="BM130" s="6">
        <v>-20866</v>
      </c>
      <c r="BN130" s="6">
        <v>-20142</v>
      </c>
      <c r="BO130" s="6">
        <v>-19622</v>
      </c>
      <c r="BP130" s="6">
        <v>-19041</v>
      </c>
      <c r="BQ130" s="6">
        <v>-17254</v>
      </c>
      <c r="BR130" s="6">
        <v>-15980</v>
      </c>
      <c r="BS130" s="6">
        <v>-14989</v>
      </c>
      <c r="BT130" s="6">
        <v>-14393</v>
      </c>
      <c r="BU130" s="6">
        <v>-14194</v>
      </c>
      <c r="BV130" s="6">
        <v>-13626</v>
      </c>
      <c r="BW130" s="6">
        <v>-13043</v>
      </c>
      <c r="BX130" s="6">
        <v>-13171</v>
      </c>
      <c r="BY130" s="6">
        <v>-12231</v>
      </c>
      <c r="BZ130" s="6">
        <v>-11427</v>
      </c>
      <c r="CA130" s="6">
        <v>-10434</v>
      </c>
      <c r="CB130" s="6">
        <v>-9432</v>
      </c>
      <c r="CC130" s="6">
        <v>-8686</v>
      </c>
      <c r="CD130" s="6">
        <v>-7872</v>
      </c>
      <c r="CE130" s="6">
        <v>-6796</v>
      </c>
      <c r="CF130" s="6">
        <v>-6235</v>
      </c>
      <c r="CG130" s="6">
        <v>-5742</v>
      </c>
      <c r="CH130" s="6">
        <v>-5109</v>
      </c>
      <c r="CI130" s="6">
        <v>-4311</v>
      </c>
      <c r="CJ130" s="6">
        <v>-3158</v>
      </c>
      <c r="CK130" s="6">
        <v>-2613</v>
      </c>
      <c r="CL130" s="6">
        <v>-1002</v>
      </c>
      <c r="CM130" s="5">
        <v>-860</v>
      </c>
      <c r="CN130" s="5">
        <v>-769</v>
      </c>
      <c r="CO130" s="5">
        <v>-791</v>
      </c>
      <c r="CP130" s="5">
        <v>-871</v>
      </c>
      <c r="CQ130" s="5">
        <v>-654</v>
      </c>
      <c r="CR130" s="5">
        <v>-492</v>
      </c>
      <c r="CS130" s="5">
        <v>-304</v>
      </c>
      <c r="CT130" s="5">
        <v>-229</v>
      </c>
      <c r="CU130" s="5">
        <v>-169</v>
      </c>
      <c r="CV130" s="5">
        <v>-107</v>
      </c>
      <c r="CW130" s="5">
        <v>-75</v>
      </c>
      <c r="CX130" s="5">
        <v>-246</v>
      </c>
      <c r="CZ130" s="2"/>
    </row>
    <row r="131" spans="1:104" hidden="1" x14ac:dyDescent="0.2">
      <c r="A131" s="2" t="s">
        <v>6</v>
      </c>
      <c r="B131" s="2"/>
      <c r="C131" s="4">
        <v>26314</v>
      </c>
      <c r="D131" s="4">
        <v>25941</v>
      </c>
      <c r="E131" s="4">
        <v>25017</v>
      </c>
      <c r="F131" s="4">
        <v>24642</v>
      </c>
      <c r="G131" s="4">
        <v>24581</v>
      </c>
      <c r="H131" s="4">
        <v>26379</v>
      </c>
      <c r="I131" s="4">
        <v>27264</v>
      </c>
      <c r="J131" s="4">
        <v>27459</v>
      </c>
      <c r="K131" s="4">
        <v>28185</v>
      </c>
      <c r="L131" s="4">
        <v>29113</v>
      </c>
      <c r="M131" s="4">
        <v>29852</v>
      </c>
      <c r="N131" s="4">
        <v>32337</v>
      </c>
      <c r="O131" s="4">
        <v>35099</v>
      </c>
      <c r="P131" s="4">
        <v>36217</v>
      </c>
      <c r="Q131" s="4">
        <v>37886</v>
      </c>
      <c r="R131" s="4">
        <v>38310</v>
      </c>
      <c r="S131" s="4">
        <v>38642</v>
      </c>
      <c r="T131" s="4">
        <v>40133</v>
      </c>
      <c r="U131" s="4">
        <v>40564</v>
      </c>
      <c r="V131" s="4">
        <v>42058</v>
      </c>
      <c r="W131" s="4">
        <v>43377</v>
      </c>
      <c r="X131" s="4">
        <v>43544</v>
      </c>
      <c r="Y131" s="4">
        <v>43667</v>
      </c>
      <c r="Z131" s="4">
        <v>44063</v>
      </c>
      <c r="AA131" s="4">
        <v>44412</v>
      </c>
      <c r="AB131" s="4">
        <v>44967</v>
      </c>
      <c r="AC131" s="4">
        <v>47329</v>
      </c>
      <c r="AD131" s="4">
        <v>46737</v>
      </c>
      <c r="AE131" s="4">
        <v>46030</v>
      </c>
      <c r="AF131" s="4">
        <v>46088</v>
      </c>
      <c r="AG131" s="4">
        <v>45316</v>
      </c>
      <c r="AH131" s="4">
        <v>44886</v>
      </c>
      <c r="AI131" s="4">
        <v>42926</v>
      </c>
      <c r="AJ131" s="4">
        <v>40555</v>
      </c>
      <c r="AK131" s="4">
        <v>37965</v>
      </c>
      <c r="AL131" s="4">
        <v>36723</v>
      </c>
      <c r="AM131" s="4">
        <v>36187</v>
      </c>
      <c r="AN131" s="4">
        <v>34564</v>
      </c>
      <c r="AO131" s="4">
        <v>34915</v>
      </c>
      <c r="AP131" s="4">
        <v>36905</v>
      </c>
      <c r="AQ131" s="4">
        <v>37898</v>
      </c>
      <c r="AR131" s="4">
        <v>38951</v>
      </c>
      <c r="AS131" s="4">
        <v>38560</v>
      </c>
      <c r="AT131" s="4">
        <v>37348</v>
      </c>
      <c r="AU131" s="4">
        <v>38651</v>
      </c>
      <c r="AV131" s="4">
        <v>38573</v>
      </c>
      <c r="AW131" s="4">
        <v>38067</v>
      </c>
      <c r="AX131" s="4">
        <v>39979</v>
      </c>
      <c r="AY131" s="4">
        <v>41184</v>
      </c>
      <c r="AZ131" s="4">
        <v>42734</v>
      </c>
      <c r="BA131" s="4">
        <v>42381</v>
      </c>
      <c r="BB131" s="4">
        <v>41239</v>
      </c>
      <c r="BC131" s="4">
        <v>40537</v>
      </c>
      <c r="BD131" s="4">
        <v>41000</v>
      </c>
      <c r="BE131" s="4">
        <v>40290</v>
      </c>
      <c r="BF131" s="4">
        <v>38260</v>
      </c>
      <c r="BG131" s="4">
        <v>35157</v>
      </c>
      <c r="BH131" s="4">
        <v>34541</v>
      </c>
      <c r="BI131" s="4">
        <v>33168</v>
      </c>
      <c r="BJ131" s="4">
        <v>28896</v>
      </c>
      <c r="BK131" s="4">
        <v>26938</v>
      </c>
      <c r="BL131" s="4">
        <v>28105</v>
      </c>
      <c r="BM131" s="4">
        <v>25861</v>
      </c>
      <c r="BN131" s="4">
        <v>25979</v>
      </c>
      <c r="BO131" s="4">
        <v>25530</v>
      </c>
      <c r="BP131" s="4">
        <v>24938</v>
      </c>
      <c r="BQ131" s="4">
        <v>23701</v>
      </c>
      <c r="BR131" s="4">
        <v>22607</v>
      </c>
      <c r="BS131" s="4">
        <v>21611</v>
      </c>
      <c r="BT131" s="4">
        <v>21273</v>
      </c>
      <c r="BU131" s="4">
        <v>21275</v>
      </c>
      <c r="BV131" s="4">
        <v>20687</v>
      </c>
      <c r="BW131" s="4">
        <v>20575</v>
      </c>
      <c r="BX131" s="4">
        <v>21197</v>
      </c>
      <c r="BY131" s="4">
        <v>20420</v>
      </c>
      <c r="BZ131" s="4">
        <v>19549</v>
      </c>
      <c r="CA131" s="4">
        <v>18524</v>
      </c>
      <c r="CB131" s="4">
        <v>17551</v>
      </c>
      <c r="CC131" s="4">
        <v>16280</v>
      </c>
      <c r="CD131" s="4">
        <v>15483</v>
      </c>
      <c r="CE131" s="4">
        <v>13993</v>
      </c>
      <c r="CF131" s="4">
        <v>13232</v>
      </c>
      <c r="CG131" s="4">
        <v>12659</v>
      </c>
      <c r="CH131" s="4">
        <v>11338</v>
      </c>
      <c r="CI131" s="4">
        <v>9841</v>
      </c>
      <c r="CJ131" s="4">
        <v>7150</v>
      </c>
      <c r="CK131" s="4">
        <v>5936</v>
      </c>
      <c r="CL131" s="4">
        <v>2330</v>
      </c>
      <c r="CM131" s="4">
        <v>2115</v>
      </c>
      <c r="CN131" s="4">
        <v>1837</v>
      </c>
      <c r="CO131" s="4">
        <v>2023</v>
      </c>
      <c r="CP131" s="4">
        <v>2296</v>
      </c>
      <c r="CQ131" s="4">
        <v>1606</v>
      </c>
      <c r="CR131" s="4">
        <v>1315</v>
      </c>
      <c r="CS131" s="3">
        <v>934</v>
      </c>
      <c r="CT131" s="3">
        <v>683</v>
      </c>
      <c r="CU131" s="3">
        <v>460</v>
      </c>
      <c r="CV131" s="3">
        <v>287</v>
      </c>
      <c r="CW131" s="3">
        <v>161</v>
      </c>
      <c r="CX131" s="3">
        <v>465</v>
      </c>
      <c r="CZ131" s="2"/>
    </row>
    <row r="132" spans="1:104" hidden="1" x14ac:dyDescent="0.2">
      <c r="A132" s="2" t="s">
        <v>5</v>
      </c>
      <c r="B132" s="2"/>
      <c r="C132" s="6">
        <v>-27521</v>
      </c>
      <c r="D132" s="6">
        <v>-27778</v>
      </c>
      <c r="E132" s="6">
        <v>-27444</v>
      </c>
      <c r="F132" s="6">
        <v>-26346</v>
      </c>
      <c r="G132" s="6">
        <v>-25823</v>
      </c>
      <c r="H132" s="6">
        <v>-26245</v>
      </c>
      <c r="I132" s="6">
        <v>-27553</v>
      </c>
      <c r="J132" s="6">
        <v>-28375</v>
      </c>
      <c r="K132" s="6">
        <v>-28950</v>
      </c>
      <c r="L132" s="6">
        <v>-29719</v>
      </c>
      <c r="M132" s="6">
        <v>-30857</v>
      </c>
      <c r="N132" s="6">
        <v>-31224</v>
      </c>
      <c r="O132" s="6">
        <v>-33499</v>
      </c>
      <c r="P132" s="6">
        <v>-37153</v>
      </c>
      <c r="Q132" s="6">
        <v>-37588</v>
      </c>
      <c r="R132" s="6">
        <v>-39457</v>
      </c>
      <c r="S132" s="6">
        <v>-40487</v>
      </c>
      <c r="T132" s="6">
        <v>-40382</v>
      </c>
      <c r="U132" s="6">
        <v>-41779</v>
      </c>
      <c r="V132" s="6">
        <v>-41807</v>
      </c>
      <c r="W132" s="6">
        <v>-43913</v>
      </c>
      <c r="X132" s="6">
        <v>-45195</v>
      </c>
      <c r="Y132" s="6">
        <v>-45114</v>
      </c>
      <c r="Z132" s="6">
        <v>-45477</v>
      </c>
      <c r="AA132" s="6">
        <v>-46454</v>
      </c>
      <c r="AB132" s="6">
        <v>-46289</v>
      </c>
      <c r="AC132" s="6">
        <v>-47065</v>
      </c>
      <c r="AD132" s="6">
        <v>-48653</v>
      </c>
      <c r="AE132" s="6">
        <v>-48213</v>
      </c>
      <c r="AF132" s="6">
        <v>-48311</v>
      </c>
      <c r="AG132" s="6">
        <v>-48379</v>
      </c>
      <c r="AH132" s="6">
        <v>-46652</v>
      </c>
      <c r="AI132" s="6">
        <v>-46713</v>
      </c>
      <c r="AJ132" s="6">
        <v>-43873</v>
      </c>
      <c r="AK132" s="6">
        <v>-41547</v>
      </c>
      <c r="AL132" s="6">
        <v>-38989</v>
      </c>
      <c r="AM132" s="6">
        <v>-37840</v>
      </c>
      <c r="AN132" s="6">
        <v>-37048</v>
      </c>
      <c r="AO132" s="6">
        <v>-35155</v>
      </c>
      <c r="AP132" s="6">
        <v>-35471</v>
      </c>
      <c r="AQ132" s="6">
        <v>-36864</v>
      </c>
      <c r="AR132" s="6">
        <v>-37954</v>
      </c>
      <c r="AS132" s="6">
        <v>-39265</v>
      </c>
      <c r="AT132" s="6">
        <v>-38728</v>
      </c>
      <c r="AU132" s="6">
        <v>-37337</v>
      </c>
      <c r="AV132" s="6">
        <v>-38370</v>
      </c>
      <c r="AW132" s="6">
        <v>-38607</v>
      </c>
      <c r="AX132" s="6">
        <v>-38116</v>
      </c>
      <c r="AY132" s="6">
        <v>-39425</v>
      </c>
      <c r="AZ132" s="6">
        <v>-40480</v>
      </c>
      <c r="BA132" s="6">
        <v>-40934</v>
      </c>
      <c r="BB132" s="6">
        <v>-40174</v>
      </c>
      <c r="BC132" s="6">
        <v>-39301</v>
      </c>
      <c r="BD132" s="6">
        <v>-38505</v>
      </c>
      <c r="BE132" s="6">
        <v>-38405</v>
      </c>
      <c r="BF132" s="6">
        <v>-37174</v>
      </c>
      <c r="BG132" s="6">
        <v>-34917</v>
      </c>
      <c r="BH132" s="6">
        <v>-31493</v>
      </c>
      <c r="BI132" s="6">
        <v>-30558</v>
      </c>
      <c r="BJ132" s="6">
        <v>-28708</v>
      </c>
      <c r="BK132" s="6">
        <v>-24227</v>
      </c>
      <c r="BL132" s="6">
        <v>-21691</v>
      </c>
      <c r="BM132" s="6">
        <v>-22123</v>
      </c>
      <c r="BN132" s="6">
        <v>-20391</v>
      </c>
      <c r="BO132" s="6">
        <v>-19638</v>
      </c>
      <c r="BP132" s="6">
        <v>-19058</v>
      </c>
      <c r="BQ132" s="6">
        <v>-18458</v>
      </c>
      <c r="BR132" s="6">
        <v>-16655</v>
      </c>
      <c r="BS132" s="6">
        <v>-15372</v>
      </c>
      <c r="BT132" s="6">
        <v>-14376</v>
      </c>
      <c r="BU132" s="6">
        <v>-13777</v>
      </c>
      <c r="BV132" s="6">
        <v>-13484</v>
      </c>
      <c r="BW132" s="6">
        <v>-12932</v>
      </c>
      <c r="BX132" s="6">
        <v>-12350</v>
      </c>
      <c r="BY132" s="6">
        <v>-12367</v>
      </c>
      <c r="BZ132" s="6">
        <v>-11390</v>
      </c>
      <c r="CA132" s="6">
        <v>-10573</v>
      </c>
      <c r="CB132" s="6">
        <v>-9654</v>
      </c>
      <c r="CC132" s="6">
        <v>-8598</v>
      </c>
      <c r="CD132" s="6">
        <v>-7910</v>
      </c>
      <c r="CE132" s="6">
        <v>-7096</v>
      </c>
      <c r="CF132" s="6">
        <v>-6077</v>
      </c>
      <c r="CG132" s="6">
        <v>-5491</v>
      </c>
      <c r="CH132" s="6">
        <v>-4948</v>
      </c>
      <c r="CI132" s="6">
        <v>-4441</v>
      </c>
      <c r="CJ132" s="6">
        <v>-3688</v>
      </c>
      <c r="CK132" s="6">
        <v>-2665</v>
      </c>
      <c r="CL132" s="6">
        <v>-2144</v>
      </c>
      <c r="CM132" s="5">
        <v>-806</v>
      </c>
      <c r="CN132" s="5">
        <v>-679</v>
      </c>
      <c r="CO132" s="5">
        <v>-625</v>
      </c>
      <c r="CP132" s="5">
        <v>-609</v>
      </c>
      <c r="CQ132" s="5">
        <v>-641</v>
      </c>
      <c r="CR132" s="5">
        <v>-467</v>
      </c>
      <c r="CS132" s="5">
        <v>-358</v>
      </c>
      <c r="CT132" s="5">
        <v>-237</v>
      </c>
      <c r="CU132" s="5">
        <v>-163</v>
      </c>
      <c r="CV132" s="5">
        <v>-120</v>
      </c>
      <c r="CW132" s="5">
        <v>-78</v>
      </c>
      <c r="CX132" s="5">
        <v>-274</v>
      </c>
      <c r="CZ132" s="2"/>
    </row>
    <row r="133" spans="1:104" hidden="1" x14ac:dyDescent="0.2">
      <c r="A133" s="2" t="s">
        <v>4</v>
      </c>
      <c r="B133" s="2"/>
      <c r="C133" s="4">
        <v>26116</v>
      </c>
      <c r="D133" s="4">
        <v>26308</v>
      </c>
      <c r="E133" s="4">
        <v>25939</v>
      </c>
      <c r="F133" s="4">
        <v>25024</v>
      </c>
      <c r="G133" s="4">
        <v>24646</v>
      </c>
      <c r="H133" s="4">
        <v>24585</v>
      </c>
      <c r="I133" s="4">
        <v>26386</v>
      </c>
      <c r="J133" s="4">
        <v>27256</v>
      </c>
      <c r="K133" s="4">
        <v>27463</v>
      </c>
      <c r="L133" s="4">
        <v>28182</v>
      </c>
      <c r="M133" s="4">
        <v>29115</v>
      </c>
      <c r="N133" s="4">
        <v>29851</v>
      </c>
      <c r="O133" s="4">
        <v>32342</v>
      </c>
      <c r="P133" s="4">
        <v>35103</v>
      </c>
      <c r="Q133" s="4">
        <v>36231</v>
      </c>
      <c r="R133" s="4">
        <v>37886</v>
      </c>
      <c r="S133" s="4">
        <v>38312</v>
      </c>
      <c r="T133" s="4">
        <v>38643</v>
      </c>
      <c r="U133" s="4">
        <v>40140</v>
      </c>
      <c r="V133" s="4">
        <v>40580</v>
      </c>
      <c r="W133" s="4">
        <v>42076</v>
      </c>
      <c r="X133" s="4">
        <v>43421</v>
      </c>
      <c r="Y133" s="4">
        <v>43593</v>
      </c>
      <c r="Z133" s="4">
        <v>43695</v>
      </c>
      <c r="AA133" s="4">
        <v>44094</v>
      </c>
      <c r="AB133" s="4">
        <v>44423</v>
      </c>
      <c r="AC133" s="4">
        <v>44987</v>
      </c>
      <c r="AD133" s="4">
        <v>47314</v>
      </c>
      <c r="AE133" s="4">
        <v>46725</v>
      </c>
      <c r="AF133" s="4">
        <v>46021</v>
      </c>
      <c r="AG133" s="4">
        <v>46088</v>
      </c>
      <c r="AH133" s="4">
        <v>45306</v>
      </c>
      <c r="AI133" s="4">
        <v>44884</v>
      </c>
      <c r="AJ133" s="4">
        <v>42921</v>
      </c>
      <c r="AK133" s="4">
        <v>40538</v>
      </c>
      <c r="AL133" s="4">
        <v>37972</v>
      </c>
      <c r="AM133" s="4">
        <v>36722</v>
      </c>
      <c r="AN133" s="4">
        <v>36164</v>
      </c>
      <c r="AO133" s="4">
        <v>34559</v>
      </c>
      <c r="AP133" s="4">
        <v>34896</v>
      </c>
      <c r="AQ133" s="4">
        <v>36880</v>
      </c>
      <c r="AR133" s="4">
        <v>37868</v>
      </c>
      <c r="AS133" s="4">
        <v>38921</v>
      </c>
      <c r="AT133" s="4">
        <v>38517</v>
      </c>
      <c r="AU133" s="4">
        <v>37299</v>
      </c>
      <c r="AV133" s="4">
        <v>38606</v>
      </c>
      <c r="AW133" s="4">
        <v>38520</v>
      </c>
      <c r="AX133" s="4">
        <v>37983</v>
      </c>
      <c r="AY133" s="4">
        <v>39884</v>
      </c>
      <c r="AZ133" s="4">
        <v>41085</v>
      </c>
      <c r="BA133" s="4">
        <v>42637</v>
      </c>
      <c r="BB133" s="4">
        <v>42246</v>
      </c>
      <c r="BC133" s="4">
        <v>41080</v>
      </c>
      <c r="BD133" s="4">
        <v>40371</v>
      </c>
      <c r="BE133" s="4">
        <v>40828</v>
      </c>
      <c r="BF133" s="4">
        <v>40079</v>
      </c>
      <c r="BG133" s="4">
        <v>38078</v>
      </c>
      <c r="BH133" s="4">
        <v>34987</v>
      </c>
      <c r="BI133" s="4">
        <v>34354</v>
      </c>
      <c r="BJ133" s="4">
        <v>32939</v>
      </c>
      <c r="BK133" s="4">
        <v>28680</v>
      </c>
      <c r="BL133" s="4">
        <v>26720</v>
      </c>
      <c r="BM133" s="4">
        <v>27864</v>
      </c>
      <c r="BN133" s="4">
        <v>25636</v>
      </c>
      <c r="BO133" s="4">
        <v>25706</v>
      </c>
      <c r="BP133" s="4">
        <v>25235</v>
      </c>
      <c r="BQ133" s="4">
        <v>24615</v>
      </c>
      <c r="BR133" s="4">
        <v>23355</v>
      </c>
      <c r="BS133" s="4">
        <v>22221</v>
      </c>
      <c r="BT133" s="4">
        <v>21252</v>
      </c>
      <c r="BU133" s="4">
        <v>20878</v>
      </c>
      <c r="BV133" s="4">
        <v>20795</v>
      </c>
      <c r="BW133" s="4">
        <v>20165</v>
      </c>
      <c r="BX133" s="4">
        <v>19941</v>
      </c>
      <c r="BY133" s="4">
        <v>20522</v>
      </c>
      <c r="BZ133" s="4">
        <v>19636</v>
      </c>
      <c r="CA133" s="4">
        <v>18792</v>
      </c>
      <c r="CB133" s="4">
        <v>17679</v>
      </c>
      <c r="CC133" s="4">
        <v>16608</v>
      </c>
      <c r="CD133" s="4">
        <v>15296</v>
      </c>
      <c r="CE133" s="4">
        <v>14441</v>
      </c>
      <c r="CF133" s="4">
        <v>12939</v>
      </c>
      <c r="CG133" s="4">
        <v>12139</v>
      </c>
      <c r="CH133" s="4">
        <v>11448</v>
      </c>
      <c r="CI133" s="4">
        <v>10129</v>
      </c>
      <c r="CJ133" s="4">
        <v>8694</v>
      </c>
      <c r="CK133" s="4">
        <v>6158</v>
      </c>
      <c r="CL133" s="4">
        <v>5057</v>
      </c>
      <c r="CM133" s="4">
        <v>1949</v>
      </c>
      <c r="CN133" s="4">
        <v>1755</v>
      </c>
      <c r="CO133" s="4">
        <v>1478</v>
      </c>
      <c r="CP133" s="4">
        <v>1622</v>
      </c>
      <c r="CQ133" s="4">
        <v>1823</v>
      </c>
      <c r="CR133" s="4">
        <v>1242</v>
      </c>
      <c r="CS133" s="3">
        <v>982</v>
      </c>
      <c r="CT133" s="3">
        <v>691</v>
      </c>
      <c r="CU133" s="3">
        <v>489</v>
      </c>
      <c r="CV133" s="3">
        <v>339</v>
      </c>
      <c r="CW133" s="3">
        <v>211</v>
      </c>
      <c r="CX133" s="3">
        <v>502</v>
      </c>
      <c r="CZ133" s="2"/>
    </row>
    <row r="134" spans="1:104" hidden="1" x14ac:dyDescent="0.2">
      <c r="A134" s="2" t="s">
        <v>3</v>
      </c>
      <c r="B134" s="2"/>
      <c r="C134" s="6">
        <v>-27773</v>
      </c>
      <c r="D134" s="6">
        <v>-27509</v>
      </c>
      <c r="E134" s="6">
        <v>-27788</v>
      </c>
      <c r="F134" s="6">
        <v>-27451</v>
      </c>
      <c r="G134" s="6">
        <v>-26362</v>
      </c>
      <c r="H134" s="6">
        <v>-25828</v>
      </c>
      <c r="I134" s="6">
        <v>-26251</v>
      </c>
      <c r="J134" s="6">
        <v>-27554</v>
      </c>
      <c r="K134" s="6">
        <v>-28380</v>
      </c>
      <c r="L134" s="6">
        <v>-28949</v>
      </c>
      <c r="M134" s="6">
        <v>-29716</v>
      </c>
      <c r="N134" s="6">
        <v>-30860</v>
      </c>
      <c r="O134" s="6">
        <v>-31217</v>
      </c>
      <c r="P134" s="6">
        <v>-33490</v>
      </c>
      <c r="Q134" s="6">
        <v>-37145</v>
      </c>
      <c r="R134" s="6">
        <v>-37586</v>
      </c>
      <c r="S134" s="6">
        <v>-39451</v>
      </c>
      <c r="T134" s="6">
        <v>-40486</v>
      </c>
      <c r="U134" s="6">
        <v>-40430</v>
      </c>
      <c r="V134" s="6">
        <v>-41877</v>
      </c>
      <c r="W134" s="6">
        <v>-41897</v>
      </c>
      <c r="X134" s="6">
        <v>-44005</v>
      </c>
      <c r="Y134" s="6">
        <v>-45297</v>
      </c>
      <c r="Z134" s="6">
        <v>-45228</v>
      </c>
      <c r="AA134" s="6">
        <v>-45592</v>
      </c>
      <c r="AB134" s="6">
        <v>-46556</v>
      </c>
      <c r="AC134" s="6">
        <v>-46384</v>
      </c>
      <c r="AD134" s="6">
        <v>-47185</v>
      </c>
      <c r="AE134" s="6">
        <v>-48762</v>
      </c>
      <c r="AF134" s="6">
        <v>-48315</v>
      </c>
      <c r="AG134" s="6">
        <v>-48417</v>
      </c>
      <c r="AH134" s="6">
        <v>-48460</v>
      </c>
      <c r="AI134" s="6">
        <v>-46749</v>
      </c>
      <c r="AJ134" s="6">
        <v>-46811</v>
      </c>
      <c r="AK134" s="6">
        <v>-43930</v>
      </c>
      <c r="AL134" s="6">
        <v>-41623</v>
      </c>
      <c r="AM134" s="6">
        <v>-39101</v>
      </c>
      <c r="AN134" s="6">
        <v>-37899</v>
      </c>
      <c r="AO134" s="6">
        <v>-37102</v>
      </c>
      <c r="AP134" s="6">
        <v>-35242</v>
      </c>
      <c r="AQ134" s="6">
        <v>-35502</v>
      </c>
      <c r="AR134" s="6">
        <v>-36855</v>
      </c>
      <c r="AS134" s="6">
        <v>-37934</v>
      </c>
      <c r="AT134" s="6">
        <v>-39218</v>
      </c>
      <c r="AU134" s="6">
        <v>-38652</v>
      </c>
      <c r="AV134" s="6">
        <v>-37256</v>
      </c>
      <c r="AW134" s="6">
        <v>-38262</v>
      </c>
      <c r="AX134" s="6">
        <v>-38441</v>
      </c>
      <c r="AY134" s="6">
        <v>-37921</v>
      </c>
      <c r="AZ134" s="6">
        <v>-39198</v>
      </c>
      <c r="BA134" s="6">
        <v>-40193</v>
      </c>
      <c r="BB134" s="6">
        <v>-40595</v>
      </c>
      <c r="BC134" s="6">
        <v>-39867</v>
      </c>
      <c r="BD134" s="6">
        <v>-38920</v>
      </c>
      <c r="BE134" s="6">
        <v>-38102</v>
      </c>
      <c r="BF134" s="6">
        <v>-37913</v>
      </c>
      <c r="BG134" s="6">
        <v>-36710</v>
      </c>
      <c r="BH134" s="6">
        <v>-34405</v>
      </c>
      <c r="BI134" s="6">
        <v>-30966</v>
      </c>
      <c r="BJ134" s="6">
        <v>-30054</v>
      </c>
      <c r="BK134" s="6">
        <v>-28138</v>
      </c>
      <c r="BL134" s="6">
        <v>-23754</v>
      </c>
      <c r="BM134" s="6">
        <v>-21211</v>
      </c>
      <c r="BN134" s="6">
        <v>-21592</v>
      </c>
      <c r="BO134" s="6">
        <v>-19788</v>
      </c>
      <c r="BP134" s="6">
        <v>-19083</v>
      </c>
      <c r="BQ134" s="6">
        <v>-18499</v>
      </c>
      <c r="BR134" s="6">
        <v>-17833</v>
      </c>
      <c r="BS134" s="6">
        <v>-16067</v>
      </c>
      <c r="BT134" s="6">
        <v>-14725</v>
      </c>
      <c r="BU134" s="6">
        <v>-13785</v>
      </c>
      <c r="BV134" s="6">
        <v>-13153</v>
      </c>
      <c r="BW134" s="6">
        <v>-12819</v>
      </c>
      <c r="BX134" s="6">
        <v>-12250</v>
      </c>
      <c r="BY134" s="6">
        <v>-11626</v>
      </c>
      <c r="BZ134" s="6">
        <v>-11600</v>
      </c>
      <c r="CA134" s="6">
        <v>-10588</v>
      </c>
      <c r="CB134" s="6">
        <v>-9776</v>
      </c>
      <c r="CC134" s="6">
        <v>-8833</v>
      </c>
      <c r="CD134" s="6">
        <v>-7810</v>
      </c>
      <c r="CE134" s="6">
        <v>-7142</v>
      </c>
      <c r="CF134" s="6">
        <v>-6313</v>
      </c>
      <c r="CG134" s="6">
        <v>-5332</v>
      </c>
      <c r="CH134" s="6">
        <v>-4785</v>
      </c>
      <c r="CI134" s="6">
        <v>-4221</v>
      </c>
      <c r="CJ134" s="6">
        <v>-3766</v>
      </c>
      <c r="CK134" s="6">
        <v>-3115</v>
      </c>
      <c r="CL134" s="6">
        <v>-2186</v>
      </c>
      <c r="CM134" s="6">
        <v>-1761</v>
      </c>
      <c r="CN134" s="5">
        <v>-655</v>
      </c>
      <c r="CO134" s="5">
        <v>-523</v>
      </c>
      <c r="CP134" s="5">
        <v>-471</v>
      </c>
      <c r="CQ134" s="5">
        <v>-471</v>
      </c>
      <c r="CR134" s="5">
        <v>-508</v>
      </c>
      <c r="CS134" s="5">
        <v>-355</v>
      </c>
      <c r="CT134" s="5">
        <v>-267</v>
      </c>
      <c r="CU134" s="5">
        <v>-184</v>
      </c>
      <c r="CV134" s="5">
        <v>-116</v>
      </c>
      <c r="CW134" s="5">
        <v>-91</v>
      </c>
      <c r="CX134" s="5">
        <v>-313</v>
      </c>
      <c r="CZ134" s="2"/>
    </row>
    <row r="135" spans="1:104" hidden="1" x14ac:dyDescent="0.2">
      <c r="A135" s="2" t="s">
        <v>2</v>
      </c>
      <c r="B135" s="2"/>
      <c r="C135" s="4">
        <v>26421</v>
      </c>
      <c r="D135" s="4">
        <v>26118</v>
      </c>
      <c r="E135" s="4">
        <v>26320</v>
      </c>
      <c r="F135" s="4">
        <v>25947</v>
      </c>
      <c r="G135" s="4">
        <v>25028</v>
      </c>
      <c r="H135" s="4">
        <v>24641</v>
      </c>
      <c r="I135" s="4">
        <v>24591</v>
      </c>
      <c r="J135" s="4">
        <v>26387</v>
      </c>
      <c r="K135" s="4">
        <v>27256</v>
      </c>
      <c r="L135" s="4">
        <v>27466</v>
      </c>
      <c r="M135" s="4">
        <v>28188</v>
      </c>
      <c r="N135" s="4">
        <v>29116</v>
      </c>
      <c r="O135" s="4">
        <v>29849</v>
      </c>
      <c r="P135" s="4">
        <v>32342</v>
      </c>
      <c r="Q135" s="4">
        <v>35101</v>
      </c>
      <c r="R135" s="4">
        <v>36242</v>
      </c>
      <c r="S135" s="4">
        <v>37879</v>
      </c>
      <c r="T135" s="4">
        <v>38313</v>
      </c>
      <c r="U135" s="4">
        <v>38675</v>
      </c>
      <c r="V135" s="4">
        <v>40187</v>
      </c>
      <c r="W135" s="4">
        <v>40654</v>
      </c>
      <c r="X135" s="4">
        <v>42128</v>
      </c>
      <c r="Y135" s="4">
        <v>43473</v>
      </c>
      <c r="Z135" s="4">
        <v>43643</v>
      </c>
      <c r="AA135" s="4">
        <v>43757</v>
      </c>
      <c r="AB135" s="4">
        <v>44124</v>
      </c>
      <c r="AC135" s="4">
        <v>44434</v>
      </c>
      <c r="AD135" s="4">
        <v>45011</v>
      </c>
      <c r="AE135" s="4">
        <v>47321</v>
      </c>
      <c r="AF135" s="4">
        <v>46747</v>
      </c>
      <c r="AG135" s="4">
        <v>46022</v>
      </c>
      <c r="AH135" s="4">
        <v>46098</v>
      </c>
      <c r="AI135" s="4">
        <v>45319</v>
      </c>
      <c r="AJ135" s="4">
        <v>44887</v>
      </c>
      <c r="AK135" s="4">
        <v>42911</v>
      </c>
      <c r="AL135" s="4">
        <v>40532</v>
      </c>
      <c r="AM135" s="4">
        <v>37959</v>
      </c>
      <c r="AN135" s="4">
        <v>36725</v>
      </c>
      <c r="AO135" s="4">
        <v>36158</v>
      </c>
      <c r="AP135" s="4">
        <v>34553</v>
      </c>
      <c r="AQ135" s="4">
        <v>34898</v>
      </c>
      <c r="AR135" s="4">
        <v>36842</v>
      </c>
      <c r="AS135" s="4">
        <v>37827</v>
      </c>
      <c r="AT135" s="4">
        <v>38883</v>
      </c>
      <c r="AU135" s="4">
        <v>38470</v>
      </c>
      <c r="AV135" s="4">
        <v>37253</v>
      </c>
      <c r="AW135" s="4">
        <v>38533</v>
      </c>
      <c r="AX135" s="4">
        <v>38450</v>
      </c>
      <c r="AY135" s="4">
        <v>37891</v>
      </c>
      <c r="AZ135" s="4">
        <v>39773</v>
      </c>
      <c r="BA135" s="4">
        <v>41000</v>
      </c>
      <c r="BB135" s="4">
        <v>42519</v>
      </c>
      <c r="BC135" s="4">
        <v>42110</v>
      </c>
      <c r="BD135" s="4">
        <v>40938</v>
      </c>
      <c r="BE135" s="4">
        <v>40235</v>
      </c>
      <c r="BF135" s="4">
        <v>40646</v>
      </c>
      <c r="BG135" s="4">
        <v>39874</v>
      </c>
      <c r="BH135" s="4">
        <v>37850</v>
      </c>
      <c r="BI135" s="4">
        <v>34782</v>
      </c>
      <c r="BJ135" s="4">
        <v>34139</v>
      </c>
      <c r="BK135" s="4">
        <v>32708</v>
      </c>
      <c r="BL135" s="4">
        <v>28467</v>
      </c>
      <c r="BM135" s="4">
        <v>26501</v>
      </c>
      <c r="BN135" s="4">
        <v>27617</v>
      </c>
      <c r="BO135" s="4">
        <v>25382</v>
      </c>
      <c r="BP135" s="4">
        <v>25442</v>
      </c>
      <c r="BQ135" s="4">
        <v>24913</v>
      </c>
      <c r="BR135" s="4">
        <v>24276</v>
      </c>
      <c r="BS135" s="4">
        <v>22994</v>
      </c>
      <c r="BT135" s="4">
        <v>21806</v>
      </c>
      <c r="BU135" s="4">
        <v>20833</v>
      </c>
      <c r="BV135" s="4">
        <v>20445</v>
      </c>
      <c r="BW135" s="4">
        <v>20296</v>
      </c>
      <c r="BX135" s="4">
        <v>19615</v>
      </c>
      <c r="BY135" s="4">
        <v>19343</v>
      </c>
      <c r="BZ135" s="4">
        <v>19797</v>
      </c>
      <c r="CA135" s="4">
        <v>18844</v>
      </c>
      <c r="CB135" s="4">
        <v>17958</v>
      </c>
      <c r="CC135" s="4">
        <v>16758</v>
      </c>
      <c r="CD135" s="4">
        <v>15627</v>
      </c>
      <c r="CE135" s="4">
        <v>14245</v>
      </c>
      <c r="CF135" s="4">
        <v>13353</v>
      </c>
      <c r="CG135" s="4">
        <v>11818</v>
      </c>
      <c r="CH135" s="4">
        <v>10958</v>
      </c>
      <c r="CI135" s="4">
        <v>10197</v>
      </c>
      <c r="CJ135" s="4">
        <v>8919</v>
      </c>
      <c r="CK135" s="4">
        <v>7578</v>
      </c>
      <c r="CL135" s="4">
        <v>5239</v>
      </c>
      <c r="CM135" s="4">
        <v>4223</v>
      </c>
      <c r="CN135" s="4">
        <v>1635</v>
      </c>
      <c r="CO135" s="4">
        <v>1421</v>
      </c>
      <c r="CP135" s="4">
        <v>1183</v>
      </c>
      <c r="CQ135" s="4">
        <v>1264</v>
      </c>
      <c r="CR135" s="4">
        <v>1405</v>
      </c>
      <c r="CS135" s="3">
        <v>912</v>
      </c>
      <c r="CT135" s="3">
        <v>742</v>
      </c>
      <c r="CU135" s="3">
        <v>505</v>
      </c>
      <c r="CV135" s="3">
        <v>368</v>
      </c>
      <c r="CW135" s="3">
        <v>264</v>
      </c>
      <c r="CX135" s="3">
        <v>584</v>
      </c>
      <c r="CZ135" s="2"/>
    </row>
    <row r="136" spans="1:104" hidden="1" x14ac:dyDescent="0.2">
      <c r="A136" s="2" t="s">
        <v>1</v>
      </c>
      <c r="B136" s="2"/>
      <c r="C136" s="6">
        <v>-29231</v>
      </c>
      <c r="D136" s="6">
        <v>-27776</v>
      </c>
      <c r="E136" s="6">
        <v>-27520</v>
      </c>
      <c r="F136" s="6">
        <v>-27792</v>
      </c>
      <c r="G136" s="6">
        <v>-27461</v>
      </c>
      <c r="H136" s="6">
        <v>-26370</v>
      </c>
      <c r="I136" s="6">
        <v>-25824</v>
      </c>
      <c r="J136" s="6">
        <v>-26260</v>
      </c>
      <c r="K136" s="6">
        <v>-27557</v>
      </c>
      <c r="L136" s="6">
        <v>-28383</v>
      </c>
      <c r="M136" s="6">
        <v>-28947</v>
      </c>
      <c r="N136" s="6">
        <v>-29723</v>
      </c>
      <c r="O136" s="6">
        <v>-30857</v>
      </c>
      <c r="P136" s="6">
        <v>-31212</v>
      </c>
      <c r="Q136" s="6">
        <v>-33492</v>
      </c>
      <c r="R136" s="6">
        <v>-37156</v>
      </c>
      <c r="S136" s="6">
        <v>-37580</v>
      </c>
      <c r="T136" s="6">
        <v>-39444</v>
      </c>
      <c r="U136" s="6">
        <v>-40524</v>
      </c>
      <c r="V136" s="6">
        <v>-40505</v>
      </c>
      <c r="W136" s="6">
        <v>-41992</v>
      </c>
      <c r="X136" s="6">
        <v>-41994</v>
      </c>
      <c r="Y136" s="6">
        <v>-44088</v>
      </c>
      <c r="Z136" s="6">
        <v>-45401</v>
      </c>
      <c r="AA136" s="6">
        <v>-45344</v>
      </c>
      <c r="AB136" s="6">
        <v>-45681</v>
      </c>
      <c r="AC136" s="6">
        <v>-46675</v>
      </c>
      <c r="AD136" s="6">
        <v>-46507</v>
      </c>
      <c r="AE136" s="6">
        <v>-47312</v>
      </c>
      <c r="AF136" s="6">
        <v>-48872</v>
      </c>
      <c r="AG136" s="6">
        <v>-48398</v>
      </c>
      <c r="AH136" s="6">
        <v>-48509</v>
      </c>
      <c r="AI136" s="6">
        <v>-48547</v>
      </c>
      <c r="AJ136" s="6">
        <v>-46860</v>
      </c>
      <c r="AK136" s="6">
        <v>-46874</v>
      </c>
      <c r="AL136" s="6">
        <v>-44001</v>
      </c>
      <c r="AM136" s="6">
        <v>-41671</v>
      </c>
      <c r="AN136" s="6">
        <v>-39182</v>
      </c>
      <c r="AO136" s="6">
        <v>-37938</v>
      </c>
      <c r="AP136" s="6">
        <v>-37122</v>
      </c>
      <c r="AQ136" s="6">
        <v>-35283</v>
      </c>
      <c r="AR136" s="6">
        <v>-35519</v>
      </c>
      <c r="AS136" s="6">
        <v>-36870</v>
      </c>
      <c r="AT136" s="6">
        <v>-37905</v>
      </c>
      <c r="AU136" s="6">
        <v>-39168</v>
      </c>
      <c r="AV136" s="6">
        <v>-38586</v>
      </c>
      <c r="AW136" s="6">
        <v>-37164</v>
      </c>
      <c r="AX136" s="6">
        <v>-38124</v>
      </c>
      <c r="AY136" s="6">
        <v>-38251</v>
      </c>
      <c r="AZ136" s="6">
        <v>-37706</v>
      </c>
      <c r="BA136" s="6">
        <v>-38924</v>
      </c>
      <c r="BB136" s="6">
        <v>-39867</v>
      </c>
      <c r="BC136" s="6">
        <v>-40212</v>
      </c>
      <c r="BD136" s="6">
        <v>-39494</v>
      </c>
      <c r="BE136" s="6">
        <v>-38516</v>
      </c>
      <c r="BF136" s="6">
        <v>-37679</v>
      </c>
      <c r="BG136" s="6">
        <v>-37421</v>
      </c>
      <c r="BH136" s="6">
        <v>-36205</v>
      </c>
      <c r="BI136" s="6">
        <v>-33869</v>
      </c>
      <c r="BJ136" s="6">
        <v>-30436</v>
      </c>
      <c r="BK136" s="6">
        <v>-29502</v>
      </c>
      <c r="BL136" s="6">
        <v>-27604</v>
      </c>
      <c r="BM136" s="6">
        <v>-23260</v>
      </c>
      <c r="BN136" s="6">
        <v>-20728</v>
      </c>
      <c r="BO136" s="6">
        <v>-21030</v>
      </c>
      <c r="BP136" s="6">
        <v>-19259</v>
      </c>
      <c r="BQ136" s="6">
        <v>-18570</v>
      </c>
      <c r="BR136" s="6">
        <v>-17927</v>
      </c>
      <c r="BS136" s="6">
        <v>-17232</v>
      </c>
      <c r="BT136" s="6">
        <v>-15432</v>
      </c>
      <c r="BU136" s="6">
        <v>-14095</v>
      </c>
      <c r="BV136" s="6">
        <v>-13119</v>
      </c>
      <c r="BW136" s="6">
        <v>-12494</v>
      </c>
      <c r="BX136" s="6">
        <v>-12127</v>
      </c>
      <c r="BY136" s="6">
        <v>-11580</v>
      </c>
      <c r="BZ136" s="6">
        <v>-10881</v>
      </c>
      <c r="CA136" s="6">
        <v>-10827</v>
      </c>
      <c r="CB136" s="6">
        <v>-9835</v>
      </c>
      <c r="CC136" s="6">
        <v>-8927</v>
      </c>
      <c r="CD136" s="6">
        <v>-8115</v>
      </c>
      <c r="CE136" s="6">
        <v>-7057</v>
      </c>
      <c r="CF136" s="6">
        <v>-6413</v>
      </c>
      <c r="CG136" s="6">
        <v>-5574</v>
      </c>
      <c r="CH136" s="6">
        <v>-4684</v>
      </c>
      <c r="CI136" s="6">
        <v>-4130</v>
      </c>
      <c r="CJ136" s="6">
        <v>-3579</v>
      </c>
      <c r="CK136" s="6">
        <v>-3163</v>
      </c>
      <c r="CL136" s="6">
        <v>-2587</v>
      </c>
      <c r="CM136" s="6">
        <v>-1791</v>
      </c>
      <c r="CN136" s="6">
        <v>-1411</v>
      </c>
      <c r="CO136" s="5">
        <v>-549</v>
      </c>
      <c r="CP136" s="5">
        <v>-395</v>
      </c>
      <c r="CQ136" s="5">
        <v>-371</v>
      </c>
      <c r="CR136" s="5">
        <v>-364</v>
      </c>
      <c r="CS136" s="5">
        <v>-369</v>
      </c>
      <c r="CT136" s="5">
        <v>-260</v>
      </c>
      <c r="CU136" s="5">
        <v>-186</v>
      </c>
      <c r="CV136" s="5">
        <v>-135</v>
      </c>
      <c r="CW136" s="5">
        <v>-95</v>
      </c>
      <c r="CX136" s="5">
        <v>-366</v>
      </c>
      <c r="CZ136" s="2"/>
    </row>
    <row r="137" spans="1:104" hidden="1" x14ac:dyDescent="0.2">
      <c r="A137" s="2" t="s">
        <v>0</v>
      </c>
      <c r="B137" s="2"/>
      <c r="C137" s="4">
        <v>27920</v>
      </c>
      <c r="D137" s="4">
        <v>26445</v>
      </c>
      <c r="E137" s="4">
        <v>26128</v>
      </c>
      <c r="F137" s="4">
        <v>26329</v>
      </c>
      <c r="G137" s="4">
        <v>25948</v>
      </c>
      <c r="H137" s="4">
        <v>25042</v>
      </c>
      <c r="I137" s="4">
        <v>24648</v>
      </c>
      <c r="J137" s="4">
        <v>24585</v>
      </c>
      <c r="K137" s="4">
        <v>26393</v>
      </c>
      <c r="L137" s="4">
        <v>27253</v>
      </c>
      <c r="M137" s="4">
        <v>27471</v>
      </c>
      <c r="N137" s="4">
        <v>28193</v>
      </c>
      <c r="O137" s="4">
        <v>29117</v>
      </c>
      <c r="P137" s="4">
        <v>29849</v>
      </c>
      <c r="Q137" s="4">
        <v>32343</v>
      </c>
      <c r="R137" s="4">
        <v>35099</v>
      </c>
      <c r="S137" s="4">
        <v>36240</v>
      </c>
      <c r="T137" s="4">
        <v>37886</v>
      </c>
      <c r="U137" s="4">
        <v>38337</v>
      </c>
      <c r="V137" s="4">
        <v>38741</v>
      </c>
      <c r="W137" s="4">
        <v>40249</v>
      </c>
      <c r="X137" s="4">
        <v>40732</v>
      </c>
      <c r="Y137" s="4">
        <v>42192</v>
      </c>
      <c r="Z137" s="4">
        <v>43560</v>
      </c>
      <c r="AA137" s="4">
        <v>43696</v>
      </c>
      <c r="AB137" s="4">
        <v>43780</v>
      </c>
      <c r="AC137" s="4">
        <v>44137</v>
      </c>
      <c r="AD137" s="4">
        <v>44479</v>
      </c>
      <c r="AE137" s="4">
        <v>45038</v>
      </c>
      <c r="AF137" s="4">
        <v>47344</v>
      </c>
      <c r="AG137" s="4">
        <v>46746</v>
      </c>
      <c r="AH137" s="4">
        <v>46033</v>
      </c>
      <c r="AI137" s="4">
        <v>46105</v>
      </c>
      <c r="AJ137" s="4">
        <v>45321</v>
      </c>
      <c r="AK137" s="4">
        <v>44883</v>
      </c>
      <c r="AL137" s="4">
        <v>42905</v>
      </c>
      <c r="AM137" s="4">
        <v>40546</v>
      </c>
      <c r="AN137" s="4">
        <v>37981</v>
      </c>
      <c r="AO137" s="4">
        <v>36730</v>
      </c>
      <c r="AP137" s="4">
        <v>36169</v>
      </c>
      <c r="AQ137" s="4">
        <v>34560</v>
      </c>
      <c r="AR137" s="4">
        <v>34886</v>
      </c>
      <c r="AS137" s="4">
        <v>36826</v>
      </c>
      <c r="AT137" s="4">
        <v>37796</v>
      </c>
      <c r="AU137" s="4">
        <v>38847</v>
      </c>
      <c r="AV137" s="4">
        <v>38446</v>
      </c>
      <c r="AW137" s="4">
        <v>37200</v>
      </c>
      <c r="AX137" s="4">
        <v>38461</v>
      </c>
      <c r="AY137" s="4">
        <v>38383</v>
      </c>
      <c r="AZ137" s="4">
        <v>37805</v>
      </c>
      <c r="BA137" s="4">
        <v>39685</v>
      </c>
      <c r="BB137" s="4">
        <v>40861</v>
      </c>
      <c r="BC137" s="4">
        <v>42380</v>
      </c>
      <c r="BD137" s="4">
        <v>41987</v>
      </c>
      <c r="BE137" s="4">
        <v>40783</v>
      </c>
      <c r="BF137" s="4">
        <v>40072</v>
      </c>
      <c r="BG137" s="4">
        <v>40469</v>
      </c>
      <c r="BH137" s="4">
        <v>39654</v>
      </c>
      <c r="BI137" s="4">
        <v>37607</v>
      </c>
      <c r="BJ137" s="4">
        <v>34560</v>
      </c>
      <c r="BK137" s="4">
        <v>33908</v>
      </c>
      <c r="BL137" s="4">
        <v>32468</v>
      </c>
      <c r="BM137" s="4">
        <v>28221</v>
      </c>
      <c r="BN137" s="4">
        <v>26242</v>
      </c>
      <c r="BO137" s="4">
        <v>27344</v>
      </c>
      <c r="BP137" s="4">
        <v>25129</v>
      </c>
      <c r="BQ137" s="4">
        <v>25130</v>
      </c>
      <c r="BR137" s="4">
        <v>24590</v>
      </c>
      <c r="BS137" s="4">
        <v>23897</v>
      </c>
      <c r="BT137" s="4">
        <v>22598</v>
      </c>
      <c r="BU137" s="4">
        <v>21367</v>
      </c>
      <c r="BV137" s="4">
        <v>20318</v>
      </c>
      <c r="BW137" s="4">
        <v>19977</v>
      </c>
      <c r="BX137" s="4">
        <v>19749</v>
      </c>
      <c r="BY137" s="4">
        <v>19007</v>
      </c>
      <c r="BZ137" s="4">
        <v>18676</v>
      </c>
      <c r="CA137" s="4">
        <v>19069</v>
      </c>
      <c r="CB137" s="4">
        <v>18002</v>
      </c>
      <c r="CC137" s="4">
        <v>17107</v>
      </c>
      <c r="CD137" s="4">
        <v>15807</v>
      </c>
      <c r="CE137" s="4">
        <v>14657</v>
      </c>
      <c r="CF137" s="4">
        <v>13259</v>
      </c>
      <c r="CG137" s="4">
        <v>12251</v>
      </c>
      <c r="CH137" s="4">
        <v>10802</v>
      </c>
      <c r="CI137" s="4">
        <v>9778</v>
      </c>
      <c r="CJ137" s="4">
        <v>9036</v>
      </c>
      <c r="CK137" s="4">
        <v>7724</v>
      </c>
      <c r="CL137" s="4">
        <v>6530</v>
      </c>
      <c r="CM137" s="4">
        <v>4441</v>
      </c>
      <c r="CN137" s="4">
        <v>3492</v>
      </c>
      <c r="CO137" s="4">
        <v>1349</v>
      </c>
      <c r="CP137" s="4">
        <v>1131</v>
      </c>
      <c r="CQ137" s="3">
        <v>930</v>
      </c>
      <c r="CR137" s="3">
        <v>969</v>
      </c>
      <c r="CS137" s="4">
        <v>1054</v>
      </c>
      <c r="CT137" s="3">
        <v>702</v>
      </c>
      <c r="CU137" s="3">
        <v>561</v>
      </c>
      <c r="CV137" s="3">
        <v>362</v>
      </c>
      <c r="CW137" s="3">
        <v>268</v>
      </c>
      <c r="CX137" s="3">
        <v>687</v>
      </c>
      <c r="CZ137" s="2"/>
    </row>
    <row r="138" spans="1:104" ht="13.5" hidden="1" x14ac:dyDescent="0.25">
      <c r="A138" s="2" t="s">
        <v>130</v>
      </c>
      <c r="B138" s="2"/>
      <c r="C138" s="13">
        <v>-31411</v>
      </c>
      <c r="D138" s="14">
        <v>-29222</v>
      </c>
      <c r="E138" s="14">
        <v>-27778</v>
      </c>
      <c r="F138" s="14">
        <v>-27537</v>
      </c>
      <c r="G138" s="14">
        <v>-27798</v>
      </c>
      <c r="H138" s="14">
        <v>-27466</v>
      </c>
      <c r="I138" s="14">
        <v>-26368</v>
      </c>
      <c r="J138" s="14">
        <v>-25833</v>
      </c>
      <c r="K138" s="14">
        <v>-26262</v>
      </c>
      <c r="L138" s="14">
        <v>-27559</v>
      </c>
      <c r="M138" s="14">
        <v>-28385</v>
      </c>
      <c r="N138" s="14">
        <v>-28956</v>
      </c>
      <c r="O138" s="14">
        <v>-29728</v>
      </c>
      <c r="P138" s="14">
        <v>-30861</v>
      </c>
      <c r="Q138" s="14">
        <v>-31217</v>
      </c>
      <c r="R138" s="14">
        <v>-33486</v>
      </c>
      <c r="S138" s="14">
        <v>-37158</v>
      </c>
      <c r="T138" s="14">
        <v>-37586</v>
      </c>
      <c r="U138" s="14">
        <v>-39450</v>
      </c>
      <c r="V138" s="14">
        <v>-40552</v>
      </c>
      <c r="W138" s="14">
        <v>-40517</v>
      </c>
      <c r="X138" s="14">
        <v>-42012</v>
      </c>
      <c r="Y138" s="14">
        <v>-42023</v>
      </c>
      <c r="Z138" s="14">
        <v>-44123</v>
      </c>
      <c r="AA138" s="14">
        <v>-45438</v>
      </c>
      <c r="AB138" s="14">
        <v>-45382</v>
      </c>
      <c r="AC138" s="14">
        <v>-45706</v>
      </c>
      <c r="AD138" s="14">
        <v>-46701</v>
      </c>
      <c r="AE138" s="14">
        <v>-46549</v>
      </c>
      <c r="AF138" s="14">
        <v>-47364</v>
      </c>
      <c r="AG138" s="14">
        <v>-48918</v>
      </c>
      <c r="AH138" s="14">
        <v>-48441</v>
      </c>
      <c r="AI138" s="14">
        <v>-48546</v>
      </c>
      <c r="AJ138" s="14">
        <v>-48593</v>
      </c>
      <c r="AK138" s="14">
        <v>-46871</v>
      </c>
      <c r="AL138" s="14">
        <v>-46894</v>
      </c>
      <c r="AM138" s="14">
        <v>-43996</v>
      </c>
      <c r="AN138" s="14">
        <v>-41677</v>
      </c>
      <c r="AO138" s="14">
        <v>-39153</v>
      </c>
      <c r="AP138" s="14">
        <v>-37949</v>
      </c>
      <c r="AQ138" s="14">
        <v>-37093</v>
      </c>
      <c r="AR138" s="14">
        <v>-35247</v>
      </c>
      <c r="AS138" s="14">
        <v>-35488</v>
      </c>
      <c r="AT138" s="14">
        <v>-36774</v>
      </c>
      <c r="AU138" s="14">
        <v>-37784</v>
      </c>
      <c r="AV138" s="14">
        <v>-39068</v>
      </c>
      <c r="AW138" s="14">
        <v>-38494</v>
      </c>
      <c r="AX138" s="14">
        <v>-37019</v>
      </c>
      <c r="AY138" s="14">
        <v>-37910</v>
      </c>
      <c r="AZ138" s="14">
        <v>-38032</v>
      </c>
      <c r="BA138" s="14">
        <v>-37491</v>
      </c>
      <c r="BB138" s="14">
        <v>-38625</v>
      </c>
      <c r="BC138" s="14">
        <v>-39502</v>
      </c>
      <c r="BD138" s="14">
        <v>-39800</v>
      </c>
      <c r="BE138" s="14">
        <v>-39099</v>
      </c>
      <c r="BF138" s="14">
        <v>-38070</v>
      </c>
      <c r="BG138" s="14">
        <v>-37191</v>
      </c>
      <c r="BH138" s="14">
        <v>-36897</v>
      </c>
      <c r="BI138" s="14">
        <v>-35644</v>
      </c>
      <c r="BJ138" s="14">
        <v>-33285</v>
      </c>
      <c r="BK138" s="14">
        <v>-29899</v>
      </c>
      <c r="BL138" s="14">
        <v>-28909</v>
      </c>
      <c r="BM138" s="14">
        <v>-27013</v>
      </c>
      <c r="BN138" s="14">
        <v>-22656</v>
      </c>
      <c r="BO138" s="14">
        <v>-20193</v>
      </c>
      <c r="BP138" s="14">
        <v>-20480</v>
      </c>
      <c r="BQ138" s="14">
        <v>-18686</v>
      </c>
      <c r="BR138" s="14">
        <v>-18008</v>
      </c>
      <c r="BS138" s="14">
        <v>-17344</v>
      </c>
      <c r="BT138" s="14">
        <v>-16603</v>
      </c>
      <c r="BU138" s="14">
        <v>-14796</v>
      </c>
      <c r="BV138" s="14">
        <v>-13494</v>
      </c>
      <c r="BW138" s="14">
        <v>-12470</v>
      </c>
      <c r="BX138" s="14">
        <v>-11862</v>
      </c>
      <c r="BY138" s="14">
        <v>-11492</v>
      </c>
      <c r="BZ138" s="14">
        <v>-10932</v>
      </c>
      <c r="CA138" s="14">
        <v>-10197</v>
      </c>
      <c r="CB138" s="14">
        <v>-10034</v>
      </c>
      <c r="CC138" s="14">
        <v>-9075</v>
      </c>
      <c r="CD138" s="14">
        <v>-8190</v>
      </c>
      <c r="CE138" s="14">
        <v>-7388</v>
      </c>
      <c r="CF138" s="14">
        <v>-6357</v>
      </c>
      <c r="CG138" s="14">
        <v>-5700</v>
      </c>
      <c r="CH138" s="14">
        <v>-4829</v>
      </c>
      <c r="CI138" s="14">
        <v>-4048</v>
      </c>
      <c r="CJ138" s="14">
        <v>-3537</v>
      </c>
      <c r="CK138" s="14">
        <v>-3043</v>
      </c>
      <c r="CL138" s="14">
        <v>-2679</v>
      </c>
      <c r="CM138" s="14">
        <v>-2111</v>
      </c>
      <c r="CN138" s="14">
        <v>-1440</v>
      </c>
      <c r="CO138" s="14">
        <v>-1091</v>
      </c>
      <c r="CP138" s="14">
        <v>-427</v>
      </c>
      <c r="CQ138" s="14">
        <v>-307</v>
      </c>
      <c r="CR138" s="14">
        <v>-271</v>
      </c>
      <c r="CS138" s="14">
        <v>-270</v>
      </c>
      <c r="CT138" s="14">
        <v>-270</v>
      </c>
      <c r="CU138" s="14">
        <v>-192</v>
      </c>
      <c r="CV138" s="14">
        <v>-141</v>
      </c>
      <c r="CW138" s="14">
        <v>-105</v>
      </c>
      <c r="CX138" s="14">
        <v>-420</v>
      </c>
      <c r="CY138" s="11"/>
    </row>
    <row r="139" spans="1:104" ht="13.5" hidden="1" x14ac:dyDescent="0.25">
      <c r="A139" s="2" t="s">
        <v>131</v>
      </c>
      <c r="B139" s="2"/>
      <c r="C139" s="15">
        <v>29570</v>
      </c>
      <c r="D139" s="15">
        <v>27945</v>
      </c>
      <c r="E139" s="15">
        <v>26453</v>
      </c>
      <c r="F139" s="15">
        <v>26122</v>
      </c>
      <c r="G139" s="15">
        <v>26340</v>
      </c>
      <c r="H139" s="15">
        <v>25957</v>
      </c>
      <c r="I139" s="15">
        <v>25035</v>
      </c>
      <c r="J139" s="15">
        <v>24652</v>
      </c>
      <c r="K139" s="15">
        <v>24580</v>
      </c>
      <c r="L139" s="15">
        <v>26401</v>
      </c>
      <c r="M139" s="15">
        <v>27254</v>
      </c>
      <c r="N139" s="15">
        <v>27465</v>
      </c>
      <c r="O139" s="15">
        <v>28192</v>
      </c>
      <c r="P139" s="15">
        <v>29121</v>
      </c>
      <c r="Q139" s="15">
        <v>29852</v>
      </c>
      <c r="R139" s="15">
        <v>32350</v>
      </c>
      <c r="S139" s="15">
        <v>35102</v>
      </c>
      <c r="T139" s="15">
        <v>36240</v>
      </c>
      <c r="U139" s="15">
        <v>37903</v>
      </c>
      <c r="V139" s="15">
        <v>38359</v>
      </c>
      <c r="W139" s="15">
        <v>38785</v>
      </c>
      <c r="X139" s="15">
        <v>40308</v>
      </c>
      <c r="Y139" s="15">
        <v>40797</v>
      </c>
      <c r="Z139" s="15">
        <v>42245</v>
      </c>
      <c r="AA139" s="15">
        <v>43611</v>
      </c>
      <c r="AB139" s="15">
        <v>43748</v>
      </c>
      <c r="AC139" s="15">
        <v>43815</v>
      </c>
      <c r="AD139" s="15">
        <v>44160</v>
      </c>
      <c r="AE139" s="15">
        <v>44507</v>
      </c>
      <c r="AF139" s="15">
        <v>45035</v>
      </c>
      <c r="AG139" s="15">
        <v>47364</v>
      </c>
      <c r="AH139" s="15">
        <v>46739</v>
      </c>
      <c r="AI139" s="15">
        <v>46043</v>
      </c>
      <c r="AJ139" s="15">
        <v>46084</v>
      </c>
      <c r="AK139" s="15">
        <v>45326</v>
      </c>
      <c r="AL139" s="15">
        <v>44874</v>
      </c>
      <c r="AM139" s="15">
        <v>42903</v>
      </c>
      <c r="AN139" s="15">
        <v>40533</v>
      </c>
      <c r="AO139" s="15">
        <v>37966</v>
      </c>
      <c r="AP139" s="15">
        <v>36702</v>
      </c>
      <c r="AQ139" s="15">
        <v>36156</v>
      </c>
      <c r="AR139" s="15">
        <v>34529</v>
      </c>
      <c r="AS139" s="15">
        <v>34857</v>
      </c>
      <c r="AT139" s="15">
        <v>36788</v>
      </c>
      <c r="AU139" s="15">
        <v>37744</v>
      </c>
      <c r="AV139" s="15">
        <v>38800</v>
      </c>
      <c r="AW139" s="15">
        <v>38374</v>
      </c>
      <c r="AX139" s="15">
        <v>37142</v>
      </c>
      <c r="AY139" s="15">
        <v>38387</v>
      </c>
      <c r="AZ139" s="15">
        <v>38304</v>
      </c>
      <c r="BA139" s="15">
        <v>37686</v>
      </c>
      <c r="BB139" s="15">
        <v>39556</v>
      </c>
      <c r="BC139" s="15">
        <v>40705</v>
      </c>
      <c r="BD139" s="15">
        <v>42240</v>
      </c>
      <c r="BE139" s="15">
        <v>41824</v>
      </c>
      <c r="BF139" s="15">
        <v>40617</v>
      </c>
      <c r="BG139" s="15">
        <v>39887</v>
      </c>
      <c r="BH139" s="15">
        <v>40242</v>
      </c>
      <c r="BI139" s="15">
        <v>39405</v>
      </c>
      <c r="BJ139" s="15">
        <v>37360</v>
      </c>
      <c r="BK139" s="15">
        <v>34332</v>
      </c>
      <c r="BL139" s="15">
        <v>33641</v>
      </c>
      <c r="BM139" s="15">
        <v>32168</v>
      </c>
      <c r="BN139" s="15">
        <v>27984</v>
      </c>
      <c r="BO139" s="15">
        <v>25976</v>
      </c>
      <c r="BP139" s="15">
        <v>27042</v>
      </c>
      <c r="BQ139" s="15">
        <v>24833</v>
      </c>
      <c r="BR139" s="15">
        <v>24808</v>
      </c>
      <c r="BS139" s="15">
        <v>24261</v>
      </c>
      <c r="BT139" s="15">
        <v>23541</v>
      </c>
      <c r="BU139" s="15">
        <v>22200</v>
      </c>
      <c r="BV139" s="15">
        <v>20925</v>
      </c>
      <c r="BW139" s="15">
        <v>19862</v>
      </c>
      <c r="BX139" s="15">
        <v>19418</v>
      </c>
      <c r="BY139" s="15">
        <v>19164</v>
      </c>
      <c r="BZ139" s="15">
        <v>18366</v>
      </c>
      <c r="CA139" s="15">
        <v>18009</v>
      </c>
      <c r="CB139" s="15">
        <v>18277</v>
      </c>
      <c r="CC139" s="15">
        <v>17167</v>
      </c>
      <c r="CD139" s="15">
        <v>16157</v>
      </c>
      <c r="CE139" s="15">
        <v>14831</v>
      </c>
      <c r="CF139" s="15">
        <v>13644</v>
      </c>
      <c r="CG139" s="15">
        <v>12195</v>
      </c>
      <c r="CH139" s="15">
        <v>11140</v>
      </c>
      <c r="CI139" s="15">
        <v>9674</v>
      </c>
      <c r="CJ139" s="15">
        <v>8626</v>
      </c>
      <c r="CK139" s="15">
        <v>7885</v>
      </c>
      <c r="CL139" s="15">
        <v>6610</v>
      </c>
      <c r="CM139" s="15">
        <v>5510</v>
      </c>
      <c r="CN139" s="15">
        <v>3673</v>
      </c>
      <c r="CO139" s="15">
        <v>2810</v>
      </c>
      <c r="CP139" s="15">
        <v>1066</v>
      </c>
      <c r="CQ139" s="15">
        <v>879</v>
      </c>
      <c r="CR139" s="15">
        <v>689</v>
      </c>
      <c r="CS139" s="15">
        <v>752</v>
      </c>
      <c r="CT139" s="15">
        <v>789</v>
      </c>
      <c r="CU139" s="15">
        <v>531</v>
      </c>
      <c r="CV139" s="15">
        <v>431</v>
      </c>
      <c r="CW139" s="15">
        <v>277</v>
      </c>
      <c r="CX139" s="15">
        <v>803</v>
      </c>
      <c r="CY139" s="12"/>
    </row>
    <row r="140" spans="1:104" ht="13.5" hidden="1" x14ac:dyDescent="0.25">
      <c r="A140" s="2" t="s">
        <v>132</v>
      </c>
      <c r="B140" s="2"/>
      <c r="C140" s="13">
        <v>-30402</v>
      </c>
      <c r="D140" s="14">
        <v>-31383</v>
      </c>
      <c r="E140" s="14">
        <v>-29242</v>
      </c>
      <c r="F140" s="14">
        <v>-27806</v>
      </c>
      <c r="G140" s="14">
        <v>-27541</v>
      </c>
      <c r="H140" s="14">
        <v>-27807</v>
      </c>
      <c r="I140" s="14">
        <v>-27467</v>
      </c>
      <c r="J140" s="14">
        <v>-26363</v>
      </c>
      <c r="K140" s="14">
        <v>-25834</v>
      </c>
      <c r="L140" s="14">
        <v>-26257</v>
      </c>
      <c r="M140" s="14">
        <v>-27556</v>
      </c>
      <c r="N140" s="14">
        <v>-28388</v>
      </c>
      <c r="O140" s="14">
        <v>-28961</v>
      </c>
      <c r="P140" s="14">
        <v>-29725</v>
      </c>
      <c r="Q140" s="14">
        <v>-30858</v>
      </c>
      <c r="R140" s="14">
        <v>-31201</v>
      </c>
      <c r="S140" s="14">
        <v>-33487</v>
      </c>
      <c r="T140" s="14">
        <v>-37151</v>
      </c>
      <c r="U140" s="14">
        <v>-37592</v>
      </c>
      <c r="V140" s="14">
        <v>-39460</v>
      </c>
      <c r="W140" s="14">
        <v>-40545</v>
      </c>
      <c r="X140" s="14">
        <v>-40514</v>
      </c>
      <c r="Y140" s="14">
        <v>-42028</v>
      </c>
      <c r="Z140" s="14">
        <v>-42043</v>
      </c>
      <c r="AA140" s="14">
        <v>-44150</v>
      </c>
      <c r="AB140" s="14">
        <v>-45455</v>
      </c>
      <c r="AC140" s="14">
        <v>-45423</v>
      </c>
      <c r="AD140" s="14">
        <v>-45734</v>
      </c>
      <c r="AE140" s="14">
        <v>-46728</v>
      </c>
      <c r="AF140" s="14">
        <v>-46546</v>
      </c>
      <c r="AG140" s="14">
        <v>-47390</v>
      </c>
      <c r="AH140" s="14">
        <v>-48948</v>
      </c>
      <c r="AI140" s="14">
        <v>-48468</v>
      </c>
      <c r="AJ140" s="14">
        <v>-48552</v>
      </c>
      <c r="AK140" s="14">
        <v>-48604</v>
      </c>
      <c r="AL140" s="14">
        <v>-46848</v>
      </c>
      <c r="AM140" s="14">
        <v>-46912</v>
      </c>
      <c r="AN140" s="14">
        <v>-43954</v>
      </c>
      <c r="AO140" s="14">
        <v>-41686</v>
      </c>
      <c r="AP140" s="14">
        <v>-39142</v>
      </c>
      <c r="AQ140" s="14">
        <v>-37925</v>
      </c>
      <c r="AR140" s="14">
        <v>-37043</v>
      </c>
      <c r="AS140" s="14">
        <v>-35214</v>
      </c>
      <c r="AT140" s="14">
        <v>-35451</v>
      </c>
      <c r="AU140" s="14">
        <v>-36681</v>
      </c>
      <c r="AV140" s="14">
        <v>-37652</v>
      </c>
      <c r="AW140" s="14">
        <v>-38936</v>
      </c>
      <c r="AX140" s="14">
        <v>-38341</v>
      </c>
      <c r="AY140" s="14">
        <v>-36817</v>
      </c>
      <c r="AZ140" s="14">
        <v>-37693</v>
      </c>
      <c r="BA140" s="14">
        <v>-37782</v>
      </c>
      <c r="BB140" s="14">
        <v>-37257</v>
      </c>
      <c r="BC140" s="14">
        <v>-38282</v>
      </c>
      <c r="BD140" s="14">
        <v>-39129</v>
      </c>
      <c r="BE140" s="14">
        <v>-39371</v>
      </c>
      <c r="BF140" s="14">
        <v>-38675</v>
      </c>
      <c r="BG140" s="14">
        <v>-37600</v>
      </c>
      <c r="BH140" s="14">
        <v>-36694</v>
      </c>
      <c r="BI140" s="14">
        <v>-36389</v>
      </c>
      <c r="BJ140" s="14">
        <v>-35068</v>
      </c>
      <c r="BK140" s="14">
        <v>-32690</v>
      </c>
      <c r="BL140" s="14">
        <v>-29316</v>
      </c>
      <c r="BM140" s="14">
        <v>-28280</v>
      </c>
      <c r="BN140" s="14">
        <v>-26344</v>
      </c>
      <c r="BO140" s="14">
        <v>-22098</v>
      </c>
      <c r="BP140" s="14">
        <v>-19681</v>
      </c>
      <c r="BQ140" s="14">
        <v>-19869</v>
      </c>
      <c r="BR140" s="14">
        <v>-18082</v>
      </c>
      <c r="BS140" s="14">
        <v>-17413</v>
      </c>
      <c r="BT140" s="14">
        <v>-16731</v>
      </c>
      <c r="BU140" s="14">
        <v>-15996</v>
      </c>
      <c r="BV140" s="14">
        <v>-14138</v>
      </c>
      <c r="BW140" s="14">
        <v>-12860</v>
      </c>
      <c r="BX140" s="14">
        <v>-11815</v>
      </c>
      <c r="BY140" s="14">
        <v>-11250</v>
      </c>
      <c r="BZ140" s="14">
        <v>-10827</v>
      </c>
      <c r="CA140" s="14">
        <v>-10191</v>
      </c>
      <c r="CB140" s="14">
        <v>-9461</v>
      </c>
      <c r="CC140" s="14">
        <v>-9248</v>
      </c>
      <c r="CD140" s="14">
        <v>-8330</v>
      </c>
      <c r="CE140" s="14">
        <v>-7421</v>
      </c>
      <c r="CF140" s="14">
        <v>-6590</v>
      </c>
      <c r="CG140" s="14">
        <v>-5615</v>
      </c>
      <c r="CH140" s="14">
        <v>-4997</v>
      </c>
      <c r="CI140" s="14">
        <v>-4162</v>
      </c>
      <c r="CJ140" s="14">
        <v>-3437</v>
      </c>
      <c r="CK140" s="14">
        <v>-2961</v>
      </c>
      <c r="CL140" s="14">
        <v>-2543</v>
      </c>
      <c r="CM140" s="14">
        <v>-2142</v>
      </c>
      <c r="CN140" s="14">
        <v>-1709</v>
      </c>
      <c r="CO140" s="14">
        <v>-1139</v>
      </c>
      <c r="CP140" s="14">
        <v>-859</v>
      </c>
      <c r="CQ140" s="14">
        <v>-333</v>
      </c>
      <c r="CR140" s="14">
        <v>-233</v>
      </c>
      <c r="CS140" s="14">
        <v>-200</v>
      </c>
      <c r="CT140" s="14">
        <v>-196</v>
      </c>
      <c r="CU140" s="14">
        <v>-181</v>
      </c>
      <c r="CV140" s="14">
        <v>-148</v>
      </c>
      <c r="CW140" s="14">
        <v>-120</v>
      </c>
      <c r="CX140" s="14">
        <v>-483</v>
      </c>
      <c r="CY140" s="11"/>
      <c r="CZ140" s="16"/>
    </row>
    <row r="141" spans="1:104" ht="13.5" hidden="1" x14ac:dyDescent="0.25">
      <c r="A141" s="2" t="s">
        <v>133</v>
      </c>
      <c r="B141" s="2"/>
      <c r="C141" s="15">
        <v>29762</v>
      </c>
      <c r="D141" s="15">
        <v>29569</v>
      </c>
      <c r="E141" s="15">
        <v>27947</v>
      </c>
      <c r="F141" s="15">
        <v>26464</v>
      </c>
      <c r="G141" s="15">
        <v>26122</v>
      </c>
      <c r="H141" s="15">
        <v>26342</v>
      </c>
      <c r="I141" s="15">
        <v>25965</v>
      </c>
      <c r="J141" s="15">
        <v>25040</v>
      </c>
      <c r="K141" s="15">
        <v>24649</v>
      </c>
      <c r="L141" s="15">
        <v>24578</v>
      </c>
      <c r="M141" s="15">
        <v>26406</v>
      </c>
      <c r="N141" s="15">
        <v>27250</v>
      </c>
      <c r="O141" s="15">
        <v>27469</v>
      </c>
      <c r="P141" s="15">
        <v>28186</v>
      </c>
      <c r="Q141" s="15">
        <v>29118</v>
      </c>
      <c r="R141" s="15">
        <v>29844</v>
      </c>
      <c r="S141" s="15">
        <v>32349</v>
      </c>
      <c r="T141" s="15">
        <v>35111</v>
      </c>
      <c r="U141" s="15">
        <v>36260</v>
      </c>
      <c r="V141" s="15">
        <v>37925</v>
      </c>
      <c r="W141" s="15">
        <v>38393</v>
      </c>
      <c r="X141" s="15">
        <v>38820</v>
      </c>
      <c r="Y141" s="15">
        <v>40327</v>
      </c>
      <c r="Z141" s="15">
        <v>40833</v>
      </c>
      <c r="AA141" s="15">
        <v>42274</v>
      </c>
      <c r="AB141" s="15">
        <v>43637</v>
      </c>
      <c r="AC141" s="15">
        <v>43791</v>
      </c>
      <c r="AD141" s="15">
        <v>43855</v>
      </c>
      <c r="AE141" s="15">
        <v>44160</v>
      </c>
      <c r="AF141" s="15">
        <v>44523</v>
      </c>
      <c r="AG141" s="15">
        <v>45022</v>
      </c>
      <c r="AH141" s="15">
        <v>47367</v>
      </c>
      <c r="AI141" s="15">
        <v>46738</v>
      </c>
      <c r="AJ141" s="15">
        <v>46028</v>
      </c>
      <c r="AK141" s="15">
        <v>46081</v>
      </c>
      <c r="AL141" s="15">
        <v>45307</v>
      </c>
      <c r="AM141" s="15">
        <v>44865</v>
      </c>
      <c r="AN141" s="15">
        <v>42893</v>
      </c>
      <c r="AO141" s="15">
        <v>40510</v>
      </c>
      <c r="AP141" s="15">
        <v>37944</v>
      </c>
      <c r="AQ141" s="15">
        <v>36685</v>
      </c>
      <c r="AR141" s="15">
        <v>36133</v>
      </c>
      <c r="AS141" s="15">
        <v>34489</v>
      </c>
      <c r="AT141" s="15">
        <v>34823</v>
      </c>
      <c r="AU141" s="15">
        <v>36729</v>
      </c>
      <c r="AV141" s="15">
        <v>37687</v>
      </c>
      <c r="AW141" s="15">
        <v>38738</v>
      </c>
      <c r="AX141" s="15">
        <v>38327</v>
      </c>
      <c r="AY141" s="15">
        <v>37075</v>
      </c>
      <c r="AZ141" s="15">
        <v>38317</v>
      </c>
      <c r="BA141" s="15">
        <v>38192</v>
      </c>
      <c r="BB141" s="15">
        <v>37566</v>
      </c>
      <c r="BC141" s="15">
        <v>39442</v>
      </c>
      <c r="BD141" s="15">
        <v>40536</v>
      </c>
      <c r="BE141" s="15">
        <v>42090</v>
      </c>
      <c r="BF141" s="15">
        <v>41627</v>
      </c>
      <c r="BG141" s="15">
        <v>40442</v>
      </c>
      <c r="BH141" s="15">
        <v>39689</v>
      </c>
      <c r="BI141" s="15">
        <v>40083</v>
      </c>
      <c r="BJ141" s="15">
        <v>39166</v>
      </c>
      <c r="BK141" s="15">
        <v>37086</v>
      </c>
      <c r="BL141" s="15">
        <v>34066</v>
      </c>
      <c r="BM141" s="15">
        <v>33357</v>
      </c>
      <c r="BN141" s="15">
        <v>31897</v>
      </c>
      <c r="BO141" s="15">
        <v>27704</v>
      </c>
      <c r="BP141" s="15">
        <v>25689</v>
      </c>
      <c r="BQ141" s="15">
        <v>26697</v>
      </c>
      <c r="BR141" s="15">
        <v>24526</v>
      </c>
      <c r="BS141" s="15">
        <v>24476</v>
      </c>
      <c r="BT141" s="15">
        <v>23857</v>
      </c>
      <c r="BU141" s="15">
        <v>23156</v>
      </c>
      <c r="BV141" s="15">
        <v>21743</v>
      </c>
      <c r="BW141" s="15">
        <v>20438</v>
      </c>
      <c r="BX141" s="15">
        <v>19339</v>
      </c>
      <c r="BY141" s="15">
        <v>18893</v>
      </c>
      <c r="BZ141" s="15">
        <v>18515</v>
      </c>
      <c r="CA141" s="15">
        <v>17674</v>
      </c>
      <c r="CB141" s="15">
        <v>17244</v>
      </c>
      <c r="CC141" s="15">
        <v>17389</v>
      </c>
      <c r="CD141" s="15">
        <v>16228</v>
      </c>
      <c r="CE141" s="15">
        <v>15137</v>
      </c>
      <c r="CF141" s="15">
        <v>13704</v>
      </c>
      <c r="CG141" s="15">
        <v>12552</v>
      </c>
      <c r="CH141" s="15">
        <v>11104</v>
      </c>
      <c r="CI141" s="15">
        <v>9945</v>
      </c>
      <c r="CJ141" s="15">
        <v>8540</v>
      </c>
      <c r="CK141" s="15">
        <v>7518</v>
      </c>
      <c r="CL141" s="15">
        <v>6817</v>
      </c>
      <c r="CM141" s="15">
        <v>5568</v>
      </c>
      <c r="CN141" s="15">
        <v>4558</v>
      </c>
      <c r="CO141" s="15">
        <v>2950</v>
      </c>
      <c r="CP141" s="15">
        <v>2208</v>
      </c>
      <c r="CQ141" s="15">
        <v>831</v>
      </c>
      <c r="CR141" s="15">
        <v>671</v>
      </c>
      <c r="CS141" s="15">
        <v>540</v>
      </c>
      <c r="CT141" s="15">
        <v>580</v>
      </c>
      <c r="CU141" s="15">
        <v>601</v>
      </c>
      <c r="CV141" s="15">
        <v>412</v>
      </c>
      <c r="CW141" s="15">
        <v>344</v>
      </c>
      <c r="CX141" s="15">
        <v>919</v>
      </c>
      <c r="CY141" s="12"/>
      <c r="CZ141" s="16"/>
    </row>
    <row r="142" spans="1:104" ht="13.5" hidden="1" x14ac:dyDescent="0.25">
      <c r="A142" s="2" t="s">
        <v>135</v>
      </c>
      <c r="B142" s="2"/>
      <c r="C142" s="13">
        <v>-30980</v>
      </c>
      <c r="D142" s="14">
        <v>-29236</v>
      </c>
      <c r="E142" s="14">
        <v>-30829</v>
      </c>
      <c r="F142" s="14">
        <v>-29309</v>
      </c>
      <c r="G142" s="14">
        <v>-27929</v>
      </c>
      <c r="H142" s="14">
        <v>-27778</v>
      </c>
      <c r="I142" s="14">
        <v>-28057</v>
      </c>
      <c r="J142" s="14">
        <v>-27770</v>
      </c>
      <c r="K142" s="14">
        <v>-26538</v>
      </c>
      <c r="L142" s="14">
        <v>-26060</v>
      </c>
      <c r="M142" s="14">
        <v>-26660</v>
      </c>
      <c r="N142" s="14">
        <v>-28234</v>
      </c>
      <c r="O142" s="14">
        <v>-28492</v>
      </c>
      <c r="P142" s="14">
        <v>-29163</v>
      </c>
      <c r="Q142" s="14">
        <v>-30107</v>
      </c>
      <c r="R142" s="14">
        <v>-30783</v>
      </c>
      <c r="S142" s="14">
        <v>-31187</v>
      </c>
      <c r="T142" s="14">
        <v>-33418</v>
      </c>
      <c r="U142" s="14">
        <v>-37051</v>
      </c>
      <c r="V142" s="14">
        <v>-37484</v>
      </c>
      <c r="W142" s="14">
        <v>-39159</v>
      </c>
      <c r="X142" s="14">
        <v>-40093</v>
      </c>
      <c r="Y142" s="14">
        <v>-39837</v>
      </c>
      <c r="Z142" s="14">
        <v>-41195</v>
      </c>
      <c r="AA142" s="14">
        <v>-41480</v>
      </c>
      <c r="AB142" s="14">
        <v>-42948</v>
      </c>
      <c r="AC142" s="14">
        <v>-44608</v>
      </c>
      <c r="AD142" s="14">
        <v>-44641</v>
      </c>
      <c r="AE142" s="14">
        <v>-45022</v>
      </c>
      <c r="AF142" s="14">
        <v>-45495</v>
      </c>
      <c r="AG142" s="14">
        <v>-45157</v>
      </c>
      <c r="AH142" s="14">
        <v>-46269</v>
      </c>
      <c r="AI142" s="14">
        <v>-48007</v>
      </c>
      <c r="AJ142" s="14">
        <v>-47718</v>
      </c>
      <c r="AK142" s="14">
        <v>-47785</v>
      </c>
      <c r="AL142" s="14">
        <v>-47554</v>
      </c>
      <c r="AM142" s="14">
        <v>-46044</v>
      </c>
      <c r="AN142" s="14">
        <v>-46244</v>
      </c>
      <c r="AO142" s="14">
        <v>-43323</v>
      </c>
      <c r="AP142" s="14">
        <v>-40804</v>
      </c>
      <c r="AQ142" s="14">
        <v>-38487</v>
      </c>
      <c r="AR142" s="14">
        <v>-37323</v>
      </c>
      <c r="AS142" s="14">
        <v>-36631</v>
      </c>
      <c r="AT142" s="14">
        <v>-34641</v>
      </c>
      <c r="AU142" s="14">
        <v>-35031</v>
      </c>
      <c r="AV142" s="14">
        <v>-35993</v>
      </c>
      <c r="AW142" s="14">
        <v>-37110</v>
      </c>
      <c r="AX142" s="14">
        <v>-38455</v>
      </c>
      <c r="AY142" s="14">
        <v>-37949</v>
      </c>
      <c r="AZ142" s="14">
        <v>-36308</v>
      </c>
      <c r="BA142" s="14">
        <v>-37207</v>
      </c>
      <c r="BB142" s="14">
        <v>-37294</v>
      </c>
      <c r="BC142" s="14">
        <v>-36767</v>
      </c>
      <c r="BD142" s="14">
        <v>-37859</v>
      </c>
      <c r="BE142" s="14">
        <v>-38733</v>
      </c>
      <c r="BF142" s="14">
        <v>-38693</v>
      </c>
      <c r="BG142" s="14">
        <v>-38210</v>
      </c>
      <c r="BH142" s="14">
        <v>-37152</v>
      </c>
      <c r="BI142" s="14">
        <v>-36359</v>
      </c>
      <c r="BJ142" s="14">
        <v>-35821</v>
      </c>
      <c r="BK142" s="14">
        <v>-34453</v>
      </c>
      <c r="BL142" s="14">
        <v>-32222</v>
      </c>
      <c r="BM142" s="14">
        <v>-28893</v>
      </c>
      <c r="BN142" s="14">
        <v>-27814</v>
      </c>
      <c r="BO142" s="14">
        <v>-25814</v>
      </c>
      <c r="BP142" s="14">
        <v>-21510</v>
      </c>
      <c r="BQ142" s="14">
        <v>-19173</v>
      </c>
      <c r="BR142" s="14">
        <v>-19362</v>
      </c>
      <c r="BS142" s="14">
        <v>-17731</v>
      </c>
      <c r="BT142" s="14">
        <v>-16922</v>
      </c>
      <c r="BU142" s="14">
        <v>-16276</v>
      </c>
      <c r="BV142" s="14">
        <v>-15557</v>
      </c>
      <c r="BW142" s="14">
        <v>-13692</v>
      </c>
      <c r="BX142" s="14">
        <v>-12513</v>
      </c>
      <c r="BY142" s="14">
        <v>-11533</v>
      </c>
      <c r="BZ142" s="14">
        <v>-10655</v>
      </c>
      <c r="CA142" s="14">
        <v>-10340</v>
      </c>
      <c r="CB142" s="14">
        <v>-9701</v>
      </c>
      <c r="CC142" s="14">
        <v>-8925</v>
      </c>
      <c r="CD142" s="14">
        <v>-8618</v>
      </c>
      <c r="CE142" s="14">
        <v>-7760</v>
      </c>
      <c r="CF142" s="14">
        <v>-6845</v>
      </c>
      <c r="CG142" s="14">
        <v>-6066</v>
      </c>
      <c r="CH142" s="14">
        <v>-5048</v>
      </c>
      <c r="CI142" s="14">
        <v>-4484</v>
      </c>
      <c r="CJ142" s="14">
        <v>-3703</v>
      </c>
      <c r="CK142" s="14">
        <v>-3030</v>
      </c>
      <c r="CL142" s="14">
        <v>-2618</v>
      </c>
      <c r="CM142" s="14">
        <v>-2210</v>
      </c>
      <c r="CN142" s="14">
        <v>-1757</v>
      </c>
      <c r="CO142" s="14">
        <v>-1310</v>
      </c>
      <c r="CP142" s="14">
        <v>-897</v>
      </c>
      <c r="CQ142" s="14">
        <v>-704</v>
      </c>
      <c r="CR142" s="14">
        <v>-252</v>
      </c>
      <c r="CS142" s="14">
        <v>-212</v>
      </c>
      <c r="CT142" s="14">
        <v>-171</v>
      </c>
      <c r="CU142" s="14">
        <v>-141</v>
      </c>
      <c r="CV142" s="14">
        <v>-121</v>
      </c>
      <c r="CW142" s="14">
        <v>-89</v>
      </c>
      <c r="CX142" s="14">
        <v>-159</v>
      </c>
      <c r="CY142" s="11"/>
      <c r="CZ142" s="16"/>
    </row>
    <row r="143" spans="1:104" ht="13.5" hidden="1" x14ac:dyDescent="0.25">
      <c r="A143" s="2" t="s">
        <v>136</v>
      </c>
      <c r="B143" s="2"/>
      <c r="C143" s="15">
        <v>29618</v>
      </c>
      <c r="D143" s="15">
        <v>28476</v>
      </c>
      <c r="E143" s="15">
        <v>28893</v>
      </c>
      <c r="F143" s="15">
        <v>27768</v>
      </c>
      <c r="G143" s="15">
        <v>26510</v>
      </c>
      <c r="H143" s="15">
        <v>26230</v>
      </c>
      <c r="I143" s="15">
        <v>26470</v>
      </c>
      <c r="J143" s="15">
        <v>26250</v>
      </c>
      <c r="K143" s="15">
        <v>25156</v>
      </c>
      <c r="L143" s="15">
        <v>24855</v>
      </c>
      <c r="M143" s="15">
        <v>24887</v>
      </c>
      <c r="N143" s="15">
        <v>26803</v>
      </c>
      <c r="O143" s="15">
        <v>27451</v>
      </c>
      <c r="P143" s="15">
        <v>27600</v>
      </c>
      <c r="Q143" s="15">
        <v>28463</v>
      </c>
      <c r="R143" s="15">
        <v>28835</v>
      </c>
      <c r="S143" s="15">
        <v>29758</v>
      </c>
      <c r="T143" s="15">
        <v>32266</v>
      </c>
      <c r="U143" s="15">
        <v>35186</v>
      </c>
      <c r="V143" s="15">
        <v>35927</v>
      </c>
      <c r="W143" s="15">
        <v>37714</v>
      </c>
      <c r="X143" s="15">
        <v>38206</v>
      </c>
      <c r="Y143" s="15">
        <v>38529</v>
      </c>
      <c r="Z143" s="15">
        <v>39712</v>
      </c>
      <c r="AA143" s="15">
        <v>40279</v>
      </c>
      <c r="AB143" s="15">
        <v>41227</v>
      </c>
      <c r="AC143" s="15">
        <v>42731</v>
      </c>
      <c r="AD143" s="15">
        <v>42835</v>
      </c>
      <c r="AE143" s="15">
        <v>42786</v>
      </c>
      <c r="AF143" s="15">
        <v>42771</v>
      </c>
      <c r="AG143" s="15">
        <v>43125</v>
      </c>
      <c r="AH143" s="15">
        <v>43338</v>
      </c>
      <c r="AI143" s="15">
        <v>45923</v>
      </c>
      <c r="AJ143" s="15">
        <v>45381</v>
      </c>
      <c r="AK143" s="15">
        <v>44913</v>
      </c>
      <c r="AL143" s="15">
        <v>44658</v>
      </c>
      <c r="AM143" s="15">
        <v>44121</v>
      </c>
      <c r="AN143" s="15">
        <v>43889</v>
      </c>
      <c r="AO143" s="15">
        <v>41926</v>
      </c>
      <c r="AP143" s="15">
        <v>39557</v>
      </c>
      <c r="AQ143" s="15">
        <v>37256</v>
      </c>
      <c r="AR143" s="15">
        <v>36137</v>
      </c>
      <c r="AS143" s="15">
        <v>35666</v>
      </c>
      <c r="AT143" s="15">
        <v>34167</v>
      </c>
      <c r="AU143" s="15">
        <v>34383</v>
      </c>
      <c r="AV143" s="15">
        <v>36000</v>
      </c>
      <c r="AW143" s="15">
        <v>37152</v>
      </c>
      <c r="AX143" s="15">
        <v>38351</v>
      </c>
      <c r="AY143" s="15">
        <v>37778</v>
      </c>
      <c r="AZ143" s="15">
        <v>36479</v>
      </c>
      <c r="BA143" s="15">
        <v>37878</v>
      </c>
      <c r="BB143" s="15">
        <v>37668</v>
      </c>
      <c r="BC143" s="15">
        <v>37151</v>
      </c>
      <c r="BD143" s="15">
        <v>39032</v>
      </c>
      <c r="BE143" s="15">
        <v>40171</v>
      </c>
      <c r="BF143" s="15">
        <v>41491</v>
      </c>
      <c r="BG143" s="15">
        <v>41168</v>
      </c>
      <c r="BH143" s="15">
        <v>40016</v>
      </c>
      <c r="BI143" s="15">
        <v>39371</v>
      </c>
      <c r="BJ143" s="15">
        <v>39617</v>
      </c>
      <c r="BK143" s="15">
        <v>38905</v>
      </c>
      <c r="BL143" s="15">
        <v>36830</v>
      </c>
      <c r="BM143" s="15">
        <v>33722</v>
      </c>
      <c r="BN143" s="15">
        <v>32929</v>
      </c>
      <c r="BO143" s="15">
        <v>31652</v>
      </c>
      <c r="BP143" s="15">
        <v>27151</v>
      </c>
      <c r="BQ143" s="15">
        <v>25333</v>
      </c>
      <c r="BR143" s="15">
        <v>26328</v>
      </c>
      <c r="BS143" s="15">
        <v>24243</v>
      </c>
      <c r="BT143" s="15">
        <v>24021</v>
      </c>
      <c r="BU143" s="15">
        <v>23618</v>
      </c>
      <c r="BV143" s="15">
        <v>22862</v>
      </c>
      <c r="BW143" s="15">
        <v>21481</v>
      </c>
      <c r="BX143" s="15">
        <v>20091</v>
      </c>
      <c r="BY143" s="15">
        <v>19076</v>
      </c>
      <c r="BZ143" s="15">
        <v>18340</v>
      </c>
      <c r="CA143" s="15">
        <v>18042</v>
      </c>
      <c r="CB143" s="15">
        <v>17184</v>
      </c>
      <c r="CC143" s="15">
        <v>16646</v>
      </c>
      <c r="CD143" s="15">
        <v>16656</v>
      </c>
      <c r="CE143" s="15">
        <v>15483</v>
      </c>
      <c r="CF143" s="15">
        <v>14368</v>
      </c>
      <c r="CG143" s="15">
        <v>12804</v>
      </c>
      <c r="CH143" s="15">
        <v>11620</v>
      </c>
      <c r="CI143" s="15">
        <v>10183</v>
      </c>
      <c r="CJ143" s="15">
        <v>8997</v>
      </c>
      <c r="CK143" s="15">
        <v>7591</v>
      </c>
      <c r="CL143" s="15">
        <v>6600</v>
      </c>
      <c r="CM143" s="15">
        <v>5976</v>
      </c>
      <c r="CN143" s="15">
        <v>4727</v>
      </c>
      <c r="CO143" s="15">
        <v>3797</v>
      </c>
      <c r="CP143" s="15">
        <v>2427</v>
      </c>
      <c r="CQ143" s="15">
        <v>1837</v>
      </c>
      <c r="CR143" s="15">
        <v>701</v>
      </c>
      <c r="CS143" s="15">
        <v>552</v>
      </c>
      <c r="CT143" s="15">
        <v>414</v>
      </c>
      <c r="CU143" s="15">
        <v>411</v>
      </c>
      <c r="CV143" s="15">
        <v>355</v>
      </c>
      <c r="CW143" s="15">
        <v>241</v>
      </c>
      <c r="CX143" s="15">
        <v>421</v>
      </c>
      <c r="CY143" s="12"/>
      <c r="CZ143" s="16"/>
    </row>
    <row r="144" spans="1:104" hidden="1" x14ac:dyDescent="0.2">
      <c r="A144" s="2" t="s">
        <v>137</v>
      </c>
      <c r="B144" s="2"/>
      <c r="C144" s="13">
        <v>-28798</v>
      </c>
      <c r="D144" s="14">
        <v>-31234</v>
      </c>
      <c r="E144" s="14">
        <v>-29331</v>
      </c>
      <c r="F144" s="14">
        <v>-30872</v>
      </c>
      <c r="G144" s="14">
        <v>-29357</v>
      </c>
      <c r="H144" s="14">
        <v>-27938</v>
      </c>
      <c r="I144" s="14">
        <v>-27784</v>
      </c>
      <c r="J144" s="14">
        <v>-28051</v>
      </c>
      <c r="K144" s="14">
        <v>-27755</v>
      </c>
      <c r="L144" s="14">
        <v>-26525</v>
      </c>
      <c r="M144" s="14">
        <v>-26040</v>
      </c>
      <c r="N144" s="14">
        <v>-26653</v>
      </c>
      <c r="O144" s="14">
        <v>-28226</v>
      </c>
      <c r="P144" s="14">
        <v>-28483</v>
      </c>
      <c r="Q144" s="14">
        <v>-29162</v>
      </c>
      <c r="R144" s="14">
        <v>-30090</v>
      </c>
      <c r="S144" s="14">
        <v>-30772</v>
      </c>
      <c r="T144" s="14">
        <v>-31173</v>
      </c>
      <c r="U144" s="14">
        <v>-33412</v>
      </c>
      <c r="V144" s="14">
        <v>-37046</v>
      </c>
      <c r="W144" s="14">
        <v>-37492</v>
      </c>
      <c r="X144" s="14">
        <v>-39142</v>
      </c>
      <c r="Y144" s="14">
        <v>-40096</v>
      </c>
      <c r="Z144" s="14">
        <v>-39829</v>
      </c>
      <c r="AA144" s="14">
        <v>-41201</v>
      </c>
      <c r="AB144" s="14">
        <v>-41474</v>
      </c>
      <c r="AC144" s="14">
        <v>-42940</v>
      </c>
      <c r="AD144" s="14">
        <v>-44611</v>
      </c>
      <c r="AE144" s="14">
        <v>-44642</v>
      </c>
      <c r="AF144" s="14">
        <v>-45015</v>
      </c>
      <c r="AG144" s="14">
        <v>-45502</v>
      </c>
      <c r="AH144" s="14">
        <v>-45128</v>
      </c>
      <c r="AI144" s="14">
        <v>-46260</v>
      </c>
      <c r="AJ144" s="14">
        <v>-47993</v>
      </c>
      <c r="AK144" s="14">
        <v>-47703</v>
      </c>
      <c r="AL144" s="14">
        <v>-47776</v>
      </c>
      <c r="AM144" s="14">
        <v>-47518</v>
      </c>
      <c r="AN144" s="14">
        <v>-46024</v>
      </c>
      <c r="AO144" s="14">
        <v>-46212</v>
      </c>
      <c r="AP144" s="14">
        <v>-43269</v>
      </c>
      <c r="AQ144" s="14">
        <v>-40763</v>
      </c>
      <c r="AR144" s="14">
        <v>-38441</v>
      </c>
      <c r="AS144" s="14">
        <v>-37266</v>
      </c>
      <c r="AT144" s="14">
        <v>-36565</v>
      </c>
      <c r="AU144" s="14">
        <v>-34586</v>
      </c>
      <c r="AV144" s="14">
        <v>-34938</v>
      </c>
      <c r="AW144" s="14">
        <v>-35863</v>
      </c>
      <c r="AX144" s="14">
        <v>-36968</v>
      </c>
      <c r="AY144" s="14">
        <v>-38278</v>
      </c>
      <c r="AZ144" s="14">
        <v>-37751</v>
      </c>
      <c r="BA144" s="14">
        <v>-36083</v>
      </c>
      <c r="BB144" s="14">
        <v>-36983</v>
      </c>
      <c r="BC144" s="14">
        <v>-36981</v>
      </c>
      <c r="BD144" s="14">
        <v>-36476</v>
      </c>
      <c r="BE144" s="14">
        <v>-37477</v>
      </c>
      <c r="BF144" s="14">
        <v>-38329</v>
      </c>
      <c r="BG144" s="14">
        <v>-38242</v>
      </c>
      <c r="BH144" s="14">
        <v>-37746</v>
      </c>
      <c r="BI144" s="14">
        <v>-36689</v>
      </c>
      <c r="BJ144" s="14">
        <v>-35817</v>
      </c>
      <c r="BK144" s="14">
        <v>-35214</v>
      </c>
      <c r="BL144" s="14">
        <v>-33850</v>
      </c>
      <c r="BM144" s="14">
        <v>-31545</v>
      </c>
      <c r="BN144" s="14">
        <v>-28272</v>
      </c>
      <c r="BO144" s="14">
        <v>-27147</v>
      </c>
      <c r="BP144" s="14">
        <v>-25159</v>
      </c>
      <c r="BQ144" s="14">
        <v>-20936</v>
      </c>
      <c r="BR144" s="14">
        <v>-18676</v>
      </c>
      <c r="BS144" s="14">
        <v>-18747</v>
      </c>
      <c r="BT144" s="14">
        <v>-17107</v>
      </c>
      <c r="BU144" s="14">
        <v>-16304</v>
      </c>
      <c r="BV144" s="14">
        <v>-15656</v>
      </c>
      <c r="BW144" s="14">
        <v>-14904</v>
      </c>
      <c r="BX144" s="14">
        <v>-13075</v>
      </c>
      <c r="BY144" s="14">
        <v>-11881</v>
      </c>
      <c r="BZ144" s="14">
        <v>-10902</v>
      </c>
      <c r="CA144" s="14">
        <v>-10030</v>
      </c>
      <c r="CB144" s="14">
        <v>-9647</v>
      </c>
      <c r="CC144" s="14">
        <v>-9009</v>
      </c>
      <c r="CD144" s="14">
        <v>-8266</v>
      </c>
      <c r="CE144" s="14">
        <v>-7913</v>
      </c>
      <c r="CF144" s="14">
        <v>-7008</v>
      </c>
      <c r="CG144" s="14">
        <v>-6126</v>
      </c>
      <c r="CH144" s="14">
        <v>-5373</v>
      </c>
      <c r="CI144" s="14">
        <v>-4399</v>
      </c>
      <c r="CJ144" s="14">
        <v>-3844</v>
      </c>
      <c r="CK144" s="14">
        <v>-3158</v>
      </c>
      <c r="CL144" s="14">
        <v>-2518</v>
      </c>
      <c r="CM144" s="14">
        <v>-2178</v>
      </c>
      <c r="CN144" s="14">
        <v>-1786</v>
      </c>
      <c r="CO144" s="14">
        <v>-1435</v>
      </c>
      <c r="CP144" s="14">
        <v>-1038</v>
      </c>
      <c r="CQ144" s="14">
        <v>-682</v>
      </c>
      <c r="CR144" s="14">
        <v>-538</v>
      </c>
      <c r="CS144" s="14">
        <v>-197</v>
      </c>
      <c r="CT144" s="14">
        <v>-164</v>
      </c>
      <c r="CU144" s="14">
        <v>-126</v>
      </c>
      <c r="CV144" s="14">
        <v>-108</v>
      </c>
      <c r="CW144" s="14">
        <v>-83</v>
      </c>
      <c r="CX144" s="14">
        <v>-207</v>
      </c>
    </row>
    <row r="145" spans="1:102" hidden="1" x14ac:dyDescent="0.2">
      <c r="A145" s="2" t="s">
        <v>138</v>
      </c>
      <c r="B145" s="2"/>
      <c r="C145" s="15">
        <v>27030</v>
      </c>
      <c r="D145" s="15">
        <v>29857</v>
      </c>
      <c r="E145" s="15">
        <v>28572</v>
      </c>
      <c r="F145" s="15">
        <v>28933</v>
      </c>
      <c r="G145" s="15">
        <v>27784</v>
      </c>
      <c r="H145" s="15">
        <v>26526</v>
      </c>
      <c r="I145" s="15">
        <v>26231</v>
      </c>
      <c r="J145" s="15">
        <v>26465</v>
      </c>
      <c r="K145" s="15">
        <v>26248</v>
      </c>
      <c r="L145" s="15">
        <v>25148</v>
      </c>
      <c r="M145" s="15">
        <v>24849</v>
      </c>
      <c r="N145" s="15">
        <v>24887</v>
      </c>
      <c r="O145" s="15">
        <v>26802</v>
      </c>
      <c r="P145" s="15">
        <v>27442</v>
      </c>
      <c r="Q145" s="15">
        <v>27593</v>
      </c>
      <c r="R145" s="15">
        <v>28456</v>
      </c>
      <c r="S145" s="15">
        <v>28824</v>
      </c>
      <c r="T145" s="15">
        <v>29757</v>
      </c>
      <c r="U145" s="15">
        <v>32268</v>
      </c>
      <c r="V145" s="15">
        <v>35194</v>
      </c>
      <c r="W145" s="15">
        <v>35927</v>
      </c>
      <c r="X145" s="15">
        <v>37733</v>
      </c>
      <c r="Y145" s="15">
        <v>38224</v>
      </c>
      <c r="Z145" s="15">
        <v>38553</v>
      </c>
      <c r="AA145" s="15">
        <v>39728</v>
      </c>
      <c r="AB145" s="15">
        <v>40282</v>
      </c>
      <c r="AC145" s="15">
        <v>41232</v>
      </c>
      <c r="AD145" s="15">
        <v>42713</v>
      </c>
      <c r="AE145" s="15">
        <v>42814</v>
      </c>
      <c r="AF145" s="15">
        <v>42770</v>
      </c>
      <c r="AG145" s="15">
        <v>42750</v>
      </c>
      <c r="AH145" s="15">
        <v>43095</v>
      </c>
      <c r="AI145" s="15">
        <v>43314</v>
      </c>
      <c r="AJ145" s="15">
        <v>45883</v>
      </c>
      <c r="AK145" s="15">
        <v>45333</v>
      </c>
      <c r="AL145" s="15">
        <v>44875</v>
      </c>
      <c r="AM145" s="15">
        <v>44618</v>
      </c>
      <c r="AN145" s="15">
        <v>44082</v>
      </c>
      <c r="AO145" s="15">
        <v>43854</v>
      </c>
      <c r="AP145" s="15">
        <v>41873</v>
      </c>
      <c r="AQ145" s="15">
        <v>39518</v>
      </c>
      <c r="AR145" s="15">
        <v>37219</v>
      </c>
      <c r="AS145" s="15">
        <v>36113</v>
      </c>
      <c r="AT145" s="15">
        <v>35625</v>
      </c>
      <c r="AU145" s="15">
        <v>34134</v>
      </c>
      <c r="AV145" s="15">
        <v>34338</v>
      </c>
      <c r="AW145" s="15">
        <v>35935</v>
      </c>
      <c r="AX145" s="15">
        <v>37080</v>
      </c>
      <c r="AY145" s="15">
        <v>38267</v>
      </c>
      <c r="AZ145" s="15">
        <v>37697</v>
      </c>
      <c r="BA145" s="15">
        <v>36384</v>
      </c>
      <c r="BB145" s="15">
        <v>37769</v>
      </c>
      <c r="BC145" s="15">
        <v>37566</v>
      </c>
      <c r="BD145" s="15">
        <v>37020</v>
      </c>
      <c r="BE145" s="15">
        <v>38877</v>
      </c>
      <c r="BF145" s="15">
        <v>40015</v>
      </c>
      <c r="BG145" s="15">
        <v>41301</v>
      </c>
      <c r="BH145" s="15">
        <v>40944</v>
      </c>
      <c r="BI145" s="15">
        <v>39802</v>
      </c>
      <c r="BJ145" s="15">
        <v>39158</v>
      </c>
      <c r="BK145" s="15">
        <v>39329</v>
      </c>
      <c r="BL145" s="15">
        <v>38631</v>
      </c>
      <c r="BM145" s="15">
        <v>36565</v>
      </c>
      <c r="BN145" s="15">
        <v>33439</v>
      </c>
      <c r="BO145" s="15">
        <v>32570</v>
      </c>
      <c r="BP145" s="15">
        <v>31319</v>
      </c>
      <c r="BQ145" s="15">
        <v>26858</v>
      </c>
      <c r="BR145" s="15">
        <v>24995</v>
      </c>
      <c r="BS145" s="15">
        <v>25980</v>
      </c>
      <c r="BT145" s="15">
        <v>23900</v>
      </c>
      <c r="BU145" s="15">
        <v>23639</v>
      </c>
      <c r="BV145" s="15">
        <v>23184</v>
      </c>
      <c r="BW145" s="15">
        <v>22446</v>
      </c>
      <c r="BX145" s="15">
        <v>20974</v>
      </c>
      <c r="BY145" s="15">
        <v>19604</v>
      </c>
      <c r="BZ145" s="15">
        <v>18473</v>
      </c>
      <c r="CA145" s="15">
        <v>17702</v>
      </c>
      <c r="CB145" s="15">
        <v>17352</v>
      </c>
      <c r="CC145" s="15">
        <v>16428</v>
      </c>
      <c r="CD145" s="15">
        <v>15824</v>
      </c>
      <c r="CE145" s="15">
        <v>15709</v>
      </c>
      <c r="CF145" s="15">
        <v>14506</v>
      </c>
      <c r="CG145" s="15">
        <v>13309</v>
      </c>
      <c r="CH145" s="15">
        <v>11684</v>
      </c>
      <c r="CI145" s="15">
        <v>10466</v>
      </c>
      <c r="CJ145" s="15">
        <v>9106</v>
      </c>
      <c r="CK145" s="15">
        <v>7912</v>
      </c>
      <c r="CL145" s="15">
        <v>6503</v>
      </c>
      <c r="CM145" s="15">
        <v>5654</v>
      </c>
      <c r="CN145" s="15">
        <v>4993</v>
      </c>
      <c r="CO145" s="15">
        <v>3875</v>
      </c>
      <c r="CP145" s="15">
        <v>3037</v>
      </c>
      <c r="CQ145" s="15">
        <v>1898</v>
      </c>
      <c r="CR145" s="15">
        <v>1426</v>
      </c>
      <c r="CS145" s="15">
        <v>526</v>
      </c>
      <c r="CT145" s="15">
        <v>412</v>
      </c>
      <c r="CU145" s="15">
        <v>324</v>
      </c>
      <c r="CV145" s="15">
        <v>290</v>
      </c>
      <c r="CW145" s="15">
        <v>258</v>
      </c>
      <c r="CX145" s="15">
        <v>476</v>
      </c>
    </row>
    <row r="146" spans="1:102" hidden="1" x14ac:dyDescent="0.2">
      <c r="A146" s="2" t="s">
        <v>139</v>
      </c>
      <c r="B146" s="2"/>
      <c r="C146" s="13">
        <v>-28235</v>
      </c>
      <c r="D146" s="14">
        <v>-29079</v>
      </c>
      <c r="E146" s="14">
        <v>-31301</v>
      </c>
      <c r="F146" s="14">
        <v>-29401</v>
      </c>
      <c r="G146" s="14">
        <v>-30868</v>
      </c>
      <c r="H146" s="14">
        <v>-29349</v>
      </c>
      <c r="I146" s="14">
        <v>-27945</v>
      </c>
      <c r="J146" s="14">
        <v>-27759</v>
      </c>
      <c r="K146" s="14">
        <v>-28078</v>
      </c>
      <c r="L146" s="14">
        <v>-27762</v>
      </c>
      <c r="M146" s="14">
        <v>-26537</v>
      </c>
      <c r="N146" s="14">
        <v>-26020</v>
      </c>
      <c r="O146" s="14">
        <v>-26665</v>
      </c>
      <c r="P146" s="14">
        <v>-28240</v>
      </c>
      <c r="Q146" s="14">
        <v>-28521</v>
      </c>
      <c r="R146" s="14">
        <v>-29200</v>
      </c>
      <c r="S146" s="14">
        <v>-30111</v>
      </c>
      <c r="T146" s="14">
        <v>-30814</v>
      </c>
      <c r="U146" s="14">
        <v>-31208</v>
      </c>
      <c r="V146" s="14">
        <v>-33472</v>
      </c>
      <c r="W146" s="14">
        <v>-37096</v>
      </c>
      <c r="X146" s="14">
        <v>-37543</v>
      </c>
      <c r="Y146" s="14">
        <v>-39213</v>
      </c>
      <c r="Z146" s="14">
        <v>-40167</v>
      </c>
      <c r="AA146" s="14">
        <v>-39874</v>
      </c>
      <c r="AB146" s="14">
        <v>-41185</v>
      </c>
      <c r="AC146" s="14">
        <v>-41506</v>
      </c>
      <c r="AD146" s="14">
        <v>-42869</v>
      </c>
      <c r="AE146" s="14">
        <v>-44527</v>
      </c>
      <c r="AF146" s="14">
        <v>-44551</v>
      </c>
      <c r="AG146" s="14">
        <v>-44873</v>
      </c>
      <c r="AH146" s="14">
        <v>-45374</v>
      </c>
      <c r="AI146" s="14">
        <v>-45046</v>
      </c>
      <c r="AJ146" s="14">
        <v>-46020</v>
      </c>
      <c r="AK146" s="14">
        <v>-47837</v>
      </c>
      <c r="AL146" s="14">
        <v>-47563</v>
      </c>
      <c r="AM146" s="14">
        <v>-47572</v>
      </c>
      <c r="AN146" s="14">
        <v>-47421</v>
      </c>
      <c r="AO146" s="14">
        <v>-45921</v>
      </c>
      <c r="AP146" s="14">
        <v>-46093</v>
      </c>
      <c r="AQ146" s="14">
        <v>-43251</v>
      </c>
      <c r="AR146" s="14">
        <v>-40692</v>
      </c>
      <c r="AS146" s="14">
        <v>-38433</v>
      </c>
      <c r="AT146" s="14">
        <v>-37212</v>
      </c>
      <c r="AU146" s="14">
        <v>-36498</v>
      </c>
      <c r="AV146" s="14">
        <v>-34519</v>
      </c>
      <c r="AW146" s="14">
        <v>-34854</v>
      </c>
      <c r="AX146" s="14">
        <v>-35733</v>
      </c>
      <c r="AY146" s="14">
        <v>-36793</v>
      </c>
      <c r="AZ146" s="14">
        <v>-38089</v>
      </c>
      <c r="BA146" s="14">
        <v>-37561</v>
      </c>
      <c r="BB146" s="14">
        <v>-35850</v>
      </c>
      <c r="BC146" s="14">
        <v>-36693</v>
      </c>
      <c r="BD146" s="14">
        <v>-36709</v>
      </c>
      <c r="BE146" s="14">
        <v>-36090</v>
      </c>
      <c r="BF146" s="14">
        <v>-37140</v>
      </c>
      <c r="BG146" s="14">
        <v>-37902</v>
      </c>
      <c r="BH146" s="14">
        <v>-37791</v>
      </c>
      <c r="BI146" s="14">
        <v>-37245</v>
      </c>
      <c r="BJ146" s="14">
        <v>-36143</v>
      </c>
      <c r="BK146" s="14">
        <v>-35200</v>
      </c>
      <c r="BL146" s="14">
        <v>-34520</v>
      </c>
      <c r="BM146" s="14">
        <v>-33188</v>
      </c>
      <c r="BN146" s="14">
        <v>-30865</v>
      </c>
      <c r="BO146" s="14">
        <v>-27619</v>
      </c>
      <c r="BP146" s="14">
        <v>-26508</v>
      </c>
      <c r="BQ146" s="14">
        <v>-24513</v>
      </c>
      <c r="BR146" s="14">
        <v>-20359</v>
      </c>
      <c r="BS146" s="14">
        <v>-18134</v>
      </c>
      <c r="BT146" s="14">
        <v>-18175</v>
      </c>
      <c r="BU146" s="14">
        <v>-16490</v>
      </c>
      <c r="BV146" s="14">
        <v>-15654</v>
      </c>
      <c r="BW146" s="14">
        <v>-15021</v>
      </c>
      <c r="BX146" s="14">
        <v>-14201</v>
      </c>
      <c r="BY146" s="14">
        <v>-12402</v>
      </c>
      <c r="BZ146" s="14">
        <v>-11228</v>
      </c>
      <c r="CA146" s="14">
        <v>-10223</v>
      </c>
      <c r="CB146" s="14">
        <v>-9453</v>
      </c>
      <c r="CC146" s="14">
        <v>-9005</v>
      </c>
      <c r="CD146" s="14">
        <v>-8306</v>
      </c>
      <c r="CE146" s="14">
        <v>-7595</v>
      </c>
      <c r="CF146" s="14">
        <v>-7186</v>
      </c>
      <c r="CG146" s="14">
        <v>-6279</v>
      </c>
      <c r="CH146" s="14">
        <v>-5481</v>
      </c>
      <c r="CI146" s="14">
        <v>-4721</v>
      </c>
      <c r="CJ146" s="14">
        <v>-3857</v>
      </c>
      <c r="CK146" s="14">
        <v>-3242</v>
      </c>
      <c r="CL146" s="14">
        <v>-2666</v>
      </c>
      <c r="CM146" s="14">
        <v>-2083</v>
      </c>
      <c r="CN146" s="14">
        <v>-1799</v>
      </c>
      <c r="CO146" s="14">
        <v>-1448</v>
      </c>
      <c r="CP146" s="14">
        <v>-1167</v>
      </c>
      <c r="CQ146" s="14">
        <v>-812</v>
      </c>
      <c r="CR146" s="14">
        <v>-514</v>
      </c>
      <c r="CS146" s="14">
        <v>-412</v>
      </c>
      <c r="CT146" s="14">
        <v>-155</v>
      </c>
      <c r="CU146" s="14">
        <v>-131</v>
      </c>
      <c r="CV146" s="14">
        <v>-99</v>
      </c>
      <c r="CW146" s="14">
        <v>-91</v>
      </c>
      <c r="CX146" s="14">
        <v>-244</v>
      </c>
    </row>
    <row r="147" spans="1:102" hidden="1" x14ac:dyDescent="0.2">
      <c r="A147" s="2" t="s">
        <v>140</v>
      </c>
      <c r="B147" s="2"/>
      <c r="C147" s="15">
        <v>26940</v>
      </c>
      <c r="D147" s="15">
        <v>27310</v>
      </c>
      <c r="E147" s="15">
        <v>29941</v>
      </c>
      <c r="F147" s="15">
        <v>28624</v>
      </c>
      <c r="G147" s="15">
        <v>28957</v>
      </c>
      <c r="H147" s="15">
        <v>27773</v>
      </c>
      <c r="I147" s="15">
        <v>26540</v>
      </c>
      <c r="J147" s="15">
        <v>26199</v>
      </c>
      <c r="K147" s="15">
        <v>26450</v>
      </c>
      <c r="L147" s="15">
        <v>26262</v>
      </c>
      <c r="M147" s="15">
        <v>25144</v>
      </c>
      <c r="N147" s="15">
        <v>24859</v>
      </c>
      <c r="O147" s="15">
        <v>24902</v>
      </c>
      <c r="P147" s="15">
        <v>26808</v>
      </c>
      <c r="Q147" s="15">
        <v>27456</v>
      </c>
      <c r="R147" s="15">
        <v>27648</v>
      </c>
      <c r="S147" s="15">
        <v>28462</v>
      </c>
      <c r="T147" s="15">
        <v>28888</v>
      </c>
      <c r="U147" s="15">
        <v>29780</v>
      </c>
      <c r="V147" s="15">
        <v>32325</v>
      </c>
      <c r="W147" s="15">
        <v>35248</v>
      </c>
      <c r="X147" s="15">
        <v>36004</v>
      </c>
      <c r="Y147" s="15">
        <v>37817</v>
      </c>
      <c r="Z147" s="15">
        <v>38298</v>
      </c>
      <c r="AA147" s="15">
        <v>38585</v>
      </c>
      <c r="AB147" s="15">
        <v>39763</v>
      </c>
      <c r="AC147" s="15">
        <v>40259</v>
      </c>
      <c r="AD147" s="15">
        <v>41186</v>
      </c>
      <c r="AE147" s="15">
        <v>42604</v>
      </c>
      <c r="AF147" s="15">
        <v>42637</v>
      </c>
      <c r="AG147" s="15">
        <v>42649</v>
      </c>
      <c r="AH147" s="15">
        <v>42466</v>
      </c>
      <c r="AI147" s="15">
        <v>42985</v>
      </c>
      <c r="AJ147" s="15">
        <v>43068</v>
      </c>
      <c r="AK147" s="15">
        <v>45603</v>
      </c>
      <c r="AL147" s="15">
        <v>45136</v>
      </c>
      <c r="AM147" s="15">
        <v>44696</v>
      </c>
      <c r="AN147" s="15">
        <v>44494</v>
      </c>
      <c r="AO147" s="15">
        <v>43966</v>
      </c>
      <c r="AP147" s="15">
        <v>43742</v>
      </c>
      <c r="AQ147" s="15">
        <v>41840</v>
      </c>
      <c r="AR147" s="15">
        <v>39455</v>
      </c>
      <c r="AS147" s="15">
        <v>37163</v>
      </c>
      <c r="AT147" s="15">
        <v>36104</v>
      </c>
      <c r="AU147" s="15">
        <v>35546</v>
      </c>
      <c r="AV147" s="15">
        <v>34058</v>
      </c>
      <c r="AW147" s="15">
        <v>34315</v>
      </c>
      <c r="AX147" s="15">
        <v>35842</v>
      </c>
      <c r="AY147" s="15">
        <v>36977</v>
      </c>
      <c r="AZ147" s="15">
        <v>38176</v>
      </c>
      <c r="BA147" s="15">
        <v>37611</v>
      </c>
      <c r="BB147" s="15">
        <v>36237</v>
      </c>
      <c r="BC147" s="15">
        <v>37672</v>
      </c>
      <c r="BD147" s="15">
        <v>37444</v>
      </c>
      <c r="BE147" s="15">
        <v>36882</v>
      </c>
      <c r="BF147" s="15">
        <v>38695</v>
      </c>
      <c r="BG147" s="15">
        <v>39828</v>
      </c>
      <c r="BH147" s="15">
        <v>41090</v>
      </c>
      <c r="BI147" s="15">
        <v>40709</v>
      </c>
      <c r="BJ147" s="15">
        <v>39565</v>
      </c>
      <c r="BK147" s="15">
        <v>38899</v>
      </c>
      <c r="BL147" s="15">
        <v>39058</v>
      </c>
      <c r="BM147" s="15">
        <v>38328</v>
      </c>
      <c r="BN147" s="15">
        <v>36263</v>
      </c>
      <c r="BO147" s="15">
        <v>33176</v>
      </c>
      <c r="BP147" s="15">
        <v>32257</v>
      </c>
      <c r="BQ147" s="15">
        <v>30993</v>
      </c>
      <c r="BR147" s="15">
        <v>26568</v>
      </c>
      <c r="BS147" s="15">
        <v>24666</v>
      </c>
      <c r="BT147" s="15">
        <v>25590</v>
      </c>
      <c r="BU147" s="15">
        <v>23568</v>
      </c>
      <c r="BV147" s="15">
        <v>23221</v>
      </c>
      <c r="BW147" s="15">
        <v>22745</v>
      </c>
      <c r="BX147" s="15">
        <v>22003</v>
      </c>
      <c r="BY147" s="15">
        <v>20439</v>
      </c>
      <c r="BZ147" s="15">
        <v>19087</v>
      </c>
      <c r="CA147" s="15">
        <v>17925</v>
      </c>
      <c r="CB147" s="15">
        <v>17111</v>
      </c>
      <c r="CC147" s="15">
        <v>16709</v>
      </c>
      <c r="CD147" s="15">
        <v>15654</v>
      </c>
      <c r="CE147" s="15">
        <v>14993</v>
      </c>
      <c r="CF147" s="15">
        <v>14762</v>
      </c>
      <c r="CG147" s="15">
        <v>13443</v>
      </c>
      <c r="CH147" s="15">
        <v>12260</v>
      </c>
      <c r="CI147" s="15">
        <v>10625</v>
      </c>
      <c r="CJ147" s="15">
        <v>9355</v>
      </c>
      <c r="CK147" s="15">
        <v>8066</v>
      </c>
      <c r="CL147" s="15">
        <v>6957</v>
      </c>
      <c r="CM147" s="15">
        <v>5701</v>
      </c>
      <c r="CN147" s="15">
        <v>4859</v>
      </c>
      <c r="CO147" s="15">
        <v>4091</v>
      </c>
      <c r="CP147" s="15">
        <v>3143</v>
      </c>
      <c r="CQ147" s="15">
        <v>2413</v>
      </c>
      <c r="CR147" s="15">
        <v>1494</v>
      </c>
      <c r="CS147" s="15">
        <v>1085</v>
      </c>
      <c r="CT147" s="15">
        <v>406</v>
      </c>
      <c r="CU147" s="15">
        <v>315</v>
      </c>
      <c r="CV147" s="15">
        <v>239</v>
      </c>
      <c r="CW147" s="15">
        <v>209</v>
      </c>
      <c r="CX147" s="15">
        <v>530</v>
      </c>
    </row>
    <row r="148" spans="1:102" hidden="1" x14ac:dyDescent="0.2">
      <c r="A148" s="2" t="s">
        <v>143</v>
      </c>
      <c r="B148" s="2"/>
      <c r="C148" s="13">
        <v>-28334</v>
      </c>
      <c r="D148" s="13">
        <v>-28537</v>
      </c>
      <c r="E148" s="13">
        <v>-29184</v>
      </c>
      <c r="F148" s="13">
        <v>-31366</v>
      </c>
      <c r="G148" s="13">
        <v>-29417</v>
      </c>
      <c r="H148" s="13">
        <v>-30873</v>
      </c>
      <c r="I148" s="13">
        <v>-29334</v>
      </c>
      <c r="J148" s="13">
        <v>-27926</v>
      </c>
      <c r="K148" s="13">
        <v>-27736</v>
      </c>
      <c r="L148" s="13">
        <v>-28061</v>
      </c>
      <c r="M148" s="13">
        <v>-27737</v>
      </c>
      <c r="N148" s="13">
        <v>-26527</v>
      </c>
      <c r="O148" s="13">
        <v>-26007</v>
      </c>
      <c r="P148" s="13">
        <v>-26652</v>
      </c>
      <c r="Q148" s="13">
        <v>-28226</v>
      </c>
      <c r="R148" s="13">
        <v>-28498</v>
      </c>
      <c r="S148" s="13">
        <v>-29174</v>
      </c>
      <c r="T148" s="13">
        <v>-30099</v>
      </c>
      <c r="U148" s="13">
        <v>-30795</v>
      </c>
      <c r="V148" s="13">
        <v>-31206</v>
      </c>
      <c r="W148" s="13">
        <v>-33473</v>
      </c>
      <c r="X148" s="13">
        <v>-37095</v>
      </c>
      <c r="Y148" s="13">
        <v>-37543</v>
      </c>
      <c r="Z148" s="13">
        <v>-39222</v>
      </c>
      <c r="AA148" s="13">
        <v>-40175</v>
      </c>
      <c r="AB148" s="13">
        <v>-39883</v>
      </c>
      <c r="AC148" s="13">
        <v>-41176</v>
      </c>
      <c r="AD148" s="13">
        <v>-41497</v>
      </c>
      <c r="AE148" s="13">
        <v>-42883</v>
      </c>
      <c r="AF148" s="13">
        <v>-44501</v>
      </c>
      <c r="AG148" s="13">
        <v>-44530</v>
      </c>
      <c r="AH148" s="13">
        <v>-44842</v>
      </c>
      <c r="AI148" s="13">
        <v>-45333</v>
      </c>
      <c r="AJ148" s="13">
        <v>-44998</v>
      </c>
      <c r="AK148" s="13">
        <v>-45945</v>
      </c>
      <c r="AL148" s="13">
        <v>-47785</v>
      </c>
      <c r="AM148" s="13">
        <v>-47478</v>
      </c>
      <c r="AN148" s="13">
        <v>-47481</v>
      </c>
      <c r="AO148" s="13">
        <v>-47347</v>
      </c>
      <c r="AP148" s="13">
        <v>-45844</v>
      </c>
      <c r="AQ148" s="13">
        <v>-46001</v>
      </c>
      <c r="AR148" s="13">
        <v>-43168</v>
      </c>
      <c r="AS148" s="13">
        <v>-40603</v>
      </c>
      <c r="AT148" s="13">
        <v>-38338</v>
      </c>
      <c r="AU148" s="13">
        <v>-37116</v>
      </c>
      <c r="AV148" s="13">
        <v>-36389</v>
      </c>
      <c r="AW148" s="13">
        <v>-34382</v>
      </c>
      <c r="AX148" s="13">
        <v>-34724</v>
      </c>
      <c r="AY148" s="13">
        <v>-35587</v>
      </c>
      <c r="AZ148" s="13">
        <v>-36620</v>
      </c>
      <c r="BA148" s="13">
        <v>-37878</v>
      </c>
      <c r="BB148" s="13">
        <v>-37309</v>
      </c>
      <c r="BC148" s="13">
        <v>-35606</v>
      </c>
      <c r="BD148" s="13">
        <v>-36414</v>
      </c>
      <c r="BE148" s="13">
        <v>-36371</v>
      </c>
      <c r="BF148" s="13">
        <v>-35743</v>
      </c>
      <c r="BG148" s="13">
        <v>-36700</v>
      </c>
      <c r="BH148" s="13">
        <v>-37393</v>
      </c>
      <c r="BI148" s="13">
        <v>-37262</v>
      </c>
      <c r="BJ148" s="13">
        <v>-36733</v>
      </c>
      <c r="BK148" s="13">
        <v>-35570</v>
      </c>
      <c r="BL148" s="13">
        <v>-34580</v>
      </c>
      <c r="BM148" s="13">
        <v>-33820</v>
      </c>
      <c r="BN148" s="13">
        <v>-32517</v>
      </c>
      <c r="BO148" s="13">
        <v>-30189</v>
      </c>
      <c r="BP148" s="13">
        <v>-26961</v>
      </c>
      <c r="BQ148" s="13">
        <v>-25852</v>
      </c>
      <c r="BR148" s="13">
        <v>-23840</v>
      </c>
      <c r="BS148" s="13">
        <v>-19786</v>
      </c>
      <c r="BT148" s="13">
        <v>-17546</v>
      </c>
      <c r="BU148" s="13">
        <v>-17534</v>
      </c>
      <c r="BV148" s="13">
        <v>-15904</v>
      </c>
      <c r="BW148" s="13">
        <v>-15048</v>
      </c>
      <c r="BX148" s="13">
        <v>-14417</v>
      </c>
      <c r="BY148" s="13">
        <v>-13537</v>
      </c>
      <c r="BZ148" s="13">
        <v>-11754</v>
      </c>
      <c r="CA148" s="13">
        <v>-10558</v>
      </c>
      <c r="CB148" s="13">
        <v>-9608</v>
      </c>
      <c r="CC148" s="13">
        <v>-8844</v>
      </c>
      <c r="CD148" s="13">
        <v>-8335</v>
      </c>
      <c r="CE148" s="13">
        <v>-7628</v>
      </c>
      <c r="CF148" s="13">
        <v>-6940</v>
      </c>
      <c r="CG148" s="13">
        <v>-6424</v>
      </c>
      <c r="CH148" s="13">
        <v>-5628</v>
      </c>
      <c r="CI148" s="13">
        <v>-4864</v>
      </c>
      <c r="CJ148" s="13">
        <v>-4158</v>
      </c>
      <c r="CK148" s="13">
        <v>-3332</v>
      </c>
      <c r="CL148" s="13">
        <v>-2728</v>
      </c>
      <c r="CM148" s="13">
        <v>-2217</v>
      </c>
      <c r="CN148" s="13">
        <v>-1697</v>
      </c>
      <c r="CO148" s="13">
        <v>-1431</v>
      </c>
      <c r="CP148" s="13">
        <v>-1144</v>
      </c>
      <c r="CQ148" s="13">
        <v>-953</v>
      </c>
      <c r="CR148" s="13">
        <v>-626</v>
      </c>
      <c r="CS148" s="13">
        <v>-395</v>
      </c>
      <c r="CT148" s="13">
        <v>-307</v>
      </c>
      <c r="CU148" s="13">
        <v>-122</v>
      </c>
      <c r="CV148" s="13">
        <v>-103</v>
      </c>
      <c r="CW148" s="13">
        <v>-80</v>
      </c>
      <c r="CX148" s="13">
        <v>-294</v>
      </c>
    </row>
    <row r="149" spans="1:102" hidden="1" x14ac:dyDescent="0.2">
      <c r="A149" s="2" t="s">
        <v>144</v>
      </c>
      <c r="B149" s="2"/>
      <c r="C149" s="15">
        <v>27179</v>
      </c>
      <c r="D149" s="15">
        <v>27210</v>
      </c>
      <c r="E149" s="15">
        <v>27392</v>
      </c>
      <c r="F149" s="15">
        <v>29999</v>
      </c>
      <c r="G149" s="15">
        <v>28656</v>
      </c>
      <c r="H149" s="15">
        <v>28981</v>
      </c>
      <c r="I149" s="15">
        <v>27748</v>
      </c>
      <c r="J149" s="15">
        <v>26534</v>
      </c>
      <c r="K149" s="15">
        <v>26199</v>
      </c>
      <c r="L149" s="15">
        <v>26441</v>
      </c>
      <c r="M149" s="15">
        <v>26254</v>
      </c>
      <c r="N149" s="15">
        <v>25129</v>
      </c>
      <c r="O149" s="15">
        <v>24850</v>
      </c>
      <c r="P149" s="15">
        <v>24889</v>
      </c>
      <c r="Q149" s="15">
        <v>26803</v>
      </c>
      <c r="R149" s="15">
        <v>27440</v>
      </c>
      <c r="S149" s="15">
        <v>27650</v>
      </c>
      <c r="T149" s="15">
        <v>28453</v>
      </c>
      <c r="U149" s="15">
        <v>28890</v>
      </c>
      <c r="V149" s="15">
        <v>29785</v>
      </c>
      <c r="W149" s="15">
        <v>32326</v>
      </c>
      <c r="X149" s="15">
        <v>35254</v>
      </c>
      <c r="Y149" s="15">
        <v>36014</v>
      </c>
      <c r="Z149" s="15">
        <v>37831</v>
      </c>
      <c r="AA149" s="15">
        <v>38312</v>
      </c>
      <c r="AB149" s="15">
        <v>38582</v>
      </c>
      <c r="AC149" s="15">
        <v>39751</v>
      </c>
      <c r="AD149" s="15">
        <v>40240</v>
      </c>
      <c r="AE149" s="15">
        <v>41152</v>
      </c>
      <c r="AF149" s="15">
        <v>42519</v>
      </c>
      <c r="AG149" s="15">
        <v>42552</v>
      </c>
      <c r="AH149" s="15">
        <v>42573</v>
      </c>
      <c r="AI149" s="15">
        <v>42381</v>
      </c>
      <c r="AJ149" s="15">
        <v>42896</v>
      </c>
      <c r="AK149" s="15">
        <v>42949</v>
      </c>
      <c r="AL149" s="15">
        <v>45497</v>
      </c>
      <c r="AM149" s="15">
        <v>45046</v>
      </c>
      <c r="AN149" s="15">
        <v>44578</v>
      </c>
      <c r="AO149" s="15">
        <v>44391</v>
      </c>
      <c r="AP149" s="15">
        <v>43868</v>
      </c>
      <c r="AQ149" s="15">
        <v>43624</v>
      </c>
      <c r="AR149" s="15">
        <v>41762</v>
      </c>
      <c r="AS149" s="15">
        <v>39377</v>
      </c>
      <c r="AT149" s="15">
        <v>37101</v>
      </c>
      <c r="AU149" s="15">
        <v>36036</v>
      </c>
      <c r="AV149" s="15">
        <v>35493</v>
      </c>
      <c r="AW149" s="15">
        <v>33980</v>
      </c>
      <c r="AX149" s="15">
        <v>34238</v>
      </c>
      <c r="AY149" s="15">
        <v>35759</v>
      </c>
      <c r="AZ149" s="15">
        <v>36867</v>
      </c>
      <c r="BA149" s="15">
        <v>38062</v>
      </c>
      <c r="BB149" s="15">
        <v>37472</v>
      </c>
      <c r="BC149" s="15">
        <v>36125</v>
      </c>
      <c r="BD149" s="15">
        <v>37556</v>
      </c>
      <c r="BE149" s="15">
        <v>37322</v>
      </c>
      <c r="BF149" s="15">
        <v>36731</v>
      </c>
      <c r="BG149" s="15">
        <v>38525</v>
      </c>
      <c r="BH149" s="15">
        <v>39613</v>
      </c>
      <c r="BI149" s="15">
        <v>40861</v>
      </c>
      <c r="BJ149" s="15">
        <v>40458</v>
      </c>
      <c r="BK149" s="15">
        <v>39299</v>
      </c>
      <c r="BL149" s="15">
        <v>38603</v>
      </c>
      <c r="BM149" s="15">
        <v>38757</v>
      </c>
      <c r="BN149" s="15">
        <v>37978</v>
      </c>
      <c r="BO149" s="15">
        <v>35944</v>
      </c>
      <c r="BP149" s="15">
        <v>32857</v>
      </c>
      <c r="BQ149" s="15">
        <v>31937</v>
      </c>
      <c r="BR149" s="15">
        <v>30604</v>
      </c>
      <c r="BS149" s="15">
        <v>26236</v>
      </c>
      <c r="BT149" s="15">
        <v>24339</v>
      </c>
      <c r="BU149" s="15">
        <v>25176</v>
      </c>
      <c r="BV149" s="15">
        <v>23135</v>
      </c>
      <c r="BW149" s="15">
        <v>22801</v>
      </c>
      <c r="BX149" s="15">
        <v>22251</v>
      </c>
      <c r="BY149" s="15">
        <v>21514</v>
      </c>
      <c r="BZ149" s="15">
        <v>19861</v>
      </c>
      <c r="CA149" s="15">
        <v>18514</v>
      </c>
      <c r="CB149" s="15">
        <v>17255</v>
      </c>
      <c r="CC149" s="15">
        <v>16413</v>
      </c>
      <c r="CD149" s="15">
        <v>16003</v>
      </c>
      <c r="CE149" s="15">
        <v>14801</v>
      </c>
      <c r="CF149" s="15">
        <v>14092</v>
      </c>
      <c r="CG149" s="15">
        <v>13745</v>
      </c>
      <c r="CH149" s="15">
        <v>12421</v>
      </c>
      <c r="CI149" s="15">
        <v>11183</v>
      </c>
      <c r="CJ149" s="15">
        <v>9666</v>
      </c>
      <c r="CK149" s="15">
        <v>8295</v>
      </c>
      <c r="CL149" s="15">
        <v>7099</v>
      </c>
      <c r="CM149" s="15">
        <v>5968</v>
      </c>
      <c r="CN149" s="15">
        <v>4911</v>
      </c>
      <c r="CO149" s="15">
        <v>4075</v>
      </c>
      <c r="CP149" s="15">
        <v>3331</v>
      </c>
      <c r="CQ149" s="15">
        <v>2524</v>
      </c>
      <c r="CR149" s="15">
        <v>1906</v>
      </c>
      <c r="CS149" s="15">
        <v>1150</v>
      </c>
      <c r="CT149" s="15">
        <v>848</v>
      </c>
      <c r="CU149" s="15">
        <v>327</v>
      </c>
      <c r="CV149" s="15">
        <v>247</v>
      </c>
      <c r="CW149" s="15">
        <v>207</v>
      </c>
      <c r="CX149" s="15">
        <v>592</v>
      </c>
    </row>
    <row r="150" spans="1:102" hidden="1" x14ac:dyDescent="0.2">
      <c r="A150" s="2" t="s">
        <v>145</v>
      </c>
      <c r="B150" s="2"/>
      <c r="C150" s="13">
        <v>-28905</v>
      </c>
      <c r="D150" s="13">
        <v>-28627</v>
      </c>
      <c r="E150" s="13">
        <v>-28632</v>
      </c>
      <c r="F150" s="13">
        <v>-29235</v>
      </c>
      <c r="G150" s="13">
        <v>-31397</v>
      </c>
      <c r="H150" s="13">
        <v>-29435</v>
      </c>
      <c r="I150" s="13">
        <v>-30854</v>
      </c>
      <c r="J150" s="13">
        <v>-29296</v>
      </c>
      <c r="K150" s="13">
        <v>-27919</v>
      </c>
      <c r="L150" s="13">
        <v>-27727</v>
      </c>
      <c r="M150" s="13">
        <v>-28048</v>
      </c>
      <c r="N150" s="13">
        <v>-27721</v>
      </c>
      <c r="O150" s="13">
        <v>-26520</v>
      </c>
      <c r="P150" s="13">
        <v>-25986</v>
      </c>
      <c r="Q150" s="13">
        <v>-26652</v>
      </c>
      <c r="R150" s="13">
        <v>-28202</v>
      </c>
      <c r="S150" s="13">
        <v>-28482</v>
      </c>
      <c r="T150" s="13">
        <v>-29169</v>
      </c>
      <c r="U150" s="13">
        <v>-30095</v>
      </c>
      <c r="V150" s="13">
        <v>-30807</v>
      </c>
      <c r="W150" s="13">
        <v>-31222</v>
      </c>
      <c r="X150" s="13">
        <v>-33472</v>
      </c>
      <c r="Y150" s="13">
        <v>-37115</v>
      </c>
      <c r="Z150" s="13">
        <v>-37570</v>
      </c>
      <c r="AA150" s="13">
        <v>-39260</v>
      </c>
      <c r="AB150" s="13">
        <v>-40187</v>
      </c>
      <c r="AC150" s="13">
        <v>-39902</v>
      </c>
      <c r="AD150" s="13">
        <v>-41214</v>
      </c>
      <c r="AE150" s="13">
        <v>-41523</v>
      </c>
      <c r="AF150" s="13">
        <v>-42890</v>
      </c>
      <c r="AG150" s="13">
        <v>-44517</v>
      </c>
      <c r="AH150" s="13">
        <v>-44503</v>
      </c>
      <c r="AI150" s="13">
        <v>-44833</v>
      </c>
      <c r="AJ150" s="13">
        <v>-45346</v>
      </c>
      <c r="AK150" s="13">
        <v>-44953</v>
      </c>
      <c r="AL150" s="13">
        <v>-45887</v>
      </c>
      <c r="AM150" s="13">
        <v>-47750</v>
      </c>
      <c r="AN150" s="13">
        <v>-47424</v>
      </c>
      <c r="AO150" s="13">
        <v>-47455</v>
      </c>
      <c r="AP150" s="13">
        <v>-47303</v>
      </c>
      <c r="AQ150" s="13">
        <v>-45766</v>
      </c>
      <c r="AR150" s="13">
        <v>-45916</v>
      </c>
      <c r="AS150" s="13">
        <v>-43099</v>
      </c>
      <c r="AT150" s="13">
        <v>-40530</v>
      </c>
      <c r="AU150" s="13">
        <v>-38230</v>
      </c>
      <c r="AV150" s="13">
        <v>-37002</v>
      </c>
      <c r="AW150" s="13">
        <v>-36243</v>
      </c>
      <c r="AX150" s="13">
        <v>-34258</v>
      </c>
      <c r="AY150" s="13">
        <v>-34593</v>
      </c>
      <c r="AZ150" s="13">
        <v>-35420</v>
      </c>
      <c r="BA150" s="13">
        <v>-36435</v>
      </c>
      <c r="BB150" s="13">
        <v>-37667</v>
      </c>
      <c r="BC150" s="13">
        <v>-37068</v>
      </c>
      <c r="BD150" s="13">
        <v>-35286</v>
      </c>
      <c r="BE150" s="13">
        <v>-36073</v>
      </c>
      <c r="BF150" s="13">
        <v>-36018</v>
      </c>
      <c r="BG150" s="13">
        <v>-35321</v>
      </c>
      <c r="BH150" s="13">
        <v>-36212</v>
      </c>
      <c r="BI150" s="13">
        <v>-36945</v>
      </c>
      <c r="BJ150" s="13">
        <v>-36743</v>
      </c>
      <c r="BK150" s="13">
        <v>-36167</v>
      </c>
      <c r="BL150" s="13">
        <v>-34934</v>
      </c>
      <c r="BM150" s="13">
        <v>-33936</v>
      </c>
      <c r="BN150" s="13">
        <v>-33058</v>
      </c>
      <c r="BO150" s="13">
        <v>-31714</v>
      </c>
      <c r="BP150" s="13">
        <v>-29491</v>
      </c>
      <c r="BQ150" s="13">
        <v>-26296</v>
      </c>
      <c r="BR150" s="13">
        <v>-25150</v>
      </c>
      <c r="BS150" s="13">
        <v>-23130</v>
      </c>
      <c r="BT150" s="13">
        <v>-19115</v>
      </c>
      <c r="BU150" s="13">
        <v>-16984</v>
      </c>
      <c r="BV150" s="13">
        <v>-16842</v>
      </c>
      <c r="BW150" s="13">
        <v>-15282</v>
      </c>
      <c r="BX150" s="13">
        <v>-14433</v>
      </c>
      <c r="BY150" s="13">
        <v>-13762</v>
      </c>
      <c r="BZ150" s="13">
        <v>-12839</v>
      </c>
      <c r="CA150" s="13">
        <v>-11120</v>
      </c>
      <c r="CB150" s="13">
        <v>-9881</v>
      </c>
      <c r="CC150" s="13">
        <v>-8957</v>
      </c>
      <c r="CD150" s="13">
        <v>-8150</v>
      </c>
      <c r="CE150" s="13">
        <v>-7653</v>
      </c>
      <c r="CF150" s="13">
        <v>-6948</v>
      </c>
      <c r="CG150" s="13">
        <v>-6301</v>
      </c>
      <c r="CH150" s="13">
        <v>-5734</v>
      </c>
      <c r="CI150" s="13">
        <v>-4980</v>
      </c>
      <c r="CJ150" s="13">
        <v>-4247</v>
      </c>
      <c r="CK150" s="13">
        <v>-3557</v>
      </c>
      <c r="CL150" s="13">
        <v>-2829</v>
      </c>
      <c r="CM150" s="13">
        <v>-2263</v>
      </c>
      <c r="CN150" s="13">
        <v>-1792</v>
      </c>
      <c r="CO150" s="13">
        <v>-1386</v>
      </c>
      <c r="CP150" s="13">
        <v>-1144</v>
      </c>
      <c r="CQ150" s="13">
        <v>-876</v>
      </c>
      <c r="CR150" s="13">
        <v>-739</v>
      </c>
      <c r="CS150" s="13">
        <v>-472</v>
      </c>
      <c r="CT150" s="13">
        <v>-319</v>
      </c>
      <c r="CU150" s="13">
        <v>-232</v>
      </c>
      <c r="CV150" s="13">
        <v>-87</v>
      </c>
      <c r="CW150" s="13">
        <v>-86</v>
      </c>
      <c r="CX150" s="13">
        <v>-336</v>
      </c>
    </row>
    <row r="151" spans="1:102" hidden="1" x14ac:dyDescent="0.2">
      <c r="A151" s="2" t="s">
        <v>146</v>
      </c>
      <c r="B151" s="2"/>
      <c r="C151" s="15">
        <v>27205</v>
      </c>
      <c r="D151" s="15">
        <v>27492</v>
      </c>
      <c r="E151" s="15">
        <v>27310</v>
      </c>
      <c r="F151" s="15">
        <v>27443</v>
      </c>
      <c r="G151" s="15">
        <v>30029</v>
      </c>
      <c r="H151" s="15">
        <v>28678</v>
      </c>
      <c r="I151" s="15">
        <v>28964</v>
      </c>
      <c r="J151" s="15">
        <v>27744</v>
      </c>
      <c r="K151" s="15">
        <v>26525</v>
      </c>
      <c r="L151" s="15">
        <v>26195</v>
      </c>
      <c r="M151" s="15">
        <v>26423</v>
      </c>
      <c r="N151" s="15">
        <v>26244</v>
      </c>
      <c r="O151" s="15">
        <v>25114</v>
      </c>
      <c r="P151" s="15">
        <v>24835</v>
      </c>
      <c r="Q151" s="15">
        <v>24888</v>
      </c>
      <c r="R151" s="15">
        <v>26787</v>
      </c>
      <c r="S151" s="15">
        <v>27436</v>
      </c>
      <c r="T151" s="15">
        <v>27637</v>
      </c>
      <c r="U151" s="15">
        <v>28449</v>
      </c>
      <c r="V151" s="15">
        <v>28905</v>
      </c>
      <c r="W151" s="15">
        <v>29804</v>
      </c>
      <c r="X151" s="15">
        <v>32353</v>
      </c>
      <c r="Y151" s="15">
        <v>35278</v>
      </c>
      <c r="Z151" s="15">
        <v>36029</v>
      </c>
      <c r="AA151" s="15">
        <v>37862</v>
      </c>
      <c r="AB151" s="15">
        <v>38319</v>
      </c>
      <c r="AC151" s="15">
        <v>38586</v>
      </c>
      <c r="AD151" s="15">
        <v>39748</v>
      </c>
      <c r="AE151" s="15">
        <v>40229</v>
      </c>
      <c r="AF151" s="15">
        <v>41119</v>
      </c>
      <c r="AG151" s="15">
        <v>42454</v>
      </c>
      <c r="AH151" s="15">
        <v>42490</v>
      </c>
      <c r="AI151" s="15">
        <v>42495</v>
      </c>
      <c r="AJ151" s="15">
        <v>42307</v>
      </c>
      <c r="AK151" s="15">
        <v>42850</v>
      </c>
      <c r="AL151" s="15">
        <v>42843</v>
      </c>
      <c r="AM151" s="15">
        <v>45388</v>
      </c>
      <c r="AN151" s="15">
        <v>44936</v>
      </c>
      <c r="AO151" s="15">
        <v>44478</v>
      </c>
      <c r="AP151" s="15">
        <v>44309</v>
      </c>
      <c r="AQ151" s="15">
        <v>43780</v>
      </c>
      <c r="AR151" s="15">
        <v>43539</v>
      </c>
      <c r="AS151" s="15">
        <v>41669</v>
      </c>
      <c r="AT151" s="15">
        <v>39324</v>
      </c>
      <c r="AU151" s="15">
        <v>37050</v>
      </c>
      <c r="AV151" s="15">
        <v>35971</v>
      </c>
      <c r="AW151" s="15">
        <v>35425</v>
      </c>
      <c r="AX151" s="15">
        <v>33910</v>
      </c>
      <c r="AY151" s="15">
        <v>34159</v>
      </c>
      <c r="AZ151" s="15">
        <v>35679</v>
      </c>
      <c r="BA151" s="15">
        <v>36758</v>
      </c>
      <c r="BB151" s="15">
        <v>37956</v>
      </c>
      <c r="BC151" s="15">
        <v>37336</v>
      </c>
      <c r="BD151" s="15">
        <v>36002</v>
      </c>
      <c r="BE151" s="15">
        <v>37391</v>
      </c>
      <c r="BF151" s="15">
        <v>37155</v>
      </c>
      <c r="BG151" s="15">
        <v>36562</v>
      </c>
      <c r="BH151" s="15">
        <v>38325</v>
      </c>
      <c r="BI151" s="15">
        <v>39387</v>
      </c>
      <c r="BJ151" s="15">
        <v>40606</v>
      </c>
      <c r="BK151" s="15">
        <v>40166</v>
      </c>
      <c r="BL151" s="15">
        <v>39000</v>
      </c>
      <c r="BM151" s="15">
        <v>38276</v>
      </c>
      <c r="BN151" s="15">
        <v>38422</v>
      </c>
      <c r="BO151" s="15">
        <v>37619</v>
      </c>
      <c r="BP151" s="15">
        <v>35556</v>
      </c>
      <c r="BQ151" s="15">
        <v>32518</v>
      </c>
      <c r="BR151" s="15">
        <v>31558</v>
      </c>
      <c r="BS151" s="15">
        <v>30181</v>
      </c>
      <c r="BT151" s="15">
        <v>25838</v>
      </c>
      <c r="BU151" s="15">
        <v>23995</v>
      </c>
      <c r="BV151" s="15">
        <v>24749</v>
      </c>
      <c r="BW151" s="15">
        <v>22716</v>
      </c>
      <c r="BX151" s="15">
        <v>22298</v>
      </c>
      <c r="BY151" s="15">
        <v>21703</v>
      </c>
      <c r="BZ151" s="15">
        <v>20957</v>
      </c>
      <c r="CA151" s="15">
        <v>19242</v>
      </c>
      <c r="CB151" s="15">
        <v>17863</v>
      </c>
      <c r="CC151" s="15">
        <v>16586</v>
      </c>
      <c r="CD151" s="15">
        <v>15654</v>
      </c>
      <c r="CE151" s="15">
        <v>15164</v>
      </c>
      <c r="CF151" s="15">
        <v>13863</v>
      </c>
      <c r="CG151" s="15">
        <v>13068</v>
      </c>
      <c r="CH151" s="15">
        <v>12637</v>
      </c>
      <c r="CI151" s="15">
        <v>11296</v>
      </c>
      <c r="CJ151" s="15">
        <v>10049</v>
      </c>
      <c r="CK151" s="15">
        <v>8542</v>
      </c>
      <c r="CL151" s="15">
        <v>7244</v>
      </c>
      <c r="CM151" s="15">
        <v>6081</v>
      </c>
      <c r="CN151" s="15">
        <v>5051</v>
      </c>
      <c r="CO151" s="15">
        <v>4126</v>
      </c>
      <c r="CP151" s="15">
        <v>3332</v>
      </c>
      <c r="CQ151" s="15">
        <v>2629</v>
      </c>
      <c r="CR151" s="15">
        <v>1990</v>
      </c>
      <c r="CS151" s="15">
        <v>1462</v>
      </c>
      <c r="CT151" s="15">
        <v>863</v>
      </c>
      <c r="CU151" s="15">
        <v>615</v>
      </c>
      <c r="CV151" s="15">
        <v>243</v>
      </c>
      <c r="CW151" s="15">
        <v>193</v>
      </c>
      <c r="CX151" s="15">
        <v>661</v>
      </c>
    </row>
    <row r="152" spans="1:102" hidden="1" x14ac:dyDescent="0.2">
      <c r="A152" s="2" t="s">
        <v>147</v>
      </c>
      <c r="B152" s="2"/>
      <c r="C152" s="13">
        <v>-29808</v>
      </c>
      <c r="D152" s="13">
        <v>-29360</v>
      </c>
      <c r="E152" s="13">
        <v>-28765</v>
      </c>
      <c r="F152" s="13">
        <v>-28752</v>
      </c>
      <c r="G152" s="13">
        <v>-29311</v>
      </c>
      <c r="H152" s="13">
        <v>-31431</v>
      </c>
      <c r="I152" s="13">
        <v>-29422</v>
      </c>
      <c r="J152" s="13">
        <v>-30856</v>
      </c>
      <c r="K152" s="13">
        <v>-29286</v>
      </c>
      <c r="L152" s="13">
        <v>-27917</v>
      </c>
      <c r="M152" s="13">
        <v>-27725</v>
      </c>
      <c r="N152" s="13">
        <v>-28036</v>
      </c>
      <c r="O152" s="13">
        <v>-27707</v>
      </c>
      <c r="P152" s="13">
        <v>-26511</v>
      </c>
      <c r="Q152" s="13">
        <v>-25979</v>
      </c>
      <c r="R152" s="13">
        <v>-26644</v>
      </c>
      <c r="S152" s="13">
        <v>-28185</v>
      </c>
      <c r="T152" s="13">
        <v>-28477</v>
      </c>
      <c r="U152" s="13">
        <v>-29168</v>
      </c>
      <c r="V152" s="13">
        <v>-30090</v>
      </c>
      <c r="W152" s="13">
        <v>-30818</v>
      </c>
      <c r="X152" s="13">
        <v>-31245</v>
      </c>
      <c r="Y152" s="13">
        <v>-33486</v>
      </c>
      <c r="Z152" s="13">
        <v>-37127</v>
      </c>
      <c r="AA152" s="13">
        <v>-37600</v>
      </c>
      <c r="AB152" s="13">
        <v>-39294</v>
      </c>
      <c r="AC152" s="13">
        <v>-40223</v>
      </c>
      <c r="AD152" s="13">
        <v>-39927</v>
      </c>
      <c r="AE152" s="13">
        <v>-41249</v>
      </c>
      <c r="AF152" s="13">
        <v>-41515</v>
      </c>
      <c r="AG152" s="13">
        <v>-42920</v>
      </c>
      <c r="AH152" s="13">
        <v>-44522</v>
      </c>
      <c r="AI152" s="13">
        <v>-44503</v>
      </c>
      <c r="AJ152" s="13">
        <v>-44832</v>
      </c>
      <c r="AK152" s="13">
        <v>-45298</v>
      </c>
      <c r="AL152" s="13">
        <v>-44928</v>
      </c>
      <c r="AM152" s="13">
        <v>-45868</v>
      </c>
      <c r="AN152" s="13">
        <v>-47687</v>
      </c>
      <c r="AO152" s="13">
        <v>-47352</v>
      </c>
      <c r="AP152" s="13">
        <v>-47404</v>
      </c>
      <c r="AQ152" s="13">
        <v>-47239</v>
      </c>
      <c r="AR152" s="13">
        <v>-45690</v>
      </c>
      <c r="AS152" s="13">
        <v>-45812</v>
      </c>
      <c r="AT152" s="13">
        <v>-43046</v>
      </c>
      <c r="AU152" s="13">
        <v>-40437</v>
      </c>
      <c r="AV152" s="13">
        <v>-38138</v>
      </c>
      <c r="AW152" s="13">
        <v>-36890</v>
      </c>
      <c r="AX152" s="13">
        <v>-36110</v>
      </c>
      <c r="AY152" s="13">
        <v>-34137</v>
      </c>
      <c r="AZ152" s="13">
        <v>-34423</v>
      </c>
      <c r="BA152" s="13">
        <v>-35264</v>
      </c>
      <c r="BB152" s="13">
        <v>-36204</v>
      </c>
      <c r="BC152" s="13">
        <v>-37440</v>
      </c>
      <c r="BD152" s="13">
        <v>-36818</v>
      </c>
      <c r="BE152" s="13">
        <v>-34994</v>
      </c>
      <c r="BF152" s="13">
        <v>-35745</v>
      </c>
      <c r="BG152" s="13">
        <v>-35636</v>
      </c>
      <c r="BH152" s="13">
        <v>-34926</v>
      </c>
      <c r="BI152" s="13">
        <v>-35757</v>
      </c>
      <c r="BJ152" s="13">
        <v>-36418</v>
      </c>
      <c r="BK152" s="13">
        <v>-36211</v>
      </c>
      <c r="BL152" s="13">
        <v>-35580</v>
      </c>
      <c r="BM152" s="13">
        <v>-34293</v>
      </c>
      <c r="BN152" s="13">
        <v>-33182</v>
      </c>
      <c r="BO152" s="13">
        <v>-32315</v>
      </c>
      <c r="BP152" s="13">
        <v>-30987</v>
      </c>
      <c r="BQ152" s="13">
        <v>-28724</v>
      </c>
      <c r="BR152" s="13">
        <v>-25639</v>
      </c>
      <c r="BS152" s="13">
        <v>-24397</v>
      </c>
      <c r="BT152" s="13">
        <v>-22411</v>
      </c>
      <c r="BU152" s="13">
        <v>-18473</v>
      </c>
      <c r="BV152" s="13">
        <v>-16362</v>
      </c>
      <c r="BW152" s="13">
        <v>-16198</v>
      </c>
      <c r="BX152" s="13">
        <v>-14632</v>
      </c>
      <c r="BY152" s="13">
        <v>-13789</v>
      </c>
      <c r="BZ152" s="13">
        <v>-13084</v>
      </c>
      <c r="CA152" s="13">
        <v>-12132</v>
      </c>
      <c r="CB152" s="13">
        <v>-10466</v>
      </c>
      <c r="CC152" s="13">
        <v>-9237</v>
      </c>
      <c r="CD152" s="13">
        <v>-8295</v>
      </c>
      <c r="CE152" s="13">
        <v>-7534</v>
      </c>
      <c r="CF152" s="13">
        <v>-6989</v>
      </c>
      <c r="CG152" s="13">
        <v>-6324</v>
      </c>
      <c r="CH152" s="13">
        <v>-5664</v>
      </c>
      <c r="CI152" s="13">
        <v>-5110</v>
      </c>
      <c r="CJ152" s="13">
        <v>-4376</v>
      </c>
      <c r="CK152" s="13">
        <v>-3689</v>
      </c>
      <c r="CL152" s="13">
        <v>-3027</v>
      </c>
      <c r="CM152" s="13">
        <v>-2367</v>
      </c>
      <c r="CN152" s="13">
        <v>-1869</v>
      </c>
      <c r="CO152" s="13">
        <v>-1452</v>
      </c>
      <c r="CP152" s="13">
        <v>-1119</v>
      </c>
      <c r="CQ152" s="13">
        <v>-916</v>
      </c>
      <c r="CR152" s="13">
        <v>-666</v>
      </c>
      <c r="CS152" s="13">
        <v>-553</v>
      </c>
      <c r="CT152" s="13">
        <v>-358</v>
      </c>
      <c r="CU152" s="13">
        <v>-256</v>
      </c>
      <c r="CV152" s="13">
        <v>-181</v>
      </c>
      <c r="CW152" s="13">
        <v>-72</v>
      </c>
      <c r="CX152" s="13">
        <v>-403</v>
      </c>
    </row>
    <row r="153" spans="1:102" hidden="1" x14ac:dyDescent="0.2">
      <c r="A153" s="2" t="s">
        <v>148</v>
      </c>
      <c r="B153" s="2"/>
      <c r="C153" s="15">
        <v>28469</v>
      </c>
      <c r="D153" s="15">
        <v>27607</v>
      </c>
      <c r="E153" s="15">
        <v>27629</v>
      </c>
      <c r="F153" s="15">
        <v>27404</v>
      </c>
      <c r="G153" s="15">
        <v>27500</v>
      </c>
      <c r="H153" s="15">
        <v>30050</v>
      </c>
      <c r="I153" s="15">
        <v>28686</v>
      </c>
      <c r="J153" s="15">
        <v>28980</v>
      </c>
      <c r="K153" s="15">
        <v>27735</v>
      </c>
      <c r="L153" s="15">
        <v>26523</v>
      </c>
      <c r="M153" s="15">
        <v>26183</v>
      </c>
      <c r="N153" s="15">
        <v>26422</v>
      </c>
      <c r="O153" s="15">
        <v>26248</v>
      </c>
      <c r="P153" s="15">
        <v>25103</v>
      </c>
      <c r="Q153" s="15">
        <v>24823</v>
      </c>
      <c r="R153" s="15">
        <v>24882</v>
      </c>
      <c r="S153" s="15">
        <v>26784</v>
      </c>
      <c r="T153" s="15">
        <v>27422</v>
      </c>
      <c r="U153" s="15">
        <v>27648</v>
      </c>
      <c r="V153" s="15">
        <v>28454</v>
      </c>
      <c r="W153" s="15">
        <v>28931</v>
      </c>
      <c r="X153" s="15">
        <v>29827</v>
      </c>
      <c r="Y153" s="15">
        <v>32379</v>
      </c>
      <c r="Z153" s="15">
        <v>35294</v>
      </c>
      <c r="AA153" s="15">
        <v>36047</v>
      </c>
      <c r="AB153" s="15">
        <v>37852</v>
      </c>
      <c r="AC153" s="15">
        <v>38324</v>
      </c>
      <c r="AD153" s="15">
        <v>38574</v>
      </c>
      <c r="AE153" s="15">
        <v>39738</v>
      </c>
      <c r="AF153" s="15">
        <v>40211</v>
      </c>
      <c r="AG153" s="15">
        <v>41070</v>
      </c>
      <c r="AH153" s="15">
        <v>42402</v>
      </c>
      <c r="AI153" s="15">
        <v>42427</v>
      </c>
      <c r="AJ153" s="15">
        <v>42415</v>
      </c>
      <c r="AK153" s="15">
        <v>42230</v>
      </c>
      <c r="AL153" s="15">
        <v>42753</v>
      </c>
      <c r="AM153" s="15">
        <v>42755</v>
      </c>
      <c r="AN153" s="15">
        <v>45280</v>
      </c>
      <c r="AO153" s="15">
        <v>44837</v>
      </c>
      <c r="AP153" s="15">
        <v>44423</v>
      </c>
      <c r="AQ153" s="15">
        <v>44202</v>
      </c>
      <c r="AR153" s="15">
        <v>43720</v>
      </c>
      <c r="AS153" s="15">
        <v>43472</v>
      </c>
      <c r="AT153" s="15">
        <v>41597</v>
      </c>
      <c r="AU153" s="15">
        <v>39246</v>
      </c>
      <c r="AV153" s="15">
        <v>36978</v>
      </c>
      <c r="AW153" s="15">
        <v>35902</v>
      </c>
      <c r="AX153" s="15">
        <v>35342</v>
      </c>
      <c r="AY153" s="15">
        <v>33831</v>
      </c>
      <c r="AZ153" s="15">
        <v>34089</v>
      </c>
      <c r="BA153" s="15">
        <v>35583</v>
      </c>
      <c r="BB153" s="15">
        <v>36664</v>
      </c>
      <c r="BC153" s="15">
        <v>37838</v>
      </c>
      <c r="BD153" s="15">
        <v>37216</v>
      </c>
      <c r="BE153" s="15">
        <v>35848</v>
      </c>
      <c r="BF153" s="15">
        <v>37237</v>
      </c>
      <c r="BG153" s="15">
        <v>36996</v>
      </c>
      <c r="BH153" s="15">
        <v>36390</v>
      </c>
      <c r="BI153" s="15">
        <v>38129</v>
      </c>
      <c r="BJ153" s="15">
        <v>39163</v>
      </c>
      <c r="BK153" s="15">
        <v>40348</v>
      </c>
      <c r="BL153" s="15">
        <v>39898</v>
      </c>
      <c r="BM153" s="15">
        <v>38715</v>
      </c>
      <c r="BN153" s="15">
        <v>37951</v>
      </c>
      <c r="BO153" s="15">
        <v>38075</v>
      </c>
      <c r="BP153" s="15">
        <v>37231</v>
      </c>
      <c r="BQ153" s="15">
        <v>35181</v>
      </c>
      <c r="BR153" s="15">
        <v>32138</v>
      </c>
      <c r="BS153" s="15">
        <v>31152</v>
      </c>
      <c r="BT153" s="15">
        <v>29753</v>
      </c>
      <c r="BU153" s="15">
        <v>25417</v>
      </c>
      <c r="BV153" s="15">
        <v>23561</v>
      </c>
      <c r="BW153" s="15">
        <v>24293</v>
      </c>
      <c r="BX153" s="15">
        <v>22190</v>
      </c>
      <c r="BY153" s="15">
        <v>21841</v>
      </c>
      <c r="BZ153" s="15">
        <v>21126</v>
      </c>
      <c r="CA153" s="15">
        <v>20332</v>
      </c>
      <c r="CB153" s="15">
        <v>18595</v>
      </c>
      <c r="CC153" s="15">
        <v>17226</v>
      </c>
      <c r="CD153" s="15">
        <v>15863</v>
      </c>
      <c r="CE153" s="15">
        <v>14944</v>
      </c>
      <c r="CF153" s="15">
        <v>14299</v>
      </c>
      <c r="CG153" s="15">
        <v>12913</v>
      </c>
      <c r="CH153" s="15">
        <v>12107</v>
      </c>
      <c r="CI153" s="15">
        <v>11603</v>
      </c>
      <c r="CJ153" s="15">
        <v>10225</v>
      </c>
      <c r="CK153" s="15">
        <v>8948</v>
      </c>
      <c r="CL153" s="15">
        <v>7504</v>
      </c>
      <c r="CM153" s="15">
        <v>6257</v>
      </c>
      <c r="CN153" s="15">
        <v>5167</v>
      </c>
      <c r="CO153" s="15">
        <v>4221</v>
      </c>
      <c r="CP153" s="15">
        <v>3404</v>
      </c>
      <c r="CQ153" s="15">
        <v>2695</v>
      </c>
      <c r="CR153" s="15">
        <v>2059</v>
      </c>
      <c r="CS153" s="15">
        <v>1517</v>
      </c>
      <c r="CT153" s="15">
        <v>1103</v>
      </c>
      <c r="CU153" s="15">
        <v>671</v>
      </c>
      <c r="CV153" s="15">
        <v>459</v>
      </c>
      <c r="CW153" s="15">
        <v>193</v>
      </c>
      <c r="CX153" s="15">
        <v>720</v>
      </c>
    </row>
    <row r="154" spans="1:102" hidden="1" x14ac:dyDescent="0.2">
      <c r="A154" s="2" t="s">
        <v>149</v>
      </c>
      <c r="B154" s="2"/>
      <c r="C154" s="13">
        <v>-30137</v>
      </c>
      <c r="D154" s="13">
        <v>-30195</v>
      </c>
      <c r="E154" s="13">
        <v>-29538</v>
      </c>
      <c r="F154" s="13">
        <v>-28866</v>
      </c>
      <c r="G154" s="13">
        <v>-28806</v>
      </c>
      <c r="H154" s="13">
        <v>-29353</v>
      </c>
      <c r="I154" s="13">
        <v>-31433</v>
      </c>
      <c r="J154" s="13">
        <v>-29448</v>
      </c>
      <c r="K154" s="13">
        <v>-30856</v>
      </c>
      <c r="L154" s="13">
        <v>-29284</v>
      </c>
      <c r="M154" s="13">
        <v>-27923</v>
      </c>
      <c r="N154" s="13">
        <v>-27720</v>
      </c>
      <c r="O154" s="13">
        <v>-28038</v>
      </c>
      <c r="P154" s="13">
        <v>-27698</v>
      </c>
      <c r="Q154" s="13">
        <v>-26512</v>
      </c>
      <c r="R154" s="13">
        <v>-25973</v>
      </c>
      <c r="S154" s="13">
        <v>-26638</v>
      </c>
      <c r="T154" s="13">
        <v>-28177</v>
      </c>
      <c r="U154" s="13">
        <v>-28469</v>
      </c>
      <c r="V154" s="13">
        <v>-29153</v>
      </c>
      <c r="W154" s="13">
        <v>-30079</v>
      </c>
      <c r="X154" s="13">
        <v>-30813</v>
      </c>
      <c r="Y154" s="13">
        <v>-31252</v>
      </c>
      <c r="Z154" s="13">
        <v>-33499</v>
      </c>
      <c r="AA154" s="13">
        <v>-37154</v>
      </c>
      <c r="AB154" s="13">
        <v>-37612</v>
      </c>
      <c r="AC154" s="13">
        <v>-39297</v>
      </c>
      <c r="AD154" s="13">
        <v>-40239</v>
      </c>
      <c r="AE154" s="13">
        <v>-39942</v>
      </c>
      <c r="AF154" s="13">
        <v>-41273</v>
      </c>
      <c r="AG154" s="13">
        <v>-41496</v>
      </c>
      <c r="AH154" s="13">
        <v>-42911</v>
      </c>
      <c r="AI154" s="13">
        <v>-44501</v>
      </c>
      <c r="AJ154" s="13">
        <v>-44489</v>
      </c>
      <c r="AK154" s="13">
        <v>-44796</v>
      </c>
      <c r="AL154" s="13">
        <v>-45288</v>
      </c>
      <c r="AM154" s="13">
        <v>-44880</v>
      </c>
      <c r="AN154" s="13">
        <v>-45809</v>
      </c>
      <c r="AO154" s="13">
        <v>-47621</v>
      </c>
      <c r="AP154" s="13">
        <v>-47296</v>
      </c>
      <c r="AQ154" s="13">
        <v>-47326</v>
      </c>
      <c r="AR154" s="13">
        <v>-47146</v>
      </c>
      <c r="AS154" s="13">
        <v>-45585</v>
      </c>
      <c r="AT154" s="13">
        <v>-45733</v>
      </c>
      <c r="AU154" s="13">
        <v>-42937</v>
      </c>
      <c r="AV154" s="13">
        <v>-40335</v>
      </c>
      <c r="AW154" s="13">
        <v>-38031</v>
      </c>
      <c r="AX154" s="13">
        <v>-36753</v>
      </c>
      <c r="AY154" s="13">
        <v>-35977</v>
      </c>
      <c r="AZ154" s="13">
        <v>-33978</v>
      </c>
      <c r="BA154" s="13">
        <v>-34268</v>
      </c>
      <c r="BB154" s="13">
        <v>-35028</v>
      </c>
      <c r="BC154" s="13">
        <v>-35918</v>
      </c>
      <c r="BD154" s="13">
        <v>-37169</v>
      </c>
      <c r="BE154" s="13">
        <v>-36503</v>
      </c>
      <c r="BF154" s="13">
        <v>-34663</v>
      </c>
      <c r="BG154" s="13">
        <v>-35381</v>
      </c>
      <c r="BH154" s="13">
        <v>-35237</v>
      </c>
      <c r="BI154" s="13">
        <v>-34494</v>
      </c>
      <c r="BJ154" s="13">
        <v>-35294</v>
      </c>
      <c r="BK154" s="13">
        <v>-35859</v>
      </c>
      <c r="BL154" s="13">
        <v>-35520</v>
      </c>
      <c r="BM154" s="13">
        <v>-34933</v>
      </c>
      <c r="BN154" s="13">
        <v>-33610</v>
      </c>
      <c r="BO154" s="13">
        <v>-32485</v>
      </c>
      <c r="BP154" s="13">
        <v>-31566</v>
      </c>
      <c r="BQ154" s="13">
        <v>-30201</v>
      </c>
      <c r="BR154" s="13">
        <v>-28024</v>
      </c>
      <c r="BS154" s="13">
        <v>-24882</v>
      </c>
      <c r="BT154" s="13">
        <v>-23670</v>
      </c>
      <c r="BU154" s="13">
        <v>-21675</v>
      </c>
      <c r="BV154" s="13">
        <v>-17794</v>
      </c>
      <c r="BW154" s="13">
        <v>-15685</v>
      </c>
      <c r="BX154" s="13">
        <v>-15498</v>
      </c>
      <c r="BY154" s="13">
        <v>-13934</v>
      </c>
      <c r="BZ154" s="13">
        <v>-13129</v>
      </c>
      <c r="CA154" s="13">
        <v>-12364</v>
      </c>
      <c r="CB154" s="13">
        <v>-11403</v>
      </c>
      <c r="CC154" s="13">
        <v>-9802</v>
      </c>
      <c r="CD154" s="13">
        <v>-8578</v>
      </c>
      <c r="CE154" s="13">
        <v>-7666</v>
      </c>
      <c r="CF154" s="13">
        <v>-6922</v>
      </c>
      <c r="CG154" s="13">
        <v>-6293</v>
      </c>
      <c r="CH154" s="13">
        <v>-5667</v>
      </c>
      <c r="CI154" s="13">
        <v>-5045</v>
      </c>
      <c r="CJ154" s="13">
        <v>-4471</v>
      </c>
      <c r="CK154" s="13">
        <v>-3783</v>
      </c>
      <c r="CL154" s="13">
        <v>-3142</v>
      </c>
      <c r="CM154" s="13">
        <v>-2555</v>
      </c>
      <c r="CN154" s="13">
        <v>-1930</v>
      </c>
      <c r="CO154" s="13">
        <v>-1506</v>
      </c>
      <c r="CP154" s="13">
        <v>-1144</v>
      </c>
      <c r="CQ154" s="13">
        <v>-855</v>
      </c>
      <c r="CR154" s="13">
        <v>-705</v>
      </c>
      <c r="CS154" s="13">
        <v>-512</v>
      </c>
      <c r="CT154" s="13">
        <v>-407</v>
      </c>
      <c r="CU154" s="13">
        <v>-279</v>
      </c>
      <c r="CV154" s="13">
        <v>-203</v>
      </c>
      <c r="CW154" s="13">
        <v>-154</v>
      </c>
      <c r="CX154" s="13">
        <v>-443</v>
      </c>
    </row>
    <row r="155" spans="1:102" hidden="1" x14ac:dyDescent="0.2">
      <c r="A155" s="2" t="s">
        <v>150</v>
      </c>
      <c r="B155" s="2"/>
      <c r="C155" s="15">
        <v>28598</v>
      </c>
      <c r="D155" s="15">
        <v>28859</v>
      </c>
      <c r="E155" s="15">
        <v>27741</v>
      </c>
      <c r="F155" s="15">
        <v>27738</v>
      </c>
      <c r="G155" s="15">
        <v>27468</v>
      </c>
      <c r="H155" s="15">
        <v>27552</v>
      </c>
      <c r="I155" s="15">
        <v>30061</v>
      </c>
      <c r="J155" s="15">
        <v>28703</v>
      </c>
      <c r="K155" s="15">
        <v>28983</v>
      </c>
      <c r="L155" s="15">
        <v>27725</v>
      </c>
      <c r="M155" s="15">
        <v>26522</v>
      </c>
      <c r="N155" s="15">
        <v>26183</v>
      </c>
      <c r="O155" s="15">
        <v>26414</v>
      </c>
      <c r="P155" s="15">
        <v>26243</v>
      </c>
      <c r="Q155" s="15">
        <v>25104</v>
      </c>
      <c r="R155" s="15">
        <v>24823</v>
      </c>
      <c r="S155" s="15">
        <v>24884</v>
      </c>
      <c r="T155" s="15">
        <v>26786</v>
      </c>
      <c r="U155" s="15">
        <v>27419</v>
      </c>
      <c r="V155" s="15">
        <v>27661</v>
      </c>
      <c r="W155" s="15">
        <v>28464</v>
      </c>
      <c r="X155" s="15">
        <v>28951</v>
      </c>
      <c r="Y155" s="15">
        <v>29835</v>
      </c>
      <c r="Z155" s="15">
        <v>32396</v>
      </c>
      <c r="AA155" s="15">
        <v>35339</v>
      </c>
      <c r="AB155" s="15">
        <v>36066</v>
      </c>
      <c r="AC155" s="15">
        <v>37861</v>
      </c>
      <c r="AD155" s="15">
        <v>38320</v>
      </c>
      <c r="AE155" s="15">
        <v>38542</v>
      </c>
      <c r="AF155" s="15">
        <v>39723</v>
      </c>
      <c r="AG155" s="15">
        <v>40184</v>
      </c>
      <c r="AH155" s="15">
        <v>41048</v>
      </c>
      <c r="AI155" s="15">
        <v>42346</v>
      </c>
      <c r="AJ155" s="15">
        <v>42376</v>
      </c>
      <c r="AK155" s="15">
        <v>42344</v>
      </c>
      <c r="AL155" s="15">
        <v>42143</v>
      </c>
      <c r="AM155" s="15">
        <v>42666</v>
      </c>
      <c r="AN155" s="15">
        <v>42668</v>
      </c>
      <c r="AO155" s="15">
        <v>45188</v>
      </c>
      <c r="AP155" s="15">
        <v>44761</v>
      </c>
      <c r="AQ155" s="15">
        <v>44352</v>
      </c>
      <c r="AR155" s="15">
        <v>44122</v>
      </c>
      <c r="AS155" s="15">
        <v>43642</v>
      </c>
      <c r="AT155" s="15">
        <v>43398</v>
      </c>
      <c r="AU155" s="15">
        <v>41533</v>
      </c>
      <c r="AV155" s="15">
        <v>39167</v>
      </c>
      <c r="AW155" s="15">
        <v>36920</v>
      </c>
      <c r="AX155" s="15">
        <v>35816</v>
      </c>
      <c r="AY155" s="15">
        <v>35259</v>
      </c>
      <c r="AZ155" s="15">
        <v>33743</v>
      </c>
      <c r="BA155" s="15">
        <v>34001</v>
      </c>
      <c r="BB155" s="15">
        <v>35472</v>
      </c>
      <c r="BC155" s="15">
        <v>36528</v>
      </c>
      <c r="BD155" s="15">
        <v>37694</v>
      </c>
      <c r="BE155" s="15">
        <v>37080</v>
      </c>
      <c r="BF155" s="15">
        <v>35705</v>
      </c>
      <c r="BG155" s="15">
        <v>37090</v>
      </c>
      <c r="BH155" s="15">
        <v>36818</v>
      </c>
      <c r="BI155" s="15">
        <v>36183</v>
      </c>
      <c r="BJ155" s="15">
        <v>37879</v>
      </c>
      <c r="BK155" s="15">
        <v>38897</v>
      </c>
      <c r="BL155" s="15">
        <v>40073</v>
      </c>
      <c r="BM155" s="15">
        <v>39604</v>
      </c>
      <c r="BN155" s="15">
        <v>38391</v>
      </c>
      <c r="BO155" s="15">
        <v>37583</v>
      </c>
      <c r="BP155" s="15">
        <v>37710</v>
      </c>
      <c r="BQ155" s="15">
        <v>36874</v>
      </c>
      <c r="BR155" s="15">
        <v>34810</v>
      </c>
      <c r="BS155" s="15">
        <v>31707</v>
      </c>
      <c r="BT155" s="15">
        <v>30697</v>
      </c>
      <c r="BU155" s="15">
        <v>29332</v>
      </c>
      <c r="BV155" s="15">
        <v>24946</v>
      </c>
      <c r="BW155" s="15">
        <v>23126</v>
      </c>
      <c r="BX155" s="15">
        <v>23793</v>
      </c>
      <c r="BY155" s="15">
        <v>21646</v>
      </c>
      <c r="BZ155" s="15">
        <v>21296</v>
      </c>
      <c r="CA155" s="15">
        <v>20532</v>
      </c>
      <c r="CB155" s="15">
        <v>19664</v>
      </c>
      <c r="CC155" s="15">
        <v>17862</v>
      </c>
      <c r="CD155" s="15">
        <v>16447</v>
      </c>
      <c r="CE155" s="15">
        <v>15130</v>
      </c>
      <c r="CF155" s="15">
        <v>14080</v>
      </c>
      <c r="CG155" s="15">
        <v>13373</v>
      </c>
      <c r="CH155" s="15">
        <v>11914</v>
      </c>
      <c r="CI155" s="15">
        <v>11053</v>
      </c>
      <c r="CJ155" s="15">
        <v>10515</v>
      </c>
      <c r="CK155" s="15">
        <v>9072</v>
      </c>
      <c r="CL155" s="15">
        <v>7835</v>
      </c>
      <c r="CM155" s="15">
        <v>6524</v>
      </c>
      <c r="CN155" s="15">
        <v>5247</v>
      </c>
      <c r="CO155" s="15">
        <v>4291</v>
      </c>
      <c r="CP155" s="15">
        <v>3438</v>
      </c>
      <c r="CQ155" s="15">
        <v>2739</v>
      </c>
      <c r="CR155" s="15">
        <v>2138</v>
      </c>
      <c r="CS155" s="15">
        <v>1563</v>
      </c>
      <c r="CT155" s="15">
        <v>1136</v>
      </c>
      <c r="CU155" s="15">
        <v>816</v>
      </c>
      <c r="CV155" s="15">
        <v>521</v>
      </c>
      <c r="CW155" s="15">
        <v>348</v>
      </c>
      <c r="CX155" s="15">
        <v>793</v>
      </c>
    </row>
    <row r="156" spans="1:102" hidden="1" x14ac:dyDescent="0.2">
      <c r="A156" s="2" t="s">
        <v>151</v>
      </c>
      <c r="B156" s="2"/>
      <c r="C156" s="13">
        <v>-30077</v>
      </c>
      <c r="D156" s="13">
        <v>-30521</v>
      </c>
      <c r="E156" s="13">
        <v>-30349</v>
      </c>
      <c r="F156" s="13">
        <v>-29648</v>
      </c>
      <c r="G156" s="13">
        <v>-28938</v>
      </c>
      <c r="H156" s="13">
        <v>-28840</v>
      </c>
      <c r="I156" s="13">
        <v>-29390</v>
      </c>
      <c r="J156" s="13">
        <v>-31440</v>
      </c>
      <c r="K156" s="13">
        <v>-29452</v>
      </c>
      <c r="L156" s="13">
        <v>-30850</v>
      </c>
      <c r="M156" s="13">
        <v>-29278</v>
      </c>
      <c r="N156" s="13">
        <v>-27919</v>
      </c>
      <c r="O156" s="13">
        <v>-27713</v>
      </c>
      <c r="P156" s="13">
        <v>-28033</v>
      </c>
      <c r="Q156" s="13">
        <v>-27685</v>
      </c>
      <c r="R156" s="13">
        <v>-26507</v>
      </c>
      <c r="S156" s="13">
        <v>-25971</v>
      </c>
      <c r="T156" s="13">
        <v>-26630</v>
      </c>
      <c r="U156" s="13">
        <v>-28175</v>
      </c>
      <c r="V156" s="13">
        <v>-28469</v>
      </c>
      <c r="W156" s="13">
        <v>-29145</v>
      </c>
      <c r="X156" s="13">
        <v>-30087</v>
      </c>
      <c r="Y156" s="13">
        <v>-30820</v>
      </c>
      <c r="Z156" s="13">
        <v>-31254</v>
      </c>
      <c r="AA156" s="13">
        <v>-33527</v>
      </c>
      <c r="AB156" s="13">
        <v>-37159</v>
      </c>
      <c r="AC156" s="13">
        <v>-37650</v>
      </c>
      <c r="AD156" s="13">
        <v>-39314</v>
      </c>
      <c r="AE156" s="13">
        <v>-40229</v>
      </c>
      <c r="AF156" s="13">
        <v>-39939</v>
      </c>
      <c r="AG156" s="13">
        <v>-41268</v>
      </c>
      <c r="AH156" s="13">
        <v>-41492</v>
      </c>
      <c r="AI156" s="13">
        <v>-42896</v>
      </c>
      <c r="AJ156" s="13">
        <v>-44458</v>
      </c>
      <c r="AK156" s="13">
        <v>-44461</v>
      </c>
      <c r="AL156" s="13">
        <v>-44734</v>
      </c>
      <c r="AM156" s="13">
        <v>-45247</v>
      </c>
      <c r="AN156" s="13">
        <v>-44824</v>
      </c>
      <c r="AO156" s="13">
        <v>-45757</v>
      </c>
      <c r="AP156" s="13">
        <v>-47550</v>
      </c>
      <c r="AQ156" s="13">
        <v>-47197</v>
      </c>
      <c r="AR156" s="13">
        <v>-47255</v>
      </c>
      <c r="AS156" s="13">
        <v>-47062</v>
      </c>
      <c r="AT156" s="13">
        <v>-45486</v>
      </c>
      <c r="AU156" s="13">
        <v>-45624</v>
      </c>
      <c r="AV156" s="13">
        <v>-42814</v>
      </c>
      <c r="AW156" s="13">
        <v>-40218</v>
      </c>
      <c r="AX156" s="13">
        <v>-37904</v>
      </c>
      <c r="AY156" s="13">
        <v>-36607</v>
      </c>
      <c r="AZ156" s="13">
        <v>-35815</v>
      </c>
      <c r="BA156" s="13">
        <v>-33821</v>
      </c>
      <c r="BB156" s="13">
        <v>-34060</v>
      </c>
      <c r="BC156" s="13">
        <v>-34788</v>
      </c>
      <c r="BD156" s="13">
        <v>-35647</v>
      </c>
      <c r="BE156" s="13">
        <v>-36844</v>
      </c>
      <c r="BF156" s="13">
        <v>-36144</v>
      </c>
      <c r="BG156" s="13">
        <v>-34294</v>
      </c>
      <c r="BH156" s="13">
        <v>-34996</v>
      </c>
      <c r="BI156" s="13">
        <v>-34797</v>
      </c>
      <c r="BJ156" s="13">
        <v>-34031</v>
      </c>
      <c r="BK156" s="13">
        <v>-34764</v>
      </c>
      <c r="BL156" s="13">
        <v>-35233</v>
      </c>
      <c r="BM156" s="13">
        <v>-34914</v>
      </c>
      <c r="BN156" s="13">
        <v>-34234</v>
      </c>
      <c r="BO156" s="13">
        <v>-32902</v>
      </c>
      <c r="BP156" s="13">
        <v>-31741</v>
      </c>
      <c r="BQ156" s="13">
        <v>-30759</v>
      </c>
      <c r="BR156" s="13">
        <v>-29405</v>
      </c>
      <c r="BS156" s="13">
        <v>-27195</v>
      </c>
      <c r="BT156" s="13">
        <v>-24118</v>
      </c>
      <c r="BU156" s="13">
        <v>-22887</v>
      </c>
      <c r="BV156" s="13">
        <v>-20942</v>
      </c>
      <c r="BW156" s="13">
        <v>-17100</v>
      </c>
      <c r="BX156" s="13">
        <v>-15081</v>
      </c>
      <c r="BY156" s="13">
        <v>-14799</v>
      </c>
      <c r="BZ156" s="13">
        <v>-13293</v>
      </c>
      <c r="CA156" s="13">
        <v>-12431</v>
      </c>
      <c r="CB156" s="13">
        <v>-11672</v>
      </c>
      <c r="CC156" s="13">
        <v>-10684</v>
      </c>
      <c r="CD156" s="13">
        <v>-9104</v>
      </c>
      <c r="CE156" s="13">
        <v>-7918</v>
      </c>
      <c r="CF156" s="13">
        <v>-7011</v>
      </c>
      <c r="CG156" s="13">
        <v>-6277</v>
      </c>
      <c r="CH156" s="13">
        <v>-5625</v>
      </c>
      <c r="CI156" s="13">
        <v>-5030</v>
      </c>
      <c r="CJ156" s="13">
        <v>-4433</v>
      </c>
      <c r="CK156" s="13">
        <v>-3869</v>
      </c>
      <c r="CL156" s="13">
        <v>-3219</v>
      </c>
      <c r="CM156" s="13">
        <v>-2674</v>
      </c>
      <c r="CN156" s="13">
        <v>-2071</v>
      </c>
      <c r="CO156" s="13">
        <v>-1570</v>
      </c>
      <c r="CP156" s="13">
        <v>-1199</v>
      </c>
      <c r="CQ156" s="13">
        <v>-894</v>
      </c>
      <c r="CR156" s="13">
        <v>-681</v>
      </c>
      <c r="CS156" s="13">
        <v>-546</v>
      </c>
      <c r="CT156" s="13">
        <v>-407</v>
      </c>
      <c r="CU156" s="13">
        <v>-327</v>
      </c>
      <c r="CV156" s="13">
        <v>-234</v>
      </c>
      <c r="CW156" s="13">
        <v>-172</v>
      </c>
      <c r="CX156" s="13">
        <v>-562</v>
      </c>
    </row>
    <row r="157" spans="1:102" hidden="1" x14ac:dyDescent="0.2">
      <c r="A157" s="2" t="s">
        <v>152</v>
      </c>
      <c r="B157" s="2"/>
      <c r="C157" s="15">
        <v>28368</v>
      </c>
      <c r="D157" s="15">
        <v>28963</v>
      </c>
      <c r="E157" s="15">
        <v>29009</v>
      </c>
      <c r="F157" s="15">
        <v>27851</v>
      </c>
      <c r="G157" s="15">
        <v>27808</v>
      </c>
      <c r="H157" s="15">
        <v>27520</v>
      </c>
      <c r="I157" s="15">
        <v>27560</v>
      </c>
      <c r="J157" s="15">
        <v>30086</v>
      </c>
      <c r="K157" s="15">
        <v>28704</v>
      </c>
      <c r="L157" s="15">
        <v>28980</v>
      </c>
      <c r="M157" s="15">
        <v>27724</v>
      </c>
      <c r="N157" s="15">
        <v>26519</v>
      </c>
      <c r="O157" s="15">
        <v>26179</v>
      </c>
      <c r="P157" s="15">
        <v>26402</v>
      </c>
      <c r="Q157" s="15">
        <v>26236</v>
      </c>
      <c r="R157" s="15">
        <v>25101</v>
      </c>
      <c r="S157" s="15">
        <v>24821</v>
      </c>
      <c r="T157" s="15">
        <v>24887</v>
      </c>
      <c r="U157" s="15">
        <v>26785</v>
      </c>
      <c r="V157" s="15">
        <v>27431</v>
      </c>
      <c r="W157" s="15">
        <v>27665</v>
      </c>
      <c r="X157" s="15">
        <v>28488</v>
      </c>
      <c r="Y157" s="15">
        <v>28978</v>
      </c>
      <c r="Z157" s="15">
        <v>29857</v>
      </c>
      <c r="AA157" s="15">
        <v>32416</v>
      </c>
      <c r="AB157" s="15">
        <v>35336</v>
      </c>
      <c r="AC157" s="15">
        <v>36088</v>
      </c>
      <c r="AD157" s="15">
        <v>37855</v>
      </c>
      <c r="AE157" s="15">
        <v>38284</v>
      </c>
      <c r="AF157" s="15">
        <v>38531</v>
      </c>
      <c r="AG157" s="15">
        <v>39674</v>
      </c>
      <c r="AH157" s="15">
        <v>40147</v>
      </c>
      <c r="AI157" s="15">
        <v>41011</v>
      </c>
      <c r="AJ157" s="15">
        <v>42318</v>
      </c>
      <c r="AK157" s="15">
        <v>42311</v>
      </c>
      <c r="AL157" s="15">
        <v>42271</v>
      </c>
      <c r="AM157" s="15">
        <v>42070</v>
      </c>
      <c r="AN157" s="15">
        <v>42575</v>
      </c>
      <c r="AO157" s="15">
        <v>42591</v>
      </c>
      <c r="AP157" s="15">
        <v>45114</v>
      </c>
      <c r="AQ157" s="15">
        <v>44694</v>
      </c>
      <c r="AR157" s="15">
        <v>44268</v>
      </c>
      <c r="AS157" s="15">
        <v>44025</v>
      </c>
      <c r="AT157" s="15">
        <v>43566</v>
      </c>
      <c r="AU157" s="15">
        <v>43322</v>
      </c>
      <c r="AV157" s="15">
        <v>41476</v>
      </c>
      <c r="AW157" s="15">
        <v>39096</v>
      </c>
      <c r="AX157" s="15">
        <v>36857</v>
      </c>
      <c r="AY157" s="15">
        <v>35742</v>
      </c>
      <c r="AZ157" s="15">
        <v>35181</v>
      </c>
      <c r="BA157" s="15">
        <v>33670</v>
      </c>
      <c r="BB157" s="15">
        <v>33891</v>
      </c>
      <c r="BC157" s="15">
        <v>35347</v>
      </c>
      <c r="BD157" s="15">
        <v>36408</v>
      </c>
      <c r="BE157" s="15">
        <v>37546</v>
      </c>
      <c r="BF157" s="15">
        <v>36936</v>
      </c>
      <c r="BG157" s="15">
        <v>35547</v>
      </c>
      <c r="BH157" s="15">
        <v>36913</v>
      </c>
      <c r="BI157" s="15">
        <v>36636</v>
      </c>
      <c r="BJ157" s="15">
        <v>35981</v>
      </c>
      <c r="BK157" s="15">
        <v>37623</v>
      </c>
      <c r="BL157" s="15">
        <v>38604</v>
      </c>
      <c r="BM157" s="15">
        <v>39761</v>
      </c>
      <c r="BN157" s="15">
        <v>39291</v>
      </c>
      <c r="BO157" s="15">
        <v>38060</v>
      </c>
      <c r="BP157" s="15">
        <v>37221</v>
      </c>
      <c r="BQ157" s="15">
        <v>37283</v>
      </c>
      <c r="BR157" s="15">
        <v>36466</v>
      </c>
      <c r="BS157" s="15">
        <v>34352</v>
      </c>
      <c r="BT157" s="15">
        <v>31260</v>
      </c>
      <c r="BU157" s="15">
        <v>30267</v>
      </c>
      <c r="BV157" s="15">
        <v>28856</v>
      </c>
      <c r="BW157" s="15">
        <v>24484</v>
      </c>
      <c r="BX157" s="15">
        <v>22618</v>
      </c>
      <c r="BY157" s="15">
        <v>23227</v>
      </c>
      <c r="BZ157" s="15">
        <v>21081</v>
      </c>
      <c r="CA157" s="15">
        <v>20663</v>
      </c>
      <c r="CB157" s="15">
        <v>19813</v>
      </c>
      <c r="CC157" s="15">
        <v>18892</v>
      </c>
      <c r="CD157" s="15">
        <v>17112</v>
      </c>
      <c r="CE157" s="15">
        <v>15697</v>
      </c>
      <c r="CF157" s="15">
        <v>14237</v>
      </c>
      <c r="CG157" s="15">
        <v>13171</v>
      </c>
      <c r="CH157" s="15">
        <v>12447</v>
      </c>
      <c r="CI157" s="15">
        <v>10893</v>
      </c>
      <c r="CJ157" s="15">
        <v>9991</v>
      </c>
      <c r="CK157" s="15">
        <v>9390</v>
      </c>
      <c r="CL157" s="15">
        <v>7926</v>
      </c>
      <c r="CM157" s="15">
        <v>6781</v>
      </c>
      <c r="CN157" s="15">
        <v>5610</v>
      </c>
      <c r="CO157" s="15">
        <v>4393</v>
      </c>
      <c r="CP157" s="15">
        <v>3508</v>
      </c>
      <c r="CQ157" s="15">
        <v>2749</v>
      </c>
      <c r="CR157" s="15">
        <v>2184</v>
      </c>
      <c r="CS157" s="15">
        <v>1684</v>
      </c>
      <c r="CT157" s="15">
        <v>1196</v>
      </c>
      <c r="CU157" s="15">
        <v>889</v>
      </c>
      <c r="CV157" s="15">
        <v>641</v>
      </c>
      <c r="CW157" s="15">
        <v>413</v>
      </c>
      <c r="CX157" s="15">
        <v>994</v>
      </c>
    </row>
    <row r="158" spans="1:102" hidden="1" x14ac:dyDescent="0.2">
      <c r="A158" s="2" t="s">
        <v>153</v>
      </c>
      <c r="B158" s="2"/>
      <c r="C158" s="13">
        <v>-29571</v>
      </c>
      <c r="D158" s="13">
        <v>-30473</v>
      </c>
      <c r="E158" s="13">
        <v>-30673</v>
      </c>
      <c r="F158" s="13">
        <v>-30474</v>
      </c>
      <c r="G158" s="13">
        <v>-29722</v>
      </c>
      <c r="H158" s="13">
        <v>-29002</v>
      </c>
      <c r="I158" s="13">
        <v>-28881</v>
      </c>
      <c r="J158" s="13">
        <v>-29412</v>
      </c>
      <c r="K158" s="13">
        <v>-31469</v>
      </c>
      <c r="L158" s="13">
        <v>-29449</v>
      </c>
      <c r="M158" s="13">
        <v>-30836</v>
      </c>
      <c r="N158" s="13">
        <v>-29269</v>
      </c>
      <c r="O158" s="13">
        <v>-27909</v>
      </c>
      <c r="P158" s="13">
        <v>-27709</v>
      </c>
      <c r="Q158" s="13">
        <v>-28028</v>
      </c>
      <c r="R158" s="13">
        <v>-27671</v>
      </c>
      <c r="S158" s="13">
        <v>-26494</v>
      </c>
      <c r="T158" s="13">
        <v>-25964</v>
      </c>
      <c r="U158" s="13">
        <v>-26636</v>
      </c>
      <c r="V158" s="13">
        <v>-28181</v>
      </c>
      <c r="W158" s="13">
        <v>-28464</v>
      </c>
      <c r="X158" s="13">
        <v>-29146</v>
      </c>
      <c r="Y158" s="13">
        <v>-30090</v>
      </c>
      <c r="Z158" s="13">
        <v>-30812</v>
      </c>
      <c r="AA158" s="13">
        <v>-31263</v>
      </c>
      <c r="AB158" s="13">
        <v>-33554</v>
      </c>
      <c r="AC158" s="13">
        <v>-37180</v>
      </c>
      <c r="AD158" s="13">
        <v>-37655</v>
      </c>
      <c r="AE158" s="13">
        <v>-39307</v>
      </c>
      <c r="AF158" s="13">
        <v>-40218</v>
      </c>
      <c r="AG158" s="13">
        <v>-39915</v>
      </c>
      <c r="AH158" s="13">
        <v>-41257</v>
      </c>
      <c r="AI158" s="13">
        <v>-41471</v>
      </c>
      <c r="AJ158" s="13">
        <v>-42852</v>
      </c>
      <c r="AK158" s="13">
        <v>-44416</v>
      </c>
      <c r="AL158" s="13">
        <v>-44395</v>
      </c>
      <c r="AM158" s="13">
        <v>-44687</v>
      </c>
      <c r="AN158" s="13">
        <v>-45178</v>
      </c>
      <c r="AO158" s="13">
        <v>-44743</v>
      </c>
      <c r="AP158" s="13">
        <v>-45694</v>
      </c>
      <c r="AQ158" s="13">
        <v>-47483</v>
      </c>
      <c r="AR158" s="13">
        <v>-47110</v>
      </c>
      <c r="AS158" s="13">
        <v>-47197</v>
      </c>
      <c r="AT158" s="13">
        <v>-46936</v>
      </c>
      <c r="AU158" s="13">
        <v>-45369</v>
      </c>
      <c r="AV158" s="13">
        <v>-45501</v>
      </c>
      <c r="AW158" s="13">
        <v>-42679</v>
      </c>
      <c r="AX158" s="13">
        <v>-40093</v>
      </c>
      <c r="AY158" s="13">
        <v>-37756</v>
      </c>
      <c r="AZ158" s="13">
        <v>-36428</v>
      </c>
      <c r="BA158" s="13">
        <v>-35664</v>
      </c>
      <c r="BB158" s="13">
        <v>-33654</v>
      </c>
      <c r="BC158" s="13">
        <v>-33807</v>
      </c>
      <c r="BD158" s="13">
        <v>-34536</v>
      </c>
      <c r="BE158" s="13">
        <v>-35359</v>
      </c>
      <c r="BF158" s="13">
        <v>-36553</v>
      </c>
      <c r="BG158" s="13">
        <v>-35804</v>
      </c>
      <c r="BH158" s="13">
        <v>-33927</v>
      </c>
      <c r="BI158" s="13">
        <v>-34580</v>
      </c>
      <c r="BJ158" s="13">
        <v>-34326</v>
      </c>
      <c r="BK158" s="13">
        <v>-33558</v>
      </c>
      <c r="BL158" s="13">
        <v>-34201</v>
      </c>
      <c r="BM158" s="13">
        <v>-34609</v>
      </c>
      <c r="BN158" s="13">
        <v>-34207</v>
      </c>
      <c r="BO158" s="13">
        <v>-33499</v>
      </c>
      <c r="BP158" s="13">
        <v>-32180</v>
      </c>
      <c r="BQ158" s="13">
        <v>-30987</v>
      </c>
      <c r="BR158" s="13">
        <v>-29916</v>
      </c>
      <c r="BS158" s="13">
        <v>-28606</v>
      </c>
      <c r="BT158" s="13">
        <v>-26377</v>
      </c>
      <c r="BU158" s="13">
        <v>-23350</v>
      </c>
      <c r="BV158" s="13">
        <v>-22081</v>
      </c>
      <c r="BW158" s="13">
        <v>-20099</v>
      </c>
      <c r="BX158" s="13">
        <v>-16370</v>
      </c>
      <c r="BY158" s="13">
        <v>-14381</v>
      </c>
      <c r="BZ158" s="13">
        <v>-14094</v>
      </c>
      <c r="CA158" s="13">
        <v>-12626</v>
      </c>
      <c r="CB158" s="13">
        <v>-11765</v>
      </c>
      <c r="CC158" s="13">
        <v>-10959</v>
      </c>
      <c r="CD158" s="13">
        <v>-9999</v>
      </c>
      <c r="CE158" s="13">
        <v>-8444</v>
      </c>
      <c r="CF158" s="13">
        <v>-7305</v>
      </c>
      <c r="CG158" s="13">
        <v>-6390</v>
      </c>
      <c r="CH158" s="13">
        <v>-5695</v>
      </c>
      <c r="CI158" s="13">
        <v>-5038</v>
      </c>
      <c r="CJ158" s="13">
        <v>-4457</v>
      </c>
      <c r="CK158" s="13">
        <v>-3890</v>
      </c>
      <c r="CL158" s="13">
        <v>-3344</v>
      </c>
      <c r="CM158" s="13">
        <v>-2737</v>
      </c>
      <c r="CN158" s="13">
        <v>-2234</v>
      </c>
      <c r="CO158" s="13">
        <v>-1683</v>
      </c>
      <c r="CP158" s="13">
        <v>-1266</v>
      </c>
      <c r="CQ158" s="13">
        <v>-940</v>
      </c>
      <c r="CR158" s="13">
        <v>-712</v>
      </c>
      <c r="CS158" s="13">
        <v>-534</v>
      </c>
      <c r="CT158" s="13">
        <v>-434</v>
      </c>
      <c r="CU158" s="13">
        <v>-329</v>
      </c>
      <c r="CV158" s="13">
        <v>-272</v>
      </c>
      <c r="CW158" s="13">
        <v>-203</v>
      </c>
      <c r="CX158" s="13">
        <v>-697</v>
      </c>
    </row>
    <row r="159" spans="1:102" hidden="1" x14ac:dyDescent="0.2">
      <c r="A159" s="2" t="s">
        <v>154</v>
      </c>
      <c r="B159" s="2"/>
      <c r="C159" s="15">
        <v>28292</v>
      </c>
      <c r="D159" s="15">
        <v>28742</v>
      </c>
      <c r="E159" s="15">
        <v>29129</v>
      </c>
      <c r="F159" s="15">
        <v>29127</v>
      </c>
      <c r="G159" s="15">
        <v>27925</v>
      </c>
      <c r="H159" s="15">
        <v>27887</v>
      </c>
      <c r="I159" s="15">
        <v>27558</v>
      </c>
      <c r="J159" s="15">
        <v>27593</v>
      </c>
      <c r="K159" s="15">
        <v>30100</v>
      </c>
      <c r="L159" s="15">
        <v>28710</v>
      </c>
      <c r="M159" s="15">
        <v>28966</v>
      </c>
      <c r="N159" s="15">
        <v>27727</v>
      </c>
      <c r="O159" s="15">
        <v>26521</v>
      </c>
      <c r="P159" s="15">
        <v>26175</v>
      </c>
      <c r="Q159" s="15">
        <v>26391</v>
      </c>
      <c r="R159" s="15">
        <v>26233</v>
      </c>
      <c r="S159" s="15">
        <v>25086</v>
      </c>
      <c r="T159" s="15">
        <v>24808</v>
      </c>
      <c r="U159" s="15">
        <v>24882</v>
      </c>
      <c r="V159" s="15">
        <v>26796</v>
      </c>
      <c r="W159" s="15">
        <v>27446</v>
      </c>
      <c r="X159" s="15">
        <v>27672</v>
      </c>
      <c r="Y159" s="15">
        <v>28496</v>
      </c>
      <c r="Z159" s="15">
        <v>28986</v>
      </c>
      <c r="AA159" s="15">
        <v>29869</v>
      </c>
      <c r="AB159" s="15">
        <v>32419</v>
      </c>
      <c r="AC159" s="15">
        <v>35330</v>
      </c>
      <c r="AD159" s="15">
        <v>36075</v>
      </c>
      <c r="AE159" s="15">
        <v>37828</v>
      </c>
      <c r="AF159" s="15">
        <v>38269</v>
      </c>
      <c r="AG159" s="15">
        <v>38517</v>
      </c>
      <c r="AH159" s="15">
        <v>39633</v>
      </c>
      <c r="AI159" s="15">
        <v>40119</v>
      </c>
      <c r="AJ159" s="15">
        <v>40956</v>
      </c>
      <c r="AK159" s="15">
        <v>42234</v>
      </c>
      <c r="AL159" s="15">
        <v>42239</v>
      </c>
      <c r="AM159" s="15">
        <v>42182</v>
      </c>
      <c r="AN159" s="15">
        <v>41971</v>
      </c>
      <c r="AO159" s="15">
        <v>42484</v>
      </c>
      <c r="AP159" s="15">
        <v>42528</v>
      </c>
      <c r="AQ159" s="15">
        <v>45017</v>
      </c>
      <c r="AR159" s="15">
        <v>44607</v>
      </c>
      <c r="AS159" s="15">
        <v>44180</v>
      </c>
      <c r="AT159" s="15">
        <v>43927</v>
      </c>
      <c r="AU159" s="15">
        <v>43489</v>
      </c>
      <c r="AV159" s="15">
        <v>43234</v>
      </c>
      <c r="AW159" s="15">
        <v>41407</v>
      </c>
      <c r="AX159" s="15">
        <v>39032</v>
      </c>
      <c r="AY159" s="15">
        <v>36768</v>
      </c>
      <c r="AZ159" s="15">
        <v>35651</v>
      </c>
      <c r="BA159" s="15">
        <v>35093</v>
      </c>
      <c r="BB159" s="15">
        <v>33585</v>
      </c>
      <c r="BC159" s="15">
        <v>33768</v>
      </c>
      <c r="BD159" s="15">
        <v>35231</v>
      </c>
      <c r="BE159" s="15">
        <v>36283</v>
      </c>
      <c r="BF159" s="15">
        <v>37422</v>
      </c>
      <c r="BG159" s="15">
        <v>36786</v>
      </c>
      <c r="BH159" s="15">
        <v>35397</v>
      </c>
      <c r="BI159" s="15">
        <v>36716</v>
      </c>
      <c r="BJ159" s="15">
        <v>36409</v>
      </c>
      <c r="BK159" s="15">
        <v>35746</v>
      </c>
      <c r="BL159" s="15">
        <v>37382</v>
      </c>
      <c r="BM159" s="15">
        <v>38321</v>
      </c>
      <c r="BN159" s="15">
        <v>39442</v>
      </c>
      <c r="BO159" s="15">
        <v>38948</v>
      </c>
      <c r="BP159" s="15">
        <v>37712</v>
      </c>
      <c r="BQ159" s="15">
        <v>36845</v>
      </c>
      <c r="BR159" s="15">
        <v>36833</v>
      </c>
      <c r="BS159" s="15">
        <v>36034</v>
      </c>
      <c r="BT159" s="15">
        <v>33915</v>
      </c>
      <c r="BU159" s="15">
        <v>30813</v>
      </c>
      <c r="BV159" s="15">
        <v>29754</v>
      </c>
      <c r="BW159" s="15">
        <v>28323</v>
      </c>
      <c r="BX159" s="15">
        <v>23950</v>
      </c>
      <c r="BY159" s="15">
        <v>22120</v>
      </c>
      <c r="BZ159" s="15">
        <v>22625</v>
      </c>
      <c r="CA159" s="15">
        <v>20477</v>
      </c>
      <c r="CB159" s="15">
        <v>20031</v>
      </c>
      <c r="CC159" s="15">
        <v>19115</v>
      </c>
      <c r="CD159" s="15">
        <v>18158</v>
      </c>
      <c r="CE159" s="15">
        <v>16290</v>
      </c>
      <c r="CF159" s="15">
        <v>14845</v>
      </c>
      <c r="CG159" s="15">
        <v>13386</v>
      </c>
      <c r="CH159" s="15">
        <v>12214</v>
      </c>
      <c r="CI159" s="15">
        <v>11497</v>
      </c>
      <c r="CJ159" s="15">
        <v>9958</v>
      </c>
      <c r="CK159" s="15">
        <v>8910</v>
      </c>
      <c r="CL159" s="15">
        <v>8310</v>
      </c>
      <c r="CM159" s="15">
        <v>6939</v>
      </c>
      <c r="CN159" s="15">
        <v>5835</v>
      </c>
      <c r="CO159" s="15">
        <v>4758</v>
      </c>
      <c r="CP159" s="15">
        <v>3657</v>
      </c>
      <c r="CQ159" s="15">
        <v>2856</v>
      </c>
      <c r="CR159" s="15">
        <v>2186</v>
      </c>
      <c r="CS159" s="15">
        <v>1759</v>
      </c>
      <c r="CT159" s="15">
        <v>1305</v>
      </c>
      <c r="CU159" s="15">
        <v>934</v>
      </c>
      <c r="CV159" s="15">
        <v>676</v>
      </c>
      <c r="CW159" s="15">
        <v>520</v>
      </c>
      <c r="CX159" s="15">
        <v>1241</v>
      </c>
    </row>
    <row r="160" spans="1:102" hidden="1" x14ac:dyDescent="0.2">
      <c r="A160" s="2" t="s">
        <v>155</v>
      </c>
      <c r="B160" s="2"/>
      <c r="C160" s="13">
        <v>-29159</v>
      </c>
      <c r="D160" s="13">
        <v>-29925</v>
      </c>
      <c r="E160" s="13">
        <v>-30622</v>
      </c>
      <c r="F160" s="13">
        <v>-30795</v>
      </c>
      <c r="G160" s="13">
        <v>-30549</v>
      </c>
      <c r="H160" s="13">
        <v>-29809</v>
      </c>
      <c r="I160" s="13">
        <v>-29059</v>
      </c>
      <c r="J160" s="13">
        <v>-28906</v>
      </c>
      <c r="K160" s="13">
        <v>-29435</v>
      </c>
      <c r="L160" s="13">
        <v>-31494</v>
      </c>
      <c r="M160" s="13">
        <v>-29458</v>
      </c>
      <c r="N160" s="13">
        <v>-30834</v>
      </c>
      <c r="O160" s="13">
        <v>-29264</v>
      </c>
      <c r="P160" s="13">
        <v>-27909</v>
      </c>
      <c r="Q160" s="13">
        <v>-27710</v>
      </c>
      <c r="R160" s="13">
        <v>-28029</v>
      </c>
      <c r="S160" s="13">
        <v>-27667</v>
      </c>
      <c r="T160" s="13">
        <v>-26479</v>
      </c>
      <c r="U160" s="13">
        <v>-25962</v>
      </c>
      <c r="V160" s="13">
        <v>-26625</v>
      </c>
      <c r="W160" s="13">
        <v>-28181</v>
      </c>
      <c r="X160" s="13">
        <v>-28461</v>
      </c>
      <c r="Y160" s="13">
        <v>-29156</v>
      </c>
      <c r="Z160" s="13">
        <v>-30088</v>
      </c>
      <c r="AA160" s="13">
        <v>-30807</v>
      </c>
      <c r="AB160" s="13">
        <v>-31274</v>
      </c>
      <c r="AC160" s="13">
        <v>-33565</v>
      </c>
      <c r="AD160" s="13">
        <v>-37176</v>
      </c>
      <c r="AE160" s="13">
        <v>-37658</v>
      </c>
      <c r="AF160" s="13">
        <v>-39316</v>
      </c>
      <c r="AG160" s="13">
        <v>-40200</v>
      </c>
      <c r="AH160" s="13">
        <v>-39889</v>
      </c>
      <c r="AI160" s="13">
        <v>-41232</v>
      </c>
      <c r="AJ160" s="13">
        <v>-41455</v>
      </c>
      <c r="AK160" s="13">
        <v>-42807</v>
      </c>
      <c r="AL160" s="13">
        <v>-44368</v>
      </c>
      <c r="AM160" s="13">
        <v>-44352</v>
      </c>
      <c r="AN160" s="13">
        <v>-44621</v>
      </c>
      <c r="AO160" s="13">
        <v>-45135</v>
      </c>
      <c r="AP160" s="13">
        <v>-44672</v>
      </c>
      <c r="AQ160" s="13">
        <v>-45660</v>
      </c>
      <c r="AR160" s="13">
        <v>-47379</v>
      </c>
      <c r="AS160" s="13">
        <v>-47021</v>
      </c>
      <c r="AT160" s="13">
        <v>-47098</v>
      </c>
      <c r="AU160" s="13">
        <v>-46839</v>
      </c>
      <c r="AV160" s="13">
        <v>-45231</v>
      </c>
      <c r="AW160" s="13">
        <v>-45375</v>
      </c>
      <c r="AX160" s="13">
        <v>-42566</v>
      </c>
      <c r="AY160" s="13">
        <v>-39945</v>
      </c>
      <c r="AZ160" s="13">
        <v>-37576</v>
      </c>
      <c r="BA160" s="13">
        <v>-36238</v>
      </c>
      <c r="BB160" s="13">
        <v>-35455</v>
      </c>
      <c r="BC160" s="13">
        <v>-33424</v>
      </c>
      <c r="BD160" s="13">
        <v>-33548</v>
      </c>
      <c r="BE160" s="13">
        <v>-34279</v>
      </c>
      <c r="BF160" s="13">
        <v>-35044</v>
      </c>
      <c r="BG160" s="13">
        <v>-36202</v>
      </c>
      <c r="BH160" s="13">
        <v>-35421</v>
      </c>
      <c r="BI160" s="13">
        <v>-33498</v>
      </c>
      <c r="BJ160" s="13">
        <v>-34147</v>
      </c>
      <c r="BK160" s="13">
        <v>-33826</v>
      </c>
      <c r="BL160" s="13">
        <v>-33026</v>
      </c>
      <c r="BM160" s="13">
        <v>-33576</v>
      </c>
      <c r="BN160" s="13">
        <v>-33897</v>
      </c>
      <c r="BO160" s="13">
        <v>-33446</v>
      </c>
      <c r="BP160" s="13">
        <v>-32722</v>
      </c>
      <c r="BQ160" s="13">
        <v>-31426</v>
      </c>
      <c r="BR160" s="13">
        <v>-30098</v>
      </c>
      <c r="BS160" s="13">
        <v>-28991</v>
      </c>
      <c r="BT160" s="13">
        <v>-27671</v>
      </c>
      <c r="BU160" s="13">
        <v>-25450</v>
      </c>
      <c r="BV160" s="13">
        <v>-22440</v>
      </c>
      <c r="BW160" s="13">
        <v>-21166</v>
      </c>
      <c r="BX160" s="13">
        <v>-19216</v>
      </c>
      <c r="BY160" s="13">
        <v>-15557</v>
      </c>
      <c r="BZ160" s="13">
        <v>-13591</v>
      </c>
      <c r="CA160" s="13">
        <v>-13259</v>
      </c>
      <c r="CB160" s="13">
        <v>-11869</v>
      </c>
      <c r="CC160" s="13">
        <v>-10925</v>
      </c>
      <c r="CD160" s="13">
        <v>-10134</v>
      </c>
      <c r="CE160" s="13">
        <v>-9175</v>
      </c>
      <c r="CF160" s="13">
        <v>-7676</v>
      </c>
      <c r="CG160" s="13">
        <v>-6600</v>
      </c>
      <c r="CH160" s="13">
        <v>-5678</v>
      </c>
      <c r="CI160" s="13">
        <v>-4993</v>
      </c>
      <c r="CJ160" s="13">
        <v>-4364</v>
      </c>
      <c r="CK160" s="13">
        <v>-3805</v>
      </c>
      <c r="CL160" s="13">
        <v>-3284</v>
      </c>
      <c r="CM160" s="13">
        <v>-2787</v>
      </c>
      <c r="CN160" s="13">
        <v>-2265</v>
      </c>
      <c r="CO160" s="13">
        <v>-1789</v>
      </c>
      <c r="CP160" s="13">
        <v>-1338</v>
      </c>
      <c r="CQ160" s="13">
        <v>-961</v>
      </c>
      <c r="CR160" s="13">
        <v>-734</v>
      </c>
      <c r="CS160" s="13">
        <v>-573</v>
      </c>
      <c r="CT160" s="13">
        <v>-412</v>
      </c>
      <c r="CU160" s="13">
        <v>-352</v>
      </c>
      <c r="CV160" s="13">
        <v>-288</v>
      </c>
      <c r="CW160" s="13">
        <v>-230</v>
      </c>
      <c r="CX160" s="13">
        <v>-847</v>
      </c>
    </row>
    <row r="161" spans="1:102" hidden="1" x14ac:dyDescent="0.2">
      <c r="A161" s="2" t="s">
        <v>156</v>
      </c>
      <c r="B161" s="2"/>
      <c r="C161" s="15">
        <v>27951</v>
      </c>
      <c r="D161" s="15">
        <v>28619</v>
      </c>
      <c r="E161" s="15">
        <v>28901</v>
      </c>
      <c r="F161" s="15">
        <v>29247</v>
      </c>
      <c r="G161" s="15">
        <v>29214</v>
      </c>
      <c r="H161" s="15">
        <v>28005</v>
      </c>
      <c r="I161" s="15">
        <v>27957</v>
      </c>
      <c r="J161" s="15">
        <v>27599</v>
      </c>
      <c r="K161" s="15">
        <v>27610</v>
      </c>
      <c r="L161" s="15">
        <v>30121</v>
      </c>
      <c r="M161" s="15">
        <v>28723</v>
      </c>
      <c r="N161" s="15">
        <v>28979</v>
      </c>
      <c r="O161" s="15">
        <v>27733</v>
      </c>
      <c r="P161" s="15">
        <v>26531</v>
      </c>
      <c r="Q161" s="15">
        <v>26176</v>
      </c>
      <c r="R161" s="15">
        <v>26382</v>
      </c>
      <c r="S161" s="15">
        <v>26228</v>
      </c>
      <c r="T161" s="15">
        <v>25094</v>
      </c>
      <c r="U161" s="15">
        <v>24810</v>
      </c>
      <c r="V161" s="15">
        <v>24898</v>
      </c>
      <c r="W161" s="15">
        <v>26814</v>
      </c>
      <c r="X161" s="15">
        <v>27463</v>
      </c>
      <c r="Y161" s="15">
        <v>27689</v>
      </c>
      <c r="Z161" s="15">
        <v>28528</v>
      </c>
      <c r="AA161" s="15">
        <v>29020</v>
      </c>
      <c r="AB161" s="15">
        <v>29890</v>
      </c>
      <c r="AC161" s="15">
        <v>32440</v>
      </c>
      <c r="AD161" s="15">
        <v>35352</v>
      </c>
      <c r="AE161" s="15">
        <v>36091</v>
      </c>
      <c r="AF161" s="15">
        <v>37810</v>
      </c>
      <c r="AG161" s="15">
        <v>38269</v>
      </c>
      <c r="AH161" s="15">
        <v>38514</v>
      </c>
      <c r="AI161" s="15">
        <v>39618</v>
      </c>
      <c r="AJ161" s="15">
        <v>40089</v>
      </c>
      <c r="AK161" s="15">
        <v>40927</v>
      </c>
      <c r="AL161" s="15">
        <v>42163</v>
      </c>
      <c r="AM161" s="15">
        <v>42169</v>
      </c>
      <c r="AN161" s="15">
        <v>42113</v>
      </c>
      <c r="AO161" s="15">
        <v>41909</v>
      </c>
      <c r="AP161" s="15">
        <v>42420</v>
      </c>
      <c r="AQ161" s="15">
        <v>42466</v>
      </c>
      <c r="AR161" s="15">
        <v>44963</v>
      </c>
      <c r="AS161" s="15">
        <v>44533</v>
      </c>
      <c r="AT161" s="15">
        <v>44125</v>
      </c>
      <c r="AU161" s="15">
        <v>43848</v>
      </c>
      <c r="AV161" s="15">
        <v>43423</v>
      </c>
      <c r="AW161" s="15">
        <v>43131</v>
      </c>
      <c r="AX161" s="15">
        <v>41335</v>
      </c>
      <c r="AY161" s="15">
        <v>38947</v>
      </c>
      <c r="AZ161" s="15">
        <v>36688</v>
      </c>
      <c r="BA161" s="15">
        <v>35545</v>
      </c>
      <c r="BB161" s="15">
        <v>34988</v>
      </c>
      <c r="BC161" s="15">
        <v>33487</v>
      </c>
      <c r="BD161" s="15">
        <v>33631</v>
      </c>
      <c r="BE161" s="15">
        <v>35121</v>
      </c>
      <c r="BF161" s="15">
        <v>36135</v>
      </c>
      <c r="BG161" s="15">
        <v>37264</v>
      </c>
      <c r="BH161" s="15">
        <v>36612</v>
      </c>
      <c r="BI161" s="15">
        <v>35207</v>
      </c>
      <c r="BJ161" s="15">
        <v>36511</v>
      </c>
      <c r="BK161" s="15">
        <v>36195</v>
      </c>
      <c r="BL161" s="15">
        <v>35521</v>
      </c>
      <c r="BM161" s="15">
        <v>37117</v>
      </c>
      <c r="BN161" s="15">
        <v>37991</v>
      </c>
      <c r="BO161" s="15">
        <v>39087</v>
      </c>
      <c r="BP161" s="15">
        <v>38548</v>
      </c>
      <c r="BQ161" s="15">
        <v>37277</v>
      </c>
      <c r="BR161" s="15">
        <v>36406</v>
      </c>
      <c r="BS161" s="15">
        <v>36322</v>
      </c>
      <c r="BT161" s="15">
        <v>35515</v>
      </c>
      <c r="BU161" s="15">
        <v>33348</v>
      </c>
      <c r="BV161" s="15">
        <v>30263</v>
      </c>
      <c r="BW161" s="15">
        <v>29116</v>
      </c>
      <c r="BX161" s="15">
        <v>27699</v>
      </c>
      <c r="BY161" s="15">
        <v>23377</v>
      </c>
      <c r="BZ161" s="15">
        <v>21469</v>
      </c>
      <c r="CA161" s="15">
        <v>21878</v>
      </c>
      <c r="CB161" s="15">
        <v>19691</v>
      </c>
      <c r="CC161" s="15">
        <v>19243</v>
      </c>
      <c r="CD161" s="15">
        <v>18236</v>
      </c>
      <c r="CE161" s="15">
        <v>17220</v>
      </c>
      <c r="CF161" s="15">
        <v>15322</v>
      </c>
      <c r="CG161" s="15">
        <v>13855</v>
      </c>
      <c r="CH161" s="15">
        <v>12335</v>
      </c>
      <c r="CI161" s="15">
        <v>11186</v>
      </c>
      <c r="CJ161" s="15">
        <v>10420</v>
      </c>
      <c r="CK161" s="15">
        <v>8862</v>
      </c>
      <c r="CL161" s="15">
        <v>7810</v>
      </c>
      <c r="CM161" s="15">
        <v>7199</v>
      </c>
      <c r="CN161" s="15">
        <v>5859</v>
      </c>
      <c r="CO161" s="15">
        <v>4876</v>
      </c>
      <c r="CP161" s="15">
        <v>3918</v>
      </c>
      <c r="CQ161" s="15">
        <v>2952</v>
      </c>
      <c r="CR161" s="15">
        <v>2253</v>
      </c>
      <c r="CS161" s="15">
        <v>1679</v>
      </c>
      <c r="CT161" s="15">
        <v>1386</v>
      </c>
      <c r="CU161" s="15">
        <v>1004</v>
      </c>
      <c r="CV161" s="15">
        <v>719</v>
      </c>
      <c r="CW161" s="15">
        <v>530</v>
      </c>
      <c r="CX161" s="15">
        <v>1585</v>
      </c>
    </row>
  </sheetData>
  <sheetProtection sheet="1" objects="1" scenarios="1"/>
  <dataConsolidate/>
  <mergeCells count="1">
    <mergeCell ref="A7:C7"/>
  </mergeCells>
  <dataValidations xWindow="274" yWindow="242" count="2">
    <dataValidation type="list" allowBlank="1" showErrorMessage="1" errorTitle="Neplatná hodnota" error="vyberte rok medzi 1945 až 2012" sqref="D7">
      <formula1>$CZ$9:$CZ$84</formula1>
    </dataValidation>
    <dataValidation type="whole" operator="greaterThanOrEqual" allowBlank="1" showInputMessage="1" showErrorMessage="1" sqref="CZ9:CZ84">
      <formula1>CZ9</formula1>
    </dataValidation>
  </dataValidations>
  <pageMargins left="0.7" right="0.7" top="0.78740157499999996" bottom="0.78740157499999996" header="0.3" footer="0.3"/>
  <pageSetup paperSize="9" orientation="portrait" r:id="rId1"/>
  <rowBreaks count="1" manualBreakCount="1">
    <brk id="7" max="16383" man="1"/>
  </rowBreaks>
  <drawing r:id="rId2"/>
  <webPublishItems count="1">
    <webPublishItem id="9238" divId="Vekové pyramídy_SR_9238" sourceType="sheet" destinationFile="D:\DEMOGRAFIA\2009\Vekové pyramídy_SR.mht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Vekové pyramídy 1945-2020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Podmanicka Zuzana</dc:creator>
  <cp:lastModifiedBy>Foltánová Neonila</cp:lastModifiedBy>
  <dcterms:created xsi:type="dcterms:W3CDTF">2010-01-29T12:35:42Z</dcterms:created>
  <dcterms:modified xsi:type="dcterms:W3CDTF">2021-06-17T06:51:08Z</dcterms:modified>
</cp:coreProperties>
</file>