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8800" windowHeight="11400"/>
  </bookViews>
  <sheets>
    <sheet name="Obsah Content" sheetId="30" r:id="rId1"/>
    <sheet name="T3-1" sheetId="2" r:id="rId2"/>
    <sheet name="T3-2" sheetId="3" r:id="rId3"/>
    <sheet name="T3-3" sheetId="4" r:id="rId4"/>
    <sheet name="T3-4" sheetId="5" r:id="rId5"/>
    <sheet name="T3-5" sheetId="6" r:id="rId6"/>
    <sheet name="T3-6" sheetId="7" r:id="rId7"/>
    <sheet name="T3-7" sheetId="8" r:id="rId8"/>
    <sheet name="T3-8" sheetId="9" r:id="rId9"/>
    <sheet name="T3-9" sheetId="10" r:id="rId10"/>
    <sheet name="T3-10" sheetId="11" r:id="rId11"/>
    <sheet name="T3-11" sheetId="12" r:id="rId12"/>
    <sheet name="T3-12" sheetId="13" r:id="rId13"/>
    <sheet name="T3-13" sheetId="14" r:id="rId14"/>
    <sheet name="T3-14" sheetId="15" r:id="rId15"/>
    <sheet name="T3-15" sheetId="16" r:id="rId16"/>
    <sheet name="T3-16" sheetId="17" r:id="rId17"/>
    <sheet name="T3-17" sheetId="18" r:id="rId18"/>
    <sheet name="T3-18" sheetId="19" r:id="rId19"/>
    <sheet name="T3-19" sheetId="20" r:id="rId20"/>
    <sheet name="T3-20" sheetId="21" r:id="rId21"/>
    <sheet name="T3-21" sheetId="22" r:id="rId22"/>
    <sheet name="T3-22" sheetId="24" r:id="rId23"/>
    <sheet name="T3-23" sheetId="25" r:id="rId24"/>
    <sheet name="T3-24" sheetId="26" r:id="rId25"/>
    <sheet name="T3-25" sheetId="27" r:id="rId26"/>
    <sheet name="T3-26" sheetId="28" r:id="rId27"/>
    <sheet name="T3-27" sheetId="29" r:id="rId28"/>
    <sheet name="T3-28" sheetId="35" r:id="rId29"/>
    <sheet name="T3-29" sheetId="36" r:id="rId30"/>
    <sheet name="T3-30" sheetId="39" r:id="rId31"/>
    <sheet name="T3-31" sheetId="37" r:id="rId32"/>
    <sheet name="T3-32" sheetId="38" r:id="rId33"/>
  </sheets>
  <definedNames>
    <definedName name="_AMO_UniqueIdentifier" hidden="1">"'9294f45b-7afe-4672-9bd8-b0bd570ac8ae'"</definedName>
    <definedName name="_Hlk44409211" localSheetId="1">'T3-1'!#REF!</definedName>
    <definedName name="_Hlk44409211" localSheetId="2">'T3-2'!#REF!</definedName>
    <definedName name="_Hlk44409211" localSheetId="3">'T3-9'!#REF!</definedName>
    <definedName name="_xlnm.Print_Area" localSheetId="1">'T3-1'!$A$1:$F$119</definedName>
    <definedName name="_xlnm.Print_Area" localSheetId="3">'T3-3'!$A$1:$G$53</definedName>
    <definedName name="_xlnm.Print_Area" localSheetId="4">'T3-4'!$A$1:$G$30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3" i="30" l="1"/>
  <c r="A62" i="30"/>
  <c r="A67" i="30" l="1"/>
  <c r="D36" i="39" l="1"/>
  <c r="D35" i="39"/>
  <c r="D34" i="39"/>
  <c r="D33" i="39"/>
  <c r="D32" i="39"/>
  <c r="D31" i="39"/>
  <c r="F21" i="5" l="1"/>
  <c r="F22" i="5"/>
  <c r="F23" i="5"/>
  <c r="F24" i="5"/>
  <c r="F25" i="5"/>
  <c r="F26" i="5"/>
  <c r="F27" i="5"/>
  <c r="F28" i="5"/>
  <c r="F29" i="5"/>
  <c r="F20" i="5"/>
  <c r="A66" i="30"/>
  <c r="A65" i="30"/>
  <c r="A64" i="30"/>
  <c r="A61" i="30"/>
  <c r="A60" i="30"/>
  <c r="A59" i="30"/>
  <c r="A58" i="30"/>
  <c r="G7" i="36"/>
  <c r="E51" i="36"/>
  <c r="F51" i="36"/>
  <c r="G51" i="36"/>
  <c r="E52" i="36"/>
  <c r="F52" i="36"/>
  <c r="G52" i="36"/>
  <c r="E53" i="36"/>
  <c r="F53" i="36"/>
  <c r="G53" i="36"/>
  <c r="E54" i="36"/>
  <c r="F54" i="36"/>
  <c r="G54" i="36"/>
  <c r="E55" i="36"/>
  <c r="F55" i="36"/>
  <c r="G55" i="36"/>
  <c r="E56" i="36"/>
  <c r="F56" i="36"/>
  <c r="G56" i="36"/>
  <c r="E57" i="36"/>
  <c r="F57" i="36"/>
  <c r="G57" i="36"/>
  <c r="E58" i="36"/>
  <c r="F58" i="36"/>
  <c r="G58" i="36"/>
  <c r="E61" i="36"/>
  <c r="F61" i="36"/>
  <c r="G61" i="36"/>
  <c r="E62" i="36"/>
  <c r="F62" i="36"/>
  <c r="G62" i="36"/>
  <c r="E63" i="36"/>
  <c r="F63" i="36"/>
  <c r="G63" i="36"/>
  <c r="E64" i="36"/>
  <c r="F64" i="36"/>
  <c r="G64" i="36"/>
  <c r="E65" i="36"/>
  <c r="F65" i="36"/>
  <c r="G65" i="36"/>
  <c r="E66" i="36"/>
  <c r="F66" i="36"/>
  <c r="G66" i="36"/>
  <c r="G67" i="36"/>
  <c r="E68" i="36"/>
  <c r="F68" i="36"/>
  <c r="E72" i="36"/>
  <c r="E73" i="36"/>
  <c r="E75" i="36"/>
  <c r="F75" i="36"/>
  <c r="G75" i="36"/>
  <c r="E76" i="36"/>
  <c r="F76" i="36"/>
  <c r="G76" i="36"/>
  <c r="E77" i="36"/>
  <c r="F77" i="36"/>
  <c r="E78" i="36"/>
  <c r="F78" i="36"/>
  <c r="A57" i="30"/>
  <c r="A56" i="30"/>
  <c r="A55" i="30"/>
  <c r="A54" i="30"/>
  <c r="A53" i="30"/>
  <c r="A52" i="30"/>
  <c r="A51" i="30"/>
  <c r="A50" i="30"/>
  <c r="A49" i="30"/>
  <c r="A48" i="30"/>
  <c r="A47" i="30"/>
  <c r="A46" i="30"/>
  <c r="A45" i="30"/>
  <c r="A44" i="30"/>
  <c r="A43" i="30"/>
  <c r="A42" i="30"/>
  <c r="A41" i="30"/>
  <c r="A40" i="30"/>
  <c r="A39" i="30"/>
  <c r="A38" i="30"/>
  <c r="A37" i="30"/>
  <c r="A36" i="30"/>
  <c r="A35" i="30"/>
  <c r="A34" i="30"/>
  <c r="A33" i="30"/>
  <c r="A32" i="30"/>
  <c r="A31" i="30"/>
  <c r="A30" i="30"/>
  <c r="A29" i="30"/>
  <c r="A28" i="30"/>
  <c r="A27" i="30"/>
  <c r="A26" i="30"/>
  <c r="A25" i="30"/>
  <c r="A24" i="30"/>
  <c r="A23" i="30"/>
  <c r="A22" i="30"/>
  <c r="A21" i="30"/>
  <c r="A20" i="30"/>
  <c r="A19" i="30"/>
  <c r="A18" i="30"/>
  <c r="A17" i="30"/>
  <c r="A16" i="30"/>
  <c r="A15" i="30"/>
  <c r="A14" i="30"/>
  <c r="A13" i="30"/>
  <c r="A12" i="30"/>
  <c r="A11" i="30"/>
  <c r="A10" i="30"/>
  <c r="A9" i="30"/>
  <c r="A8" i="30"/>
  <c r="A7" i="30"/>
  <c r="A6" i="30"/>
  <c r="A5" i="30"/>
  <c r="A4" i="30"/>
</calcChain>
</file>

<file path=xl/sharedStrings.xml><?xml version="1.0" encoding="utf-8"?>
<sst xmlns="http://schemas.openxmlformats.org/spreadsheetml/2006/main" count="3830" uniqueCount="1213">
  <si>
    <t>Population</t>
  </si>
  <si>
    <t xml:space="preserve">v osobách </t>
  </si>
  <si>
    <t>Persons</t>
  </si>
  <si>
    <t>Rok</t>
  </si>
  <si>
    <t>Year</t>
  </si>
  <si>
    <t>Obyvateľstvo (stredný stav)</t>
  </si>
  <si>
    <t>Živonarodení</t>
  </si>
  <si>
    <t>Zomretí</t>
  </si>
  <si>
    <t>Prirodzený prírastok</t>
  </si>
  <si>
    <t>Mid-year population</t>
  </si>
  <si>
    <t>Live-births</t>
  </si>
  <si>
    <t>Deaths</t>
  </si>
  <si>
    <t>Natural increase</t>
  </si>
  <si>
    <t>spolu</t>
  </si>
  <si>
    <t>z toho ženy</t>
  </si>
  <si>
    <t>na 1 000 obyvateľov</t>
  </si>
  <si>
    <t>Total</t>
  </si>
  <si>
    <t>of which: Female</t>
  </si>
  <si>
    <t>Per 1 000 inhabitants</t>
  </si>
  <si>
    <t>dokončenie</t>
  </si>
  <si>
    <t>End of table</t>
  </si>
  <si>
    <t xml:space="preserve">Mid-year population by age groups </t>
  </si>
  <si>
    <t>v osobách</t>
  </si>
  <si>
    <t>Veková skupina</t>
  </si>
  <si>
    <t>Age group</t>
  </si>
  <si>
    <t>Spolu</t>
  </si>
  <si>
    <t xml:space="preserve">  0 – 4</t>
  </si>
  <si>
    <t xml:space="preserve">  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</si>
  <si>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</si>
  <si>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</si>
  <si>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</si>
  <si>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</si>
  <si>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</si>
  <si>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</si>
  <si>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</si>
  <si>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</si>
  <si>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</si>
  <si>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</si>
  <si>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</si>
  <si>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</si>
  <si>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</si>
  <si>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</si>
  <si>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</si>
  <si>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 +</t>
  </si>
  <si>
    <t>Population by age as of Dec. 31</t>
  </si>
  <si>
    <t>Vek</t>
  </si>
  <si>
    <t>Age</t>
  </si>
  <si>
    <t>0 – 14</t>
  </si>
  <si>
    <t>15 – 64</t>
  </si>
  <si>
    <t>3 688 978</t>
  </si>
  <si>
    <t>3 659 463</t>
  </si>
  <si>
    <t>65 +</t>
  </si>
  <si>
    <t>Index starnutia</t>
  </si>
  <si>
    <t>Ageing index</t>
  </si>
  <si>
    <t>Priemerný vek</t>
  </si>
  <si>
    <t>Mean age</t>
  </si>
  <si>
    <t>Population by nationality as of Dec. 31</t>
  </si>
  <si>
    <t>Národnosť</t>
  </si>
  <si>
    <t>Nationality</t>
  </si>
  <si>
    <t>Slovenská</t>
  </si>
  <si>
    <t>Slovak</t>
  </si>
  <si>
    <t>Maďarská</t>
  </si>
  <si>
    <t>Hungarian</t>
  </si>
  <si>
    <t>Rómska</t>
  </si>
  <si>
    <t>Romany</t>
  </si>
  <si>
    <t>Rusínska</t>
  </si>
  <si>
    <t>Ruthenian</t>
  </si>
  <si>
    <t>Ukrajinská</t>
  </si>
  <si>
    <t>Ukrainian</t>
  </si>
  <si>
    <t>Nemecká</t>
  </si>
  <si>
    <t>German</t>
  </si>
  <si>
    <t>Poľská</t>
  </si>
  <si>
    <t>Polish</t>
  </si>
  <si>
    <t>Ruská</t>
  </si>
  <si>
    <t>Russian</t>
  </si>
  <si>
    <t>Iná a neudaná</t>
  </si>
  <si>
    <t>Other and not declared</t>
  </si>
  <si>
    <t>Population by marital status as of Dec. 31</t>
  </si>
  <si>
    <t>Rodinný stav</t>
  </si>
  <si>
    <t>Marital status</t>
  </si>
  <si>
    <t>Slobodní</t>
  </si>
  <si>
    <t>Single</t>
  </si>
  <si>
    <t>Ženatí</t>
  </si>
  <si>
    <t>Married</t>
  </si>
  <si>
    <t>Rozvedení</t>
  </si>
  <si>
    <t>Divorced</t>
  </si>
  <si>
    <t>Ovdovení</t>
  </si>
  <si>
    <t>Widowed</t>
  </si>
  <si>
    <t>Slobodné</t>
  </si>
  <si>
    <t>Vydaté</t>
  </si>
  <si>
    <t>Rozvedené</t>
  </si>
  <si>
    <t>Ovdovené</t>
  </si>
  <si>
    <t>Population change</t>
  </si>
  <si>
    <t>Ukazovateľ</t>
  </si>
  <si>
    <t>Indicator</t>
  </si>
  <si>
    <t>Sobáše</t>
  </si>
  <si>
    <t>Marriages</t>
  </si>
  <si>
    <t>Rozvody</t>
  </si>
  <si>
    <t>Divorces</t>
  </si>
  <si>
    <t>Narodení spolu</t>
  </si>
  <si>
    <t>Births in total</t>
  </si>
  <si>
    <t>z nich živo</t>
  </si>
  <si>
    <t>of which: Live-births</t>
  </si>
  <si>
    <t>Zomretí spolu</t>
  </si>
  <si>
    <t>Deaths in total</t>
  </si>
  <si>
    <t>z nich do 1 roku</t>
  </si>
  <si>
    <t>of which: Up to 1 year</t>
  </si>
  <si>
    <t xml:space="preserve">  z toho </t>
  </si>
  <si>
    <t xml:space="preserve">  of which:</t>
  </si>
  <si>
    <t xml:space="preserve">    do 28 dní</t>
  </si>
  <si>
    <t xml:space="preserve">    Up to 28 days</t>
  </si>
  <si>
    <t>Prisťahovaní</t>
  </si>
  <si>
    <t>Immigrants</t>
  </si>
  <si>
    <t>Vysťahovaní</t>
  </si>
  <si>
    <t>Emigrants</t>
  </si>
  <si>
    <t>Saldo sťahovania</t>
  </si>
  <si>
    <t>Net migration</t>
  </si>
  <si>
    <t>Celkový prírastok</t>
  </si>
  <si>
    <t>Total increase</t>
  </si>
  <si>
    <t>First marriages by age of groom and bride</t>
  </si>
  <si>
    <t>ženích</t>
  </si>
  <si>
    <t>nevesta</t>
  </si>
  <si>
    <t>Groom</t>
  </si>
  <si>
    <t>Bride</t>
  </si>
  <si>
    <t xml:space="preserve">   do 19</t>
  </si>
  <si>
    <t>up to 19</t>
  </si>
  <si>
    <t>Vek ženícha</t>
  </si>
  <si>
    <t>do 19</t>
  </si>
  <si>
    <t>60 +</t>
  </si>
  <si>
    <t>–</t>
  </si>
  <si>
    <t>Vzdelanie ženícha</t>
  </si>
  <si>
    <t>Education of groom</t>
  </si>
  <si>
    <t xml:space="preserve">základné </t>
  </si>
  <si>
    <t>stredné s maturitou</t>
  </si>
  <si>
    <t>vysokoškolské</t>
  </si>
  <si>
    <t>Primary</t>
  </si>
  <si>
    <t>Graduates from universities and colleges</t>
  </si>
  <si>
    <t>v tom vzdelanie</t>
  </si>
  <si>
    <t>of which: Education</t>
  </si>
  <si>
    <t xml:space="preserve">   60 +</t>
  </si>
  <si>
    <t>Vzdelanie muža</t>
  </si>
  <si>
    <t>Education of man</t>
  </si>
  <si>
    <t>Divorces by cause of the breakdown of marriage and by sex</t>
  </si>
  <si>
    <t>Príčina rozvratu</t>
  </si>
  <si>
    <t>Cause of the breakdown</t>
  </si>
  <si>
    <t>Alkoholizmus</t>
  </si>
  <si>
    <t>Addiction to alcohol</t>
  </si>
  <si>
    <t>Nevera</t>
  </si>
  <si>
    <t>Adultery</t>
  </si>
  <si>
    <t>Nezáujem o rodinu</t>
  </si>
  <si>
    <t>Lack of interest in family life</t>
  </si>
  <si>
    <t>Sexuálne nezhody</t>
  </si>
  <si>
    <t>Sexual disagreement</t>
  </si>
  <si>
    <t>Ostatné príčiny</t>
  </si>
  <si>
    <t>Other</t>
  </si>
  <si>
    <t>Súd nezistil zavinenie</t>
  </si>
  <si>
    <t>Court has not found out guilt</t>
  </si>
  <si>
    <t>Divorces by number of under-age children</t>
  </si>
  <si>
    <t>Divorces by duration of marriage</t>
  </si>
  <si>
    <t>0 – 4</t>
  </si>
  <si>
    <t>5 – 9</t>
  </si>
  <si>
    <t xml:space="preserve">   10 – 14</t>
  </si>
  <si>
    <t xml:space="preserve">   15 – 19</t>
  </si>
  <si>
    <t xml:space="preserve">   20 – 24</t>
  </si>
  <si>
    <t>25 +</t>
  </si>
  <si>
    <t xml:space="preserve">   25 +</t>
  </si>
  <si>
    <t>Live-births by age of mother</t>
  </si>
  <si>
    <t>Vek matky</t>
  </si>
  <si>
    <t>Age of mother</t>
  </si>
  <si>
    <t xml:space="preserve">   do 14</t>
  </si>
  <si>
    <t xml:space="preserve">     – 14</t>
  </si>
  <si>
    <t>50 +</t>
  </si>
  <si>
    <t>At all live births</t>
  </si>
  <si>
    <t>Fertility of women by age</t>
  </si>
  <si>
    <t>Živonarodení na 1 000 žien vo veku</t>
  </si>
  <si>
    <t>Live-births per 1 000 women at the age of</t>
  </si>
  <si>
    <t>15 – 49</t>
  </si>
  <si>
    <t>Úhrnná plodnosť</t>
  </si>
  <si>
    <t>Total fertility rate</t>
  </si>
  <si>
    <t>Hrubá miera reprodukcie</t>
  </si>
  <si>
    <t>Gross reproduction rate</t>
  </si>
  <si>
    <t>Čistá miera reprodukcie</t>
  </si>
  <si>
    <t>Net reproduction rate</t>
  </si>
  <si>
    <t>Live-births by month of birth</t>
  </si>
  <si>
    <t>Mesiac narodenia</t>
  </si>
  <si>
    <t>Month of birth</t>
  </si>
  <si>
    <t>Január</t>
  </si>
  <si>
    <t>January</t>
  </si>
  <si>
    <t>Február</t>
  </si>
  <si>
    <t>February</t>
  </si>
  <si>
    <t>Marec</t>
  </si>
  <si>
    <t>March</t>
  </si>
  <si>
    <t>Apríl</t>
  </si>
  <si>
    <t>April</t>
  </si>
  <si>
    <t>Máj</t>
  </si>
  <si>
    <t>May</t>
  </si>
  <si>
    <t>Jún</t>
  </si>
  <si>
    <t>June</t>
  </si>
  <si>
    <t>Júl</t>
  </si>
  <si>
    <t>July</t>
  </si>
  <si>
    <t>August</t>
  </si>
  <si>
    <t>September</t>
  </si>
  <si>
    <t>Október</t>
  </si>
  <si>
    <t>October</t>
  </si>
  <si>
    <t>November</t>
  </si>
  <si>
    <t>December</t>
  </si>
  <si>
    <t>Live-births by legitimacy and birth order of marital live-births</t>
  </si>
  <si>
    <t xml:space="preserve">Legitimita / poradie </t>
  </si>
  <si>
    <t xml:space="preserve">Legitimacy / Birth order </t>
  </si>
  <si>
    <t>Živonarodení spolu</t>
  </si>
  <si>
    <t>Total live-births</t>
  </si>
  <si>
    <t>v tom</t>
  </si>
  <si>
    <t>of which:</t>
  </si>
  <si>
    <t>v manželstve</t>
  </si>
  <si>
    <t xml:space="preserve">Marital </t>
  </si>
  <si>
    <t xml:space="preserve">  Absolute</t>
  </si>
  <si>
    <t xml:space="preserve">  Per cent</t>
  </si>
  <si>
    <t>mimo manželstva</t>
  </si>
  <si>
    <t xml:space="preserve">Non-marital </t>
  </si>
  <si>
    <t xml:space="preserve">   5 +</t>
  </si>
  <si>
    <t xml:space="preserve">  5 +</t>
  </si>
  <si>
    <t>Abortions by type and age of women</t>
  </si>
  <si>
    <t>Potraty spolu</t>
  </si>
  <si>
    <t>Spontaneous abortions</t>
  </si>
  <si>
    <t>umelé prerušenia tehotenstva</t>
  </si>
  <si>
    <t>Induced abortions</t>
  </si>
  <si>
    <t>potraty na 1 000 obyvateľov</t>
  </si>
  <si>
    <t>Potraty vo veku žien</t>
  </si>
  <si>
    <t>Abortions at the age of women</t>
  </si>
  <si>
    <t>45 +</t>
  </si>
  <si>
    <t xml:space="preserve">45 + </t>
  </si>
  <si>
    <t>Potraty na 1 000 žien vo veku</t>
  </si>
  <si>
    <t>Abortions per 1 000 women at the age of</t>
  </si>
  <si>
    <t>Deaths by age and sex</t>
  </si>
  <si>
    <t xml:space="preserve">  1 – 4</t>
  </si>
  <si>
    <t>na 100 000 obyvateľov</t>
  </si>
  <si>
    <t>Per 100 000 inhabitants</t>
  </si>
  <si>
    <t>1 240</t>
  </si>
  <si>
    <t>1 913</t>
  </si>
  <si>
    <t>2 856</t>
  </si>
  <si>
    <t>3 960</t>
  </si>
  <si>
    <t>6 232</t>
  </si>
  <si>
    <t>10 203</t>
  </si>
  <si>
    <t>18 168</t>
  </si>
  <si>
    <t>Deaths of men by cause of death</t>
  </si>
  <si>
    <t>Kapitoly príčin smrti</t>
  </si>
  <si>
    <t>Absolútne údaje</t>
  </si>
  <si>
    <t>Chapters of causes of death</t>
  </si>
  <si>
    <t>Absolute number</t>
  </si>
  <si>
    <t>I.</t>
  </si>
  <si>
    <t>II.</t>
  </si>
  <si>
    <t>Nádory</t>
  </si>
  <si>
    <t>Neoplasms</t>
  </si>
  <si>
    <t>III.</t>
  </si>
  <si>
    <t>IV.</t>
  </si>
  <si>
    <t>Choroby žliaz s vnútorným vylučovaním, výživy a premeny látok</t>
  </si>
  <si>
    <t>V.</t>
  </si>
  <si>
    <t xml:space="preserve">Duševné poruchy a poruchy správania </t>
  </si>
  <si>
    <t>VI.</t>
  </si>
  <si>
    <t>Choroby nervového systému</t>
  </si>
  <si>
    <t>Diseases of the nervous system</t>
  </si>
  <si>
    <t>VII.</t>
  </si>
  <si>
    <t>Choroby oka a jeho adnexov</t>
  </si>
  <si>
    <t>Diseases of the eye and adnexa</t>
  </si>
  <si>
    <t>VIII.</t>
  </si>
  <si>
    <t xml:space="preserve">Choroby ucha a hlávkového výbežku </t>
  </si>
  <si>
    <t>Diseases of the ear and mastoid process</t>
  </si>
  <si>
    <t>IX.</t>
  </si>
  <si>
    <t>Choroby obehovej sústavy</t>
  </si>
  <si>
    <t>X.</t>
  </si>
  <si>
    <t>Choroby dýchacej sústavy</t>
  </si>
  <si>
    <t>XI.</t>
  </si>
  <si>
    <t>Choroby tráviacej sústavy</t>
  </si>
  <si>
    <t xml:space="preserve">XI. </t>
  </si>
  <si>
    <t>XII.</t>
  </si>
  <si>
    <t>Choroby kože a podkožného tkaniva</t>
  </si>
  <si>
    <t>Diseases of the skin and subcutaneous tissue</t>
  </si>
  <si>
    <t>XIII.</t>
  </si>
  <si>
    <t>Choroby svalovej a kostrovej sústavy a spojivového tkaniva</t>
  </si>
  <si>
    <t>Diseases of the musculoskeletal system and connective tissue</t>
  </si>
  <si>
    <t>XIV.</t>
  </si>
  <si>
    <t>Choroby močovej a pohlavnej sústavy</t>
  </si>
  <si>
    <t>Diseases of the genitourinary system</t>
  </si>
  <si>
    <t>XV.</t>
  </si>
  <si>
    <t>x</t>
  </si>
  <si>
    <t>Pregnancy, childbirth and the puerperium</t>
  </si>
  <si>
    <t>XVI.</t>
  </si>
  <si>
    <t>XVII.</t>
  </si>
  <si>
    <t>Vrodené chyby, deformácie a chromozómové anomálie</t>
  </si>
  <si>
    <t>XVIII.</t>
  </si>
  <si>
    <t>Subjektívne a objektívne príznaky, abnormálie klinické a laboratórne nálezy i. n.</t>
  </si>
  <si>
    <t>Symptoms, signs and abnormal clinical and laboratory findings, not elsewhere classified</t>
  </si>
  <si>
    <t>XX.</t>
  </si>
  <si>
    <t>Deaths of women by cause of death</t>
  </si>
  <si>
    <t>Ťarchavosť, pôrod a popôrodie</t>
  </si>
  <si>
    <t xml:space="preserve">Life expectancy by sex and age </t>
  </si>
  <si>
    <t xml:space="preserve">v rokoch </t>
  </si>
  <si>
    <t xml:space="preserve">      Years</t>
  </si>
  <si>
    <t>100 +</t>
  </si>
  <si>
    <t>Internal migration of population by type of migration</t>
  </si>
  <si>
    <t>Sťahujúce sa osoby</t>
  </si>
  <si>
    <t>Total migrants</t>
  </si>
  <si>
    <t>V SR  spolu</t>
  </si>
  <si>
    <t>Slovak Republic in total</t>
  </si>
  <si>
    <t>muži</t>
  </si>
  <si>
    <t>Male</t>
  </si>
  <si>
    <t>ženy</t>
  </si>
  <si>
    <t>Female</t>
  </si>
  <si>
    <t>z obce do obce v okrese</t>
  </si>
  <si>
    <t>z okresu do okresu v kraji</t>
  </si>
  <si>
    <t>z kraja do kraja</t>
  </si>
  <si>
    <t>from region to region</t>
  </si>
  <si>
    <t>Sťahujúce sa osoby na 1 000 obyvateľov</t>
  </si>
  <si>
    <t>Migrants per 1 000 inhabitants</t>
  </si>
  <si>
    <t xml:space="preserve">v osobách </t>
  </si>
  <si>
    <t>Krajina</t>
  </si>
  <si>
    <t>Saldo migrácie</t>
  </si>
  <si>
    <t>Country</t>
  </si>
  <si>
    <t>Svet spolu</t>
  </si>
  <si>
    <t xml:space="preserve">World in total </t>
  </si>
  <si>
    <t>EÚ</t>
  </si>
  <si>
    <t>EU</t>
  </si>
  <si>
    <t>EZVO</t>
  </si>
  <si>
    <t>EFTA</t>
  </si>
  <si>
    <t>Európa spolu</t>
  </si>
  <si>
    <t>Europe in total</t>
  </si>
  <si>
    <t>Albánsko</t>
  </si>
  <si>
    <t>Albania</t>
  </si>
  <si>
    <t>Andorra</t>
  </si>
  <si>
    <t>Belgicko</t>
  </si>
  <si>
    <t>Belgium</t>
  </si>
  <si>
    <t>Bielorusko</t>
  </si>
  <si>
    <t>Belarus</t>
  </si>
  <si>
    <t>Bulharsko</t>
  </si>
  <si>
    <t>Bulgaria</t>
  </si>
  <si>
    <t>Cyprus</t>
  </si>
  <si>
    <t>Česko</t>
  </si>
  <si>
    <t xml:space="preserve">Czech Republic </t>
  </si>
  <si>
    <t>Čierna Hora</t>
  </si>
  <si>
    <t>Montenegro</t>
  </si>
  <si>
    <t>Dánsko</t>
  </si>
  <si>
    <t>Denmark</t>
  </si>
  <si>
    <t>Estónsko</t>
  </si>
  <si>
    <t>Estonia</t>
  </si>
  <si>
    <t>Fínsko</t>
  </si>
  <si>
    <t>Finland</t>
  </si>
  <si>
    <t>Francúzsko</t>
  </si>
  <si>
    <t>France</t>
  </si>
  <si>
    <t>Grécko</t>
  </si>
  <si>
    <t>Greece</t>
  </si>
  <si>
    <t>Holandsko</t>
  </si>
  <si>
    <t>Netherlands</t>
  </si>
  <si>
    <t>Chorvátsko</t>
  </si>
  <si>
    <t>Croatia</t>
  </si>
  <si>
    <t>Írsko</t>
  </si>
  <si>
    <t>Ireland</t>
  </si>
  <si>
    <t>Island</t>
  </si>
  <si>
    <t>Iceland</t>
  </si>
  <si>
    <t>Jersey</t>
  </si>
  <si>
    <t>Lichtenštajnsko</t>
  </si>
  <si>
    <t>Liechtenstein</t>
  </si>
  <si>
    <t>Litva</t>
  </si>
  <si>
    <t>Lithuania</t>
  </si>
  <si>
    <t>Lotyšsko</t>
  </si>
  <si>
    <t>Latvia</t>
  </si>
  <si>
    <t>Luxembursko</t>
  </si>
  <si>
    <t>Luxembourg</t>
  </si>
  <si>
    <t>Maďarsko</t>
  </si>
  <si>
    <t>Hungary</t>
  </si>
  <si>
    <t>Malta</t>
  </si>
  <si>
    <t>Man</t>
  </si>
  <si>
    <t>Moldavsko</t>
  </si>
  <si>
    <t>Monako</t>
  </si>
  <si>
    <t>Monaco</t>
  </si>
  <si>
    <t>Nemecko</t>
  </si>
  <si>
    <t>Germany</t>
  </si>
  <si>
    <t>Nórsko</t>
  </si>
  <si>
    <t>Norway</t>
  </si>
  <si>
    <t>Poľsko</t>
  </si>
  <si>
    <t>Poland</t>
  </si>
  <si>
    <t>Portugalsko</t>
  </si>
  <si>
    <t>Portugal</t>
  </si>
  <si>
    <t>Rakúsko</t>
  </si>
  <si>
    <t>Austria</t>
  </si>
  <si>
    <t>Rumunsko</t>
  </si>
  <si>
    <t>Romania</t>
  </si>
  <si>
    <t>Rusko</t>
  </si>
  <si>
    <t>Russian Feder.</t>
  </si>
  <si>
    <t>Slovinsko</t>
  </si>
  <si>
    <t>Slovenia</t>
  </si>
  <si>
    <t>Srbsko</t>
  </si>
  <si>
    <t xml:space="preserve">Serbia </t>
  </si>
  <si>
    <t>Španielsko</t>
  </si>
  <si>
    <t>Spain</t>
  </si>
  <si>
    <t>Švajčiarsko</t>
  </si>
  <si>
    <t>Switzerland</t>
  </si>
  <si>
    <t>Švédsko</t>
  </si>
  <si>
    <t>Sweden</t>
  </si>
  <si>
    <t>Taliansko</t>
  </si>
  <si>
    <t>Italy</t>
  </si>
  <si>
    <t>Turecko</t>
  </si>
  <si>
    <t>Turkey</t>
  </si>
  <si>
    <t>Ukrajina</t>
  </si>
  <si>
    <t>Ukraine</t>
  </si>
  <si>
    <t>Ázia spolu</t>
  </si>
  <si>
    <t>Asia in total</t>
  </si>
  <si>
    <t>Afganistan</t>
  </si>
  <si>
    <t>Afghanistan</t>
  </si>
  <si>
    <t>Arménsko</t>
  </si>
  <si>
    <t>Armenia</t>
  </si>
  <si>
    <t>Azerbajdžan</t>
  </si>
  <si>
    <t>Azerbaijan</t>
  </si>
  <si>
    <t>Bahrajn</t>
  </si>
  <si>
    <t>Bahrain</t>
  </si>
  <si>
    <t>Čína</t>
  </si>
  <si>
    <t>China</t>
  </si>
  <si>
    <t>Filipíny</t>
  </si>
  <si>
    <t>Philippines</t>
  </si>
  <si>
    <t>Gruzínsko</t>
  </si>
  <si>
    <t>Georgia</t>
  </si>
  <si>
    <t>India</t>
  </si>
  <si>
    <t>Indonézia</t>
  </si>
  <si>
    <t>Indonesia</t>
  </si>
  <si>
    <t>Irán</t>
  </si>
  <si>
    <t>Iran</t>
  </si>
  <si>
    <t>Irak</t>
  </si>
  <si>
    <t>Iraq</t>
  </si>
  <si>
    <t>Izrael</t>
  </si>
  <si>
    <t>Israel</t>
  </si>
  <si>
    <t>Japonsko</t>
  </si>
  <si>
    <t>Japan</t>
  </si>
  <si>
    <t>Jemen</t>
  </si>
  <si>
    <t>Yemen</t>
  </si>
  <si>
    <t>Jordánsko</t>
  </si>
  <si>
    <t>Jordan</t>
  </si>
  <si>
    <t>Kambodža</t>
  </si>
  <si>
    <t>Cambodia</t>
  </si>
  <si>
    <t>Katar</t>
  </si>
  <si>
    <t>Qatar</t>
  </si>
  <si>
    <t>Kazachstan</t>
  </si>
  <si>
    <t>Kazakhstan</t>
  </si>
  <si>
    <t>Korea,</t>
  </si>
  <si>
    <t>Kirgizsko</t>
  </si>
  <si>
    <t>Kyrgyzstan</t>
  </si>
  <si>
    <t>Kuvajt</t>
  </si>
  <si>
    <t>Kuwait</t>
  </si>
  <si>
    <t>Libanon</t>
  </si>
  <si>
    <t>Lebanon</t>
  </si>
  <si>
    <t>Maledivy</t>
  </si>
  <si>
    <t>Maldives</t>
  </si>
  <si>
    <t>Malajzia</t>
  </si>
  <si>
    <t>Malaysia</t>
  </si>
  <si>
    <t>Mongolsko</t>
  </si>
  <si>
    <t>Mongolia</t>
  </si>
  <si>
    <t>Nepál</t>
  </si>
  <si>
    <t>Nepal</t>
  </si>
  <si>
    <t>Omán</t>
  </si>
  <si>
    <t>Oman</t>
  </si>
  <si>
    <t>Pakistan</t>
  </si>
  <si>
    <t>Palestína</t>
  </si>
  <si>
    <t>Palestin.Territ. Occupied</t>
  </si>
  <si>
    <t>Saudská Arábia</t>
  </si>
  <si>
    <t>Saudi Arabia</t>
  </si>
  <si>
    <t>Singapur</t>
  </si>
  <si>
    <t>Singapore</t>
  </si>
  <si>
    <t>Srí Lanka</t>
  </si>
  <si>
    <t>Sri Lanka</t>
  </si>
  <si>
    <t>Sýria</t>
  </si>
  <si>
    <t>Syria</t>
  </si>
  <si>
    <t>Tadžikistan</t>
  </si>
  <si>
    <t>Tajikistan</t>
  </si>
  <si>
    <t>Taiwan</t>
  </si>
  <si>
    <t>Thajsko</t>
  </si>
  <si>
    <t>Thailand</t>
  </si>
  <si>
    <t>Vietnam</t>
  </si>
  <si>
    <t>Viet Nam</t>
  </si>
  <si>
    <t>Uzbekistan</t>
  </si>
  <si>
    <t>Amerika spolu</t>
  </si>
  <si>
    <t>America in total</t>
  </si>
  <si>
    <t>Argentína</t>
  </si>
  <si>
    <t>Argentina</t>
  </si>
  <si>
    <t>Bahamy</t>
  </si>
  <si>
    <t>Bahamas</t>
  </si>
  <si>
    <t>Brazília</t>
  </si>
  <si>
    <t>Brazil</t>
  </si>
  <si>
    <t>Bolívia</t>
  </si>
  <si>
    <t>Bolivia</t>
  </si>
  <si>
    <t>Britské panenské    ostrovy</t>
  </si>
  <si>
    <t>Virgin Islands (British)</t>
  </si>
  <si>
    <t>Čile</t>
  </si>
  <si>
    <t>Chile</t>
  </si>
  <si>
    <t>Dominikánska rep.</t>
  </si>
  <si>
    <t>Dominican Rep.</t>
  </si>
  <si>
    <t>Dominika</t>
  </si>
  <si>
    <t>Dominica</t>
  </si>
  <si>
    <t>Ekvádor</t>
  </si>
  <si>
    <t>Ecuador</t>
  </si>
  <si>
    <t>Guatemala</t>
  </si>
  <si>
    <t>Honduras</t>
  </si>
  <si>
    <t>Jamajka</t>
  </si>
  <si>
    <t>Jamaica</t>
  </si>
  <si>
    <t>Kanada</t>
  </si>
  <si>
    <t>Canada</t>
  </si>
  <si>
    <t>Kolumbia</t>
  </si>
  <si>
    <t>Colombia</t>
  </si>
  <si>
    <t>Kostarika</t>
  </si>
  <si>
    <t>Costa Rica</t>
  </si>
  <si>
    <t>Kuba</t>
  </si>
  <si>
    <t>Cuba</t>
  </si>
  <si>
    <t>Martinik</t>
  </si>
  <si>
    <t>Martinique</t>
  </si>
  <si>
    <t>Mexiko</t>
  </si>
  <si>
    <t>Mexico</t>
  </si>
  <si>
    <t>Panama</t>
  </si>
  <si>
    <t>Peru</t>
  </si>
  <si>
    <t>Spojené štáty</t>
  </si>
  <si>
    <t>United States of America</t>
  </si>
  <si>
    <t>Uruguaj</t>
  </si>
  <si>
    <t>Uruguay</t>
  </si>
  <si>
    <t>Venezuela</t>
  </si>
  <si>
    <t>Afrika spolu</t>
  </si>
  <si>
    <t>Africa in total</t>
  </si>
  <si>
    <t>Alžírsko</t>
  </si>
  <si>
    <t>Algeria</t>
  </si>
  <si>
    <t>Angola</t>
  </si>
  <si>
    <t>Čad</t>
  </si>
  <si>
    <t>Chad</t>
  </si>
  <si>
    <t>Egypt</t>
  </si>
  <si>
    <t>Etiópia</t>
  </si>
  <si>
    <t>Ethiopia</t>
  </si>
  <si>
    <t>Gambia</t>
  </si>
  <si>
    <t>Ghana</t>
  </si>
  <si>
    <t>Južná Afrika</t>
  </si>
  <si>
    <t>South Africa</t>
  </si>
  <si>
    <t>Kamerun</t>
  </si>
  <si>
    <t>Cameroon</t>
  </si>
  <si>
    <t>Keňa</t>
  </si>
  <si>
    <t>Kenya</t>
  </si>
  <si>
    <t>Kongo</t>
  </si>
  <si>
    <t>Congo</t>
  </si>
  <si>
    <t>Líbya</t>
  </si>
  <si>
    <t>Malawi</t>
  </si>
  <si>
    <t>Mali</t>
  </si>
  <si>
    <t>Maroko</t>
  </si>
  <si>
    <t>Morocco</t>
  </si>
  <si>
    <t>Namíbia</t>
  </si>
  <si>
    <t>Namibia</t>
  </si>
  <si>
    <t>Niger</t>
  </si>
  <si>
    <t>Nigéria</t>
  </si>
  <si>
    <t>Nigeria</t>
  </si>
  <si>
    <t>Pobrežie slonoviny</t>
  </si>
  <si>
    <t>Côte dʹ Ivore</t>
  </si>
  <si>
    <t>Rwanda</t>
  </si>
  <si>
    <t>Senegal</t>
  </si>
  <si>
    <t>Seychely</t>
  </si>
  <si>
    <t>Sudán</t>
  </si>
  <si>
    <t>Sudan</t>
  </si>
  <si>
    <t>Tunisko</t>
  </si>
  <si>
    <t>Tunisia</t>
  </si>
  <si>
    <t>Uganda</t>
  </si>
  <si>
    <t>Zambia</t>
  </si>
  <si>
    <t>Austrália</t>
  </si>
  <si>
    <t>Australia</t>
  </si>
  <si>
    <t>Nový Zéland</t>
  </si>
  <si>
    <t>New Zealand</t>
  </si>
  <si>
    <t>Francúzska Polynézia</t>
  </si>
  <si>
    <t>French Polynesia</t>
  </si>
  <si>
    <t>Štátne občianstvo</t>
  </si>
  <si>
    <t>Citizenship</t>
  </si>
  <si>
    <t xml:space="preserve">Svet spolu </t>
  </si>
  <si>
    <t>Monte Negro</t>
  </si>
  <si>
    <t>Moldova, Republic of</t>
  </si>
  <si>
    <t>Slovensko</t>
  </si>
  <si>
    <t>Slovakia</t>
  </si>
  <si>
    <t>Severné Macedónsko</t>
  </si>
  <si>
    <t>Northern Macedonia</t>
  </si>
  <si>
    <t>Dominican Republic</t>
  </si>
  <si>
    <t>Nikaragua</t>
  </si>
  <si>
    <t>Nicaragua</t>
  </si>
  <si>
    <t>Libya</t>
  </si>
  <si>
    <t>Maurícius</t>
  </si>
  <si>
    <t>Mauritius</t>
  </si>
  <si>
    <t>Somálsko</t>
  </si>
  <si>
    <t>Somalia</t>
  </si>
  <si>
    <t>Asylum seekers in the Slovak Republic</t>
  </si>
  <si>
    <t>Počet žiadostí o azyl</t>
  </si>
  <si>
    <t>Udelený azyl</t>
  </si>
  <si>
    <t>Granted asylum</t>
  </si>
  <si>
    <t>Zastavené konanie</t>
  </si>
  <si>
    <t>Terminated procedure</t>
  </si>
  <si>
    <t>Podiel mužov z obyv. spolu</t>
  </si>
  <si>
    <t>Share of men of total population</t>
  </si>
  <si>
    <t>Na 1 000 mužov pripadlo žien</t>
  </si>
  <si>
    <t>Share of women per 1 000 men</t>
  </si>
  <si>
    <t>Podiel žien z obyv. spolu</t>
  </si>
  <si>
    <t>Share of women of total population</t>
  </si>
  <si>
    <t>Česká, moravská, sliezka</t>
  </si>
  <si>
    <t>Czech, Moravian, Silesian</t>
  </si>
  <si>
    <t>Mean age at   1st marriage (years)</t>
  </si>
  <si>
    <t>Secondary without maturita</t>
  </si>
  <si>
    <t>Secondary with maturita</t>
  </si>
  <si>
    <t>stredné bez maturity</t>
  </si>
  <si>
    <t>Zlé zaobchádzanie, odsúdenie pre trestný čin</t>
  </si>
  <si>
    <t>Bad treatment, conviction of crime</t>
  </si>
  <si>
    <t>Difference of characters, attitudes and interests</t>
  </si>
  <si>
    <t>Zdravotné dôvody, vrátane neplodnosti</t>
  </si>
  <si>
    <t>Neuvážené uzavretie manželstva</t>
  </si>
  <si>
    <t xml:space="preserve">Conclusion of marriage without careful consideration before  </t>
  </si>
  <si>
    <t>Neuvážené uzavretie  manželstva</t>
  </si>
  <si>
    <t>Conclusion of marriage without careful consideration before</t>
  </si>
  <si>
    <t>Zlé zaobchádzanie,  odsúdenie pre trestný čin</t>
  </si>
  <si>
    <t>Rozdielnosť pováh, názorov a záujmov</t>
  </si>
  <si>
    <t>Priem. dĺžka manželstva (roky)</t>
  </si>
  <si>
    <t>Mean duration of marriage (years)</t>
  </si>
  <si>
    <t>Priemerný vek živorodičky</t>
  </si>
  <si>
    <t>Mean age of mother</t>
  </si>
  <si>
    <t>Abortions per 1 000 inhabitants</t>
  </si>
  <si>
    <t>samovoľné potraty</t>
  </si>
  <si>
    <t>Congenital malformations, deformations and chromosomal abnormalities</t>
  </si>
  <si>
    <t>Niektoré choroby vznikajúce v perinatálnej perióde</t>
  </si>
  <si>
    <t>Certain conditions originating in the perinatal period</t>
  </si>
  <si>
    <t>Vonkajšie príčiny chorobnosti a úmrtnosti</t>
  </si>
  <si>
    <t>External causes of morbidity and mortality</t>
  </si>
  <si>
    <t>Infekčné a parazitárne choroby</t>
  </si>
  <si>
    <t>Certain infectious and parasitic diseases</t>
  </si>
  <si>
    <t xml:space="preserve">Choroby krvi a krvotvorných orgánov a niektoré poruchy imunitných mechanizmov </t>
  </si>
  <si>
    <t>Diseases of the blood and blood-forming organs and certain disorders involving the immune mechanism</t>
  </si>
  <si>
    <t>Endocrine, nutritional and metabolic diseases</t>
  </si>
  <si>
    <t>Mental and behavioural disorders</t>
  </si>
  <si>
    <t>Diseases of the circulatory system</t>
  </si>
  <si>
    <t>Diseases of the respiratory system</t>
  </si>
  <si>
    <t>Diseases of the digestive system</t>
  </si>
  <si>
    <t>from district to district  in the same region</t>
  </si>
  <si>
    <t>from municipality to municipality in the same district</t>
  </si>
  <si>
    <t xml:space="preserve">from district to district in the same region </t>
  </si>
  <si>
    <t>Poskytnutá doplnková ochrana</t>
  </si>
  <si>
    <t>Granted subsidiary  protection</t>
  </si>
  <si>
    <t>Udelené štátne občianstvo SR azylantom</t>
  </si>
  <si>
    <t>Granted citizenship  of the SR for aliens granted asylum</t>
  </si>
  <si>
    <t>Bosna a  Hercegovina</t>
  </si>
  <si>
    <t>Bosnia and Herzegovina</t>
  </si>
  <si>
    <t>Spojené kráľovstvo</t>
  </si>
  <si>
    <t>United Kingdom</t>
  </si>
  <si>
    <t>Spojené arabské emiráty</t>
  </si>
  <si>
    <t>United Arab Emirates</t>
  </si>
  <si>
    <t>Trinidad a Tobago</t>
  </si>
  <si>
    <t>Trinidad and Tobago</t>
  </si>
  <si>
    <t>Austrália a Oceánia</t>
  </si>
  <si>
    <t>Australia and Oceania in total</t>
  </si>
  <si>
    <t>Bosna a Hercegovina</t>
  </si>
  <si>
    <t>Czech Republic</t>
  </si>
  <si>
    <t>Russian Federation</t>
  </si>
  <si>
    <t>Kórejská republika</t>
  </si>
  <si>
    <t>Korea, Republic of</t>
  </si>
  <si>
    <t>Marriages per 1000 inhabitants</t>
  </si>
  <si>
    <t>Divorces per  1000 inhabitants</t>
  </si>
  <si>
    <t>Live-births per 1000 inhabitants</t>
  </si>
  <si>
    <t>Deaths per 1000 inhabitants</t>
  </si>
  <si>
    <t>Deaths up to 1 year per 1000 live-births</t>
  </si>
  <si>
    <t>Deaths up to 28 days per 1000 live-births</t>
  </si>
  <si>
    <t>Natural increase per 1000 inhabitants</t>
  </si>
  <si>
    <t>Emigrants per 1000 inhabitants</t>
  </si>
  <si>
    <t>Immigrants  per 1000 inhabitants</t>
  </si>
  <si>
    <t xml:space="preserve">Net migration  per 1000 inhabitants </t>
  </si>
  <si>
    <t>Total increase per 1000 inhabitants</t>
  </si>
  <si>
    <t>Sobáše  na 1000 obyvateľov</t>
  </si>
  <si>
    <t>Rozvody na 1000 obyvateľov</t>
  </si>
  <si>
    <t>Živonarodení na  1000 obyvateľov</t>
  </si>
  <si>
    <t>Zomretí na 1000 obyvateľov</t>
  </si>
  <si>
    <t>Zomretí do 1 roka na 1000 živonarodených</t>
  </si>
  <si>
    <t>Zomretí do 28 dní na 1000 živonarodených</t>
  </si>
  <si>
    <t>Prirodzený prírastok na  1000 obyvateľov</t>
  </si>
  <si>
    <t xml:space="preserve">Prisťahovaní na 1000 obyvateľov </t>
  </si>
  <si>
    <t>Vysťahovaní na 1000 obyvateľov</t>
  </si>
  <si>
    <t>Saldo sťahovania na 1000 obyvateľov</t>
  </si>
  <si>
    <t>Celkový prírastok  na 1000 obyvateľov</t>
  </si>
  <si>
    <t>základné</t>
  </si>
  <si>
    <t>stredné s maturitou</t>
  </si>
  <si>
    <t>Absolute</t>
  </si>
  <si>
    <t>Per cent</t>
  </si>
  <si>
    <t>Libyan Arab Jamahiriya</t>
  </si>
  <si>
    <t xml:space="preserve">Number of asylum applications </t>
  </si>
  <si>
    <t>Obsah</t>
  </si>
  <si>
    <t>Content</t>
  </si>
  <si>
    <t>T 3–12.    Rozvody podľa príčiny rozvratu manželstva a pohlavia</t>
  </si>
  <si>
    <t>T 3–13.    Rozvody podľa počtu maloletých detí v manželstve</t>
  </si>
  <si>
    <t>T 3–14.    Rozvody podľa dĺžky trvania manželstva</t>
  </si>
  <si>
    <t>T 3–15.    Živonarodení podľa veku matky</t>
  </si>
  <si>
    <r>
      <t>Hustota obyvateľstva na 1 km</t>
    </r>
    <r>
      <rPr>
        <vertAlign val="superscript"/>
        <sz val="8"/>
        <color rgb="FF000000"/>
        <rFont val="Arial"/>
        <family val="2"/>
        <charset val="238"/>
      </rPr>
      <t>2</t>
    </r>
  </si>
  <si>
    <t>Prírastok (+) Úbytok (–) (%)</t>
  </si>
  <si>
    <t>31. 12. 1869</t>
  </si>
  <si>
    <t>•</t>
  </si>
  <si>
    <t>31. 12. 1880</t>
  </si>
  <si>
    <t>31. 12. 1890</t>
  </si>
  <si>
    <t xml:space="preserve">  1. 12. 1930</t>
  </si>
  <si>
    <t xml:space="preserve">  4. 10. 1946</t>
  </si>
  <si>
    <t xml:space="preserve">  1.   3. 1950</t>
  </si>
  <si>
    <t xml:space="preserve">  1.   3. 1961</t>
  </si>
  <si>
    <t xml:space="preserve">  1. 12. 1970</t>
  </si>
  <si>
    <t xml:space="preserve">  1. 11. 1980</t>
  </si>
  <si>
    <t xml:space="preserve">  3.   3. 1991</t>
  </si>
  <si>
    <t xml:space="preserve">z toho ženy </t>
  </si>
  <si>
    <t>Population by marital status</t>
  </si>
  <si>
    <t xml:space="preserve">  •</t>
  </si>
  <si>
    <t>Population living in municipalities</t>
  </si>
  <si>
    <t xml:space="preserve">Obyvateľstvo </t>
  </si>
  <si>
    <t>Obyvateľstvo</t>
  </si>
  <si>
    <t>Population by mother tongue</t>
  </si>
  <si>
    <t>v tom</t>
  </si>
  <si>
    <t>in family houses</t>
  </si>
  <si>
    <t>Equipment of occupied dwellings</t>
  </si>
  <si>
    <r>
      <t>Population density per 1 km</t>
    </r>
    <r>
      <rPr>
        <vertAlign val="superscript"/>
        <sz val="8"/>
        <color rgb="FF000000"/>
        <rFont val="Arial"/>
        <family val="2"/>
        <charset val="238"/>
      </rPr>
      <t>2</t>
    </r>
  </si>
  <si>
    <t>Increase (+) Decrease (–) (per cent)</t>
  </si>
  <si>
    <t>31. 12. 1900</t>
  </si>
  <si>
    <t>31. 12. 1910</t>
  </si>
  <si>
    <t>15.   2. 1921</t>
  </si>
  <si>
    <t>26.   5. 2001</t>
  </si>
  <si>
    <t>21.   5. 2011</t>
  </si>
  <si>
    <t xml:space="preserve">  1.   1. 2021</t>
  </si>
  <si>
    <t>Population by population census in 1869 – 2021</t>
  </si>
  <si>
    <t>do 1 999</t>
  </si>
  <si>
    <t>2 000 – 4 999</t>
  </si>
  <si>
    <t>5 000 – 9 999</t>
  </si>
  <si>
    <t xml:space="preserve">10 000 a viac             </t>
  </si>
  <si>
    <t>slobodní, slobodné</t>
  </si>
  <si>
    <t>ženatí, vydaté</t>
  </si>
  <si>
    <t>rozvedení, rozvedené</t>
  </si>
  <si>
    <t>ovdovení, ovdovené</t>
  </si>
  <si>
    <t>nezistený</t>
  </si>
  <si>
    <t>slovenská</t>
  </si>
  <si>
    <t>česká</t>
  </si>
  <si>
    <t>maďarská</t>
  </si>
  <si>
    <t>rómska</t>
  </si>
  <si>
    <t>ostatné a nezistené</t>
  </si>
  <si>
    <t>Czech</t>
  </si>
  <si>
    <t xml:space="preserve">ostatné </t>
  </si>
  <si>
    <t>nezistené</t>
  </si>
  <si>
    <t>bez vyznania</t>
  </si>
  <si>
    <t>v rodinných domoch</t>
  </si>
  <si>
    <t>v bytových domoch</t>
  </si>
  <si>
    <t>v ostatných budovách</t>
  </si>
  <si>
    <t>nepálené tehly</t>
  </si>
  <si>
    <t>stenové panely</t>
  </si>
  <si>
    <t>kameň a tehly</t>
  </si>
  <si>
    <t>kameň</t>
  </si>
  <si>
    <t>drevo</t>
  </si>
  <si>
    <t xml:space="preserve"> iný </t>
  </si>
  <si>
    <t>adobe bricks</t>
  </si>
  <si>
    <t>wall panels</t>
  </si>
  <si>
    <t>stone and bricks</t>
  </si>
  <si>
    <t>stone</t>
  </si>
  <si>
    <t xml:space="preserve">wood </t>
  </si>
  <si>
    <t>other</t>
  </si>
  <si>
    <t>not stated</t>
  </si>
  <si>
    <t>slovenský</t>
  </si>
  <si>
    <t>maďarský</t>
  </si>
  <si>
    <t>rómsky</t>
  </si>
  <si>
    <t>rusínsky</t>
  </si>
  <si>
    <t>ukrajinský</t>
  </si>
  <si>
    <t>český</t>
  </si>
  <si>
    <t>ostatné</t>
  </si>
  <si>
    <t>stredné</t>
  </si>
  <si>
    <t>úplné stredné</t>
  </si>
  <si>
    <t>vyššie</t>
  </si>
  <si>
    <t>5+</t>
  </si>
  <si>
    <t>Secondary</t>
  </si>
  <si>
    <t>Higher</t>
  </si>
  <si>
    <r>
      <t>T 3</t>
    </r>
    <r>
      <rPr>
        <sz val="9"/>
        <color rgb="FF000000"/>
        <rFont val="Arial"/>
        <family val="2"/>
        <charset val="238"/>
      </rPr>
      <t xml:space="preserve">–28.   </t>
    </r>
    <r>
      <rPr>
        <b/>
        <sz val="9"/>
        <color rgb="FF000000"/>
        <rFont val="Arial"/>
        <family val="2"/>
        <charset val="238"/>
      </rPr>
      <t>Obyvateľstvo podľa sčítania obyvateľov v rokoch 1869 až 2021</t>
    </r>
  </si>
  <si>
    <t>T 3–1.      Obyvateľstvo</t>
  </si>
  <si>
    <t>T 3–4.      Obyvateľstvo podľa národnosti k 31. 12.</t>
  </si>
  <si>
    <t>T 3–5.      Obyvateľstvo podľa rodinného stavu k 31. 12.</t>
  </si>
  <si>
    <t>T 3–7.      Prvé sobáše podľa veku ženícha a nevesty</t>
  </si>
  <si>
    <t>T 3–17.    Živonarodení podľa mesiaca narodenia</t>
  </si>
  <si>
    <t xml:space="preserve">T 3–18.    Živonarodení podľa legitimity a poradia živonarodených v manželstve </t>
  </si>
  <si>
    <t>13 495</t>
  </si>
  <si>
    <t>14 140</t>
  </si>
  <si>
    <t>4 544</t>
  </si>
  <si>
    <t>1 249</t>
  </si>
  <si>
    <t>1 159</t>
  </si>
  <si>
    <t>absolútne</t>
  </si>
  <si>
    <t>v %</t>
  </si>
  <si>
    <t>T 3–19.    Potraty podľa druhu a veku žien</t>
  </si>
  <si>
    <t>T 3–20.    Zomretí podľa veku a pohlavia</t>
  </si>
  <si>
    <t>T 3–21.    Zomretí muži podľa príčin smrti</t>
  </si>
  <si>
    <t>T 3–22.    Zomreté ženy podľa príčin smrti</t>
  </si>
  <si>
    <t>of which</t>
  </si>
  <si>
    <t>byty vo vlastných rodinných domoch</t>
  </si>
  <si>
    <t>Obyvateľstvo v obciach s počtom obyvateľov</t>
  </si>
  <si>
    <t>Obyvateľstvo podľa rodinného stavu</t>
  </si>
  <si>
    <t>Obyvateľstvo podľa náboženského vyznania</t>
  </si>
  <si>
    <t>Obyvateľstvo podľa materinského jazyka</t>
  </si>
  <si>
    <t xml:space="preserve">Obyvateľstvo podľa najvyššieho dosiahnutého vzdelania </t>
  </si>
  <si>
    <t xml:space="preserve">Population by the highest educational attainment </t>
  </si>
  <si>
    <t>Ženy podľa počtu živonarodených detí</t>
  </si>
  <si>
    <t>Women by number of liveborn children</t>
  </si>
  <si>
    <t>Živonarodené deti podľa veku matky</t>
  </si>
  <si>
    <t>Live-born children by age of mother</t>
  </si>
  <si>
    <t>Age of groom</t>
  </si>
  <si>
    <t>Vek muža</t>
  </si>
  <si>
    <t>Age of man</t>
  </si>
  <si>
    <t>Medical reasons,  incl. infertility</t>
  </si>
  <si>
    <t>Medical reasons, incl. infertility</t>
  </si>
  <si>
    <t xml:space="preserve">   spolu</t>
  </si>
  <si>
    <t xml:space="preserve">   pri 1. pôrode (roky)</t>
  </si>
  <si>
    <t>Nezistení</t>
  </si>
  <si>
    <t>Unknown</t>
  </si>
  <si>
    <t>Nezistené</t>
  </si>
  <si>
    <t>XXII.</t>
  </si>
  <si>
    <t>Eritrea</t>
  </si>
  <si>
    <t>Tanzánia</t>
  </si>
  <si>
    <t>Tanzania, United Rep. of</t>
  </si>
  <si>
    <t>Aruba</t>
  </si>
  <si>
    <t>Bermudy</t>
  </si>
  <si>
    <t>Paraguaj</t>
  </si>
  <si>
    <t>Paraguay</t>
  </si>
  <si>
    <t>Kapverdy</t>
  </si>
  <si>
    <t>Cape Verde</t>
  </si>
  <si>
    <t>Hongkong</t>
  </si>
  <si>
    <t>Hong Kong</t>
  </si>
  <si>
    <t>San Marino</t>
  </si>
  <si>
    <t>San Maríno</t>
  </si>
  <si>
    <t xml:space="preserve">Etiópia </t>
  </si>
  <si>
    <t>Vzdelanie ženy                                                                           Education of woman</t>
  </si>
  <si>
    <t>Codes for special purposes (Infection COVID-19)</t>
  </si>
  <si>
    <t>Kódy na osobitné účely (Infekcia COVID-19)</t>
  </si>
  <si>
    <t>Muži</t>
  </si>
  <si>
    <t>Ženy</t>
  </si>
  <si>
    <t xml:space="preserve">Štruktúra (%)                                              </t>
  </si>
  <si>
    <t>Structure (per cent)</t>
  </si>
  <si>
    <t xml:space="preserve">Absolútny počet                   </t>
  </si>
  <si>
    <t>bez detí</t>
  </si>
  <si>
    <t>without children</t>
  </si>
  <si>
    <t>v tom:</t>
  </si>
  <si>
    <t xml:space="preserve">v tom: </t>
  </si>
  <si>
    <t>s 1 dieťaťom</t>
  </si>
  <si>
    <t>s 2 deťmi</t>
  </si>
  <si>
    <t>s 3 deťmi</t>
  </si>
  <si>
    <t>s 4 deťmi</t>
  </si>
  <si>
    <t>s 5 deťmi</t>
  </si>
  <si>
    <t>s 6 deťmi</t>
  </si>
  <si>
    <t>so 7 a viac deťmi</t>
  </si>
  <si>
    <t>Rozvody manželstiev spolu</t>
  </si>
  <si>
    <t>Divorces of marriages in total</t>
  </si>
  <si>
    <t>with 1 child</t>
  </si>
  <si>
    <t xml:space="preserve">with 2 children </t>
  </si>
  <si>
    <t xml:space="preserve">with 3 children </t>
  </si>
  <si>
    <t xml:space="preserve">with 4 children </t>
  </si>
  <si>
    <t xml:space="preserve">with 5 children </t>
  </si>
  <si>
    <t xml:space="preserve">with 6 children </t>
  </si>
  <si>
    <t xml:space="preserve">with 7 and more children </t>
  </si>
  <si>
    <t>Dĺžka trvania rozvedeného manželstva (roky)</t>
  </si>
  <si>
    <t>Duration of marriage (years)</t>
  </si>
  <si>
    <t>T 3–23.    Stredná dĺžka života podľa pohlavia a veku</t>
  </si>
  <si>
    <t>T3–27.      Žiadatelia o udelenie azylu v Slovenskej republike</t>
  </si>
  <si>
    <r>
      <t xml:space="preserve">1) </t>
    </r>
    <r>
      <rPr>
        <sz val="7"/>
        <rFont val="Arial"/>
        <family val="2"/>
        <charset val="238"/>
      </rPr>
      <t xml:space="preserve">spresnené údaje 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</si>
  <si>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Revised data</t>
    </r>
  </si>
  <si>
    <r>
      <t>At 1</t>
    </r>
    <r>
      <rPr>
        <vertAlign val="superscript"/>
        <sz val="7.5"/>
        <rFont val="Arial"/>
        <family val="2"/>
        <charset val="238"/>
      </rPr>
      <t>st</t>
    </r>
    <r>
      <rPr>
        <sz val="7.5"/>
        <rFont val="Arial"/>
        <family val="2"/>
        <charset val="238"/>
      </rPr>
      <t xml:space="preserve"> live birth (years)</t>
    </r>
  </si>
  <si>
    <r>
      <t xml:space="preserve">  </t>
    </r>
    <r>
      <rPr>
        <sz val="5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60 +</t>
    </r>
  </si>
  <si>
    <r>
      <t>T 3</t>
    </r>
    <r>
      <rPr>
        <sz val="9"/>
        <rFont val="Arial"/>
        <family val="2"/>
        <charset val="238"/>
      </rPr>
      <t xml:space="preserve">–6.      </t>
    </r>
    <r>
      <rPr>
        <b/>
        <sz val="9"/>
        <rFont val="Arial"/>
        <family val="2"/>
        <charset val="238"/>
      </rPr>
      <t>Pohyb obyvateľstva</t>
    </r>
  </si>
  <si>
    <r>
      <rPr>
        <vertAlign val="superscript"/>
        <sz val="8"/>
        <rFont val="Webdings"/>
        <family val="1"/>
        <charset val="2"/>
      </rPr>
      <t></t>
    </r>
    <r>
      <rPr>
        <sz val="8"/>
        <rFont val="Arial"/>
        <family val="2"/>
        <charset val="238"/>
      </rPr>
      <t>10,3</t>
    </r>
  </si>
  <si>
    <t xml:space="preserve">Muži                                                                                                                      </t>
  </si>
  <si>
    <t xml:space="preserve">Ženy </t>
  </si>
  <si>
    <t>Gibraltár</t>
  </si>
  <si>
    <t>Gibraltar</t>
  </si>
  <si>
    <t>Dátum sčítania             Census date</t>
  </si>
  <si>
    <t>Men by number of liveborn children</t>
  </si>
  <si>
    <t>Muži podľa počtu živonarodených detí</t>
  </si>
  <si>
    <t>of which working / share from women in total</t>
  </si>
  <si>
    <t>z toho pracujúce / podiel z úhrnu žien</t>
  </si>
  <si>
    <t>Women  / share from women in total</t>
  </si>
  <si>
    <t>ženy / podiel z úhrnu žien</t>
  </si>
  <si>
    <t>of which working  / share from men in total</t>
  </si>
  <si>
    <t>z toho pracujúci /podiel z úhrnu mužov</t>
  </si>
  <si>
    <t>Men  / share from men in total</t>
  </si>
  <si>
    <t>muži / podiel z úhrnu mužov</t>
  </si>
  <si>
    <t>in postproductive age / share from total population</t>
  </si>
  <si>
    <t>v poproduktívnom veku /podiel z úhrnu obyvateľstva</t>
  </si>
  <si>
    <t>in productive age / share from total population</t>
  </si>
  <si>
    <t>v produktívnom veku / podiel z úhrnu obyvateľstva</t>
  </si>
  <si>
    <t>z toho:</t>
  </si>
  <si>
    <t>Economically active population / share from total population</t>
  </si>
  <si>
    <t>Ekonomicky aktívne  obyvateľstvo / podiel z úhrnu obyvateľstva</t>
  </si>
  <si>
    <t>Without completed education (person aged 0 – 14)</t>
  </si>
  <si>
    <t>bez ukončeného vzdelania (osoby vo veku 0 až 14 rokov)</t>
  </si>
  <si>
    <r>
      <t>No school education</t>
    </r>
    <r>
      <rPr>
        <vertAlign val="superscript"/>
        <sz val="8"/>
        <rFont val="Arial"/>
        <family val="2"/>
        <charset val="238"/>
      </rPr>
      <t>2)</t>
    </r>
  </si>
  <si>
    <r>
      <t>bez školského vzdelania</t>
    </r>
    <r>
      <rPr>
        <vertAlign val="superscript"/>
        <sz val="8"/>
        <rFont val="Arial"/>
        <family val="2"/>
        <charset val="238"/>
      </rPr>
      <t>2)</t>
    </r>
  </si>
  <si>
    <t xml:space="preserve">Higher technical </t>
  </si>
  <si>
    <t>Complete secondary</t>
  </si>
  <si>
    <t>others</t>
  </si>
  <si>
    <t>Romani</t>
  </si>
  <si>
    <t>with no religious belief</t>
  </si>
  <si>
    <t>Orthodox Church in Slovakia (Orthodox)</t>
  </si>
  <si>
    <t>Pravoslávna cirkev na Slovensku (pravoslávne)</t>
  </si>
  <si>
    <t>Reformed Christian Church in Slovakia</t>
  </si>
  <si>
    <t>Reformovaná kresťanská cirkev na Slovensku (kalvínske)</t>
  </si>
  <si>
    <t>Greek Catholic Church in Slovakia (Greek Catholic)</t>
  </si>
  <si>
    <t>Gréckokatolícka cirkev na Slovensku (gréckokatolícke)</t>
  </si>
  <si>
    <t>Evangelical Church of the Augsburg Confession in Slovakia</t>
  </si>
  <si>
    <t>Evanjelická cirkev augsburského vyznania na Slovensku (evanjelické)</t>
  </si>
  <si>
    <t>Roman Catholic Church in the Slovak Republic (Roman Catholic)</t>
  </si>
  <si>
    <t>Rímskokatolícka cirkev v Slovenskej republike (rímskokatolícke)</t>
  </si>
  <si>
    <t>Population by religious belief</t>
  </si>
  <si>
    <t>others and not stated</t>
  </si>
  <si>
    <t>Population  by nationality</t>
  </si>
  <si>
    <t>Obyvateľstvo podľa národností</t>
  </si>
  <si>
    <t>widowed</t>
  </si>
  <si>
    <t>divorced</t>
  </si>
  <si>
    <t>married</t>
  </si>
  <si>
    <t>never married</t>
  </si>
  <si>
    <t>in post-productive age (65 and more years)</t>
  </si>
  <si>
    <t>v poproduktívnom veku (65 a viac rokov)</t>
  </si>
  <si>
    <t>in productive age (from 15 to 64 years)</t>
  </si>
  <si>
    <t>v produktívnom veku (15 – 64 rokov)</t>
  </si>
  <si>
    <t>in pre-productive age (from 0 to 14 years)</t>
  </si>
  <si>
    <t>v predproduktívnom veku (0 – 14 rokov)</t>
  </si>
  <si>
    <t>Age structure of population</t>
  </si>
  <si>
    <t>Veková štruktúra obyvateľstva</t>
  </si>
  <si>
    <t>n rural areas</t>
  </si>
  <si>
    <t>na vidieku</t>
  </si>
  <si>
    <t>in urban areas</t>
  </si>
  <si>
    <t>v mestách</t>
  </si>
  <si>
    <t>10 000 and more</t>
  </si>
  <si>
    <t>to 1999</t>
  </si>
  <si>
    <t>Podiel v % / Share in per cent</t>
  </si>
  <si>
    <t>Absolútne hodnoty / Absolute values</t>
  </si>
  <si>
    <t>Basic indicators from the population and housing census in 2001 – 2021 – population</t>
  </si>
  <si>
    <t>Houses connected up to public sewage system</t>
  </si>
  <si>
    <t>Domy napojené na kanalizačnú sieť</t>
  </si>
  <si>
    <t>Houses with gas connection</t>
  </si>
  <si>
    <t>Domy s plynovou pripojkou</t>
  </si>
  <si>
    <t>Houses with water supply connection</t>
  </si>
  <si>
    <t>Domy s vodovodnou prípojkou (v dome a mimo domu)</t>
  </si>
  <si>
    <t>oIther</t>
  </si>
  <si>
    <t>masonry construction (bricks, blocks, brick blocks)</t>
  </si>
  <si>
    <t>murovaná konštrukcia (tehly, tvárnice, tehlové bloky)</t>
  </si>
  <si>
    <t>Houses by material of the load bearing structure</t>
  </si>
  <si>
    <t>Domy podľa materiálu nosnej konštrukcie</t>
  </si>
  <si>
    <t>5 and more floors</t>
  </si>
  <si>
    <t>5 a viac podlaží</t>
  </si>
  <si>
    <t>4 floors</t>
  </si>
  <si>
    <t>4 podlažia</t>
  </si>
  <si>
    <t>3 floors</t>
  </si>
  <si>
    <t>3 podlažia</t>
  </si>
  <si>
    <t>2 floors</t>
  </si>
  <si>
    <t>2 podlažia</t>
  </si>
  <si>
    <t>1 floor</t>
  </si>
  <si>
    <t>1 podlažie</t>
  </si>
  <si>
    <t>Houses by number of floors</t>
  </si>
  <si>
    <t>Domy podľa počtu podlaží</t>
  </si>
  <si>
    <t>no renovation</t>
  </si>
  <si>
    <t>bez rekonštrukcie</t>
  </si>
  <si>
    <t>2016 and later</t>
  </si>
  <si>
    <t>2016 a neskôr</t>
  </si>
  <si>
    <t>2010 – 2015</t>
  </si>
  <si>
    <t>2006 – 2009</t>
  </si>
  <si>
    <t xml:space="preserve">2001 – 2005 </t>
  </si>
  <si>
    <t>1996 – 2000</t>
  </si>
  <si>
    <t>1991 – 1995</t>
  </si>
  <si>
    <t>1980 – 1990</t>
  </si>
  <si>
    <t>before 1980</t>
  </si>
  <si>
    <t>pred rokom 1980</t>
  </si>
  <si>
    <t>Houses by period of last renovation</t>
  </si>
  <si>
    <t>Domy podľa obdobia poslednej rekonštrukcie</t>
  </si>
  <si>
    <t>2011 – 2015</t>
  </si>
  <si>
    <t>2001 – 2010</t>
  </si>
  <si>
    <t>1981 – 2000</t>
  </si>
  <si>
    <t>1961 – 1980</t>
  </si>
  <si>
    <t>1946 – 1960</t>
  </si>
  <si>
    <t>1919 – 1945</t>
  </si>
  <si>
    <t>before 1919</t>
  </si>
  <si>
    <t>pred rokom 1919</t>
  </si>
  <si>
    <t>Houses by period of construction</t>
  </si>
  <si>
    <t>Domy podľa obdobia výstavby</t>
  </si>
  <si>
    <t>other types of buildings</t>
  </si>
  <si>
    <t>ostatné typy domov</t>
  </si>
  <si>
    <t>residential buildings</t>
  </si>
  <si>
    <t>bytové domy</t>
  </si>
  <si>
    <t>family houses</t>
  </si>
  <si>
    <t>rodinné domy</t>
  </si>
  <si>
    <t>Houses by type</t>
  </si>
  <si>
    <t>Domy podľa typu</t>
  </si>
  <si>
    <t>Houses</t>
  </si>
  <si>
    <t>Domy</t>
  </si>
  <si>
    <t>Basic indicators from the population and housing census in 2021 – houses</t>
  </si>
  <si>
    <t>none</t>
  </si>
  <si>
    <t>žiadny</t>
  </si>
  <si>
    <t>iný</t>
  </si>
  <si>
    <t>solar energy</t>
  </si>
  <si>
    <t>solárna energia</t>
  </si>
  <si>
    <t>solid fuel</t>
  </si>
  <si>
    <t>pevné palivo</t>
  </si>
  <si>
    <t>liquid fuel</t>
  </si>
  <si>
    <t>kvapalné palivo</t>
  </si>
  <si>
    <t>electricity</t>
  </si>
  <si>
    <t>elektrina</t>
  </si>
  <si>
    <t>gas</t>
  </si>
  <si>
    <t>plyn</t>
  </si>
  <si>
    <t>Dwellings by energy sources used for dwelling heating</t>
  </si>
  <si>
    <t>Byty podľa zdroja energie využívaného na vykurovanie</t>
  </si>
  <si>
    <t>without heating</t>
  </si>
  <si>
    <t>bez kúrenia</t>
  </si>
  <si>
    <t>other type</t>
  </si>
  <si>
    <t>iný typ</t>
  </si>
  <si>
    <t>separate heating unit</t>
  </si>
  <si>
    <t>samostané vykurovacie teleso</t>
  </si>
  <si>
    <t>single/individual-storey heating system</t>
  </si>
  <si>
    <t>etážové</t>
  </si>
  <si>
    <t>central local heating</t>
  </si>
  <si>
    <t>ústredné lokálne</t>
  </si>
  <si>
    <t>central district heating</t>
  </si>
  <si>
    <t>ústredné diaľkové</t>
  </si>
  <si>
    <t>Dwellings by type of heating</t>
  </si>
  <si>
    <t>Byty podľa typu kúrenia</t>
  </si>
  <si>
    <t>bathroom in dwelling</t>
  </si>
  <si>
    <t>vaňa alebo sprchovací kút v byte</t>
  </si>
  <si>
    <t>flush toilet in dwelling</t>
  </si>
  <si>
    <t>splachovací záchod v byte</t>
  </si>
  <si>
    <t>piped water in dwelling</t>
  </si>
  <si>
    <t>vodovod v byte</t>
  </si>
  <si>
    <t>Vybavenie bytov</t>
  </si>
  <si>
    <t>6 and more</t>
  </si>
  <si>
    <t>6 a viac</t>
  </si>
  <si>
    <t>Dwellings by number of rooms</t>
  </si>
  <si>
    <t>Byty podľa počtu obytných miestností</t>
  </si>
  <si>
    <t>iná forma užívania</t>
  </si>
  <si>
    <t>rented</t>
  </si>
  <si>
    <t>v nájme</t>
  </si>
  <si>
    <t>co-operative</t>
  </si>
  <si>
    <t>družstevné</t>
  </si>
  <si>
    <t>company</t>
  </si>
  <si>
    <t>služobné</t>
  </si>
  <si>
    <t>council</t>
  </si>
  <si>
    <t>obecné</t>
  </si>
  <si>
    <t>owner-occupied dwelling in family houses</t>
  </si>
  <si>
    <t>owner-occupied dwellings in residential buildings</t>
  </si>
  <si>
    <t>byty obývané vlastníkom v bytových domoch</t>
  </si>
  <si>
    <t>Dwellings by form of ownership</t>
  </si>
  <si>
    <t>Byty podľa formy vlastníctva</t>
  </si>
  <si>
    <t>5th and higher floors</t>
  </si>
  <si>
    <t>5. a vyššie poschodie</t>
  </si>
  <si>
    <t>4th floors</t>
  </si>
  <si>
    <t>4. poschodie</t>
  </si>
  <si>
    <t>3rd floors</t>
  </si>
  <si>
    <t>3. poschodie</t>
  </si>
  <si>
    <t>2nd floors</t>
  </si>
  <si>
    <t>2. poschodie</t>
  </si>
  <si>
    <t>1st floor</t>
  </si>
  <si>
    <t>1. poschodie</t>
  </si>
  <si>
    <t>ground floor</t>
  </si>
  <si>
    <t>prízemie</t>
  </si>
  <si>
    <t>Dwellings by location of the dwelling in the house</t>
  </si>
  <si>
    <t>Byty podľa polohy bytu v dome</t>
  </si>
  <si>
    <t>In other buildings</t>
  </si>
  <si>
    <t>In residential buildings</t>
  </si>
  <si>
    <t>Dwellings in houses</t>
  </si>
  <si>
    <t>Byty v domoch</t>
  </si>
  <si>
    <t>Dwellings</t>
  </si>
  <si>
    <t>Byty</t>
  </si>
  <si>
    <t>Basic indicators from the population and housing census in 2021 – dwellings</t>
  </si>
  <si>
    <r>
      <t>T 3</t>
    </r>
    <r>
      <rPr>
        <sz val="9"/>
        <rFont val="Arial"/>
        <family val="2"/>
        <charset val="238"/>
      </rPr>
      <t>–29.</t>
    </r>
    <r>
      <rPr>
        <b/>
        <sz val="9"/>
        <rFont val="Arial"/>
        <family val="2"/>
        <charset val="238"/>
      </rPr>
      <t xml:space="preserve">    Základné ukazovatele zo sčítania obyvateľov, domov a bytov v rokoch 2001 až 2021 – obyvateľstvo</t>
    </r>
  </si>
  <si>
    <r>
      <t>rusínska</t>
    </r>
    <r>
      <rPr>
        <vertAlign val="superscript"/>
        <sz val="8"/>
        <rFont val="Arial"/>
        <family val="2"/>
        <charset val="238"/>
      </rPr>
      <t>1)</t>
    </r>
  </si>
  <si>
    <r>
      <t>Ruthenian</t>
    </r>
    <r>
      <rPr>
        <vertAlign val="superscript"/>
        <sz val="8"/>
        <rFont val="Arial"/>
        <family val="2"/>
        <charset val="238"/>
      </rPr>
      <t>1)</t>
    </r>
  </si>
  <si>
    <r>
      <t>ukrajinská</t>
    </r>
    <r>
      <rPr>
        <vertAlign val="superscript"/>
        <sz val="8"/>
        <rFont val="Arial"/>
        <family val="2"/>
        <charset val="238"/>
      </rPr>
      <t>1)</t>
    </r>
  </si>
  <si>
    <r>
      <t>Ukrainian</t>
    </r>
    <r>
      <rPr>
        <vertAlign val="superscript"/>
        <sz val="8"/>
        <rFont val="Arial"/>
        <family val="2"/>
        <charset val="238"/>
      </rPr>
      <t>1)</t>
    </r>
  </si>
  <si>
    <t>Palestin. Territory Occupied</t>
  </si>
  <si>
    <t>T 3–8.      Sobáše podľa veku snúbencov v roku 2022</t>
  </si>
  <si>
    <t>Marriages by age of engaged couples in 2022</t>
  </si>
  <si>
    <t>T 3–9.      Sobáše podľa vzdelania snúbencov v roku 2022</t>
  </si>
  <si>
    <t>Marriages by education of engaged couples in 2022</t>
  </si>
  <si>
    <t>T 3–10.    Rozvody podľa veku manželov v roku 2022</t>
  </si>
  <si>
    <t>Divorces by age of married couples in 2022</t>
  </si>
  <si>
    <t>T 3–11.    Rozvody podľa vzdelania manželov v roku 2022</t>
  </si>
  <si>
    <t>Divorces by education of married couples in 2022</t>
  </si>
  <si>
    <t>1)0,75</t>
  </si>
  <si>
    <t>1)0,74</t>
  </si>
  <si>
    <t>T 3–25.    Zahraničné sťahovanie podľa štátu sťahovania v roku 2022</t>
  </si>
  <si>
    <t>International migration by country of previous/next residence in 2022</t>
  </si>
  <si>
    <t>T 3–26.    Zahraničné sťahovanie podľa štátneho občianstva migrantov v roku 2022</t>
  </si>
  <si>
    <t>International migration by citizenship of migrants in 2022</t>
  </si>
  <si>
    <t>T 3–24.    Vnútorné sťahovanie obyvateľov podľa typu sťahovania</t>
  </si>
  <si>
    <t xml:space="preserve">DATAcube. om7051rr </t>
  </si>
  <si>
    <t>DATAcube. om7050rr</t>
  </si>
  <si>
    <t>DATAcube. om2021rs</t>
  </si>
  <si>
    <t xml:space="preserve">DATAcube. om7035rr </t>
  </si>
  <si>
    <t xml:space="preserve">DATAcube. om7034rr </t>
  </si>
  <si>
    <t>DATAcube. om7019rr</t>
  </si>
  <si>
    <t xml:space="preserve">DATAcube. om7032rr </t>
  </si>
  <si>
    <t>DATAcube. om7017rr</t>
  </si>
  <si>
    <t>DATAcube. om2009rs</t>
  </si>
  <si>
    <t>DATAcube. om7030rr</t>
  </si>
  <si>
    <t>DATAcube. om7031rr</t>
  </si>
  <si>
    <t>DATAcube. om7039rr</t>
  </si>
  <si>
    <t>DATAcube. om7043rr</t>
  </si>
  <si>
    <t>DATAcube. om7041rr</t>
  </si>
  <si>
    <t>DATAcube. om7042rr</t>
  </si>
  <si>
    <t>DATAcube. om7025rr</t>
  </si>
  <si>
    <t>DATAcube. om7026rr</t>
  </si>
  <si>
    <t>DATAcube. om7011rr</t>
  </si>
  <si>
    <t xml:space="preserve">DATAcube. om7004rr </t>
  </si>
  <si>
    <t xml:space="preserve">DATAcube. om7002rr </t>
  </si>
  <si>
    <t>DATAcube. om7009rr</t>
  </si>
  <si>
    <t xml:space="preserve">DATAcube. om7005rr </t>
  </si>
  <si>
    <t xml:space="preserve">DATAcube. om7007rr </t>
  </si>
  <si>
    <t>DATAcube. om2019rs</t>
  </si>
  <si>
    <t>Negatívne rozhodnutia</t>
  </si>
  <si>
    <t>Negative decisions</t>
  </si>
  <si>
    <t>Bangladéš</t>
  </si>
  <si>
    <t>Kórejská ľudovodem. rep.</t>
  </si>
  <si>
    <t>Kórejská ľudovod. rep.</t>
  </si>
  <si>
    <t>Burundi</t>
  </si>
  <si>
    <t xml:space="preserve">Libéria </t>
  </si>
  <si>
    <t>Madagaskar</t>
  </si>
  <si>
    <t>Vatikán</t>
  </si>
  <si>
    <t>Vatican</t>
  </si>
  <si>
    <t>Bangladesh</t>
  </si>
  <si>
    <t xml:space="preserve">Liberia </t>
  </si>
  <si>
    <t>Mauricius</t>
  </si>
  <si>
    <r>
      <t>Korea, Dem. People</t>
    </r>
    <r>
      <rPr>
        <sz val="8"/>
        <rFont val="Calibri"/>
        <family val="2"/>
        <charset val="238"/>
      </rPr>
      <t>'</t>
    </r>
    <r>
      <rPr>
        <sz val="9.6"/>
        <rFont val="Arial"/>
        <family val="2"/>
        <charset val="238"/>
      </rPr>
      <t xml:space="preserve">s </t>
    </r>
    <r>
      <rPr>
        <sz val="8"/>
        <rFont val="Arial"/>
        <family val="2"/>
        <charset val="238"/>
      </rPr>
      <t>Republic of</t>
    </r>
  </si>
  <si>
    <t>Kórejská republika.</t>
  </si>
  <si>
    <t>EÚ-27</t>
  </si>
  <si>
    <t>EU-27</t>
  </si>
  <si>
    <t>T 3–3.      Vekové zloženie obyvateľstva k 31. 12.</t>
  </si>
  <si>
    <t>T 3–16.    Plodnosť žien podľa veku</t>
  </si>
  <si>
    <r>
      <rPr>
        <vertAlign val="superscript"/>
        <sz val="8"/>
        <rFont val="Webdings"/>
        <family val="1"/>
        <charset val="2"/>
      </rPr>
      <t>~</t>
    </r>
    <r>
      <rPr>
        <sz val="8"/>
        <rFont val="Arial"/>
        <family val="2"/>
        <charset val="238"/>
      </rPr>
      <t>7 078</t>
    </r>
  </si>
  <si>
    <r>
      <rPr>
        <vertAlign val="superscript"/>
        <sz val="8"/>
        <rFont val="Webdings"/>
        <family val="1"/>
        <charset val="2"/>
      </rPr>
      <t>~</t>
    </r>
    <r>
      <rPr>
        <sz val="8"/>
        <rFont val="Arial"/>
        <family val="2"/>
        <charset val="238"/>
      </rPr>
      <t xml:space="preserve">6 682 </t>
    </r>
  </si>
  <si>
    <t>Trvalo obývané domy</t>
  </si>
  <si>
    <t>Permanently occupied houses</t>
  </si>
  <si>
    <t>Trvalo obývané byty</t>
  </si>
  <si>
    <t>Bytové domácnosti</t>
  </si>
  <si>
    <t>Cenzové domácnosti</t>
  </si>
  <si>
    <t>Permanently occupied dwellings</t>
  </si>
  <si>
    <t>Dwellings households</t>
  </si>
  <si>
    <t>Census households</t>
  </si>
  <si>
    <r>
      <t xml:space="preserve">1) </t>
    </r>
    <r>
      <rPr>
        <sz val="7"/>
        <color rgb="FF000000"/>
        <rFont val="Arial"/>
        <family val="2"/>
        <charset val="238"/>
      </rPr>
      <t xml:space="preserve">v rokoch 1970 a 1980 sa rusínska a ukrajinská národnosť zisťovali spolu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</si>
  <si>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 1970 and 1980 Ruthenian and Ukrainian nationalities were surveyed together</t>
    </r>
  </si>
  <si>
    <r>
      <t xml:space="preserve">2) </t>
    </r>
    <r>
      <rPr>
        <sz val="7"/>
        <rFont val="Arial"/>
        <family val="2"/>
        <charset val="238"/>
      </rPr>
      <t>v rokoch 2001 a 2011 vrátane osôb vo veku 0 – 14 rokov bez ukončeného vzdelania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</si>
  <si>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From 2001 to 2011 persons aged 0 – 14 without completed education</t>
    </r>
  </si>
  <si>
    <r>
      <t>T 3</t>
    </r>
    <r>
      <rPr>
        <sz val="9"/>
        <color rgb="FF000000"/>
        <rFont val="Arial"/>
        <family val="2"/>
        <charset val="238"/>
      </rPr>
      <t>–30.</t>
    </r>
    <r>
      <rPr>
        <b/>
        <sz val="9"/>
        <color rgb="FF000000"/>
        <rFont val="Arial"/>
        <family val="2"/>
        <charset val="238"/>
      </rPr>
      <t xml:space="preserve">    Základné ukazovatele zo sčítania obyvateľov, domov a bytov v rokoch 2011 až 2021 – domácnosti</t>
    </r>
  </si>
  <si>
    <t>Basic indicators from the population and housing census in 2011 – 2021 – households</t>
  </si>
  <si>
    <t>Dwelling households</t>
  </si>
  <si>
    <t xml:space="preserve">z toho </t>
  </si>
  <si>
    <t xml:space="preserve">of which: </t>
  </si>
  <si>
    <t>bytové domácnosti zložené z 2 a viac cenzových domácností</t>
  </si>
  <si>
    <t>dwelling households consisting of 2 and more census households (per cent)</t>
  </si>
  <si>
    <t>Štruktúra bytových domácností podľa počtu členov</t>
  </si>
  <si>
    <t>Structure of dwelling households by number of members (per cent)</t>
  </si>
  <si>
    <t>6+</t>
  </si>
  <si>
    <t xml:space="preserve">  </t>
  </si>
  <si>
    <t>úplné rodiny</t>
  </si>
  <si>
    <t>Complete families</t>
  </si>
  <si>
    <t>neúplné rodiny</t>
  </si>
  <si>
    <t>Incomplete families</t>
  </si>
  <si>
    <t>domácnosti jednotlivcov</t>
  </si>
  <si>
    <t>Lone-person households</t>
  </si>
  <si>
    <t>domácnosti bez závislých detí</t>
  </si>
  <si>
    <t>Households without dependent children</t>
  </si>
  <si>
    <t>domácnosti so závislými deťmi</t>
  </si>
  <si>
    <t>Households with dependent children</t>
  </si>
  <si>
    <t xml:space="preserve">Priemerná veľkosť cenzových  domácností </t>
  </si>
  <si>
    <t xml:space="preserve">Average size of census households </t>
  </si>
  <si>
    <t>Osoby bez domova</t>
  </si>
  <si>
    <t>Homeless persons</t>
  </si>
  <si>
    <t>Štruktúra cenzových domácností podľa počtu členov</t>
  </si>
  <si>
    <t>Structure of census households by number of members (per cent)</t>
  </si>
  <si>
    <t>z toho obývané</t>
  </si>
  <si>
    <t>of which occupied</t>
  </si>
  <si>
    <t>Hustota obývanosti (počet obytných miestností na obyvateľa)</t>
  </si>
  <si>
    <t>menej ako 0,5</t>
  </si>
  <si>
    <t xml:space="preserve">0,5 až menej ako 1,0 </t>
  </si>
  <si>
    <t xml:space="preserve">1,0 až menej ako 1,25 </t>
  </si>
  <si>
    <t xml:space="preserve">1,25 až menej ako 1,5 </t>
  </si>
  <si>
    <t xml:space="preserve">1,5 až menej ako 2,0 </t>
  </si>
  <si>
    <t xml:space="preserve">2,0 až menej ako 2,5 </t>
  </si>
  <si>
    <t xml:space="preserve">2,5 až menej ako 3,0 </t>
  </si>
  <si>
    <t>3,0 a viac</t>
  </si>
  <si>
    <t>Density standard (number of rooms per occupant)</t>
  </si>
  <si>
    <t xml:space="preserve">Less than 0,5 room </t>
  </si>
  <si>
    <t xml:space="preserve">0,5 – less than 1,0 room </t>
  </si>
  <si>
    <t>1,0 – less than 1,25 rooms</t>
  </si>
  <si>
    <t>1,25 – less than 1,5 rooms</t>
  </si>
  <si>
    <t>1,5 – less than 2,0 rooms</t>
  </si>
  <si>
    <t>2,0 – less than 2,5 rooms</t>
  </si>
  <si>
    <t>2,5 – less than 3,0 rooms</t>
  </si>
  <si>
    <t>3,0 and more rooms</t>
  </si>
  <si>
    <t>Not stated</t>
  </si>
  <si>
    <r>
      <t>T 3</t>
    </r>
    <r>
      <rPr>
        <sz val="9"/>
        <color rgb="FF000000"/>
        <rFont val="Arial"/>
        <family val="2"/>
        <charset val="238"/>
      </rPr>
      <t>–32.</t>
    </r>
    <r>
      <rPr>
        <b/>
        <sz val="9"/>
        <color rgb="FF000000"/>
        <rFont val="Arial"/>
        <family val="2"/>
        <charset val="238"/>
      </rPr>
      <t xml:space="preserve">    Základné ukazovatele zo sčítania obyvateľov, domov a bytov v roku 2021 – byty</t>
    </r>
  </si>
  <si>
    <r>
      <t>T 3</t>
    </r>
    <r>
      <rPr>
        <sz val="9"/>
        <color rgb="FF000000"/>
        <rFont val="Arial"/>
        <family val="2"/>
        <charset val="238"/>
      </rPr>
      <t>–31.</t>
    </r>
    <r>
      <rPr>
        <b/>
        <sz val="9"/>
        <color rgb="FF000000"/>
        <rFont val="Arial"/>
        <family val="2"/>
        <charset val="238"/>
      </rPr>
      <t xml:space="preserve">    Základné ukazovatele zo sčítania obyvateľov, domov a bytov v roku 2021 – domy</t>
    </r>
  </si>
  <si>
    <t>Obsah /Content</t>
  </si>
  <si>
    <t>T 3–2.     Stredný stav obyvateľstva podľa vekových skupín</t>
  </si>
  <si>
    <t>Economic dependency ratio</t>
  </si>
  <si>
    <t>Index ekonomického  zaťaženia</t>
  </si>
  <si>
    <t>Index ekonomického zaťaženia</t>
  </si>
  <si>
    <t xml:space="preserve">Absolútny počet                                                             </t>
  </si>
  <si>
    <t xml:space="preserve"> Structure (per cent)</t>
  </si>
  <si>
    <t xml:space="preserve"> Female</t>
  </si>
  <si>
    <t>Štruktúra (%)</t>
  </si>
  <si>
    <t>Absolútny počet</t>
  </si>
  <si>
    <t xml:space="preserve">Štruktúra (%) </t>
  </si>
  <si>
    <t>Absolute data</t>
  </si>
  <si>
    <t>Relatívne údaje</t>
  </si>
  <si>
    <t>Relative data</t>
  </si>
  <si>
    <t>Vek nevesty</t>
  </si>
  <si>
    <t>Age of bride</t>
  </si>
  <si>
    <t>Vek ženy</t>
  </si>
  <si>
    <t>Age of woman</t>
  </si>
  <si>
    <t xml:space="preserve">Poradie živonarodených </t>
  </si>
  <si>
    <t xml:space="preserve">Birth order of marital </t>
  </si>
  <si>
    <t xml:space="preserve"> live-births</t>
  </si>
  <si>
    <t>Priemerný vek pri 1.sobáši (roky)</t>
  </si>
  <si>
    <t>Vzdelanie nevesty</t>
  </si>
  <si>
    <t>Education of bride</t>
  </si>
  <si>
    <t>Dominikánska republika</t>
  </si>
  <si>
    <t>Austrália a Oceánia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</si>
</sst>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000"/>
  </numFmts>
  <fonts count="41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5.5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name val="Calibri"/>
      <family val="2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9"/>
      <name val="Calibri"/>
      <family val="2"/>
      <charset val="238"/>
      <scheme val="minor"/>
    </font>
    <font>
      <sz val="11"/>
      <name val="Arial"/>
      <family val="2"/>
      <charset val="238"/>
    </font>
    <font>
      <sz val="8"/>
      <name val="Arial Narrow"/>
      <family val="2"/>
      <charset val="238"/>
    </font>
    <font>
      <vertAlign val="superscript"/>
      <sz val="8"/>
      <name val="Webdings"/>
      <family val="1"/>
      <charset val="2"/>
    </font>
    <font>
      <vertAlign val="superscript"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7.5"/>
      <name val="Arial"/>
      <family val="2"/>
      <charset val="238"/>
    </font>
    <font>
      <vertAlign val="superscript"/>
      <sz val="7.5"/>
      <name val="Arial"/>
      <family val="2"/>
      <charset val="238"/>
    </font>
    <font>
      <sz val="10"/>
      <name val="Times New Roman"/>
      <family val="1"/>
      <charset val="238"/>
    </font>
    <font>
      <sz val="5"/>
      <name val="Arial"/>
      <family val="2"/>
      <charset val="238"/>
    </font>
    <font>
      <u/>
      <sz val="7"/>
      <color theme="1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5.5"/>
      <name val="Arial"/>
      <family val="2"/>
      <charset val="238"/>
    </font>
    <font>
      <sz val="10"/>
      <color theme="1"/>
      <name val="Tahoma"/>
      <family val="2"/>
    </font>
    <font>
      <sz val="8"/>
      <name val="Calibri"/>
      <family val="2"/>
      <charset val="238"/>
    </font>
    <font>
      <sz val="9.6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i/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0" fontId="33" fillId="0" borderId="0"/>
    <xf numFmtId="0" fontId="33" fillId="0" borderId="0"/>
  </cellStyleXfs>
  <cellXfs count="465">
    <xf numFmtId="0" fontId="0" fillId="0" borderId="0" xfId="0"/>
    <xf numFmtId="0" fontId="7" fillId="0" borderId="0" xfId="0" applyFont="1"/>
    <xf numFmtId="0" fontId="0" fillId="0" borderId="0" xfId="0" applyAlignment="1">
      <alignment horizontal="left" indent="6"/>
    </xf>
    <xf numFmtId="0" fontId="9" fillId="0" borderId="0" xfId="1"/>
    <xf numFmtId="0" fontId="11" fillId="0" borderId="0" xfId="0" applyNumberFormat="1" applyFont="1" applyFill="1" applyBorder="1" applyAlignment="1" applyProtection="1"/>
    <xf numFmtId="0" fontId="13" fillId="0" borderId="0" xfId="0" applyFont="1" applyFill="1" applyAlignment="1"/>
    <xf numFmtId="0" fontId="14" fillId="0" borderId="0" xfId="0" applyFont="1" applyFill="1" applyAlignment="1"/>
    <xf numFmtId="0" fontId="15" fillId="0" borderId="0" xfId="0" applyFont="1" applyFill="1" applyAlignment="1">
      <alignment horizontal="left" indent="6"/>
    </xf>
    <xf numFmtId="0" fontId="16" fillId="0" borderId="0" xfId="0" applyFont="1" applyFill="1" applyAlignment="1"/>
    <xf numFmtId="0" fontId="16" fillId="0" borderId="0" xfId="0" applyFont="1" applyFill="1" applyAlignment="1">
      <alignment horizontal="justify"/>
    </xf>
    <xf numFmtId="0" fontId="16" fillId="0" borderId="0" xfId="0" applyFont="1" applyFill="1" applyAlignment="1">
      <alignment horizontal="right"/>
    </xf>
    <xf numFmtId="0" fontId="14" fillId="0" borderId="3" xfId="0" applyFont="1" applyFill="1" applyBorder="1" applyAlignment="1">
      <alignment wrapText="1"/>
    </xf>
    <xf numFmtId="0" fontId="16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wrapText="1"/>
    </xf>
    <xf numFmtId="0" fontId="16" fillId="0" borderId="4" xfId="0" applyFont="1" applyFill="1" applyBorder="1" applyAlignment="1">
      <alignment horizontal="center" wrapText="1"/>
    </xf>
    <xf numFmtId="3" fontId="16" fillId="0" borderId="3" xfId="0" applyNumberFormat="1" applyFont="1" applyFill="1" applyBorder="1" applyAlignment="1">
      <alignment horizontal="right" wrapText="1" indent="1"/>
    </xf>
    <xf numFmtId="0" fontId="16" fillId="0" borderId="0" xfId="0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right" wrapText="1" indent="1"/>
    </xf>
    <xf numFmtId="164" fontId="16" fillId="0" borderId="3" xfId="0" applyNumberFormat="1" applyFont="1" applyFill="1" applyBorder="1" applyAlignment="1">
      <alignment horizontal="right" wrapText="1" indent="1"/>
    </xf>
    <xf numFmtId="0" fontId="12" fillId="0" borderId="0" xfId="0" applyFont="1" applyFill="1" applyAlignment="1"/>
    <xf numFmtId="0" fontId="14" fillId="0" borderId="0" xfId="0" applyFont="1" applyFill="1"/>
    <xf numFmtId="0" fontId="17" fillId="0" borderId="0" xfId="0" applyFont="1" applyFill="1" applyAlignment="1"/>
    <xf numFmtId="0" fontId="15" fillId="0" borderId="0" xfId="0" applyFont="1" applyFill="1" applyAlignment="1">
      <alignment horizontal="left" vertical="center" indent="6"/>
    </xf>
    <xf numFmtId="0" fontId="15" fillId="0" borderId="0" xfId="0" applyFont="1" applyFill="1" applyAlignment="1"/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justify" vertical="center" wrapText="1"/>
    </xf>
    <xf numFmtId="3" fontId="18" fillId="0" borderId="29" xfId="0" applyNumberFormat="1" applyFont="1" applyFill="1" applyBorder="1" applyAlignment="1">
      <alignment horizontal="right" wrapText="1" indent="1"/>
    </xf>
    <xf numFmtId="0" fontId="18" fillId="0" borderId="9" xfId="0" applyFont="1" applyFill="1" applyBorder="1" applyAlignment="1">
      <alignment wrapText="1"/>
    </xf>
    <xf numFmtId="0" fontId="18" fillId="0" borderId="0" xfId="0" applyFont="1" applyFill="1" applyAlignment="1">
      <alignment wrapText="1"/>
    </xf>
    <xf numFmtId="3" fontId="16" fillId="0" borderId="22" xfId="0" applyNumberFormat="1" applyFont="1" applyFill="1" applyBorder="1" applyAlignment="1">
      <alignment horizontal="right" wrapText="1" indent="1"/>
    </xf>
    <xf numFmtId="0" fontId="19" fillId="0" borderId="0" xfId="0" applyFont="1" applyFill="1"/>
    <xf numFmtId="0" fontId="19" fillId="0" borderId="0" xfId="0" applyFont="1" applyFill="1" applyAlignment="1"/>
    <xf numFmtId="0" fontId="16" fillId="0" borderId="0" xfId="0" applyFont="1" applyFill="1" applyAlignment="1">
      <alignment horizontal="center" wrapText="1"/>
    </xf>
    <xf numFmtId="0" fontId="16" fillId="0" borderId="22" xfId="0" applyFont="1" applyFill="1" applyBorder="1" applyAlignment="1">
      <alignment horizontal="center" wrapText="1"/>
    </xf>
    <xf numFmtId="0" fontId="16" fillId="0" borderId="28" xfId="0" applyFont="1" applyFill="1" applyBorder="1" applyAlignment="1">
      <alignment horizontal="center" wrapText="1"/>
    </xf>
    <xf numFmtId="3" fontId="18" fillId="0" borderId="22" xfId="0" applyNumberFormat="1" applyFont="1" applyFill="1" applyBorder="1" applyAlignment="1">
      <alignment horizontal="right" wrapText="1" indent="1"/>
    </xf>
    <xf numFmtId="3" fontId="18" fillId="0" borderId="0" xfId="0" applyNumberFormat="1" applyFont="1" applyFill="1" applyAlignment="1">
      <alignment horizontal="right" wrapText="1" indent="1"/>
    </xf>
    <xf numFmtId="3" fontId="18" fillId="0" borderId="15" xfId="0" applyNumberFormat="1" applyFont="1" applyFill="1" applyBorder="1" applyAlignment="1">
      <alignment horizontal="right" wrapText="1" indent="1"/>
    </xf>
    <xf numFmtId="0" fontId="18" fillId="0" borderId="15" xfId="0" applyFont="1" applyFill="1" applyBorder="1" applyAlignment="1">
      <alignment wrapText="1"/>
    </xf>
    <xf numFmtId="3" fontId="14" fillId="0" borderId="0" xfId="0" applyNumberFormat="1" applyFont="1" applyFill="1" applyAlignment="1"/>
    <xf numFmtId="0" fontId="18" fillId="0" borderId="0" xfId="0" applyFont="1" applyFill="1" applyAlignment="1">
      <alignment horizontal="left" wrapText="1" indent="1"/>
    </xf>
    <xf numFmtId="0" fontId="18" fillId="0" borderId="15" xfId="0" applyFont="1" applyFill="1" applyBorder="1" applyAlignment="1">
      <alignment horizontal="left" wrapText="1" indent="1"/>
    </xf>
    <xf numFmtId="3" fontId="14" fillId="0" borderId="0" xfId="0" applyNumberFormat="1" applyFont="1" applyFill="1"/>
    <xf numFmtId="0" fontId="16" fillId="0" borderId="0" xfId="0" applyFont="1" applyFill="1" applyAlignment="1">
      <alignment horizontal="left" wrapText="1" indent="2"/>
    </xf>
    <xf numFmtId="0" fontId="16" fillId="0" borderId="15" xfId="0" applyFont="1" applyFill="1" applyBorder="1" applyAlignment="1">
      <alignment horizontal="left" wrapText="1" indent="2"/>
    </xf>
    <xf numFmtId="0" fontId="16" fillId="0" borderId="3" xfId="0" applyFont="1" applyFill="1" applyBorder="1" applyAlignment="1">
      <alignment horizontal="left" wrapText="1" indent="2"/>
    </xf>
    <xf numFmtId="3" fontId="16" fillId="0" borderId="0" xfId="0" applyNumberFormat="1" applyFont="1" applyFill="1" applyAlignment="1">
      <alignment horizontal="right" wrapText="1" indent="1"/>
    </xf>
    <xf numFmtId="3" fontId="16" fillId="0" borderId="15" xfId="0" applyNumberFormat="1" applyFont="1" applyFill="1" applyBorder="1" applyAlignment="1">
      <alignment horizontal="right" wrapText="1" indent="1"/>
    </xf>
    <xf numFmtId="1" fontId="16" fillId="0" borderId="22" xfId="0" applyNumberFormat="1" applyFont="1" applyFill="1" applyBorder="1" applyAlignment="1">
      <alignment horizontal="right" wrapText="1" indent="1"/>
    </xf>
    <xf numFmtId="0" fontId="20" fillId="0" borderId="0" xfId="0" applyFont="1" applyFill="1"/>
    <xf numFmtId="0" fontId="20" fillId="0" borderId="0" xfId="0" applyFont="1" applyFill="1" applyAlignment="1"/>
    <xf numFmtId="0" fontId="16" fillId="0" borderId="0" xfId="0" applyFont="1" applyFill="1"/>
    <xf numFmtId="3" fontId="16" fillId="0" borderId="0" xfId="0" applyNumberFormat="1" applyFont="1" applyFill="1" applyAlignment="1">
      <alignment wrapText="1"/>
    </xf>
    <xf numFmtId="3" fontId="16" fillId="0" borderId="0" xfId="0" applyNumberFormat="1" applyFont="1" applyFill="1" applyAlignment="1">
      <alignment horizontal="left" wrapText="1" indent="1"/>
    </xf>
    <xf numFmtId="0" fontId="16" fillId="0" borderId="0" xfId="0" applyFont="1" applyFill="1" applyBorder="1" applyAlignment="1">
      <alignment horizontal="left" wrapText="1" indent="2"/>
    </xf>
    <xf numFmtId="0" fontId="18" fillId="0" borderId="15" xfId="0" applyFont="1" applyFill="1" applyBorder="1" applyAlignment="1">
      <alignment horizontal="left" wrapText="1" indent="2"/>
    </xf>
    <xf numFmtId="0" fontId="16" fillId="0" borderId="30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/>
    </xf>
    <xf numFmtId="0" fontId="18" fillId="0" borderId="3" xfId="0" applyFont="1" applyFill="1" applyBorder="1" applyAlignment="1">
      <alignment wrapText="1"/>
    </xf>
    <xf numFmtId="0" fontId="16" fillId="0" borderId="3" xfId="0" applyFont="1" applyFill="1" applyBorder="1" applyAlignment="1">
      <alignment horizontal="left" wrapText="1" indent="1"/>
    </xf>
    <xf numFmtId="3" fontId="16" fillId="0" borderId="3" xfId="0" applyNumberFormat="1" applyFont="1" applyFill="1" applyBorder="1" applyAlignment="1">
      <alignment horizontal="center" wrapText="1"/>
    </xf>
    <xf numFmtId="3" fontId="16" fillId="0" borderId="22" xfId="0" applyNumberFormat="1" applyFont="1" applyFill="1" applyBorder="1" applyAlignment="1">
      <alignment horizontal="center" wrapText="1"/>
    </xf>
    <xf numFmtId="0" fontId="16" fillId="0" borderId="0" xfId="0" applyFont="1" applyFill="1" applyAlignment="1">
      <alignment horizontal="left" wrapText="1" indent="1"/>
    </xf>
    <xf numFmtId="0" fontId="16" fillId="0" borderId="3" xfId="0" applyFont="1" applyFill="1" applyBorder="1" applyAlignment="1">
      <alignment horizontal="left" wrapText="1"/>
    </xf>
    <xf numFmtId="0" fontId="16" fillId="0" borderId="0" xfId="0" applyFont="1" applyFill="1" applyAlignment="1">
      <alignment horizontal="left" wrapText="1"/>
    </xf>
    <xf numFmtId="3" fontId="16" fillId="0" borderId="31" xfId="0" applyNumberFormat="1" applyFont="1" applyFill="1" applyBorder="1" applyAlignment="1">
      <alignment horizontal="center" wrapText="1"/>
    </xf>
    <xf numFmtId="164" fontId="18" fillId="0" borderId="3" xfId="0" applyNumberFormat="1" applyFont="1" applyFill="1" applyBorder="1" applyAlignment="1">
      <alignment horizontal="center" wrapText="1"/>
    </xf>
    <xf numFmtId="164" fontId="18" fillId="0" borderId="22" xfId="0" applyNumberFormat="1" applyFont="1" applyFill="1" applyBorder="1" applyAlignment="1">
      <alignment horizontal="center" wrapText="1"/>
    </xf>
    <xf numFmtId="164" fontId="16" fillId="0" borderId="3" xfId="0" applyNumberFormat="1" applyFont="1" applyFill="1" applyBorder="1" applyAlignment="1">
      <alignment horizontal="center" wrapText="1"/>
    </xf>
    <xf numFmtId="164" fontId="16" fillId="0" borderId="22" xfId="0" applyNumberFormat="1" applyFont="1" applyFill="1" applyBorder="1" applyAlignment="1">
      <alignment horizontal="center" wrapText="1"/>
    </xf>
    <xf numFmtId="164" fontId="21" fillId="0" borderId="3" xfId="0" applyNumberFormat="1" applyFont="1" applyFill="1" applyBorder="1" applyAlignment="1">
      <alignment horizontal="center" wrapText="1"/>
    </xf>
    <xf numFmtId="164" fontId="21" fillId="0" borderId="22" xfId="0" applyNumberFormat="1" applyFont="1" applyFill="1" applyBorder="1" applyAlignment="1">
      <alignment horizontal="center" wrapText="1"/>
    </xf>
    <xf numFmtId="0" fontId="16" fillId="0" borderId="24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right" wrapText="1" indent="2"/>
    </xf>
    <xf numFmtId="4" fontId="16" fillId="0" borderId="3" xfId="0" applyNumberFormat="1" applyFont="1" applyFill="1" applyBorder="1" applyAlignment="1">
      <alignment horizontal="right" wrapText="1" indent="1"/>
    </xf>
    <xf numFmtId="4" fontId="16" fillId="0" borderId="0" xfId="0" applyNumberFormat="1" applyFont="1" applyFill="1" applyAlignment="1">
      <alignment horizontal="right" wrapText="1" indent="1"/>
    </xf>
    <xf numFmtId="0" fontId="16" fillId="0" borderId="15" xfId="0" applyFont="1" applyFill="1" applyBorder="1" applyAlignment="1">
      <alignment horizontal="right" wrapText="1" indent="2"/>
    </xf>
    <xf numFmtId="2" fontId="16" fillId="0" borderId="22" xfId="0" applyNumberFormat="1" applyFont="1" applyFill="1" applyBorder="1" applyAlignment="1">
      <alignment horizontal="right" wrapText="1" indent="1"/>
    </xf>
    <xf numFmtId="2" fontId="16" fillId="0" borderId="3" xfId="0" applyNumberFormat="1" applyFont="1" applyFill="1" applyBorder="1" applyAlignment="1">
      <alignment horizontal="right" wrapText="1" indent="1"/>
    </xf>
    <xf numFmtId="0" fontId="16" fillId="0" borderId="0" xfId="0" applyFont="1" applyFill="1" applyAlignment="1">
      <alignment horizontal="left"/>
    </xf>
    <xf numFmtId="0" fontId="16" fillId="0" borderId="31" xfId="0" applyFont="1" applyFill="1" applyBorder="1" applyAlignment="1">
      <alignment horizontal="center" wrapText="1"/>
    </xf>
    <xf numFmtId="0" fontId="16" fillId="0" borderId="34" xfId="0" applyFont="1" applyFill="1" applyBorder="1" applyAlignment="1">
      <alignment horizontal="center" wrapText="1"/>
    </xf>
    <xf numFmtId="0" fontId="16" fillId="0" borderId="0" xfId="0" applyFont="1" applyFill="1" applyAlignment="1">
      <alignment horizontal="right" wrapText="1"/>
    </xf>
    <xf numFmtId="0" fontId="16" fillId="0" borderId="0" xfId="0" applyFont="1" applyFill="1" applyBorder="1" applyAlignment="1">
      <alignment horizontal="right" wrapText="1"/>
    </xf>
    <xf numFmtId="0" fontId="14" fillId="0" borderId="0" xfId="0" applyFont="1" applyFill="1" applyBorder="1"/>
    <xf numFmtId="0" fontId="14" fillId="0" borderId="0" xfId="0" applyFont="1" applyFill="1" applyBorder="1" applyAlignment="1"/>
    <xf numFmtId="0" fontId="16" fillId="0" borderId="14" xfId="0" applyFont="1" applyFill="1" applyBorder="1" applyAlignment="1">
      <alignment horizontal="center" vertical="center" wrapText="1"/>
    </xf>
    <xf numFmtId="3" fontId="18" fillId="0" borderId="3" xfId="0" applyNumberFormat="1" applyFont="1" applyFill="1" applyBorder="1" applyAlignment="1">
      <alignment horizontal="right" wrapText="1" indent="1"/>
    </xf>
    <xf numFmtId="0" fontId="16" fillId="0" borderId="3" xfId="0" applyFont="1" applyFill="1" applyBorder="1" applyAlignment="1">
      <alignment horizontal="left" wrapText="1" indent="4"/>
    </xf>
    <xf numFmtId="0" fontId="16" fillId="0" borderId="0" xfId="0" applyFont="1" applyFill="1" applyAlignment="1">
      <alignment horizontal="right" wrapText="1" indent="5"/>
    </xf>
    <xf numFmtId="0" fontId="16" fillId="0" borderId="3" xfId="0" applyFont="1" applyFill="1" applyBorder="1" applyAlignment="1">
      <alignment horizontal="left" wrapText="1" indent="3"/>
    </xf>
    <xf numFmtId="0" fontId="16" fillId="0" borderId="0" xfId="0" applyFont="1" applyFill="1" applyAlignment="1">
      <alignment horizontal="left" wrapText="1" indent="3"/>
    </xf>
    <xf numFmtId="0" fontId="16" fillId="0" borderId="3" xfId="0" applyFont="1" applyFill="1" applyBorder="1" applyAlignment="1">
      <alignment horizontal="right" wrapText="1"/>
    </xf>
    <xf numFmtId="0" fontId="16" fillId="0" borderId="15" xfId="0" applyFont="1" applyFill="1" applyBorder="1" applyAlignment="1">
      <alignment horizontal="right" wrapText="1" indent="5"/>
    </xf>
    <xf numFmtId="0" fontId="18" fillId="0" borderId="3" xfId="0" applyFont="1" applyFill="1" applyBorder="1" applyAlignment="1">
      <alignment horizontal="right" wrapText="1"/>
    </xf>
    <xf numFmtId="0" fontId="16" fillId="0" borderId="15" xfId="0" applyFont="1" applyFill="1" applyBorder="1" applyAlignment="1">
      <alignment horizontal="left" wrapText="1" indent="3"/>
    </xf>
    <xf numFmtId="0" fontId="16" fillId="0" borderId="15" xfId="0" applyFont="1" applyFill="1" applyBorder="1" applyAlignment="1">
      <alignment horizontal="left" wrapText="1" indent="1"/>
    </xf>
    <xf numFmtId="0" fontId="16" fillId="0" borderId="11" xfId="0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Alignment="1">
      <alignment horizontal="left" wrapText="1" indent="4"/>
    </xf>
    <xf numFmtId="0" fontId="16" fillId="0" borderId="0" xfId="0" applyFont="1" applyFill="1" applyBorder="1" applyAlignment="1">
      <alignment horizontal="left" wrapText="1" indent="4"/>
    </xf>
    <xf numFmtId="0" fontId="16" fillId="0" borderId="22" xfId="0" applyFont="1" applyFill="1" applyBorder="1" applyAlignment="1">
      <alignment horizontal="right" wrapText="1" indent="1"/>
    </xf>
    <xf numFmtId="0" fontId="23" fillId="0" borderId="0" xfId="0" applyFont="1" applyFill="1" applyAlignment="1"/>
    <xf numFmtId="0" fontId="12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/>
    <xf numFmtId="0" fontId="12" fillId="0" borderId="0" xfId="0" applyFont="1" applyFill="1" applyBorder="1" applyAlignment="1"/>
    <xf numFmtId="0" fontId="18" fillId="0" borderId="3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  <xf numFmtId="0" fontId="25" fillId="0" borderId="3" xfId="0" applyFont="1" applyFill="1" applyBorder="1" applyAlignment="1">
      <alignment wrapText="1"/>
    </xf>
    <xf numFmtId="0" fontId="25" fillId="0" borderId="0" xfId="0" applyFont="1" applyFill="1" applyAlignment="1">
      <alignment wrapText="1"/>
    </xf>
    <xf numFmtId="0" fontId="16" fillId="0" borderId="29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wrapText="1" indent="11"/>
    </xf>
    <xf numFmtId="0" fontId="16" fillId="0" borderId="0" xfId="0" applyFont="1" applyFill="1" applyAlignment="1">
      <alignment horizontal="right" wrapText="1" indent="12"/>
    </xf>
    <xf numFmtId="0" fontId="16" fillId="0" borderId="18" xfId="0" applyFont="1" applyFill="1" applyBorder="1" applyAlignment="1"/>
    <xf numFmtId="0" fontId="16" fillId="0" borderId="19" xfId="0" applyFont="1" applyFill="1" applyBorder="1" applyAlignment="1">
      <alignment wrapText="1"/>
    </xf>
    <xf numFmtId="0" fontId="16" fillId="0" borderId="20" xfId="0" applyFont="1" applyFill="1" applyBorder="1" applyAlignment="1">
      <alignment horizontal="right"/>
    </xf>
    <xf numFmtId="3" fontId="18" fillId="0" borderId="23" xfId="0" applyNumberFormat="1" applyFont="1" applyFill="1" applyBorder="1" applyAlignment="1">
      <alignment horizontal="right" wrapText="1" indent="1"/>
    </xf>
    <xf numFmtId="0" fontId="16" fillId="0" borderId="21" xfId="0" applyFont="1" applyFill="1" applyBorder="1" applyAlignment="1"/>
    <xf numFmtId="0" fontId="16" fillId="0" borderId="17" xfId="0" applyFont="1" applyFill="1" applyBorder="1" applyAlignment="1"/>
    <xf numFmtId="0" fontId="16" fillId="0" borderId="16" xfId="0" applyFont="1" applyFill="1" applyBorder="1" applyAlignment="1">
      <alignment horizontal="right"/>
    </xf>
    <xf numFmtId="4" fontId="18" fillId="0" borderId="3" xfId="0" applyNumberFormat="1" applyFont="1" applyFill="1" applyBorder="1" applyAlignment="1">
      <alignment horizontal="right" wrapText="1" indent="1"/>
    </xf>
    <xf numFmtId="2" fontId="14" fillId="0" borderId="0" xfId="0" applyNumberFormat="1" applyFont="1" applyFill="1" applyAlignment="1"/>
    <xf numFmtId="0" fontId="16" fillId="0" borderId="18" xfId="0" applyFont="1" applyFill="1" applyBorder="1" applyAlignment="1">
      <alignment wrapText="1"/>
    </xf>
    <xf numFmtId="0" fontId="16" fillId="0" borderId="20" xfId="0" applyFont="1" applyFill="1" applyBorder="1" applyAlignment="1">
      <alignment horizontal="right" wrapText="1"/>
    </xf>
    <xf numFmtId="0" fontId="27" fillId="0" borderId="0" xfId="0" applyFont="1" applyFill="1" applyAlignment="1">
      <alignment wrapText="1"/>
    </xf>
    <xf numFmtId="0" fontId="18" fillId="0" borderId="0" xfId="0" applyFont="1" applyFill="1" applyAlignment="1"/>
    <xf numFmtId="0" fontId="27" fillId="0" borderId="0" xfId="0" applyFont="1" applyFill="1" applyBorder="1" applyAlignment="1">
      <alignment wrapText="1"/>
    </xf>
    <xf numFmtId="0" fontId="16" fillId="0" borderId="26" xfId="0" applyFont="1" applyFill="1" applyBorder="1" applyAlignment="1">
      <alignment horizontal="center" wrapText="1"/>
    </xf>
    <xf numFmtId="0" fontId="16" fillId="0" borderId="27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 indent="5"/>
    </xf>
    <xf numFmtId="0" fontId="18" fillId="0" borderId="0" xfId="0" applyFont="1" applyFill="1" applyAlignment="1">
      <alignment horizontal="right"/>
    </xf>
    <xf numFmtId="0" fontId="14" fillId="0" borderId="8" xfId="0" applyFont="1" applyFill="1" applyBorder="1" applyAlignment="1"/>
    <xf numFmtId="0" fontId="14" fillId="0" borderId="0" xfId="0" applyFont="1" applyFill="1" applyAlignment="1">
      <alignment horizontal="left"/>
    </xf>
    <xf numFmtId="3" fontId="18" fillId="0" borderId="9" xfId="0" applyNumberFormat="1" applyFont="1" applyFill="1" applyBorder="1" applyAlignment="1">
      <alignment horizontal="right" wrapText="1" indent="1"/>
    </xf>
    <xf numFmtId="0" fontId="14" fillId="0" borderId="0" xfId="0" applyFont="1" applyFill="1" applyAlignment="1">
      <alignment horizontal="right" indent="1"/>
    </xf>
    <xf numFmtId="0" fontId="18" fillId="0" borderId="2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right" wrapText="1"/>
    </xf>
    <xf numFmtId="0" fontId="18" fillId="0" borderId="0" xfId="0" applyFont="1" applyFill="1" applyAlignment="1">
      <alignment horizontal="right" wrapText="1"/>
    </xf>
    <xf numFmtId="0" fontId="16" fillId="0" borderId="23" xfId="0" applyFont="1" applyFill="1" applyBorder="1" applyAlignment="1">
      <alignment horizontal="center"/>
    </xf>
    <xf numFmtId="0" fontId="16" fillId="0" borderId="4" xfId="0" applyFont="1" applyFill="1" applyBorder="1" applyAlignment="1"/>
    <xf numFmtId="0" fontId="16" fillId="0" borderId="4" xfId="0" applyFont="1" applyFill="1" applyBorder="1" applyAlignment="1">
      <alignment horizontal="center"/>
    </xf>
    <xf numFmtId="3" fontId="18" fillId="0" borderId="3" xfId="0" applyNumberFormat="1" applyFont="1" applyFill="1" applyBorder="1" applyAlignment="1">
      <alignment horizontal="right" indent="1"/>
    </xf>
    <xf numFmtId="0" fontId="16" fillId="0" borderId="3" xfId="0" applyFont="1" applyFill="1" applyBorder="1" applyAlignment="1">
      <alignment horizontal="left" indent="1"/>
    </xf>
    <xf numFmtId="3" fontId="16" fillId="0" borderId="3" xfId="0" applyNumberFormat="1" applyFont="1" applyFill="1" applyBorder="1" applyAlignment="1">
      <alignment horizontal="right" indent="1"/>
    </xf>
    <xf numFmtId="4" fontId="16" fillId="0" borderId="22" xfId="0" applyNumberFormat="1" applyFont="1" applyFill="1" applyBorder="1" applyAlignment="1">
      <alignment horizontal="right" wrapText="1" indent="1"/>
    </xf>
    <xf numFmtId="4" fontId="16" fillId="0" borderId="22" xfId="0" applyNumberFormat="1" applyFont="1" applyFill="1" applyBorder="1" applyAlignment="1">
      <alignment horizontal="right" indent="1"/>
    </xf>
    <xf numFmtId="3" fontId="16" fillId="0" borderId="31" xfId="0" applyNumberFormat="1" applyFont="1" applyFill="1" applyBorder="1" applyAlignment="1">
      <alignment horizontal="right" wrapText="1" indent="1"/>
    </xf>
    <xf numFmtId="166" fontId="14" fillId="0" borderId="0" xfId="0" applyNumberFormat="1" applyFont="1" applyFill="1" applyAlignment="1"/>
    <xf numFmtId="4" fontId="16" fillId="0" borderId="31" xfId="0" applyNumberFormat="1" applyFont="1" applyFill="1" applyBorder="1" applyAlignment="1">
      <alignment horizontal="right" wrapText="1" indent="1"/>
    </xf>
    <xf numFmtId="0" fontId="16" fillId="0" borderId="0" xfId="0" applyFont="1" applyFill="1" applyBorder="1" applyAlignment="1">
      <alignment horizontal="left" wrapText="1" indent="1"/>
    </xf>
    <xf numFmtId="0" fontId="16" fillId="0" borderId="32" xfId="0" applyFont="1" applyFill="1" applyBorder="1" applyAlignment="1">
      <alignment wrapText="1"/>
    </xf>
    <xf numFmtId="0" fontId="16" fillId="0" borderId="33" xfId="0" applyFont="1" applyFill="1" applyBorder="1" applyAlignment="1">
      <alignment wrapText="1"/>
    </xf>
    <xf numFmtId="4" fontId="18" fillId="0" borderId="25" xfId="0" applyNumberFormat="1" applyFont="1" applyFill="1" applyBorder="1" applyAlignment="1">
      <alignment horizontal="right" wrapText="1" indent="1"/>
    </xf>
    <xf numFmtId="0" fontId="25" fillId="0" borderId="0" xfId="0" applyFont="1" applyFill="1" applyAlignment="1"/>
    <xf numFmtId="0" fontId="16" fillId="0" borderId="3" xfId="0" applyFont="1" applyFill="1" applyBorder="1" applyAlignment="1">
      <alignment horizontal="right" wrapText="1" indent="4"/>
    </xf>
    <xf numFmtId="0" fontId="16" fillId="0" borderId="15" xfId="0" applyFont="1" applyFill="1" applyBorder="1" applyAlignment="1">
      <alignment horizontal="right" wrapText="1" indent="3"/>
    </xf>
    <xf numFmtId="0" fontId="16" fillId="0" borderId="15" xfId="0" applyFont="1" applyFill="1" applyBorder="1" applyAlignment="1">
      <alignment horizontal="left" wrapText="1" indent="4"/>
    </xf>
    <xf numFmtId="0" fontId="16" fillId="0" borderId="3" xfId="0" applyFont="1" applyFill="1" applyBorder="1" applyAlignment="1">
      <alignment horizontal="right" wrapText="1" indent="3"/>
    </xf>
    <xf numFmtId="0" fontId="16" fillId="0" borderId="0" xfId="0" applyFont="1" applyFill="1" applyAlignment="1">
      <alignment horizontal="right" wrapText="1" indent="2"/>
    </xf>
    <xf numFmtId="0" fontId="16" fillId="0" borderId="15" xfId="0" applyFont="1" applyFill="1" applyBorder="1" applyAlignment="1">
      <alignment horizontal="left" wrapText="1"/>
    </xf>
    <xf numFmtId="4" fontId="14" fillId="0" borderId="0" xfId="0" applyNumberFormat="1" applyFont="1" applyFill="1" applyAlignment="1"/>
    <xf numFmtId="0" fontId="13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0" fontId="16" fillId="0" borderId="0" xfId="0" applyFont="1" applyFill="1" applyAlignment="1">
      <alignment horizontal="right" vertical="center"/>
    </xf>
    <xf numFmtId="0" fontId="29" fillId="0" borderId="0" xfId="1" applyFont="1" applyFill="1" applyAlignment="1"/>
    <xf numFmtId="3" fontId="4" fillId="0" borderId="3" xfId="0" applyNumberFormat="1" applyFont="1" applyFill="1" applyBorder="1" applyAlignment="1">
      <alignment horizontal="right" wrapText="1" indent="1"/>
    </xf>
    <xf numFmtId="3" fontId="3" fillId="0" borderId="3" xfId="0" applyNumberFormat="1" applyFont="1" applyFill="1" applyBorder="1" applyAlignment="1">
      <alignment horizontal="right" wrapText="1" indent="1"/>
    </xf>
    <xf numFmtId="0" fontId="16" fillId="0" borderId="2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center" wrapText="1"/>
    </xf>
    <xf numFmtId="0" fontId="16" fillId="0" borderId="5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wrapText="1"/>
    </xf>
    <xf numFmtId="0" fontId="16" fillId="0" borderId="3" xfId="0" applyFont="1" applyFill="1" applyBorder="1" applyAlignment="1">
      <alignment wrapText="1"/>
    </xf>
    <xf numFmtId="0" fontId="16" fillId="0" borderId="15" xfId="0" applyFont="1" applyFill="1" applyBorder="1" applyAlignment="1">
      <alignment wrapText="1"/>
    </xf>
    <xf numFmtId="0" fontId="16" fillId="0" borderId="8" xfId="0" applyFont="1" applyFill="1" applyBorder="1" applyAlignment="1">
      <alignment horizontal="right"/>
    </xf>
    <xf numFmtId="0" fontId="16" fillId="0" borderId="0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wrapText="1"/>
    </xf>
    <xf numFmtId="0" fontId="16" fillId="0" borderId="0" xfId="0" applyFont="1" applyFill="1" applyAlignment="1">
      <alignment wrapText="1"/>
    </xf>
    <xf numFmtId="0" fontId="0" fillId="0" borderId="0" xfId="0" applyFill="1" applyAlignment="1"/>
    <xf numFmtId="164" fontId="4" fillId="0" borderId="3" xfId="0" applyNumberFormat="1" applyFont="1" applyFill="1" applyBorder="1" applyAlignment="1">
      <alignment horizontal="right" wrapText="1" indent="1"/>
    </xf>
    <xf numFmtId="165" fontId="4" fillId="0" borderId="22" xfId="0" applyNumberFormat="1" applyFont="1" applyFill="1" applyBorder="1" applyAlignment="1">
      <alignment horizontal="right" wrapText="1" indent="1"/>
    </xf>
    <xf numFmtId="3" fontId="3" fillId="0" borderId="22" xfId="0" applyNumberFormat="1" applyFont="1" applyFill="1" applyBorder="1" applyAlignment="1">
      <alignment horizontal="right" wrapText="1" indent="1"/>
    </xf>
    <xf numFmtId="0" fontId="31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165" fontId="3" fillId="0" borderId="22" xfId="0" applyNumberFormat="1" applyFont="1" applyFill="1" applyBorder="1" applyAlignment="1">
      <alignment horizontal="right" wrapText="1" indent="1"/>
    </xf>
    <xf numFmtId="0" fontId="3" fillId="0" borderId="3" xfId="0" applyFont="1" applyFill="1" applyBorder="1" applyAlignment="1">
      <alignment wrapText="1"/>
    </xf>
    <xf numFmtId="165" fontId="16" fillId="0" borderId="22" xfId="0" applyNumberFormat="1" applyFont="1" applyFill="1" applyBorder="1" applyAlignment="1">
      <alignment horizontal="right" wrapText="1" indent="1"/>
    </xf>
    <xf numFmtId="165" fontId="4" fillId="0" borderId="29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4" fillId="0" borderId="3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justify"/>
    </xf>
    <xf numFmtId="0" fontId="32" fillId="0" borderId="0" xfId="0" applyFont="1" applyFill="1" applyAlignment="1">
      <alignment horizontal="justify"/>
    </xf>
    <xf numFmtId="165" fontId="16" fillId="0" borderId="3" xfId="0" applyNumberFormat="1" applyFont="1" applyFill="1" applyBorder="1" applyAlignment="1">
      <alignment horizontal="right" wrapText="1" indent="1"/>
    </xf>
    <xf numFmtId="165" fontId="16" fillId="0" borderId="0" xfId="0" applyNumberFormat="1" applyFont="1" applyFill="1" applyBorder="1" applyAlignment="1">
      <alignment horizontal="right" wrapText="1" indent="1"/>
    </xf>
    <xf numFmtId="165" fontId="16" fillId="0" borderId="15" xfId="0" applyNumberFormat="1" applyFont="1" applyFill="1" applyBorder="1" applyAlignment="1">
      <alignment horizontal="right" wrapText="1" indent="1"/>
    </xf>
    <xf numFmtId="164" fontId="16" fillId="0" borderId="22" xfId="0" applyNumberFormat="1" applyFont="1" applyFill="1" applyBorder="1" applyAlignment="1">
      <alignment horizontal="right" wrapText="1" inden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16" fillId="0" borderId="9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4" fillId="0" borderId="3" xfId="0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right" wrapText="1" indent="2"/>
    </xf>
    <xf numFmtId="165" fontId="3" fillId="0" borderId="0" xfId="0" applyNumberFormat="1" applyFont="1" applyFill="1" applyAlignment="1">
      <alignment horizontal="right" wrapText="1" indent="2"/>
    </xf>
    <xf numFmtId="165" fontId="4" fillId="0" borderId="3" xfId="0" applyNumberFormat="1" applyFont="1" applyFill="1" applyBorder="1" applyAlignment="1">
      <alignment horizontal="right" wrapText="1" indent="2"/>
    </xf>
    <xf numFmtId="165" fontId="4" fillId="0" borderId="0" xfId="0" applyNumberFormat="1" applyFont="1" applyFill="1" applyAlignment="1">
      <alignment horizontal="right" wrapText="1" indent="2"/>
    </xf>
    <xf numFmtId="0" fontId="4" fillId="0" borderId="0" xfId="0" applyFont="1" applyFill="1" applyBorder="1" applyAlignment="1">
      <alignment horizontal="center" wrapText="1"/>
    </xf>
    <xf numFmtId="3" fontId="3" fillId="0" borderId="15" xfId="0" applyNumberFormat="1" applyFont="1" applyFill="1" applyBorder="1" applyAlignment="1">
      <alignment horizontal="right" wrapText="1" indent="1"/>
    </xf>
    <xf numFmtId="165" fontId="3" fillId="0" borderId="15" xfId="0" applyNumberFormat="1" applyFont="1" applyFill="1" applyBorder="1" applyAlignment="1">
      <alignment horizontal="right" wrapText="1" indent="2"/>
    </xf>
    <xf numFmtId="165" fontId="3" fillId="0" borderId="22" xfId="0" applyNumberFormat="1" applyFont="1" applyFill="1" applyBorder="1" applyAlignment="1">
      <alignment horizontal="right" wrapText="1" indent="2"/>
    </xf>
    <xf numFmtId="165" fontId="3" fillId="0" borderId="0" xfId="0" applyNumberFormat="1" applyFont="1" applyFill="1" applyBorder="1" applyAlignment="1">
      <alignment horizontal="right" wrapText="1" indent="2"/>
    </xf>
    <xf numFmtId="164" fontId="3" fillId="0" borderId="3" xfId="0" applyNumberFormat="1" applyFont="1" applyFill="1" applyBorder="1" applyAlignment="1">
      <alignment horizontal="right" wrapText="1" indent="1"/>
    </xf>
    <xf numFmtId="164" fontId="3" fillId="0" borderId="15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 vertical="center" indent="6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31" fillId="0" borderId="0" xfId="0" applyFont="1" applyFill="1" applyBorder="1" applyAlignment="1">
      <alignment horizontal="left" wrapText="1" indent="1"/>
    </xf>
    <xf numFmtId="0" fontId="16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horizontal="left" indent="1"/>
    </xf>
    <xf numFmtId="0" fontId="2" fillId="0" borderId="0" xfId="0" applyFont="1" applyFill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wrapText="1" indent="1"/>
    </xf>
    <xf numFmtId="3" fontId="18" fillId="0" borderId="3" xfId="0" applyNumberFormat="1" applyFont="1" applyFill="1" applyBorder="1" applyAlignment="1">
      <alignment horizontal="center" wrapText="1"/>
    </xf>
    <xf numFmtId="3" fontId="18" fillId="0" borderId="22" xfId="0" applyNumberFormat="1" applyFont="1" applyFill="1" applyBorder="1" applyAlignment="1">
      <alignment horizontal="center" wrapText="1"/>
    </xf>
    <xf numFmtId="4" fontId="16" fillId="0" borderId="23" xfId="0" applyNumberFormat="1" applyFont="1" applyFill="1" applyBorder="1" applyAlignment="1">
      <alignment horizontal="right" wrapText="1" indent="1"/>
    </xf>
    <xf numFmtId="2" fontId="16" fillId="0" borderId="0" xfId="0" applyNumberFormat="1" applyFont="1" applyFill="1" applyBorder="1" applyAlignment="1">
      <alignment horizontal="right" wrapText="1" indent="1"/>
    </xf>
    <xf numFmtId="2" fontId="16" fillId="0" borderId="15" xfId="0" applyNumberFormat="1" applyFont="1" applyFill="1" applyBorder="1" applyAlignment="1">
      <alignment horizontal="right" wrapText="1" indent="1"/>
    </xf>
    <xf numFmtId="2" fontId="16" fillId="0" borderId="0" xfId="0" applyNumberFormat="1" applyFont="1" applyFill="1" applyAlignment="1">
      <alignment horizontal="right" wrapText="1" indent="1"/>
    </xf>
    <xf numFmtId="2" fontId="16" fillId="0" borderId="23" xfId="0" applyNumberFormat="1" applyFont="1" applyFill="1" applyBorder="1" applyAlignment="1">
      <alignment horizontal="right" wrapText="1" indent="1"/>
    </xf>
    <xf numFmtId="2" fontId="16" fillId="0" borderId="12" xfId="0" applyNumberFormat="1" applyFont="1" applyFill="1" applyBorder="1" applyAlignment="1">
      <alignment horizontal="right" wrapText="1" indent="1"/>
    </xf>
    <xf numFmtId="3" fontId="18" fillId="0" borderId="25" xfId="0" applyNumberFormat="1" applyFont="1" applyFill="1" applyBorder="1" applyAlignment="1">
      <alignment horizontal="right" wrapText="1" indent="1"/>
    </xf>
    <xf numFmtId="3" fontId="18" fillId="0" borderId="2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 indent="1"/>
    </xf>
    <xf numFmtId="3" fontId="3" fillId="0" borderId="0" xfId="0" applyNumberFormat="1" applyFont="1" applyFill="1" applyAlignment="1">
      <alignment horizontal="right" wrapText="1" indent="1"/>
    </xf>
    <xf numFmtId="0" fontId="16" fillId="0" borderId="3" xfId="0" applyFont="1" applyFill="1" applyBorder="1" applyAlignment="1">
      <alignment horizontal="right" wrapText="1" indent="1"/>
    </xf>
    <xf numFmtId="3" fontId="30" fillId="0" borderId="3" xfId="0" applyNumberFormat="1" applyFont="1" applyFill="1" applyBorder="1" applyAlignment="1">
      <alignment horizontal="right" wrapText="1" indent="1"/>
    </xf>
    <xf numFmtId="0" fontId="4" fillId="0" borderId="22" xfId="0" applyFont="1" applyFill="1" applyBorder="1" applyAlignment="1">
      <alignment horizontal="right" wrapText="1" indent="1"/>
    </xf>
    <xf numFmtId="4" fontId="4" fillId="0" borderId="3" xfId="0" applyNumberFormat="1" applyFont="1" applyFill="1" applyBorder="1" applyAlignment="1">
      <alignment horizontal="right" wrapText="1" indent="1"/>
    </xf>
    <xf numFmtId="164" fontId="4" fillId="0" borderId="22" xfId="0" applyNumberFormat="1" applyFont="1" applyFill="1" applyBorder="1" applyAlignment="1">
      <alignment horizontal="right" wrapText="1" indent="1"/>
    </xf>
    <xf numFmtId="3" fontId="4" fillId="0" borderId="22" xfId="0" applyNumberFormat="1" applyFont="1" applyFill="1" applyBorder="1" applyAlignment="1">
      <alignment horizontal="right" wrapText="1" indent="1"/>
    </xf>
    <xf numFmtId="0" fontId="4" fillId="0" borderId="17" xfId="0" applyFont="1" applyFill="1" applyBorder="1" applyAlignment="1">
      <alignment wrapText="1"/>
    </xf>
    <xf numFmtId="0" fontId="4" fillId="0" borderId="16" xfId="0" applyFont="1" applyFill="1" applyBorder="1" applyAlignment="1">
      <alignment horizontal="right" wrapText="1"/>
    </xf>
    <xf numFmtId="164" fontId="4" fillId="0" borderId="25" xfId="0" applyNumberFormat="1" applyFont="1" applyFill="1" applyBorder="1" applyAlignment="1">
      <alignment horizontal="right" wrapText="1" indent="1"/>
    </xf>
    <xf numFmtId="3" fontId="30" fillId="0" borderId="0" xfId="0" applyNumberFormat="1" applyFont="1" applyFill="1" applyAlignment="1">
      <alignment horizontal="right" wrapText="1" indent="1"/>
    </xf>
    <xf numFmtId="3" fontId="3" fillId="0" borderId="0" xfId="0" applyNumberFormat="1" applyFont="1" applyFill="1" applyBorder="1" applyAlignment="1">
      <alignment horizontal="right" wrapText="1" indent="1"/>
    </xf>
    <xf numFmtId="3" fontId="3" fillId="0" borderId="31" xfId="0" applyNumberFormat="1" applyFont="1" applyFill="1" applyBorder="1" applyAlignment="1">
      <alignment horizontal="right" wrapText="1" indent="1"/>
    </xf>
    <xf numFmtId="0" fontId="29" fillId="0" borderId="0" xfId="1" applyFont="1" applyFill="1"/>
    <xf numFmtId="3" fontId="30" fillId="0" borderId="25" xfId="0" applyNumberFormat="1" applyFont="1" applyFill="1" applyBorder="1" applyAlignment="1">
      <alignment horizontal="right" wrapText="1" indent="1"/>
    </xf>
    <xf numFmtId="3" fontId="30" fillId="0" borderId="23" xfId="0" applyNumberFormat="1" applyFont="1" applyFill="1" applyBorder="1" applyAlignment="1">
      <alignment horizontal="right" wrapText="1" indent="1"/>
    </xf>
    <xf numFmtId="2" fontId="4" fillId="0" borderId="3" xfId="0" applyNumberFormat="1" applyFont="1" applyFill="1" applyBorder="1" applyAlignment="1">
      <alignment horizontal="right" wrapText="1" indent="1"/>
    </xf>
    <xf numFmtId="2" fontId="4" fillId="0" borderId="22" xfId="0" applyNumberFormat="1" applyFont="1" applyFill="1" applyBorder="1" applyAlignment="1">
      <alignment horizontal="right" wrapText="1" indent="1"/>
    </xf>
    <xf numFmtId="4" fontId="4" fillId="0" borderId="22" xfId="0" applyNumberFormat="1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vertical="center" wrapText="1"/>
    </xf>
    <xf numFmtId="164" fontId="30" fillId="0" borderId="3" xfId="0" applyNumberFormat="1" applyFont="1" applyFill="1" applyBorder="1" applyAlignment="1">
      <alignment horizontal="right" vertical="center" wrapText="1" indent="1"/>
    </xf>
    <xf numFmtId="164" fontId="30" fillId="0" borderId="25" xfId="0" applyNumberFormat="1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right" vertical="center" wrapText="1" indent="1"/>
    </xf>
    <xf numFmtId="164" fontId="3" fillId="0" borderId="22" xfId="0" applyNumberFormat="1" applyFont="1" applyFill="1" applyBorder="1" applyAlignment="1">
      <alignment horizontal="right" vertical="center" wrapText="1" indent="1"/>
    </xf>
    <xf numFmtId="0" fontId="4" fillId="0" borderId="0" xfId="0" applyFont="1" applyFill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64" fontId="3" fillId="0" borderId="31" xfId="0" applyNumberFormat="1" applyFont="1" applyFill="1" applyBorder="1" applyAlignment="1">
      <alignment horizontal="right" vertical="center" wrapText="1" indent="1"/>
    </xf>
    <xf numFmtId="0" fontId="4" fillId="0" borderId="3" xfId="0" applyFont="1" applyFill="1" applyBorder="1" applyAlignment="1">
      <alignment vertical="center" wrapText="1"/>
    </xf>
    <xf numFmtId="0" fontId="16" fillId="0" borderId="18" xfId="0" applyFont="1" applyFill="1" applyBorder="1" applyAlignment="1">
      <alignment vertical="center" wrapText="1"/>
    </xf>
    <xf numFmtId="0" fontId="16" fillId="0" borderId="19" xfId="0" applyFont="1" applyFill="1" applyBorder="1" applyAlignment="1">
      <alignment vertical="center" wrapText="1"/>
    </xf>
    <xf numFmtId="0" fontId="16" fillId="0" borderId="19" xfId="0" applyFont="1" applyFill="1" applyBorder="1" applyAlignment="1">
      <alignment horizontal="right" vertical="center" wrapText="1"/>
    </xf>
    <xf numFmtId="0" fontId="4" fillId="0" borderId="21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 applyAlignment="1">
      <alignment horizontal="right" wrapText="1"/>
    </xf>
    <xf numFmtId="0" fontId="16" fillId="0" borderId="6" xfId="0" applyFont="1" applyFill="1" applyBorder="1" applyAlignment="1">
      <alignment horizontal="center" wrapText="1"/>
    </xf>
    <xf numFmtId="4" fontId="3" fillId="0" borderId="31" xfId="0" applyNumberFormat="1" applyFont="1" applyFill="1" applyBorder="1" applyAlignment="1">
      <alignment horizontal="right" wrapText="1" indent="1"/>
    </xf>
    <xf numFmtId="0" fontId="16" fillId="0" borderId="35" xfId="0" applyFont="1" applyFill="1" applyBorder="1" applyAlignment="1">
      <alignment horizontal="center" wrapText="1"/>
    </xf>
    <xf numFmtId="0" fontId="29" fillId="0" borderId="0" xfId="1" applyFont="1"/>
    <xf numFmtId="4" fontId="3" fillId="0" borderId="22" xfId="0" applyNumberFormat="1" applyFont="1" applyFill="1" applyBorder="1" applyAlignment="1">
      <alignment horizontal="right" wrapText="1" indent="1"/>
    </xf>
    <xf numFmtId="0" fontId="29" fillId="0" borderId="0" xfId="1" applyFont="1" applyAlignment="1">
      <alignment horizontal="right"/>
    </xf>
    <xf numFmtId="0" fontId="29" fillId="0" borderId="0" xfId="1" applyFont="1" applyAlignment="1">
      <alignment horizontal="left"/>
    </xf>
    <xf numFmtId="0" fontId="16" fillId="0" borderId="0" xfId="0" applyFont="1" applyFill="1" applyAlignment="1">
      <alignment wrapText="1"/>
    </xf>
    <xf numFmtId="165" fontId="16" fillId="0" borderId="0" xfId="0" applyNumberFormat="1" applyFont="1" applyFill="1" applyAlignment="1">
      <alignment wrapText="1"/>
    </xf>
    <xf numFmtId="165" fontId="14" fillId="0" borderId="0" xfId="0" applyNumberFormat="1" applyFont="1" applyFill="1" applyAlignment="1"/>
    <xf numFmtId="164" fontId="14" fillId="0" borderId="0" xfId="0" applyNumberFormat="1" applyFont="1" applyFill="1" applyAlignment="1"/>
    <xf numFmtId="15" fontId="16" fillId="0" borderId="0" xfId="0" applyNumberFormat="1" applyFont="1" applyFill="1" applyAlignment="1">
      <alignment horizontal="left" wrapText="1" indent="2"/>
    </xf>
    <xf numFmtId="0" fontId="16" fillId="0" borderId="13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15" xfId="0" applyFont="1" applyFill="1" applyBorder="1" applyAlignment="1">
      <alignment horizontal="center" wrapText="1"/>
    </xf>
    <xf numFmtId="0" fontId="16" fillId="0" borderId="0" xfId="0" applyFont="1" applyFill="1" applyAlignment="1">
      <alignment wrapText="1"/>
    </xf>
    <xf numFmtId="0" fontId="16" fillId="0" borderId="13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15" xfId="0" applyFont="1" applyFill="1" applyBorder="1" applyAlignment="1">
      <alignment horizontal="center" wrapText="1"/>
    </xf>
    <xf numFmtId="0" fontId="16" fillId="0" borderId="0" xfId="0" applyFont="1" applyFill="1" applyAlignment="1">
      <alignment wrapText="1"/>
    </xf>
    <xf numFmtId="1" fontId="18" fillId="0" borderId="22" xfId="0" applyNumberFormat="1" applyFont="1" applyFill="1" applyBorder="1" applyAlignment="1">
      <alignment horizontal="right" wrapText="1" indent="1"/>
    </xf>
    <xf numFmtId="164" fontId="3" fillId="0" borderId="0" xfId="0" applyNumberFormat="1" applyFont="1" applyFill="1" applyAlignment="1">
      <alignment horizontal="right" vertical="center" wrapText="1" indent="1"/>
    </xf>
    <xf numFmtId="3" fontId="18" fillId="0" borderId="0" xfId="0" applyNumberFormat="1" applyFont="1" applyFill="1" applyAlignment="1">
      <alignment horizontal="right" indent="1"/>
    </xf>
    <xf numFmtId="0" fontId="16" fillId="0" borderId="0" xfId="0" applyFont="1" applyFill="1" applyAlignment="1">
      <alignment horizontal="right" indent="1"/>
    </xf>
    <xf numFmtId="164" fontId="3" fillId="0" borderId="22" xfId="0" applyNumberFormat="1" applyFont="1" applyFill="1" applyBorder="1" applyAlignment="1">
      <alignment horizontal="right" wrapText="1" indent="1"/>
    </xf>
    <xf numFmtId="0" fontId="16" fillId="0" borderId="3" xfId="0" applyFont="1" applyFill="1" applyBorder="1" applyAlignment="1">
      <alignment wrapText="1"/>
    </xf>
    <xf numFmtId="164" fontId="5" fillId="0" borderId="9" xfId="0" applyNumberFormat="1" applyFont="1" applyFill="1" applyBorder="1" applyAlignment="1">
      <alignment horizontal="right" wrapText="1" indent="1"/>
    </xf>
    <xf numFmtId="164" fontId="4" fillId="0" borderId="15" xfId="0" applyNumberFormat="1" applyFont="1" applyFill="1" applyBorder="1" applyAlignment="1">
      <alignment horizontal="right" wrapText="1" indent="1"/>
    </xf>
    <xf numFmtId="165" fontId="4" fillId="0" borderId="15" xfId="0" applyNumberFormat="1" applyFont="1" applyFill="1" applyBorder="1" applyAlignment="1">
      <alignment horizontal="right" wrapText="1" indent="1"/>
    </xf>
    <xf numFmtId="0" fontId="4" fillId="0" borderId="29" xfId="0" applyFont="1" applyFill="1" applyBorder="1" applyAlignment="1">
      <alignment horizontal="center" vertical="center" wrapText="1"/>
    </xf>
    <xf numFmtId="0" fontId="0" fillId="0" borderId="15" xfId="0" applyFill="1" applyBorder="1" applyAlignment="1"/>
    <xf numFmtId="164" fontId="5" fillId="0" borderId="15" xfId="0" applyNumberFormat="1" applyFont="1" applyFill="1" applyBorder="1" applyAlignment="1">
      <alignment horizontal="right" wrapText="1" indent="1"/>
    </xf>
    <xf numFmtId="164" fontId="5" fillId="0" borderId="22" xfId="0" applyNumberFormat="1" applyFont="1" applyFill="1" applyBorder="1" applyAlignment="1">
      <alignment horizontal="right" wrapText="1" indent="1"/>
    </xf>
    <xf numFmtId="164" fontId="5" fillId="0" borderId="29" xfId="0" applyNumberFormat="1" applyFont="1" applyFill="1" applyBorder="1" applyAlignment="1">
      <alignment horizontal="right" wrapText="1" indent="1"/>
    </xf>
    <xf numFmtId="49" fontId="4" fillId="0" borderId="3" xfId="0" applyNumberFormat="1" applyFont="1" applyFill="1" applyBorder="1" applyAlignment="1">
      <alignment horizontal="right" wrapText="1" indent="1"/>
    </xf>
    <xf numFmtId="165" fontId="4" fillId="0" borderId="3" xfId="0" applyNumberFormat="1" applyFont="1" applyFill="1" applyBorder="1" applyAlignment="1">
      <alignment horizontal="right" wrapText="1" indent="1"/>
    </xf>
    <xf numFmtId="0" fontId="16" fillId="0" borderId="3" xfId="0" applyFont="1" applyBorder="1" applyAlignment="1">
      <alignment wrapText="1"/>
    </xf>
    <xf numFmtId="0" fontId="36" fillId="0" borderId="0" xfId="0" applyFont="1" applyAlignment="1">
      <alignment horizontal="left"/>
    </xf>
    <xf numFmtId="0" fontId="0" fillId="0" borderId="0" xfId="0" applyAlignment="1"/>
    <xf numFmtId="0" fontId="37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justify"/>
    </xf>
    <xf numFmtId="0" fontId="14" fillId="0" borderId="0" xfId="0" applyFont="1" applyAlignment="1"/>
    <xf numFmtId="0" fontId="12" fillId="0" borderId="0" xfId="0" applyFont="1" applyAlignment="1">
      <alignment horizontal="left"/>
    </xf>
    <xf numFmtId="0" fontId="1" fillId="0" borderId="0" xfId="0" applyFont="1" applyAlignment="1"/>
    <xf numFmtId="0" fontId="2" fillId="0" borderId="0" xfId="0" applyFont="1" applyAlignment="1">
      <alignment horizontal="left" vertical="center" indent="6"/>
    </xf>
    <xf numFmtId="0" fontId="8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38" fillId="0" borderId="0" xfId="0" applyFont="1" applyAlignment="1">
      <alignment wrapText="1"/>
    </xf>
    <xf numFmtId="0" fontId="39" fillId="0" borderId="0" xfId="0" applyFont="1" applyAlignment="1">
      <alignment horizontal="left" wrapText="1"/>
    </xf>
    <xf numFmtId="0" fontId="40" fillId="0" borderId="0" xfId="0" applyFont="1" applyAlignment="1">
      <alignment wrapText="1"/>
    </xf>
    <xf numFmtId="0" fontId="4" fillId="0" borderId="0" xfId="0" applyFont="1" applyFill="1" applyBorder="1" applyAlignment="1">
      <alignment horizontal="left" indent="1"/>
    </xf>
    <xf numFmtId="0" fontId="31" fillId="0" borderId="0" xfId="0" applyFont="1" applyAlignment="1">
      <alignment wrapText="1"/>
    </xf>
    <xf numFmtId="3" fontId="16" fillId="0" borderId="3" xfId="0" applyNumberFormat="1" applyFont="1" applyFill="1" applyBorder="1" applyAlignment="1">
      <alignment horizontal="right" vertical="center" wrapText="1" indent="1"/>
    </xf>
    <xf numFmtId="164" fontId="16" fillId="0" borderId="3" xfId="0" applyNumberFormat="1" applyFont="1" applyFill="1" applyBorder="1" applyAlignment="1">
      <alignment horizontal="right" vertical="center" wrapText="1" indent="1"/>
    </xf>
    <xf numFmtId="3" fontId="0" fillId="0" borderId="0" xfId="0" applyNumberFormat="1" applyFill="1" applyAlignment="1"/>
    <xf numFmtId="165" fontId="0" fillId="0" borderId="0" xfId="0" applyNumberFormat="1" applyFill="1" applyAlignment="1"/>
    <xf numFmtId="0" fontId="18" fillId="0" borderId="0" xfId="0" applyFont="1" applyFill="1" applyBorder="1" applyAlignment="1">
      <alignment wrapText="1"/>
    </xf>
    <xf numFmtId="0" fontId="0" fillId="0" borderId="3" xfId="0" applyFill="1" applyBorder="1" applyAlignment="1"/>
    <xf numFmtId="164" fontId="16" fillId="0" borderId="15" xfId="0" applyNumberFormat="1" applyFont="1" applyFill="1" applyBorder="1" applyAlignment="1">
      <alignment horizontal="right" wrapText="1" indent="1"/>
    </xf>
    <xf numFmtId="165" fontId="16" fillId="0" borderId="0" xfId="0" applyNumberFormat="1" applyFont="1" applyFill="1" applyBorder="1" applyAlignment="1">
      <alignment horizontal="right" indent="1"/>
    </xf>
    <xf numFmtId="165" fontId="18" fillId="0" borderId="3" xfId="0" applyNumberFormat="1" applyFont="1" applyFill="1" applyBorder="1" applyAlignment="1">
      <alignment horizontal="right" wrapText="1" indent="1"/>
    </xf>
    <xf numFmtId="165" fontId="18" fillId="0" borderId="22" xfId="0" applyNumberFormat="1" applyFont="1" applyFill="1" applyBorder="1" applyAlignment="1">
      <alignment horizontal="right" wrapText="1" indent="1"/>
    </xf>
    <xf numFmtId="0" fontId="3" fillId="0" borderId="22" xfId="0" applyFont="1" applyFill="1" applyBorder="1" applyAlignment="1">
      <alignment horizontal="right" indent="1"/>
    </xf>
    <xf numFmtId="0" fontId="16" fillId="0" borderId="22" xfId="0" applyFont="1" applyFill="1" applyBorder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16" fillId="0" borderId="0" xfId="0" applyFont="1" applyFill="1" applyBorder="1" applyAlignment="1">
      <alignment horizontal="left" indent="1"/>
    </xf>
    <xf numFmtId="0" fontId="16" fillId="0" borderId="3" xfId="0" applyFont="1" applyFill="1" applyBorder="1" applyAlignment="1">
      <alignment wrapText="1"/>
    </xf>
    <xf numFmtId="0" fontId="16" fillId="0" borderId="5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 wrapText="1"/>
    </xf>
    <xf numFmtId="0" fontId="9" fillId="0" borderId="0" xfId="1" applyFill="1" applyAlignment="1"/>
    <xf numFmtId="0" fontId="16" fillId="0" borderId="21" xfId="0" applyFont="1" applyFill="1" applyBorder="1" applyAlignment="1">
      <alignment wrapText="1"/>
    </xf>
    <xf numFmtId="0" fontId="16" fillId="0" borderId="17" xfId="0" applyFont="1" applyFill="1" applyBorder="1" applyAlignment="1">
      <alignment wrapText="1"/>
    </xf>
    <xf numFmtId="0" fontId="16" fillId="0" borderId="16" xfId="0" applyFont="1" applyFill="1" applyBorder="1" applyAlignment="1">
      <alignment horizontal="right" wrapText="1"/>
    </xf>
    <xf numFmtId="0" fontId="18" fillId="0" borderId="3" xfId="0" applyFont="1" applyFill="1" applyBorder="1" applyAlignment="1">
      <alignment horizontal="right" wrapText="1" indent="1"/>
    </xf>
    <xf numFmtId="0" fontId="16" fillId="0" borderId="0" xfId="0" applyFont="1" applyFill="1" applyAlignment="1">
      <alignment wrapText="1"/>
    </xf>
    <xf numFmtId="3" fontId="3" fillId="0" borderId="3" xfId="0" applyNumberFormat="1" applyFont="1" applyFill="1" applyBorder="1" applyAlignment="1">
      <alignment horizontal="right" indent="1"/>
    </xf>
    <xf numFmtId="0" fontId="16" fillId="0" borderId="19" xfId="0" applyFont="1" applyFill="1" applyBorder="1" applyAlignment="1"/>
    <xf numFmtId="0" fontId="16" fillId="0" borderId="19" xfId="0" applyFont="1" applyFill="1" applyBorder="1" applyAlignment="1">
      <alignment horizontal="right"/>
    </xf>
    <xf numFmtId="0" fontId="16" fillId="0" borderId="21" xfId="0" applyFont="1" applyFill="1" applyBorder="1" applyAlignment="1">
      <alignment horizontal="left"/>
    </xf>
    <xf numFmtId="0" fontId="16" fillId="0" borderId="17" xfId="0" applyFont="1" applyFill="1" applyBorder="1" applyAlignment="1">
      <alignment horizontal="left"/>
    </xf>
    <xf numFmtId="0" fontId="16" fillId="0" borderId="17" xfId="0" applyFont="1" applyFill="1" applyBorder="1" applyAlignment="1">
      <alignment horizontal="right"/>
    </xf>
    <xf numFmtId="0" fontId="14" fillId="0" borderId="0" xfId="0" applyFont="1" applyFill="1" applyAlignment="1">
      <alignment horizontal="center"/>
    </xf>
    <xf numFmtId="0" fontId="4" fillId="0" borderId="21" xfId="0" applyFont="1" applyFill="1" applyBorder="1" applyAlignment="1">
      <alignment wrapText="1"/>
    </xf>
    <xf numFmtId="0" fontId="4" fillId="0" borderId="21" xfId="0" applyFont="1" applyFill="1" applyBorder="1" applyAlignment="1"/>
    <xf numFmtId="0" fontId="4" fillId="0" borderId="17" xfId="0" applyFont="1" applyFill="1" applyBorder="1" applyAlignment="1"/>
    <xf numFmtId="0" fontId="4" fillId="0" borderId="16" xfId="0" applyFont="1" applyFill="1" applyBorder="1" applyAlignment="1">
      <alignment horizontal="right"/>
    </xf>
    <xf numFmtId="0" fontId="16" fillId="0" borderId="10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15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10" xfId="0" applyFont="1" applyFill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right" vertical="center"/>
    </xf>
    <xf numFmtId="0" fontId="18" fillId="0" borderId="3" xfId="0" applyFont="1" applyFill="1" applyBorder="1" applyAlignment="1">
      <alignment horizontal="left" wrapText="1" indent="1"/>
    </xf>
    <xf numFmtId="3" fontId="4" fillId="0" borderId="0" xfId="0" applyNumberFormat="1" applyFont="1" applyFill="1" applyBorder="1" applyAlignment="1">
      <alignment horizontal="right" wrapText="1" indent="1"/>
    </xf>
    <xf numFmtId="0" fontId="16" fillId="0" borderId="7" xfId="0" applyFont="1" applyFill="1" applyBorder="1" applyAlignment="1">
      <alignment wrapText="1"/>
    </xf>
    <xf numFmtId="0" fontId="16" fillId="0" borderId="10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11" xfId="0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wrapText="1"/>
    </xf>
    <xf numFmtId="0" fontId="16" fillId="0" borderId="19" xfId="0" applyFont="1" applyFill="1" applyBorder="1" applyAlignment="1">
      <alignment horizontal="center" wrapText="1"/>
    </xf>
    <xf numFmtId="0" fontId="16" fillId="0" borderId="20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wrapText="1"/>
    </xf>
    <xf numFmtId="0" fontId="16" fillId="0" borderId="3" xfId="0" applyFont="1" applyFill="1" applyBorder="1" applyAlignment="1">
      <alignment wrapText="1"/>
    </xf>
    <xf numFmtId="0" fontId="16" fillId="0" borderId="9" xfId="0" applyFont="1" applyFill="1" applyBorder="1" applyAlignment="1">
      <alignment wrapText="1"/>
    </xf>
    <xf numFmtId="0" fontId="16" fillId="0" borderId="15" xfId="0" applyFont="1" applyFill="1" applyBorder="1" applyAlignment="1">
      <alignment wrapText="1"/>
    </xf>
    <xf numFmtId="0" fontId="16" fillId="0" borderId="23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left"/>
    </xf>
    <xf numFmtId="0" fontId="16" fillId="0" borderId="8" xfId="0" applyFont="1" applyFill="1" applyBorder="1" applyAlignment="1">
      <alignment horizontal="right"/>
    </xf>
    <xf numFmtId="0" fontId="16" fillId="0" borderId="5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 wrapText="1"/>
    </xf>
    <xf numFmtId="0" fontId="16" fillId="0" borderId="15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wrapText="1"/>
    </xf>
    <xf numFmtId="0" fontId="18" fillId="0" borderId="2" xfId="0" applyFont="1" applyFill="1" applyBorder="1" applyAlignment="1">
      <alignment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</cellXfs>
  <cellStyles count="5">
    <cellStyle name="Hypertextové prepojenie" xfId="1" builtinId="8"/>
    <cellStyle name="Normálna" xfId="0" builtinId="0"/>
    <cellStyle name="Normálna 2" xfId="2"/>
    <cellStyle name="Normálna 3" xfId="3"/>
    <cellStyle name="Normáln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14.bin"/><Relationship Id="rId4" Type="http://schemas.openxmlformats.org/officeDocument/2006/relationships/hyperlink" Target="https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15.bin"/><Relationship Id="rId4" Type="http://schemas.openxmlformats.org/officeDocument/2006/relationships/hyperlink" Target="https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18.bin"/><Relationship Id="rId4" Type="http://schemas.openxmlformats.org/officeDocument/2006/relationships/hyperlink" Target="https://datacube.statistics.sk/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7"/>
  <sheetViews>
    <sheetView tabSelected="1" zoomScaleNormal="100" workbookViewId="0"/>
  </sheetViews>
  <sheetFormatPr defaultRowHeight="15" x14ac:dyDescent="0.25"/>
  <cols>
    <col min="1" max="1" width="16.7109375" bestFit="1" customWidth="1"/>
  </cols>
  <sheetData>
    <row r="1" spans="1:1" x14ac:dyDescent="0.25">
      <c r="A1" s="1" t="s">
        <v>682</v>
      </c>
    </row>
    <row r="2" spans="1:1" x14ac:dyDescent="0.25">
      <c r="A2" s="1" t="s">
        <v>683</v>
      </c>
    </row>
    <row r="4" spans="1:1" x14ac:dyDescent="0.25">
      <c r="A4" s="3" t="str">
        <f>'T3-1'!A1</f>
        <v>T 3–1.      Obyvateľstvo</v>
      </c>
    </row>
    <row r="5" spans="1:1" x14ac:dyDescent="0.25">
      <c r="A5" s="2" t="str">
        <f>'T3-1'!A2</f>
        <v>Population</v>
      </c>
    </row>
    <row r="6" spans="1:1" x14ac:dyDescent="0.25">
      <c r="A6" s="3" t="str">
        <f>'T3-2'!A1</f>
        <v>T 3–2.     Stredný stav obyvateľstva podľa vekových skupín</v>
      </c>
    </row>
    <row r="7" spans="1:1" x14ac:dyDescent="0.25">
      <c r="A7" s="2" t="str">
        <f>'T3-2'!A2</f>
        <v xml:space="preserve">Mid-year population by age groups </v>
      </c>
    </row>
    <row r="8" spans="1:1" x14ac:dyDescent="0.25">
      <c r="A8" s="3" t="str">
        <f>'T3-3'!A1</f>
        <v>T 3–3.      Vekové zloženie obyvateľstva k 31. 12.</v>
      </c>
    </row>
    <row r="9" spans="1:1" x14ac:dyDescent="0.25">
      <c r="A9" s="2" t="str">
        <f>'T3-3'!A2</f>
        <v>Population by age as of Dec. 31</v>
      </c>
    </row>
    <row r="10" spans="1:1" x14ac:dyDescent="0.25">
      <c r="A10" s="3" t="str">
        <f>'T3-4'!A1</f>
        <v>T 3–4.      Obyvateľstvo podľa národnosti k 31. 12.</v>
      </c>
    </row>
    <row r="11" spans="1:1" x14ac:dyDescent="0.25">
      <c r="A11" s="2" t="str">
        <f>'T3-4'!A2</f>
        <v>Population by nationality as of Dec. 31</v>
      </c>
    </row>
    <row r="12" spans="1:1" x14ac:dyDescent="0.25">
      <c r="A12" s="3" t="str">
        <f>'T3-5'!A1</f>
        <v>T 3–5.      Obyvateľstvo podľa rodinného stavu k 31. 12.</v>
      </c>
    </row>
    <row r="13" spans="1:1" x14ac:dyDescent="0.25">
      <c r="A13" s="2" t="str">
        <f>'T3-5'!A2</f>
        <v>Population by marital status as of Dec. 31</v>
      </c>
    </row>
    <row r="14" spans="1:1" x14ac:dyDescent="0.25">
      <c r="A14" s="3" t="str">
        <f>'T3-6'!A1</f>
        <v>T 3–6.      Pohyb obyvateľstva</v>
      </c>
    </row>
    <row r="15" spans="1:1" x14ac:dyDescent="0.25">
      <c r="A15" s="2" t="str">
        <f>'T3-6'!A2</f>
        <v>Population change</v>
      </c>
    </row>
    <row r="16" spans="1:1" x14ac:dyDescent="0.25">
      <c r="A16" s="3" t="str">
        <f>'T3-7'!A1</f>
        <v>T 3–7.      Prvé sobáše podľa veku ženícha a nevesty</v>
      </c>
    </row>
    <row r="17" spans="1:1" x14ac:dyDescent="0.25">
      <c r="A17" s="2" t="str">
        <f>'T3-7'!A2</f>
        <v>First marriages by age of groom and bride</v>
      </c>
    </row>
    <row r="18" spans="1:1" x14ac:dyDescent="0.25">
      <c r="A18" s="3" t="str">
        <f>'T3-8'!A1</f>
        <v>T 3–8.      Sobáše podľa veku snúbencov v roku 2022</v>
      </c>
    </row>
    <row r="19" spans="1:1" x14ac:dyDescent="0.25">
      <c r="A19" s="2" t="str">
        <f>'T3-8'!A2</f>
        <v>Marriages by age of engaged couples in 2022</v>
      </c>
    </row>
    <row r="20" spans="1:1" x14ac:dyDescent="0.25">
      <c r="A20" s="3" t="str">
        <f>'T3-9'!A1</f>
        <v>T 3–9.      Sobáše podľa vzdelania snúbencov v roku 2022</v>
      </c>
    </row>
    <row r="21" spans="1:1" x14ac:dyDescent="0.25">
      <c r="A21" s="2" t="str">
        <f>'T3-9'!A2</f>
        <v>Marriages by education of engaged couples in 2022</v>
      </c>
    </row>
    <row r="22" spans="1:1" x14ac:dyDescent="0.25">
      <c r="A22" s="3" t="str">
        <f>'T3-10'!A1</f>
        <v>T 3–10.    Rozvody podľa veku manželov v roku 2022</v>
      </c>
    </row>
    <row r="23" spans="1:1" x14ac:dyDescent="0.25">
      <c r="A23" s="2" t="str">
        <f>'T3-10'!A2</f>
        <v>Divorces by age of married couples in 2022</v>
      </c>
    </row>
    <row r="24" spans="1:1" x14ac:dyDescent="0.25">
      <c r="A24" s="3" t="str">
        <f>'T3-11'!A1</f>
        <v>T 3–11.    Rozvody podľa vzdelania manželov v roku 2022</v>
      </c>
    </row>
    <row r="25" spans="1:1" x14ac:dyDescent="0.25">
      <c r="A25" s="2" t="str">
        <f>'T3-11'!A2</f>
        <v>Divorces by education of married couples in 2022</v>
      </c>
    </row>
    <row r="26" spans="1:1" x14ac:dyDescent="0.25">
      <c r="A26" s="3" t="str">
        <f>'T3-12'!A1</f>
        <v>T 3–12.    Rozvody podľa príčiny rozvratu manželstva a pohlavia</v>
      </c>
    </row>
    <row r="27" spans="1:1" x14ac:dyDescent="0.25">
      <c r="A27" s="2" t="str">
        <f>'T3-12'!A2</f>
        <v>Divorces by cause of the breakdown of marriage and by sex</v>
      </c>
    </row>
    <row r="28" spans="1:1" x14ac:dyDescent="0.25">
      <c r="A28" s="3" t="str">
        <f>'T3-13'!A1</f>
        <v>T 3–13.    Rozvody podľa počtu maloletých detí v manželstve</v>
      </c>
    </row>
    <row r="29" spans="1:1" x14ac:dyDescent="0.25">
      <c r="A29" s="2" t="str">
        <f>'T3-13'!A2</f>
        <v>Divorces by number of under-age children</v>
      </c>
    </row>
    <row r="30" spans="1:1" x14ac:dyDescent="0.25">
      <c r="A30" s="3" t="str">
        <f>'T3-14'!A1</f>
        <v>T 3–14.    Rozvody podľa dĺžky trvania manželstva</v>
      </c>
    </row>
    <row r="31" spans="1:1" x14ac:dyDescent="0.25">
      <c r="A31" s="2" t="str">
        <f>'T3-14'!A2</f>
        <v>Divorces by duration of marriage</v>
      </c>
    </row>
    <row r="32" spans="1:1" x14ac:dyDescent="0.25">
      <c r="A32" s="3" t="str">
        <f>'T3-15'!A1</f>
        <v>T 3–15.    Živonarodení podľa veku matky</v>
      </c>
    </row>
    <row r="33" spans="1:1" x14ac:dyDescent="0.25">
      <c r="A33" s="2" t="str">
        <f>'T3-15'!A2</f>
        <v>Live-births by age of mother</v>
      </c>
    </row>
    <row r="34" spans="1:1" x14ac:dyDescent="0.25">
      <c r="A34" s="3" t="str">
        <f>'T3-16'!A1</f>
        <v>T 3–16.    Plodnosť žien podľa veku</v>
      </c>
    </row>
    <row r="35" spans="1:1" x14ac:dyDescent="0.25">
      <c r="A35" s="2" t="str">
        <f>'T3-16'!A2</f>
        <v>Fertility of women by age</v>
      </c>
    </row>
    <row r="36" spans="1:1" x14ac:dyDescent="0.25">
      <c r="A36" s="3" t="str">
        <f>'T3-17'!A1</f>
        <v>T 3–17.    Živonarodení podľa mesiaca narodenia</v>
      </c>
    </row>
    <row r="37" spans="1:1" x14ac:dyDescent="0.25">
      <c r="A37" s="2" t="str">
        <f>'T3-17'!A2</f>
        <v>Live-births by month of birth</v>
      </c>
    </row>
    <row r="38" spans="1:1" x14ac:dyDescent="0.25">
      <c r="A38" s="3" t="str">
        <f>'T3-18'!A1</f>
        <v xml:space="preserve">T 3–18.    Živonarodení podľa legitimity a poradia živonarodených v manželstve </v>
      </c>
    </row>
    <row r="39" spans="1:1" x14ac:dyDescent="0.25">
      <c r="A39" s="2" t="str">
        <f>'T3-18'!A2</f>
        <v>Live-births by legitimacy and birth order of marital live-births</v>
      </c>
    </row>
    <row r="40" spans="1:1" x14ac:dyDescent="0.25">
      <c r="A40" s="3" t="str">
        <f>'T3-19'!A1</f>
        <v>T 3–19.    Potraty podľa druhu a veku žien</v>
      </c>
    </row>
    <row r="41" spans="1:1" x14ac:dyDescent="0.25">
      <c r="A41" s="2" t="str">
        <f>'T3-19'!A2</f>
        <v>Abortions by type and age of women</v>
      </c>
    </row>
    <row r="42" spans="1:1" x14ac:dyDescent="0.25">
      <c r="A42" s="3" t="str">
        <f>'T3-20'!A1</f>
        <v>T 3–20.    Zomretí podľa veku a pohlavia</v>
      </c>
    </row>
    <row r="43" spans="1:1" x14ac:dyDescent="0.25">
      <c r="A43" s="2" t="str">
        <f>'T3-20'!A2</f>
        <v>Deaths by age and sex</v>
      </c>
    </row>
    <row r="44" spans="1:1" x14ac:dyDescent="0.25">
      <c r="A44" s="3" t="str">
        <f>'T3-21'!A1</f>
        <v>T 3–21.    Zomretí muži podľa príčin smrti</v>
      </c>
    </row>
    <row r="45" spans="1:1" x14ac:dyDescent="0.25">
      <c r="A45" s="2" t="str">
        <f>'T3-21'!A2</f>
        <v>Deaths of men by cause of death</v>
      </c>
    </row>
    <row r="46" spans="1:1" x14ac:dyDescent="0.25">
      <c r="A46" s="3" t="str">
        <f>'T3-22'!A1</f>
        <v>T 3–22.    Zomreté ženy podľa príčin smrti</v>
      </c>
    </row>
    <row r="47" spans="1:1" x14ac:dyDescent="0.25">
      <c r="A47" s="2" t="str">
        <f>'T3-22'!A2</f>
        <v>Deaths of women by cause of death</v>
      </c>
    </row>
    <row r="48" spans="1:1" x14ac:dyDescent="0.25">
      <c r="A48" s="3" t="str">
        <f>'T3-23'!A1</f>
        <v>T 3–23.    Stredná dĺžka života podľa pohlavia a veku</v>
      </c>
    </row>
    <row r="49" spans="1:1" x14ac:dyDescent="0.25">
      <c r="A49" s="2" t="str">
        <f>'T3-23'!A2</f>
        <v xml:space="preserve">Life expectancy by sex and age </v>
      </c>
    </row>
    <row r="50" spans="1:1" x14ac:dyDescent="0.25">
      <c r="A50" s="3" t="str">
        <f>'T3-24'!A1</f>
        <v>T 3–24.    Vnútorné sťahovanie obyvateľov podľa typu sťahovania</v>
      </c>
    </row>
    <row r="51" spans="1:1" x14ac:dyDescent="0.25">
      <c r="A51" s="2" t="str">
        <f>'T3-24'!A2</f>
        <v>Internal migration of population by type of migration</v>
      </c>
    </row>
    <row r="52" spans="1:1" x14ac:dyDescent="0.25">
      <c r="A52" s="3" t="str">
        <f>'T3-25'!A1</f>
        <v>T 3–25.    Zahraničné sťahovanie podľa štátu sťahovania v roku 2022</v>
      </c>
    </row>
    <row r="53" spans="1:1" x14ac:dyDescent="0.25">
      <c r="A53" s="2" t="str">
        <f>'T3-25'!A2</f>
        <v>International migration by country of previous/next residence in 2022</v>
      </c>
    </row>
    <row r="54" spans="1:1" x14ac:dyDescent="0.25">
      <c r="A54" s="3" t="str">
        <f>'T3-26'!A1</f>
        <v>T 3–26.    Zahraničné sťahovanie podľa štátneho občianstva migrantov v roku 2022</v>
      </c>
    </row>
    <row r="55" spans="1:1" x14ac:dyDescent="0.25">
      <c r="A55" s="2" t="str">
        <f>'T3-26'!A2</f>
        <v>International migration by citizenship of migrants in 2022</v>
      </c>
    </row>
    <row r="56" spans="1:1" x14ac:dyDescent="0.25">
      <c r="A56" s="3" t="str">
        <f>'T3-27'!A1</f>
        <v>T3–27.      Žiadatelia o udelenie azylu v Slovenskej republike</v>
      </c>
    </row>
    <row r="57" spans="1:1" x14ac:dyDescent="0.25">
      <c r="A57" s="2" t="str">
        <f>'T3-27'!A2</f>
        <v>Asylum seekers in the Slovak Republic</v>
      </c>
    </row>
    <row r="58" spans="1:1" x14ac:dyDescent="0.25">
      <c r="A58" s="3" t="str">
        <f>'T3-28'!A1</f>
        <v>T 3–28.   Obyvateľstvo podľa sčítania obyvateľov v rokoch 1869 až 2021</v>
      </c>
    </row>
    <row r="59" spans="1:1" x14ac:dyDescent="0.25">
      <c r="A59" s="2" t="str">
        <f>'T3-28'!A2</f>
        <v>Population by population census in 1869 – 2021</v>
      </c>
    </row>
    <row r="60" spans="1:1" x14ac:dyDescent="0.25">
      <c r="A60" s="3" t="str">
        <f>'T3-29'!A1</f>
        <v>T 3–29.    Základné ukazovatele zo sčítania obyvateľov, domov a bytov v rokoch 2001 až 2021 – obyvateľstvo</v>
      </c>
    </row>
    <row r="61" spans="1:1" x14ac:dyDescent="0.25">
      <c r="A61" s="2" t="str">
        <f>'T3-29'!A2</f>
        <v>Basic indicators from the population and housing census in 2001 – 2021 – population</v>
      </c>
    </row>
    <row r="62" spans="1:1" x14ac:dyDescent="0.25">
      <c r="A62" s="3" t="str">
        <f>'T3-30'!A1</f>
        <v>T 3–30.    Základné ukazovatele zo sčítania obyvateľov, domov a bytov v rokoch 2011 až 2021 – domácnosti</v>
      </c>
    </row>
    <row r="63" spans="1:1" x14ac:dyDescent="0.25">
      <c r="A63" s="2" t="str">
        <f>'T3-30'!A2</f>
        <v>Basic indicators from the population and housing census in 2011 – 2021 – households</v>
      </c>
    </row>
    <row r="64" spans="1:1" x14ac:dyDescent="0.25">
      <c r="A64" s="3" t="str">
        <f>'T3-31'!A1</f>
        <v>T 3–31.    Základné ukazovatele zo sčítania obyvateľov, domov a bytov v roku 2021 – domy</v>
      </c>
    </row>
    <row r="65" spans="1:1" x14ac:dyDescent="0.25">
      <c r="A65" s="2" t="str">
        <f>'T3-31'!A2</f>
        <v>Basic indicators from the population and housing census in 2021 – houses</v>
      </c>
    </row>
    <row r="66" spans="1:1" x14ac:dyDescent="0.25">
      <c r="A66" s="3" t="str">
        <f>'T3-32'!A1</f>
        <v>T 3–32.    Základné ukazovatele zo sčítania obyvateľov, domov a bytov v roku 2021 – byty</v>
      </c>
    </row>
    <row r="67" spans="1:1" x14ac:dyDescent="0.25">
      <c r="A67" s="2" t="str">
        <f>'T3-32'!A2</f>
        <v>Basic indicators from the population and housing census in 2021 – dwellings</v>
      </c>
    </row>
  </sheetData>
  <hyperlinks>
    <hyperlink ref="A4" location="'T3-1'!A1" display="'T3-1'!A1"/>
    <hyperlink ref="A6" location="'T3-2'!A1" display="'T3-2'!A1"/>
    <hyperlink ref="A8" location="'T3-3'!A1" display="'T3-3'!A1"/>
    <hyperlink ref="A10" location="'T3-4'!A1" display="'T3-4'!A1"/>
    <hyperlink ref="A12" location="'T3-5'!A1" display="'T3-5'!A1"/>
    <hyperlink ref="A14" location="'T3-6'!A1" display="'T3-6'!A1"/>
    <hyperlink ref="A16" location="'T3-7'!A1" display="'T3-7'!A1"/>
    <hyperlink ref="A18" location="'T3-8'!A1" display="'T3-8'!A1"/>
    <hyperlink ref="A20" location="'T3-9'!A1" display="'T3-9'!A1"/>
    <hyperlink ref="A22" location="'T3-10'!A1" display="'T3-10'!A1"/>
    <hyperlink ref="A24" location="'T3-11'!A1" display="'T3-11'!A1"/>
    <hyperlink ref="A26" location="'T3-12'!A1" display="'T3-12'!A1"/>
    <hyperlink ref="A28" location="'T3-13'!A1" display="'T3-13'!A1"/>
    <hyperlink ref="A30" location="'T3-14'!A1" display="'T3-14'!A1"/>
    <hyperlink ref="A32" location="'T3-15'!A1" display="'T3-15'!A1"/>
    <hyperlink ref="A34" location="'T3-16'!A1" display="'T3-16'!A1"/>
    <hyperlink ref="A36" location="'T3-17'!A1" display="'T3-17'!A1"/>
    <hyperlink ref="A38" location="'T3-18'!A1" display="'T3-18'!A1"/>
    <hyperlink ref="A40" location="'T3-19'!A1" display="'T3-19'!A1"/>
    <hyperlink ref="A42" location="'T3-20'!A1" display="'T3-20'!A1"/>
    <hyperlink ref="A44" location="'T3-21'!A1" display="'T3-21'!A1"/>
    <hyperlink ref="A46" location="'T3-22'!A1" display="'T3-22'!A1"/>
    <hyperlink ref="A48" location="'T3-23'!A1" display="'T3-23'!A1"/>
    <hyperlink ref="A50" location="'T3-24'!A1" display="'T3-24'!A1"/>
    <hyperlink ref="A52" location="'T3-25'!A1" display="'T3-25'!A1"/>
    <hyperlink ref="A54" location="'T3-26'!A1" display="'T3-26'!A1"/>
    <hyperlink ref="A56" location="'T3-27'!A1" display="'T3-27'!A1"/>
    <hyperlink ref="A58" location="'T3-28'!A1" display="'T3-28'!A1"/>
    <hyperlink ref="A60" location="'T3-29'!A1" display="'T3-29'!A1"/>
    <hyperlink ref="A64" location="'T3-31'!A1" display="'T3-31'!A1"/>
    <hyperlink ref="A66" location="'T3-32'!A1" display="'T3-32'!A1"/>
    <hyperlink ref="A62" location="'T3-30'!A1" display="'T3-30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Normal="100" workbookViewId="0"/>
  </sheetViews>
  <sheetFormatPr defaultColWidth="9.140625" defaultRowHeight="15" x14ac:dyDescent="0.25"/>
  <cols>
    <col min="1" max="1" width="30.5703125" style="20" customWidth="1"/>
    <col min="2" max="3" width="9.140625" style="20"/>
    <col min="4" max="4" width="12.7109375" style="20" customWidth="1"/>
    <col min="5" max="5" width="11.85546875" style="20" customWidth="1"/>
    <col min="6" max="6" width="12.85546875" style="20" customWidth="1"/>
    <col min="7" max="7" width="9.140625" style="20"/>
    <col min="8" max="8" width="33" style="20" customWidth="1"/>
    <col min="9" max="9" width="9.140625" style="87"/>
    <col min="10" max="16384" width="9.140625" style="20"/>
  </cols>
  <sheetData>
    <row r="1" spans="1:13" x14ac:dyDescent="0.25">
      <c r="A1" s="5" t="s">
        <v>1067</v>
      </c>
      <c r="C1" s="6"/>
      <c r="D1" s="6"/>
      <c r="E1" s="6"/>
      <c r="F1" s="6"/>
      <c r="G1" s="6"/>
      <c r="H1" s="6"/>
      <c r="I1" s="88"/>
      <c r="J1" s="6"/>
      <c r="K1" s="6"/>
      <c r="L1" s="6"/>
      <c r="M1" s="6"/>
    </row>
    <row r="2" spans="1:13" x14ac:dyDescent="0.25">
      <c r="A2" s="22" t="s">
        <v>1068</v>
      </c>
      <c r="C2" s="6"/>
      <c r="D2" s="6"/>
      <c r="E2" s="6"/>
      <c r="F2" s="6"/>
      <c r="G2" s="6"/>
      <c r="H2" s="6"/>
      <c r="I2" s="88"/>
      <c r="J2" s="369" t="s">
        <v>1187</v>
      </c>
      <c r="K2" s="6"/>
      <c r="L2" s="6"/>
      <c r="M2" s="6"/>
    </row>
    <row r="3" spans="1:13" ht="15.75" thickBot="1" x14ac:dyDescent="0.3">
      <c r="A3" s="8"/>
      <c r="B3" s="6"/>
      <c r="C3" s="138"/>
      <c r="D3" s="138"/>
      <c r="E3" s="138"/>
      <c r="F3" s="138"/>
      <c r="G3" s="138"/>
      <c r="H3" s="6"/>
      <c r="I3" s="88"/>
      <c r="J3" s="6"/>
      <c r="K3" s="6"/>
      <c r="L3" s="6"/>
      <c r="M3" s="6"/>
    </row>
    <row r="4" spans="1:13" ht="16.5" customHeight="1" thickTop="1" thickBot="1" x14ac:dyDescent="0.3">
      <c r="A4" s="413" t="s">
        <v>130</v>
      </c>
      <c r="B4" s="415" t="s">
        <v>25</v>
      </c>
      <c r="C4" s="398" t="s">
        <v>1209</v>
      </c>
      <c r="D4" s="397"/>
      <c r="E4" s="397"/>
      <c r="F4" s="397"/>
      <c r="G4" s="399" t="s">
        <v>1210</v>
      </c>
      <c r="H4" s="419" t="s">
        <v>131</v>
      </c>
      <c r="I4" s="88"/>
      <c r="J4" s="6"/>
      <c r="K4" s="6"/>
      <c r="L4" s="6"/>
      <c r="M4" s="6"/>
    </row>
    <row r="5" spans="1:13" ht="15" customHeight="1" x14ac:dyDescent="0.25">
      <c r="A5" s="414"/>
      <c r="B5" s="416"/>
      <c r="C5" s="422" t="s">
        <v>132</v>
      </c>
      <c r="D5" s="422" t="s">
        <v>601</v>
      </c>
      <c r="E5" s="422" t="s">
        <v>133</v>
      </c>
      <c r="F5" s="425" t="s">
        <v>134</v>
      </c>
      <c r="G5" s="425" t="s">
        <v>736</v>
      </c>
      <c r="H5" s="420"/>
      <c r="I5" s="88"/>
      <c r="J5" s="6"/>
      <c r="K5" s="6"/>
      <c r="L5" s="6"/>
      <c r="M5" s="6"/>
    </row>
    <row r="6" spans="1:13" ht="23.25" customHeight="1" x14ac:dyDescent="0.25">
      <c r="A6" s="414"/>
      <c r="B6" s="416"/>
      <c r="C6" s="423"/>
      <c r="D6" s="423"/>
      <c r="E6" s="423"/>
      <c r="F6" s="420"/>
      <c r="G6" s="420"/>
      <c r="H6" s="420"/>
      <c r="I6" s="88"/>
      <c r="J6" s="139"/>
      <c r="K6" s="139"/>
      <c r="L6" s="6"/>
      <c r="M6" s="6"/>
    </row>
    <row r="7" spans="1:13" ht="23.25" customHeight="1" x14ac:dyDescent="0.25">
      <c r="A7" s="414"/>
      <c r="B7" s="416" t="s">
        <v>16</v>
      </c>
      <c r="C7" s="423" t="s">
        <v>135</v>
      </c>
      <c r="D7" s="423" t="s">
        <v>599</v>
      </c>
      <c r="E7" s="423" t="s">
        <v>600</v>
      </c>
      <c r="F7" s="420" t="s">
        <v>136</v>
      </c>
      <c r="G7" s="420" t="s">
        <v>805</v>
      </c>
      <c r="H7" s="420"/>
      <c r="I7" s="88"/>
      <c r="J7" s="6"/>
      <c r="K7" s="6"/>
      <c r="L7" s="6"/>
      <c r="M7" s="6"/>
    </row>
    <row r="8" spans="1:13" ht="24" customHeight="1" thickBot="1" x14ac:dyDescent="0.3">
      <c r="A8" s="418"/>
      <c r="B8" s="417"/>
      <c r="C8" s="424"/>
      <c r="D8" s="424"/>
      <c r="E8" s="424"/>
      <c r="F8" s="421"/>
      <c r="G8" s="421"/>
      <c r="H8" s="421"/>
      <c r="I8" s="88"/>
      <c r="J8" s="6"/>
      <c r="K8" s="6"/>
      <c r="L8" s="6"/>
      <c r="M8" s="6"/>
    </row>
    <row r="9" spans="1:13" ht="15" customHeight="1" thickTop="1" x14ac:dyDescent="0.25">
      <c r="A9" s="61" t="s">
        <v>25</v>
      </c>
      <c r="B9" s="27">
        <v>29172</v>
      </c>
      <c r="C9" s="27">
        <v>2195</v>
      </c>
      <c r="D9" s="27">
        <v>2576</v>
      </c>
      <c r="E9" s="27">
        <v>9359</v>
      </c>
      <c r="F9" s="140">
        <v>11859</v>
      </c>
      <c r="G9" s="140">
        <v>3183</v>
      </c>
      <c r="H9" s="39" t="s">
        <v>16</v>
      </c>
      <c r="I9" s="88"/>
      <c r="J9" s="6"/>
      <c r="K9" s="6"/>
      <c r="L9" s="6"/>
      <c r="M9" s="6"/>
    </row>
    <row r="10" spans="1:13" ht="15" customHeight="1" x14ac:dyDescent="0.25">
      <c r="A10" s="183" t="s">
        <v>137</v>
      </c>
      <c r="B10" s="90"/>
      <c r="C10" s="47"/>
      <c r="D10" s="30"/>
      <c r="E10" s="47"/>
      <c r="F10" s="30"/>
      <c r="G10" s="141"/>
      <c r="H10" s="184" t="s">
        <v>138</v>
      </c>
      <c r="I10" s="88"/>
      <c r="J10" s="6"/>
      <c r="K10" s="6"/>
      <c r="L10" s="6"/>
      <c r="M10" s="6"/>
    </row>
    <row r="11" spans="1:13" ht="15" customHeight="1" x14ac:dyDescent="0.25">
      <c r="A11" s="62" t="s">
        <v>676</v>
      </c>
      <c r="B11" s="36">
        <v>2042</v>
      </c>
      <c r="C11" s="30">
        <v>1464</v>
      </c>
      <c r="D11" s="30">
        <v>247</v>
      </c>
      <c r="E11" s="30">
        <v>238</v>
      </c>
      <c r="F11" s="48">
        <v>65</v>
      </c>
      <c r="G11" s="48">
        <v>28</v>
      </c>
      <c r="H11" s="99" t="s">
        <v>135</v>
      </c>
      <c r="I11" s="88"/>
      <c r="J11" s="6"/>
      <c r="K11" s="6"/>
      <c r="L11" s="6"/>
      <c r="M11" s="6"/>
    </row>
    <row r="12" spans="1:13" ht="15" customHeight="1" x14ac:dyDescent="0.25">
      <c r="A12" s="62" t="s">
        <v>601</v>
      </c>
      <c r="B12" s="36">
        <v>4338</v>
      </c>
      <c r="C12" s="30">
        <v>415</v>
      </c>
      <c r="D12" s="30">
        <v>1360</v>
      </c>
      <c r="E12" s="30">
        <v>1778</v>
      </c>
      <c r="F12" s="48">
        <v>720</v>
      </c>
      <c r="G12" s="48">
        <v>65</v>
      </c>
      <c r="H12" s="99" t="s">
        <v>599</v>
      </c>
      <c r="I12" s="88"/>
      <c r="J12" s="6"/>
      <c r="K12" s="6"/>
      <c r="L12" s="6"/>
      <c r="M12" s="6"/>
    </row>
    <row r="13" spans="1:13" ht="15" customHeight="1" x14ac:dyDescent="0.25">
      <c r="A13" s="62" t="s">
        <v>133</v>
      </c>
      <c r="B13" s="36">
        <v>11385</v>
      </c>
      <c r="C13" s="30">
        <v>244</v>
      </c>
      <c r="D13" s="30">
        <v>787</v>
      </c>
      <c r="E13" s="30">
        <v>5602</v>
      </c>
      <c r="F13" s="48">
        <v>4585</v>
      </c>
      <c r="G13" s="48">
        <v>167</v>
      </c>
      <c r="H13" s="99" t="s">
        <v>600</v>
      </c>
      <c r="I13" s="88"/>
      <c r="J13" s="6"/>
      <c r="K13" s="6"/>
      <c r="L13" s="6"/>
      <c r="M13" s="6"/>
    </row>
    <row r="14" spans="1:13" ht="15" customHeight="1" x14ac:dyDescent="0.25">
      <c r="A14" s="62" t="s">
        <v>134</v>
      </c>
      <c r="B14" s="36">
        <v>8228</v>
      </c>
      <c r="C14" s="30">
        <v>35</v>
      </c>
      <c r="D14" s="30">
        <v>143</v>
      </c>
      <c r="E14" s="30">
        <v>1612</v>
      </c>
      <c r="F14" s="48">
        <v>6289</v>
      </c>
      <c r="G14" s="48">
        <v>149</v>
      </c>
      <c r="H14" s="99" t="s">
        <v>136</v>
      </c>
      <c r="I14" s="88"/>
      <c r="J14" s="6"/>
      <c r="K14" s="6"/>
      <c r="L14" s="6"/>
      <c r="M14" s="6"/>
    </row>
    <row r="15" spans="1:13" x14ac:dyDescent="0.25">
      <c r="A15" s="62" t="s">
        <v>736</v>
      </c>
      <c r="B15" s="36">
        <v>3179</v>
      </c>
      <c r="C15" s="30">
        <v>37</v>
      </c>
      <c r="D15" s="30">
        <v>39</v>
      </c>
      <c r="E15" s="30">
        <v>129</v>
      </c>
      <c r="F15" s="48">
        <v>200</v>
      </c>
      <c r="G15" s="48">
        <v>2774</v>
      </c>
      <c r="H15" s="99" t="s">
        <v>805</v>
      </c>
      <c r="I15" s="88"/>
      <c r="J15" s="6"/>
      <c r="K15" s="6"/>
      <c r="L15" s="6"/>
      <c r="M15" s="6"/>
    </row>
    <row r="16" spans="1:13" x14ac:dyDescent="0.25">
      <c r="B16" s="43"/>
    </row>
  </sheetData>
  <mergeCells count="14">
    <mergeCell ref="A4:A8"/>
    <mergeCell ref="H4:H8"/>
    <mergeCell ref="B4:B6"/>
    <mergeCell ref="B7:B8"/>
    <mergeCell ref="D5:D6"/>
    <mergeCell ref="D7:D8"/>
    <mergeCell ref="C5:C6"/>
    <mergeCell ref="G5:G6"/>
    <mergeCell ref="G7:G8"/>
    <mergeCell ref="E5:E6"/>
    <mergeCell ref="F5:F6"/>
    <mergeCell ref="C7:C8"/>
    <mergeCell ref="F7:F8"/>
    <mergeCell ref="E7:E8"/>
  </mergeCells>
  <hyperlinks>
    <hyperlink ref="J2" location="'Obsah Content'!A1" display="Obsah /Content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zoomScaleNormal="100" workbookViewId="0"/>
  </sheetViews>
  <sheetFormatPr defaultColWidth="9.140625" defaultRowHeight="15" x14ac:dyDescent="0.25"/>
  <cols>
    <col min="1" max="1" width="14.85546875" style="20" customWidth="1"/>
    <col min="2" max="12" width="9.140625" style="20"/>
    <col min="13" max="13" width="9.140625" style="87"/>
    <col min="14" max="16384" width="9.140625" style="20"/>
  </cols>
  <sheetData>
    <row r="1" spans="1:14" x14ac:dyDescent="0.25">
      <c r="A1" s="5" t="s">
        <v>1069</v>
      </c>
      <c r="C1" s="6"/>
      <c r="D1" s="6"/>
      <c r="E1" s="6"/>
      <c r="F1" s="6"/>
      <c r="G1" s="6"/>
      <c r="H1" s="6"/>
      <c r="I1" s="6"/>
      <c r="J1" s="6"/>
      <c r="K1" s="6"/>
      <c r="L1" s="6"/>
      <c r="M1" s="88"/>
    </row>
    <row r="2" spans="1:14" x14ac:dyDescent="0.25">
      <c r="A2" s="22" t="s">
        <v>1070</v>
      </c>
      <c r="C2" s="6"/>
      <c r="D2" s="6"/>
      <c r="E2" s="6"/>
      <c r="F2" s="6"/>
      <c r="G2" s="6"/>
      <c r="H2" s="6"/>
      <c r="I2" s="6"/>
      <c r="J2" s="6"/>
      <c r="K2" s="6"/>
      <c r="L2" s="6"/>
      <c r="M2" s="88"/>
      <c r="N2" s="369" t="s">
        <v>1187</v>
      </c>
    </row>
    <row r="3" spans="1:14" ht="15.75" thickBot="1" x14ac:dyDescent="0.3">
      <c r="A3" s="131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88"/>
    </row>
    <row r="4" spans="1:14" ht="15.75" customHeight="1" thickTop="1" x14ac:dyDescent="0.25">
      <c r="A4" s="413" t="s">
        <v>798</v>
      </c>
      <c r="B4" s="415" t="s">
        <v>25</v>
      </c>
      <c r="C4" s="388"/>
      <c r="D4" s="389"/>
      <c r="E4" s="389"/>
      <c r="F4" s="389"/>
      <c r="G4" s="389"/>
      <c r="H4" s="389"/>
      <c r="I4" s="389"/>
      <c r="J4" s="389"/>
      <c r="K4" s="389"/>
      <c r="L4" s="389"/>
      <c r="M4" s="132"/>
    </row>
    <row r="5" spans="1:14" x14ac:dyDescent="0.25">
      <c r="A5" s="414"/>
      <c r="B5" s="416"/>
      <c r="C5" s="390" t="s">
        <v>1203</v>
      </c>
      <c r="D5" s="391"/>
      <c r="E5" s="391"/>
      <c r="F5" s="391"/>
      <c r="G5" s="391"/>
      <c r="H5" s="391"/>
      <c r="I5" s="391"/>
      <c r="J5" s="391"/>
      <c r="K5" s="391"/>
      <c r="L5" s="394" t="s">
        <v>1204</v>
      </c>
      <c r="M5" s="132"/>
    </row>
    <row r="6" spans="1:14" ht="15.75" thickBot="1" x14ac:dyDescent="0.3">
      <c r="A6" s="414" t="s">
        <v>799</v>
      </c>
      <c r="B6" s="416" t="s">
        <v>16</v>
      </c>
      <c r="C6" s="392"/>
      <c r="D6" s="393"/>
      <c r="E6" s="393"/>
      <c r="F6" s="393"/>
      <c r="G6" s="393"/>
      <c r="H6" s="393"/>
      <c r="I6" s="393"/>
      <c r="J6" s="393"/>
      <c r="K6" s="393"/>
      <c r="L6" s="393"/>
      <c r="M6" s="132"/>
    </row>
    <row r="7" spans="1:14" ht="15.75" thickBot="1" x14ac:dyDescent="0.3">
      <c r="A7" s="418"/>
      <c r="B7" s="417"/>
      <c r="C7" s="14" t="s">
        <v>127</v>
      </c>
      <c r="D7" s="133" t="s">
        <v>30</v>
      </c>
      <c r="E7" s="133" t="s">
        <v>31</v>
      </c>
      <c r="F7" s="133" t="s">
        <v>32</v>
      </c>
      <c r="G7" s="133" t="s">
        <v>33</v>
      </c>
      <c r="H7" s="133" t="s">
        <v>34</v>
      </c>
      <c r="I7" s="133" t="s">
        <v>35</v>
      </c>
      <c r="J7" s="133" t="s">
        <v>36</v>
      </c>
      <c r="K7" s="133" t="s">
        <v>37</v>
      </c>
      <c r="L7" s="134" t="s">
        <v>128</v>
      </c>
      <c r="M7" s="132"/>
    </row>
    <row r="8" spans="1:14" ht="15.75" thickTop="1" x14ac:dyDescent="0.25">
      <c r="A8" s="188" t="s">
        <v>25</v>
      </c>
      <c r="B8" s="135"/>
      <c r="C8" s="95"/>
      <c r="D8" s="95"/>
      <c r="E8" s="95"/>
      <c r="F8" s="95"/>
      <c r="G8" s="95"/>
      <c r="H8" s="95"/>
      <c r="I8" s="95"/>
      <c r="J8" s="95"/>
      <c r="K8" s="95"/>
      <c r="L8" s="85"/>
      <c r="M8" s="101"/>
    </row>
    <row r="9" spans="1:14" x14ac:dyDescent="0.25">
      <c r="A9" s="61" t="s">
        <v>16</v>
      </c>
      <c r="B9" s="90">
        <v>8180</v>
      </c>
      <c r="C9" s="90">
        <v>12</v>
      </c>
      <c r="D9" s="90">
        <v>168</v>
      </c>
      <c r="E9" s="90">
        <v>701</v>
      </c>
      <c r="F9" s="90">
        <v>1219</v>
      </c>
      <c r="G9" s="90">
        <v>1543</v>
      </c>
      <c r="H9" s="90">
        <v>1594</v>
      </c>
      <c r="I9" s="90">
        <v>1441</v>
      </c>
      <c r="J9" s="90">
        <v>783</v>
      </c>
      <c r="K9" s="90">
        <v>391</v>
      </c>
      <c r="L9" s="38">
        <v>328</v>
      </c>
      <c r="M9" s="101"/>
    </row>
    <row r="10" spans="1:14" x14ac:dyDescent="0.25">
      <c r="A10" s="12" t="s">
        <v>124</v>
      </c>
      <c r="B10" s="90">
        <v>1</v>
      </c>
      <c r="C10" s="15">
        <v>1</v>
      </c>
      <c r="D10" s="15" t="s">
        <v>129</v>
      </c>
      <c r="E10" s="15" t="s">
        <v>129</v>
      </c>
      <c r="F10" s="15" t="s">
        <v>129</v>
      </c>
      <c r="G10" s="15" t="s">
        <v>129</v>
      </c>
      <c r="H10" s="15" t="s">
        <v>129</v>
      </c>
      <c r="I10" s="15" t="s">
        <v>129</v>
      </c>
      <c r="J10" s="15" t="s">
        <v>129</v>
      </c>
      <c r="K10" s="15" t="s">
        <v>129</v>
      </c>
      <c r="L10" s="48" t="s">
        <v>129</v>
      </c>
      <c r="M10" s="101"/>
    </row>
    <row r="11" spans="1:14" x14ac:dyDescent="0.25">
      <c r="A11" s="12" t="s">
        <v>30</v>
      </c>
      <c r="B11" s="90">
        <v>80</v>
      </c>
      <c r="C11" s="15">
        <v>9</v>
      </c>
      <c r="D11" s="15">
        <v>52</v>
      </c>
      <c r="E11" s="15">
        <v>15</v>
      </c>
      <c r="F11" s="15">
        <v>3</v>
      </c>
      <c r="G11" s="15" t="s">
        <v>129</v>
      </c>
      <c r="H11" s="15">
        <v>1</v>
      </c>
      <c r="I11" s="15" t="s">
        <v>129</v>
      </c>
      <c r="J11" s="15" t="s">
        <v>129</v>
      </c>
      <c r="K11" s="15" t="s">
        <v>129</v>
      </c>
      <c r="L11" s="48" t="s">
        <v>129</v>
      </c>
      <c r="M11" s="101"/>
    </row>
    <row r="12" spans="1:14" x14ac:dyDescent="0.25">
      <c r="A12" s="12" t="s">
        <v>31</v>
      </c>
      <c r="B12" s="90">
        <v>363</v>
      </c>
      <c r="C12" s="15">
        <v>2</v>
      </c>
      <c r="D12" s="15">
        <v>72</v>
      </c>
      <c r="E12" s="15">
        <v>198</v>
      </c>
      <c r="F12" s="15">
        <v>70</v>
      </c>
      <c r="G12" s="15">
        <v>14</v>
      </c>
      <c r="H12" s="15">
        <v>5</v>
      </c>
      <c r="I12" s="15">
        <v>2</v>
      </c>
      <c r="J12" s="15" t="s">
        <v>129</v>
      </c>
      <c r="K12" s="15" t="s">
        <v>129</v>
      </c>
      <c r="L12" s="48" t="s">
        <v>129</v>
      </c>
      <c r="M12" s="101"/>
    </row>
    <row r="13" spans="1:14" x14ac:dyDescent="0.25">
      <c r="A13" s="12" t="s">
        <v>32</v>
      </c>
      <c r="B13" s="90">
        <v>929</v>
      </c>
      <c r="C13" s="15" t="s">
        <v>129</v>
      </c>
      <c r="D13" s="15">
        <v>31</v>
      </c>
      <c r="E13" s="15">
        <v>316</v>
      </c>
      <c r="F13" s="15">
        <v>425</v>
      </c>
      <c r="G13" s="15">
        <v>124</v>
      </c>
      <c r="H13" s="15">
        <v>24</v>
      </c>
      <c r="I13" s="15">
        <v>6</v>
      </c>
      <c r="J13" s="15">
        <v>2</v>
      </c>
      <c r="K13" s="15" t="s">
        <v>129</v>
      </c>
      <c r="L13" s="48">
        <v>1</v>
      </c>
      <c r="M13" s="101"/>
    </row>
    <row r="14" spans="1:14" x14ac:dyDescent="0.25">
      <c r="A14" s="12" t="s">
        <v>33</v>
      </c>
      <c r="B14" s="90">
        <v>1299</v>
      </c>
      <c r="C14" s="15" t="s">
        <v>129</v>
      </c>
      <c r="D14" s="15">
        <v>9</v>
      </c>
      <c r="E14" s="15">
        <v>126</v>
      </c>
      <c r="F14" s="15">
        <v>434</v>
      </c>
      <c r="G14" s="15">
        <v>555</v>
      </c>
      <c r="H14" s="15">
        <v>138</v>
      </c>
      <c r="I14" s="15">
        <v>26</v>
      </c>
      <c r="J14" s="15">
        <v>5</v>
      </c>
      <c r="K14" s="15">
        <v>6</v>
      </c>
      <c r="L14" s="17" t="s">
        <v>129</v>
      </c>
      <c r="M14" s="101"/>
    </row>
    <row r="15" spans="1:14" x14ac:dyDescent="0.25">
      <c r="A15" s="12" t="s">
        <v>34</v>
      </c>
      <c r="B15" s="90">
        <v>1625</v>
      </c>
      <c r="C15" s="15" t="s">
        <v>129</v>
      </c>
      <c r="D15" s="15">
        <v>2</v>
      </c>
      <c r="E15" s="15">
        <v>26</v>
      </c>
      <c r="F15" s="15">
        <v>217</v>
      </c>
      <c r="G15" s="15">
        <v>586</v>
      </c>
      <c r="H15" s="15">
        <v>618</v>
      </c>
      <c r="I15" s="15">
        <v>148</v>
      </c>
      <c r="J15" s="15">
        <v>22</v>
      </c>
      <c r="K15" s="15">
        <v>6</v>
      </c>
      <c r="L15" s="17" t="s">
        <v>129</v>
      </c>
      <c r="M15" s="101"/>
    </row>
    <row r="16" spans="1:14" x14ac:dyDescent="0.25">
      <c r="A16" s="12" t="s">
        <v>35</v>
      </c>
      <c r="B16" s="90">
        <v>1690</v>
      </c>
      <c r="C16" s="15" t="s">
        <v>129</v>
      </c>
      <c r="D16" s="15">
        <v>1</v>
      </c>
      <c r="E16" s="15">
        <v>10</v>
      </c>
      <c r="F16" s="15">
        <v>49</v>
      </c>
      <c r="G16" s="15">
        <v>200</v>
      </c>
      <c r="H16" s="15">
        <v>602</v>
      </c>
      <c r="I16" s="15">
        <v>712</v>
      </c>
      <c r="J16" s="15">
        <v>94</v>
      </c>
      <c r="K16" s="15">
        <v>17</v>
      </c>
      <c r="L16" s="47">
        <v>5</v>
      </c>
      <c r="M16" s="101"/>
    </row>
    <row r="17" spans="1:13" x14ac:dyDescent="0.25">
      <c r="A17" s="12" t="s">
        <v>36</v>
      </c>
      <c r="B17" s="90">
        <v>991</v>
      </c>
      <c r="C17" s="15" t="s">
        <v>129</v>
      </c>
      <c r="D17" s="15">
        <v>1</v>
      </c>
      <c r="E17" s="15">
        <v>6</v>
      </c>
      <c r="F17" s="15">
        <v>12</v>
      </c>
      <c r="G17" s="15">
        <v>42</v>
      </c>
      <c r="H17" s="15">
        <v>136</v>
      </c>
      <c r="I17" s="15">
        <v>390</v>
      </c>
      <c r="J17" s="15">
        <v>353</v>
      </c>
      <c r="K17" s="15">
        <v>39</v>
      </c>
      <c r="L17" s="47">
        <v>12</v>
      </c>
      <c r="M17" s="101"/>
    </row>
    <row r="18" spans="1:13" x14ac:dyDescent="0.25">
      <c r="A18" s="12" t="s">
        <v>37</v>
      </c>
      <c r="B18" s="90">
        <v>654</v>
      </c>
      <c r="C18" s="15" t="s">
        <v>129</v>
      </c>
      <c r="D18" s="15" t="s">
        <v>129</v>
      </c>
      <c r="E18" s="15">
        <v>4</v>
      </c>
      <c r="F18" s="15">
        <v>7</v>
      </c>
      <c r="G18" s="15">
        <v>15</v>
      </c>
      <c r="H18" s="15">
        <v>49</v>
      </c>
      <c r="I18" s="15">
        <v>117</v>
      </c>
      <c r="J18" s="15">
        <v>251</v>
      </c>
      <c r="K18" s="15">
        <v>182</v>
      </c>
      <c r="L18" s="47">
        <v>29</v>
      </c>
      <c r="M18" s="101"/>
    </row>
    <row r="19" spans="1:13" x14ac:dyDescent="0.25">
      <c r="A19" s="136" t="s">
        <v>139</v>
      </c>
      <c r="B19" s="90">
        <v>548</v>
      </c>
      <c r="C19" s="15" t="s">
        <v>129</v>
      </c>
      <c r="D19" s="15" t="s">
        <v>129</v>
      </c>
      <c r="E19" s="15" t="s">
        <v>129</v>
      </c>
      <c r="F19" s="15">
        <v>2</v>
      </c>
      <c r="G19" s="15">
        <v>7</v>
      </c>
      <c r="H19" s="15">
        <v>21</v>
      </c>
      <c r="I19" s="15">
        <v>40</v>
      </c>
      <c r="J19" s="15">
        <v>56</v>
      </c>
      <c r="K19" s="15">
        <v>141</v>
      </c>
      <c r="L19" s="47">
        <v>281</v>
      </c>
      <c r="M19" s="101"/>
    </row>
    <row r="20" spans="1:13" x14ac:dyDescent="0.25">
      <c r="A20" s="137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88"/>
    </row>
    <row r="21" spans="1:13" x14ac:dyDescent="0.25">
      <c r="A21" s="172" t="s">
        <v>1094</v>
      </c>
      <c r="B21" s="40"/>
      <c r="C21" s="6"/>
      <c r="D21" s="6"/>
      <c r="E21" s="6"/>
      <c r="F21" s="6"/>
      <c r="G21" s="6"/>
      <c r="H21" s="6"/>
      <c r="I21" s="6"/>
      <c r="J21" s="6"/>
      <c r="K21" s="302" t="s">
        <v>1094</v>
      </c>
      <c r="M21" s="88"/>
    </row>
    <row r="22" spans="1:13" x14ac:dyDescent="0.2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88"/>
    </row>
  </sheetData>
  <mergeCells count="4">
    <mergeCell ref="B6:B7"/>
    <mergeCell ref="B4:B5"/>
    <mergeCell ref="A4:A5"/>
    <mergeCell ref="A6:A7"/>
  </mergeCells>
  <hyperlinks>
    <hyperlink ref="A21" r:id="rId1" location="!/view/sk/vbd_dem/om7042rr/v_om7042rr_00_00_00_sk" display="DATAcube: om7042rr"/>
    <hyperlink ref="K21" r:id="rId2" location="!/view/sk/vbd_dem/om7042rr/v_om7042rr_00_00_00_en" display="DATAcube: om7042rr"/>
    <hyperlink ref="N2" location="'Obsah Content'!A1" display="Obsah /Content"/>
  </hyperlinks>
  <pageMargins left="0.7" right="0.7" top="0.75" bottom="0.75" header="0.3" footer="0.3"/>
  <pageSetup paperSize="9" orientation="portrait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Normal="100" workbookViewId="0"/>
  </sheetViews>
  <sheetFormatPr defaultColWidth="9.140625" defaultRowHeight="15" x14ac:dyDescent="0.25"/>
  <cols>
    <col min="1" max="1" width="22" style="20" customWidth="1"/>
    <col min="2" max="2" width="9.140625" style="20"/>
    <col min="3" max="3" width="11.7109375" style="20" customWidth="1"/>
    <col min="4" max="4" width="13.140625" style="20" customWidth="1"/>
    <col min="5" max="5" width="13.42578125" style="20" customWidth="1"/>
    <col min="6" max="6" width="13.5703125" style="20" customWidth="1"/>
    <col min="7" max="7" width="9.140625" style="20"/>
    <col min="8" max="8" width="33.28515625" style="20" customWidth="1"/>
    <col min="9" max="16384" width="9.140625" style="20"/>
  </cols>
  <sheetData>
    <row r="1" spans="1:13" x14ac:dyDescent="0.25">
      <c r="A1" s="5" t="s">
        <v>1071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1072</v>
      </c>
      <c r="C2" s="6"/>
      <c r="D2" s="6"/>
      <c r="E2" s="6"/>
      <c r="F2" s="6"/>
      <c r="G2" s="6"/>
      <c r="H2" s="6"/>
      <c r="I2" s="6"/>
      <c r="J2" s="369" t="s">
        <v>1187</v>
      </c>
      <c r="K2" s="6"/>
      <c r="L2" s="6"/>
      <c r="M2" s="6"/>
    </row>
    <row r="3" spans="1:13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6.5" customHeight="1" thickTop="1" thickBot="1" x14ac:dyDescent="0.3">
      <c r="A4" s="429" t="s">
        <v>140</v>
      </c>
      <c r="B4" s="415" t="s">
        <v>25</v>
      </c>
      <c r="C4" s="426" t="s">
        <v>822</v>
      </c>
      <c r="D4" s="427"/>
      <c r="E4" s="427"/>
      <c r="F4" s="427"/>
      <c r="G4" s="428"/>
      <c r="H4" s="419" t="s">
        <v>131</v>
      </c>
      <c r="I4" s="6"/>
      <c r="J4" s="6"/>
      <c r="K4" s="6"/>
      <c r="L4" s="6"/>
      <c r="M4" s="6"/>
    </row>
    <row r="5" spans="1:13" ht="23.25" customHeight="1" x14ac:dyDescent="0.25">
      <c r="A5" s="430"/>
      <c r="B5" s="416"/>
      <c r="C5" s="422" t="s">
        <v>132</v>
      </c>
      <c r="D5" s="422" t="s">
        <v>601</v>
      </c>
      <c r="E5" s="422" t="s">
        <v>133</v>
      </c>
      <c r="F5" s="425" t="s">
        <v>134</v>
      </c>
      <c r="G5" s="425" t="s">
        <v>736</v>
      </c>
      <c r="H5" s="420"/>
      <c r="I5" s="6"/>
      <c r="J5" s="6"/>
      <c r="K5" s="6"/>
      <c r="L5" s="6"/>
      <c r="M5" s="6"/>
    </row>
    <row r="6" spans="1:13" x14ac:dyDescent="0.25">
      <c r="A6" s="430"/>
      <c r="B6" s="416"/>
      <c r="C6" s="423"/>
      <c r="D6" s="423"/>
      <c r="E6" s="423"/>
      <c r="F6" s="420"/>
      <c r="G6" s="420"/>
      <c r="H6" s="420"/>
      <c r="I6" s="6"/>
      <c r="J6" s="6"/>
      <c r="K6" s="6"/>
      <c r="L6" s="6"/>
      <c r="M6" s="6"/>
    </row>
    <row r="7" spans="1:13" ht="23.25" customHeight="1" x14ac:dyDescent="0.25">
      <c r="A7" s="430" t="s">
        <v>141</v>
      </c>
      <c r="B7" s="416" t="s">
        <v>16</v>
      </c>
      <c r="C7" s="423" t="s">
        <v>135</v>
      </c>
      <c r="D7" s="423" t="s">
        <v>599</v>
      </c>
      <c r="E7" s="423" t="s">
        <v>600</v>
      </c>
      <c r="F7" s="420" t="s">
        <v>136</v>
      </c>
      <c r="G7" s="420" t="s">
        <v>805</v>
      </c>
      <c r="H7" s="420"/>
      <c r="I7" s="6"/>
      <c r="J7" s="6"/>
      <c r="K7" s="6"/>
      <c r="L7" s="6"/>
      <c r="M7" s="6"/>
    </row>
    <row r="8" spans="1:13" ht="15.75" thickBot="1" x14ac:dyDescent="0.3">
      <c r="A8" s="431"/>
      <c r="B8" s="417"/>
      <c r="C8" s="424"/>
      <c r="D8" s="424"/>
      <c r="E8" s="424"/>
      <c r="F8" s="421"/>
      <c r="G8" s="421"/>
      <c r="H8" s="421"/>
      <c r="I8" s="6"/>
      <c r="J8" s="6"/>
      <c r="K8" s="6"/>
      <c r="L8" s="6"/>
      <c r="M8" s="6"/>
    </row>
    <row r="9" spans="1:13" ht="15.75" thickTop="1" x14ac:dyDescent="0.25">
      <c r="A9" s="61" t="s">
        <v>25</v>
      </c>
      <c r="B9" s="90">
        <v>8180</v>
      </c>
      <c r="C9" s="37">
        <v>569</v>
      </c>
      <c r="D9" s="36">
        <v>1394</v>
      </c>
      <c r="E9" s="37">
        <v>3872</v>
      </c>
      <c r="F9" s="27">
        <v>2224</v>
      </c>
      <c r="G9" s="318">
        <v>121</v>
      </c>
      <c r="H9" s="39" t="s">
        <v>16</v>
      </c>
      <c r="I9" s="6"/>
      <c r="J9" s="6"/>
      <c r="K9" s="6"/>
      <c r="L9" s="6"/>
      <c r="M9" s="6"/>
    </row>
    <row r="10" spans="1:13" x14ac:dyDescent="0.25">
      <c r="A10" s="183" t="s">
        <v>137</v>
      </c>
      <c r="B10" s="36"/>
      <c r="C10" s="36"/>
      <c r="D10" s="36"/>
      <c r="E10" s="36"/>
      <c r="F10" s="38"/>
      <c r="G10" s="38"/>
      <c r="H10" s="184" t="s">
        <v>138</v>
      </c>
      <c r="I10" s="6"/>
      <c r="J10" s="6"/>
      <c r="K10" s="6"/>
      <c r="L10" s="6"/>
      <c r="M10" s="6"/>
    </row>
    <row r="11" spans="1:13" x14ac:dyDescent="0.25">
      <c r="A11" s="62" t="s">
        <v>676</v>
      </c>
      <c r="B11" s="90">
        <v>518</v>
      </c>
      <c r="C11" s="47">
        <v>321</v>
      </c>
      <c r="D11" s="30">
        <v>103</v>
      </c>
      <c r="E11" s="47">
        <v>77</v>
      </c>
      <c r="F11" s="30">
        <v>16</v>
      </c>
      <c r="G11" s="319">
        <v>1</v>
      </c>
      <c r="H11" s="99" t="s">
        <v>135</v>
      </c>
      <c r="I11" s="6"/>
      <c r="J11" s="6"/>
      <c r="K11" s="6"/>
      <c r="L11" s="6"/>
      <c r="M11" s="6"/>
    </row>
    <row r="12" spans="1:13" x14ac:dyDescent="0.25">
      <c r="A12" s="62" t="s">
        <v>601</v>
      </c>
      <c r="B12" s="36">
        <v>2084</v>
      </c>
      <c r="C12" s="30">
        <v>159</v>
      </c>
      <c r="D12" s="30">
        <v>947</v>
      </c>
      <c r="E12" s="30">
        <v>780</v>
      </c>
      <c r="F12" s="48">
        <v>190</v>
      </c>
      <c r="G12" s="48">
        <v>8</v>
      </c>
      <c r="H12" s="99" t="s">
        <v>599</v>
      </c>
      <c r="I12" s="6"/>
      <c r="J12" s="6"/>
      <c r="K12" s="6"/>
      <c r="L12" s="6"/>
      <c r="M12" s="6"/>
    </row>
    <row r="13" spans="1:13" ht="15" customHeight="1" x14ac:dyDescent="0.25">
      <c r="A13" s="62" t="s">
        <v>677</v>
      </c>
      <c r="B13" s="36">
        <v>3922</v>
      </c>
      <c r="C13" s="30">
        <v>81</v>
      </c>
      <c r="D13" s="30">
        <v>313</v>
      </c>
      <c r="E13" s="30">
        <v>2610</v>
      </c>
      <c r="F13" s="48">
        <v>913</v>
      </c>
      <c r="G13" s="48">
        <v>5</v>
      </c>
      <c r="H13" s="99" t="s">
        <v>600</v>
      </c>
      <c r="I13" s="6"/>
      <c r="J13" s="6"/>
      <c r="K13" s="6"/>
      <c r="L13" s="6"/>
      <c r="M13" s="6"/>
    </row>
    <row r="14" spans="1:13" ht="15" customHeight="1" x14ac:dyDescent="0.25">
      <c r="A14" s="62" t="s">
        <v>134</v>
      </c>
      <c r="B14" s="36">
        <v>1537</v>
      </c>
      <c r="C14" s="30">
        <v>7</v>
      </c>
      <c r="D14" s="30">
        <v>28</v>
      </c>
      <c r="E14" s="30">
        <v>401</v>
      </c>
      <c r="F14" s="48">
        <v>1097</v>
      </c>
      <c r="G14" s="30">
        <v>4</v>
      </c>
      <c r="H14" s="99" t="s">
        <v>136</v>
      </c>
      <c r="I14" s="6"/>
      <c r="J14" s="6"/>
      <c r="K14" s="6"/>
      <c r="L14" s="6"/>
      <c r="M14" s="6"/>
    </row>
    <row r="15" spans="1:13" ht="15" customHeight="1" x14ac:dyDescent="0.25">
      <c r="A15" s="62" t="s">
        <v>736</v>
      </c>
      <c r="B15" s="36">
        <v>119</v>
      </c>
      <c r="C15" s="30">
        <v>1</v>
      </c>
      <c r="D15" s="30">
        <v>3</v>
      </c>
      <c r="E15" s="30">
        <v>4</v>
      </c>
      <c r="F15" s="48">
        <v>8</v>
      </c>
      <c r="G15" s="48">
        <v>103</v>
      </c>
      <c r="H15" s="99" t="s">
        <v>805</v>
      </c>
      <c r="I15" s="6"/>
      <c r="J15" s="6"/>
      <c r="K15" s="6"/>
      <c r="L15" s="6"/>
      <c r="M15" s="6"/>
    </row>
  </sheetData>
  <mergeCells count="16">
    <mergeCell ref="H4:H8"/>
    <mergeCell ref="C4:G4"/>
    <mergeCell ref="G5:G6"/>
    <mergeCell ref="G7:G8"/>
    <mergeCell ref="A4:A6"/>
    <mergeCell ref="A7:A8"/>
    <mergeCell ref="B7:B8"/>
    <mergeCell ref="B4:B6"/>
    <mergeCell ref="C5:C6"/>
    <mergeCell ref="E5:E6"/>
    <mergeCell ref="F5:F6"/>
    <mergeCell ref="C7:C8"/>
    <mergeCell ref="F7:F8"/>
    <mergeCell ref="D7:D8"/>
    <mergeCell ref="E7:E8"/>
    <mergeCell ref="D5:D6"/>
  </mergeCells>
  <hyperlinks>
    <hyperlink ref="J2" location="'Obsah Content'!A1" display="Obsah /Content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zoomScaleNormal="100" workbookViewId="0"/>
  </sheetViews>
  <sheetFormatPr defaultColWidth="9.140625" defaultRowHeight="15" x14ac:dyDescent="0.25"/>
  <cols>
    <col min="1" max="1" width="37" style="20" customWidth="1"/>
    <col min="2" max="6" width="9.140625" style="20"/>
    <col min="7" max="7" width="46" style="20" customWidth="1"/>
    <col min="8" max="16384" width="9.140625" style="20"/>
  </cols>
  <sheetData>
    <row r="1" spans="1:11" x14ac:dyDescent="0.25">
      <c r="A1" s="5" t="s">
        <v>684</v>
      </c>
      <c r="C1" s="6"/>
      <c r="D1" s="6"/>
      <c r="E1" s="6"/>
      <c r="F1" s="6"/>
      <c r="G1" s="6"/>
      <c r="H1" s="6"/>
      <c r="I1" s="6"/>
      <c r="J1" s="6"/>
      <c r="K1" s="6"/>
    </row>
    <row r="2" spans="1:11" x14ac:dyDescent="0.25">
      <c r="A2" s="22" t="s">
        <v>142</v>
      </c>
      <c r="C2" s="6"/>
      <c r="D2" s="6"/>
      <c r="E2" s="6"/>
      <c r="F2" s="6"/>
      <c r="G2" s="6"/>
      <c r="H2" s="6"/>
      <c r="I2" s="369" t="s">
        <v>1187</v>
      </c>
      <c r="J2" s="6"/>
      <c r="K2" s="6"/>
    </row>
    <row r="3" spans="1:11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5.75" thickBot="1" x14ac:dyDescent="0.3">
      <c r="A4" s="9" t="s">
        <v>22</v>
      </c>
      <c r="B4" s="6"/>
      <c r="C4" s="6"/>
      <c r="D4" s="6"/>
      <c r="E4" s="6"/>
      <c r="F4" s="6"/>
      <c r="G4" s="10" t="s">
        <v>2</v>
      </c>
      <c r="H4" s="6"/>
      <c r="I4" s="6"/>
      <c r="J4" s="6"/>
      <c r="K4" s="6"/>
    </row>
    <row r="5" spans="1:11" ht="27.75" customHeight="1" thickTop="1" thickBot="1" x14ac:dyDescent="0.3">
      <c r="A5" s="24" t="s">
        <v>143</v>
      </c>
      <c r="B5" s="25">
        <v>2018</v>
      </c>
      <c r="C5" s="25">
        <v>2019</v>
      </c>
      <c r="D5" s="25">
        <v>2020</v>
      </c>
      <c r="E5" s="25">
        <v>2021</v>
      </c>
      <c r="F5" s="25">
        <v>2022</v>
      </c>
      <c r="G5" s="58" t="s">
        <v>144</v>
      </c>
      <c r="H5" s="6"/>
      <c r="I5" s="6"/>
      <c r="J5" s="6"/>
      <c r="K5" s="6"/>
    </row>
    <row r="6" spans="1:11" ht="15" customHeight="1" thickTop="1" thickBot="1" x14ac:dyDescent="0.3">
      <c r="A6" s="182"/>
      <c r="B6" s="128" t="s">
        <v>825</v>
      </c>
      <c r="C6" s="120"/>
      <c r="D6" s="120"/>
      <c r="E6" s="120"/>
      <c r="F6" s="129" t="s">
        <v>305</v>
      </c>
      <c r="G6" s="184"/>
      <c r="H6" s="6"/>
      <c r="I6" s="6"/>
      <c r="J6" s="6"/>
      <c r="K6" s="6"/>
    </row>
    <row r="7" spans="1:11" ht="15" customHeight="1" x14ac:dyDescent="0.25">
      <c r="A7" s="61" t="s">
        <v>25</v>
      </c>
      <c r="B7" s="255">
        <v>9560</v>
      </c>
      <c r="C7" s="255">
        <v>9466</v>
      </c>
      <c r="D7" s="255">
        <v>8295</v>
      </c>
      <c r="E7" s="255">
        <v>8131</v>
      </c>
      <c r="F7" s="255">
        <v>8180</v>
      </c>
      <c r="G7" s="39" t="s">
        <v>16</v>
      </c>
      <c r="H7" s="6"/>
      <c r="I7" s="6"/>
      <c r="J7" s="6"/>
      <c r="K7" s="6"/>
    </row>
    <row r="8" spans="1:11" ht="15" customHeight="1" x14ac:dyDescent="0.25">
      <c r="A8" s="62" t="s">
        <v>606</v>
      </c>
      <c r="B8" s="173">
        <v>51</v>
      </c>
      <c r="C8" s="262">
        <v>41</v>
      </c>
      <c r="D8" s="262">
        <v>55</v>
      </c>
      <c r="E8" s="262">
        <v>46</v>
      </c>
      <c r="F8" s="193">
        <v>46</v>
      </c>
      <c r="G8" s="99" t="s">
        <v>607</v>
      </c>
      <c r="H8" s="6"/>
      <c r="I8" s="6"/>
      <c r="J8" s="6"/>
      <c r="K8" s="6"/>
    </row>
    <row r="9" spans="1:11" ht="15" customHeight="1" x14ac:dyDescent="0.25">
      <c r="A9" s="62" t="s">
        <v>145</v>
      </c>
      <c r="B9" s="173">
        <v>491</v>
      </c>
      <c r="C9" s="173">
        <v>505</v>
      </c>
      <c r="D9" s="173">
        <v>505</v>
      </c>
      <c r="E9" s="173">
        <v>437</v>
      </c>
      <c r="F9" s="174">
        <v>418</v>
      </c>
      <c r="G9" s="99" t="s">
        <v>146</v>
      </c>
      <c r="H9" s="6"/>
      <c r="I9" s="6"/>
      <c r="J9" s="6"/>
      <c r="K9" s="6"/>
    </row>
    <row r="10" spans="1:11" ht="15" customHeight="1" x14ac:dyDescent="0.25">
      <c r="A10" s="62" t="s">
        <v>147</v>
      </c>
      <c r="B10" s="173">
        <v>856</v>
      </c>
      <c r="C10" s="173">
        <v>951</v>
      </c>
      <c r="D10" s="173">
        <v>814</v>
      </c>
      <c r="E10" s="173">
        <v>733</v>
      </c>
      <c r="F10" s="174">
        <v>733</v>
      </c>
      <c r="G10" s="99" t="s">
        <v>148</v>
      </c>
      <c r="H10" s="6"/>
      <c r="I10" s="6"/>
      <c r="J10" s="6"/>
      <c r="K10" s="6"/>
    </row>
    <row r="11" spans="1:11" ht="15" customHeight="1" x14ac:dyDescent="0.25">
      <c r="A11" s="62" t="s">
        <v>149</v>
      </c>
      <c r="B11" s="173">
        <v>246</v>
      </c>
      <c r="C11" s="173">
        <v>281</v>
      </c>
      <c r="D11" s="173">
        <v>302</v>
      </c>
      <c r="E11" s="173">
        <v>289</v>
      </c>
      <c r="F11" s="174">
        <v>298</v>
      </c>
      <c r="G11" s="99" t="s">
        <v>150</v>
      </c>
      <c r="H11" s="6"/>
      <c r="I11" s="6"/>
      <c r="J11" s="6"/>
      <c r="K11" s="6"/>
    </row>
    <row r="12" spans="1:11" ht="15" customHeight="1" x14ac:dyDescent="0.25">
      <c r="A12" s="62" t="s">
        <v>602</v>
      </c>
      <c r="B12" s="173">
        <v>95</v>
      </c>
      <c r="C12" s="262">
        <v>107</v>
      </c>
      <c r="D12" s="262">
        <v>85</v>
      </c>
      <c r="E12" s="262">
        <v>68</v>
      </c>
      <c r="F12" s="193">
        <v>86</v>
      </c>
      <c r="G12" s="99" t="s">
        <v>603</v>
      </c>
      <c r="H12" s="6"/>
      <c r="I12" s="6"/>
      <c r="J12" s="6"/>
      <c r="K12" s="6"/>
    </row>
    <row r="13" spans="1:11" ht="15" customHeight="1" x14ac:dyDescent="0.25">
      <c r="A13" s="62" t="s">
        <v>611</v>
      </c>
      <c r="B13" s="173">
        <v>6625</v>
      </c>
      <c r="C13" s="262">
        <v>6270</v>
      </c>
      <c r="D13" s="262">
        <v>5422</v>
      </c>
      <c r="E13" s="262">
        <v>5405</v>
      </c>
      <c r="F13" s="193">
        <v>5457</v>
      </c>
      <c r="G13" s="99" t="s">
        <v>604</v>
      </c>
      <c r="H13" s="6"/>
      <c r="I13" s="6"/>
      <c r="J13" s="6"/>
      <c r="K13" s="6"/>
    </row>
    <row r="14" spans="1:11" ht="15" customHeight="1" x14ac:dyDescent="0.25">
      <c r="A14" s="62" t="s">
        <v>605</v>
      </c>
      <c r="B14" s="173">
        <v>19</v>
      </c>
      <c r="C14" s="262">
        <v>22</v>
      </c>
      <c r="D14" s="262">
        <v>29</v>
      </c>
      <c r="E14" s="262">
        <v>16</v>
      </c>
      <c r="F14" s="193">
        <v>25</v>
      </c>
      <c r="G14" s="99" t="s">
        <v>801</v>
      </c>
      <c r="H14" s="6"/>
      <c r="I14" s="6"/>
      <c r="J14" s="6"/>
      <c r="K14" s="6"/>
    </row>
    <row r="15" spans="1:11" ht="15" customHeight="1" x14ac:dyDescent="0.25">
      <c r="A15" s="62" t="s">
        <v>151</v>
      </c>
      <c r="B15" s="173">
        <v>30</v>
      </c>
      <c r="C15" s="173">
        <v>30</v>
      </c>
      <c r="D15" s="173">
        <v>31</v>
      </c>
      <c r="E15" s="173">
        <v>19</v>
      </c>
      <c r="F15" s="174">
        <v>26</v>
      </c>
      <c r="G15" s="99" t="s">
        <v>152</v>
      </c>
      <c r="H15" s="6"/>
      <c r="I15" s="6"/>
      <c r="J15" s="6"/>
      <c r="K15" s="6"/>
    </row>
    <row r="16" spans="1:11" ht="15" customHeight="1" x14ac:dyDescent="0.25">
      <c r="A16" s="62" t="s">
        <v>153</v>
      </c>
      <c r="B16" s="173">
        <v>876</v>
      </c>
      <c r="C16" s="173">
        <v>996</v>
      </c>
      <c r="D16" s="173">
        <v>812</v>
      </c>
      <c r="E16" s="173">
        <v>847</v>
      </c>
      <c r="F16" s="174">
        <v>860</v>
      </c>
      <c r="G16" s="99" t="s">
        <v>154</v>
      </c>
      <c r="H16" s="6"/>
      <c r="I16" s="6"/>
      <c r="J16" s="6"/>
      <c r="K16" s="6"/>
    </row>
    <row r="17" spans="1:11" ht="15" customHeight="1" thickBot="1" x14ac:dyDescent="0.3">
      <c r="A17" s="62" t="s">
        <v>155</v>
      </c>
      <c r="B17" s="173">
        <v>271</v>
      </c>
      <c r="C17" s="173">
        <v>263</v>
      </c>
      <c r="D17" s="173">
        <v>240</v>
      </c>
      <c r="E17" s="173">
        <v>271</v>
      </c>
      <c r="F17" s="174">
        <v>231</v>
      </c>
      <c r="G17" s="99" t="s">
        <v>156</v>
      </c>
      <c r="H17" s="6"/>
      <c r="I17" s="6"/>
      <c r="J17" s="6"/>
      <c r="K17" s="6"/>
    </row>
    <row r="18" spans="1:11" ht="15" customHeight="1" thickBot="1" x14ac:dyDescent="0.3">
      <c r="A18" s="183"/>
      <c r="B18" s="263" t="s">
        <v>826</v>
      </c>
      <c r="C18" s="263"/>
      <c r="D18" s="263"/>
      <c r="E18" s="263"/>
      <c r="F18" s="264" t="s">
        <v>307</v>
      </c>
      <c r="G18" s="184"/>
      <c r="H18" s="6"/>
      <c r="I18" s="6"/>
      <c r="J18" s="6"/>
      <c r="K18" s="6"/>
    </row>
    <row r="19" spans="1:11" ht="15" customHeight="1" x14ac:dyDescent="0.25">
      <c r="A19" s="61" t="s">
        <v>25</v>
      </c>
      <c r="B19" s="255">
        <v>9560</v>
      </c>
      <c r="C19" s="255">
        <v>9466</v>
      </c>
      <c r="D19" s="255">
        <v>8295</v>
      </c>
      <c r="E19" s="255">
        <v>8131</v>
      </c>
      <c r="F19" s="255">
        <v>8180</v>
      </c>
      <c r="G19" s="39" t="s">
        <v>16</v>
      </c>
      <c r="H19" s="6"/>
      <c r="I19" s="6"/>
      <c r="J19" s="6"/>
      <c r="K19" s="6"/>
    </row>
    <row r="20" spans="1:11" ht="15" customHeight="1" x14ac:dyDescent="0.25">
      <c r="A20" s="62" t="s">
        <v>608</v>
      </c>
      <c r="B20" s="173">
        <v>51</v>
      </c>
      <c r="C20" s="262">
        <v>41</v>
      </c>
      <c r="D20" s="262">
        <v>55</v>
      </c>
      <c r="E20" s="262">
        <v>46</v>
      </c>
      <c r="F20" s="193">
        <v>46</v>
      </c>
      <c r="G20" s="99" t="s">
        <v>609</v>
      </c>
      <c r="H20" s="6"/>
      <c r="I20" s="6"/>
      <c r="J20" s="6"/>
      <c r="K20" s="6"/>
    </row>
    <row r="21" spans="1:11" ht="15" customHeight="1" x14ac:dyDescent="0.25">
      <c r="A21" s="62" t="s">
        <v>145</v>
      </c>
      <c r="B21" s="173">
        <v>99</v>
      </c>
      <c r="C21" s="173">
        <v>121</v>
      </c>
      <c r="D21" s="173">
        <v>126</v>
      </c>
      <c r="E21" s="173">
        <v>99</v>
      </c>
      <c r="F21" s="174">
        <v>91</v>
      </c>
      <c r="G21" s="99" t="s">
        <v>146</v>
      </c>
      <c r="H21" s="6"/>
      <c r="I21" s="6"/>
      <c r="J21" s="6"/>
      <c r="K21" s="6"/>
    </row>
    <row r="22" spans="1:11" ht="15" customHeight="1" x14ac:dyDescent="0.25">
      <c r="A22" s="62" t="s">
        <v>147</v>
      </c>
      <c r="B22" s="173">
        <v>656</v>
      </c>
      <c r="C22" s="173">
        <v>748</v>
      </c>
      <c r="D22" s="173">
        <v>690</v>
      </c>
      <c r="E22" s="173">
        <v>633</v>
      </c>
      <c r="F22" s="174">
        <v>607</v>
      </c>
      <c r="G22" s="99" t="s">
        <v>148</v>
      </c>
      <c r="H22" s="6"/>
      <c r="I22" s="6"/>
      <c r="J22" s="6"/>
      <c r="K22" s="6"/>
    </row>
    <row r="23" spans="1:11" ht="15" customHeight="1" x14ac:dyDescent="0.25">
      <c r="A23" s="62" t="s">
        <v>149</v>
      </c>
      <c r="B23" s="173">
        <v>167</v>
      </c>
      <c r="C23" s="173">
        <v>213</v>
      </c>
      <c r="D23" s="173">
        <v>224</v>
      </c>
      <c r="E23" s="173">
        <v>218</v>
      </c>
      <c r="F23" s="174">
        <v>217</v>
      </c>
      <c r="G23" s="99" t="s">
        <v>150</v>
      </c>
      <c r="H23" s="6"/>
      <c r="I23" s="6"/>
      <c r="J23" s="6"/>
      <c r="K23" s="6"/>
    </row>
    <row r="24" spans="1:11" ht="15" customHeight="1" x14ac:dyDescent="0.25">
      <c r="A24" s="62" t="s">
        <v>610</v>
      </c>
      <c r="B24" s="173">
        <v>16</v>
      </c>
      <c r="C24" s="262">
        <v>20</v>
      </c>
      <c r="D24" s="262">
        <v>18</v>
      </c>
      <c r="E24" s="262">
        <v>13</v>
      </c>
      <c r="F24" s="193">
        <v>11</v>
      </c>
      <c r="G24" s="99" t="s">
        <v>603</v>
      </c>
      <c r="H24" s="6"/>
      <c r="I24" s="6"/>
      <c r="J24" s="6"/>
      <c r="K24" s="6"/>
    </row>
    <row r="25" spans="1:11" ht="15" customHeight="1" x14ac:dyDescent="0.25">
      <c r="A25" s="62" t="s">
        <v>611</v>
      </c>
      <c r="B25" s="173">
        <v>6625</v>
      </c>
      <c r="C25" s="262">
        <v>6270</v>
      </c>
      <c r="D25" s="262">
        <v>5422</v>
      </c>
      <c r="E25" s="262">
        <v>5405</v>
      </c>
      <c r="F25" s="193">
        <v>5457</v>
      </c>
      <c r="G25" s="99" t="s">
        <v>604</v>
      </c>
      <c r="H25" s="6"/>
      <c r="I25" s="6"/>
      <c r="J25" s="6"/>
      <c r="K25" s="6"/>
    </row>
    <row r="26" spans="1:11" ht="15" customHeight="1" x14ac:dyDescent="0.25">
      <c r="A26" s="62" t="s">
        <v>605</v>
      </c>
      <c r="B26" s="173">
        <v>20</v>
      </c>
      <c r="C26" s="262">
        <v>24</v>
      </c>
      <c r="D26" s="262">
        <v>26</v>
      </c>
      <c r="E26" s="262">
        <v>22</v>
      </c>
      <c r="F26" s="193">
        <v>26</v>
      </c>
      <c r="G26" s="99" t="s">
        <v>800</v>
      </c>
      <c r="H26" s="6"/>
      <c r="I26" s="6"/>
      <c r="J26" s="6"/>
      <c r="K26" s="6"/>
    </row>
    <row r="27" spans="1:11" ht="15" customHeight="1" x14ac:dyDescent="0.25">
      <c r="A27" s="62" t="s">
        <v>151</v>
      </c>
      <c r="B27" s="173">
        <v>30</v>
      </c>
      <c r="C27" s="173">
        <v>30</v>
      </c>
      <c r="D27" s="173">
        <v>31</v>
      </c>
      <c r="E27" s="173">
        <v>19</v>
      </c>
      <c r="F27" s="174">
        <v>26</v>
      </c>
      <c r="G27" s="99" t="s">
        <v>152</v>
      </c>
      <c r="H27" s="6"/>
      <c r="I27" s="6"/>
      <c r="J27" s="6"/>
      <c r="K27" s="6"/>
    </row>
    <row r="28" spans="1:11" ht="15" customHeight="1" x14ac:dyDescent="0.25">
      <c r="A28" s="62" t="s">
        <v>153</v>
      </c>
      <c r="B28" s="173">
        <v>1091</v>
      </c>
      <c r="C28" s="173">
        <v>1211</v>
      </c>
      <c r="D28" s="173">
        <v>1023</v>
      </c>
      <c r="E28" s="173">
        <v>1047</v>
      </c>
      <c r="F28" s="174">
        <v>1019</v>
      </c>
      <c r="G28" s="99" t="s">
        <v>154</v>
      </c>
      <c r="H28" s="6"/>
      <c r="I28" s="6"/>
      <c r="J28" s="6"/>
      <c r="K28" s="6"/>
    </row>
    <row r="29" spans="1:11" ht="15" customHeight="1" x14ac:dyDescent="0.25">
      <c r="A29" s="62" t="s">
        <v>155</v>
      </c>
      <c r="B29" s="173">
        <v>805</v>
      </c>
      <c r="C29" s="173">
        <v>788</v>
      </c>
      <c r="D29" s="173">
        <v>680</v>
      </c>
      <c r="E29" s="173">
        <v>629</v>
      </c>
      <c r="F29" s="174">
        <v>680</v>
      </c>
      <c r="G29" s="99" t="s">
        <v>156</v>
      </c>
      <c r="H29" s="6"/>
      <c r="I29" s="6"/>
      <c r="J29" s="6"/>
      <c r="K29" s="6"/>
    </row>
    <row r="30" spans="1:11" x14ac:dyDescent="0.25">
      <c r="B30" s="130"/>
      <c r="C30" s="130"/>
      <c r="D30" s="130"/>
      <c r="E30" s="130"/>
      <c r="F30" s="130"/>
      <c r="G30" s="130"/>
      <c r="H30" s="6"/>
      <c r="I30" s="6"/>
      <c r="J30" s="6"/>
      <c r="K30" s="6"/>
    </row>
    <row r="31" spans="1:11" x14ac:dyDescent="0.25">
      <c r="A31" s="172" t="s">
        <v>1093</v>
      </c>
      <c r="B31" s="6"/>
      <c r="C31" s="6"/>
      <c r="D31" s="6"/>
      <c r="E31" s="6"/>
      <c r="F31" s="6"/>
      <c r="G31" s="302" t="s">
        <v>1093</v>
      </c>
      <c r="H31" s="6"/>
      <c r="I31" s="6"/>
      <c r="J31" s="6"/>
      <c r="K31" s="6"/>
    </row>
    <row r="32" spans="1:11" x14ac:dyDescent="0.2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</row>
    <row r="84" ht="15" customHeight="1" x14ac:dyDescent="0.25"/>
    <row r="183" ht="15" customHeight="1" x14ac:dyDescent="0.25"/>
  </sheetData>
  <hyperlinks>
    <hyperlink ref="A31" r:id="rId1" location="!/view/sk/vbd_dem/om7041rr/v_om7041rr_00_00_00_sk" display="DATAcube: om7041rr"/>
    <hyperlink ref="G31" r:id="rId2" location="!/view/sk/vbd_dem/om7041rr/v_om7041rr_00_00_00_en" display="DATAcube: om7041rr"/>
    <hyperlink ref="I2" location="'Obsah Content'!A1" display="Obsah /Content"/>
  </hyperlinks>
  <pageMargins left="0.7" right="0.7" top="0.75" bottom="0.75" header="0.3" footer="0.3"/>
  <pageSetup paperSize="9" orientation="portrait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/>
  </sheetViews>
  <sheetFormatPr defaultColWidth="9.140625" defaultRowHeight="15" x14ac:dyDescent="0.25"/>
  <cols>
    <col min="1" max="1" width="23.5703125" style="20" customWidth="1"/>
    <col min="2" max="6" width="9.140625" style="20"/>
    <col min="7" max="7" width="24.140625" style="20" customWidth="1"/>
    <col min="8" max="16384" width="9.140625" style="20"/>
  </cols>
  <sheetData>
    <row r="1" spans="1:13" x14ac:dyDescent="0.25">
      <c r="A1" s="5" t="s">
        <v>685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157</v>
      </c>
      <c r="C2" s="6"/>
      <c r="D2" s="6"/>
      <c r="E2" s="6"/>
      <c r="F2" s="6"/>
      <c r="G2" s="6"/>
      <c r="H2" s="6"/>
      <c r="I2" s="369" t="s">
        <v>1187</v>
      </c>
      <c r="J2" s="6"/>
      <c r="K2" s="6"/>
      <c r="L2" s="6"/>
      <c r="M2" s="6"/>
    </row>
    <row r="3" spans="1:13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25.5" customHeight="1" thickTop="1" thickBot="1" x14ac:dyDescent="0.3">
      <c r="A4" s="24" t="s">
        <v>93</v>
      </c>
      <c r="B4" s="25">
        <v>2018</v>
      </c>
      <c r="C4" s="25">
        <v>2019</v>
      </c>
      <c r="D4" s="25">
        <v>2020</v>
      </c>
      <c r="E4" s="25">
        <v>2021</v>
      </c>
      <c r="F4" s="25">
        <v>2022</v>
      </c>
      <c r="G4" s="58" t="s">
        <v>94</v>
      </c>
      <c r="H4" s="6"/>
      <c r="I4" s="6"/>
      <c r="J4" s="6"/>
      <c r="K4" s="6"/>
      <c r="L4" s="6"/>
      <c r="M4" s="6"/>
    </row>
    <row r="5" spans="1:13" ht="16.5" customHeight="1" thickTop="1" thickBot="1" x14ac:dyDescent="0.3">
      <c r="A5" s="183"/>
      <c r="B5" s="119" t="s">
        <v>829</v>
      </c>
      <c r="C5" s="120"/>
      <c r="D5" s="120"/>
      <c r="E5" s="120"/>
      <c r="F5" s="121" t="s">
        <v>248</v>
      </c>
      <c r="G5" s="189"/>
      <c r="H5" s="6"/>
      <c r="I5" s="6"/>
      <c r="J5" s="6"/>
      <c r="K5" s="6"/>
      <c r="L5" s="6"/>
      <c r="M5" s="6"/>
    </row>
    <row r="6" spans="1:13" ht="15" customHeight="1" x14ac:dyDescent="0.25">
      <c r="A6" s="61" t="s">
        <v>841</v>
      </c>
      <c r="B6" s="90">
        <v>9560</v>
      </c>
      <c r="C6" s="122">
        <v>9466</v>
      </c>
      <c r="D6" s="122">
        <v>8295</v>
      </c>
      <c r="E6" s="122">
        <v>8131</v>
      </c>
      <c r="F6" s="122">
        <v>8180</v>
      </c>
      <c r="G6" s="29" t="s">
        <v>842</v>
      </c>
      <c r="H6" s="6"/>
      <c r="I6" s="6"/>
      <c r="J6" s="6"/>
      <c r="K6" s="6"/>
      <c r="L6" s="6"/>
      <c r="M6" s="6"/>
    </row>
    <row r="7" spans="1:13" ht="15" customHeight="1" x14ac:dyDescent="0.25">
      <c r="A7" s="183" t="s">
        <v>832</v>
      </c>
      <c r="B7" s="30"/>
      <c r="C7" s="30"/>
      <c r="D7" s="30"/>
      <c r="E7" s="30"/>
      <c r="F7" s="30"/>
      <c r="G7" s="189" t="s">
        <v>212</v>
      </c>
      <c r="H7" s="6"/>
      <c r="I7" s="6"/>
      <c r="J7" s="17"/>
      <c r="K7" s="6"/>
      <c r="L7" s="6"/>
      <c r="M7" s="6"/>
    </row>
    <row r="8" spans="1:13" x14ac:dyDescent="0.25">
      <c r="A8" s="62" t="s">
        <v>830</v>
      </c>
      <c r="B8" s="15">
        <v>3907</v>
      </c>
      <c r="C8" s="15">
        <v>3844</v>
      </c>
      <c r="D8" s="15">
        <v>3357</v>
      </c>
      <c r="E8" s="15">
        <v>3235</v>
      </c>
      <c r="F8" s="15">
        <v>3306</v>
      </c>
      <c r="G8" s="65" t="s">
        <v>831</v>
      </c>
      <c r="H8" s="6"/>
      <c r="I8" s="6"/>
      <c r="J8" s="17"/>
      <c r="K8" s="6"/>
      <c r="L8" s="6"/>
      <c r="M8" s="6"/>
    </row>
    <row r="9" spans="1:13" x14ac:dyDescent="0.25">
      <c r="A9" s="62" t="s">
        <v>834</v>
      </c>
      <c r="B9" s="15">
        <v>3213</v>
      </c>
      <c r="C9" s="15">
        <v>3035</v>
      </c>
      <c r="D9" s="15">
        <v>2666</v>
      </c>
      <c r="E9" s="15">
        <v>2644</v>
      </c>
      <c r="F9" s="15">
        <v>2569</v>
      </c>
      <c r="G9" s="65" t="s">
        <v>843</v>
      </c>
      <c r="H9" s="40"/>
      <c r="I9" s="6"/>
      <c r="J9" s="17"/>
      <c r="K9" s="6"/>
      <c r="L9" s="6"/>
      <c r="M9" s="6"/>
    </row>
    <row r="10" spans="1:13" x14ac:dyDescent="0.25">
      <c r="A10" s="62" t="s">
        <v>835</v>
      </c>
      <c r="B10" s="15">
        <v>2069</v>
      </c>
      <c r="C10" s="15">
        <v>2166</v>
      </c>
      <c r="D10" s="15">
        <v>1877</v>
      </c>
      <c r="E10" s="15">
        <v>1889</v>
      </c>
      <c r="F10" s="15">
        <v>1890</v>
      </c>
      <c r="G10" s="65" t="s">
        <v>844</v>
      </c>
      <c r="H10" s="6"/>
      <c r="I10" s="6"/>
      <c r="J10" s="17"/>
      <c r="K10" s="6"/>
      <c r="L10" s="6"/>
      <c r="M10" s="6"/>
    </row>
    <row r="11" spans="1:13" x14ac:dyDescent="0.25">
      <c r="A11" s="62" t="s">
        <v>836</v>
      </c>
      <c r="B11" s="15">
        <v>289</v>
      </c>
      <c r="C11" s="15">
        <v>323</v>
      </c>
      <c r="D11" s="15">
        <v>288</v>
      </c>
      <c r="E11" s="15">
        <v>275</v>
      </c>
      <c r="F11" s="15">
        <v>321</v>
      </c>
      <c r="G11" s="65" t="s">
        <v>845</v>
      </c>
      <c r="H11" s="17"/>
      <c r="I11" s="6"/>
      <c r="J11" s="17"/>
      <c r="K11" s="6"/>
      <c r="L11" s="6"/>
      <c r="M11" s="6"/>
    </row>
    <row r="12" spans="1:13" x14ac:dyDescent="0.25">
      <c r="A12" s="62" t="s">
        <v>837</v>
      </c>
      <c r="B12" s="15">
        <v>53</v>
      </c>
      <c r="C12" s="15">
        <v>56</v>
      </c>
      <c r="D12" s="15">
        <v>64</v>
      </c>
      <c r="E12" s="15">
        <v>61</v>
      </c>
      <c r="F12" s="15">
        <v>64</v>
      </c>
      <c r="G12" s="65" t="s">
        <v>846</v>
      </c>
      <c r="H12" s="6"/>
      <c r="I12" s="6"/>
      <c r="J12" s="17"/>
      <c r="K12" s="6"/>
      <c r="L12" s="6"/>
      <c r="M12" s="6"/>
    </row>
    <row r="13" spans="1:13" x14ac:dyDescent="0.25">
      <c r="A13" s="62" t="s">
        <v>838</v>
      </c>
      <c r="B13" s="15">
        <v>20</v>
      </c>
      <c r="C13" s="15">
        <v>26</v>
      </c>
      <c r="D13" s="15">
        <v>32</v>
      </c>
      <c r="E13" s="15">
        <v>16</v>
      </c>
      <c r="F13" s="15">
        <v>20</v>
      </c>
      <c r="G13" s="65" t="s">
        <v>847</v>
      </c>
      <c r="H13" s="6"/>
      <c r="I13" s="6"/>
      <c r="J13" s="17"/>
      <c r="K13" s="6"/>
      <c r="L13" s="6"/>
      <c r="M13" s="6"/>
    </row>
    <row r="14" spans="1:13" x14ac:dyDescent="0.25">
      <c r="A14" s="62" t="s">
        <v>839</v>
      </c>
      <c r="B14" s="15">
        <v>8</v>
      </c>
      <c r="C14" s="15">
        <v>12</v>
      </c>
      <c r="D14" s="15">
        <v>7</v>
      </c>
      <c r="E14" s="15">
        <v>8</v>
      </c>
      <c r="F14" s="15">
        <v>5</v>
      </c>
      <c r="G14" s="65" t="s">
        <v>848</v>
      </c>
      <c r="H14" s="6"/>
      <c r="I14" s="6"/>
      <c r="J14" s="17"/>
      <c r="K14" s="6"/>
      <c r="L14" s="6"/>
      <c r="M14" s="6"/>
    </row>
    <row r="15" spans="1:13" ht="15.75" thickBot="1" x14ac:dyDescent="0.3">
      <c r="A15" s="62" t="s">
        <v>840</v>
      </c>
      <c r="B15" s="15">
        <v>1</v>
      </c>
      <c r="C15" s="15">
        <v>4</v>
      </c>
      <c r="D15" s="15">
        <v>4</v>
      </c>
      <c r="E15" s="15">
        <v>3</v>
      </c>
      <c r="F15" s="15">
        <v>5</v>
      </c>
      <c r="G15" s="65" t="s">
        <v>849</v>
      </c>
      <c r="H15" s="6"/>
      <c r="I15" s="6"/>
      <c r="J15" s="40"/>
      <c r="K15" s="6"/>
      <c r="L15" s="6"/>
      <c r="M15" s="6"/>
    </row>
    <row r="16" spans="1:13" ht="15.75" customHeight="1" thickBot="1" x14ac:dyDescent="0.3">
      <c r="A16" s="183"/>
      <c r="B16" s="123" t="s">
        <v>827</v>
      </c>
      <c r="C16" s="124"/>
      <c r="D16" s="124"/>
      <c r="E16" s="124"/>
      <c r="F16" s="125" t="s">
        <v>828</v>
      </c>
      <c r="G16" s="189"/>
      <c r="H16" s="6"/>
      <c r="I16" s="6"/>
      <c r="J16" s="6"/>
      <c r="K16" s="6"/>
      <c r="L16" s="6"/>
      <c r="M16" s="6"/>
    </row>
    <row r="17" spans="1:13" ht="15" customHeight="1" x14ac:dyDescent="0.25">
      <c r="A17" s="61" t="s">
        <v>841</v>
      </c>
      <c r="B17" s="126">
        <v>100</v>
      </c>
      <c r="C17" s="126">
        <v>100</v>
      </c>
      <c r="D17" s="126">
        <v>100</v>
      </c>
      <c r="E17" s="126">
        <v>100</v>
      </c>
      <c r="F17" s="126">
        <v>100</v>
      </c>
      <c r="G17" s="29" t="s">
        <v>842</v>
      </c>
      <c r="H17" s="6"/>
      <c r="I17" s="6"/>
      <c r="J17" s="6"/>
      <c r="K17" s="6"/>
      <c r="L17" s="6"/>
      <c r="M17" s="6"/>
    </row>
    <row r="18" spans="1:13" x14ac:dyDescent="0.25">
      <c r="A18" s="183" t="s">
        <v>833</v>
      </c>
      <c r="B18" s="30"/>
      <c r="C18" s="30"/>
      <c r="D18" s="30"/>
      <c r="E18" s="30"/>
      <c r="F18" s="30"/>
      <c r="G18" s="189" t="s">
        <v>212</v>
      </c>
      <c r="H18" s="6"/>
      <c r="I18" s="6"/>
      <c r="J18" s="6"/>
      <c r="K18" s="6"/>
      <c r="L18" s="6"/>
      <c r="M18" s="6"/>
    </row>
    <row r="19" spans="1:13" x14ac:dyDescent="0.25">
      <c r="A19" s="62" t="s">
        <v>830</v>
      </c>
      <c r="B19" s="77">
        <v>40.869999999999997</v>
      </c>
      <c r="C19" s="77">
        <v>40.61</v>
      </c>
      <c r="D19" s="77">
        <v>40.47</v>
      </c>
      <c r="E19" s="77">
        <v>39.786004181527488</v>
      </c>
      <c r="F19" s="77">
        <v>40.415647921760389</v>
      </c>
      <c r="G19" s="65" t="s">
        <v>831</v>
      </c>
      <c r="H19" s="127"/>
      <c r="I19" s="127"/>
      <c r="J19" s="6"/>
      <c r="K19" s="6"/>
      <c r="L19" s="6"/>
      <c r="M19" s="6"/>
    </row>
    <row r="20" spans="1:13" x14ac:dyDescent="0.25">
      <c r="A20" s="62" t="s">
        <v>834</v>
      </c>
      <c r="B20" s="77">
        <v>33.61</v>
      </c>
      <c r="C20" s="77">
        <v>32.06</v>
      </c>
      <c r="D20" s="77">
        <v>32.14</v>
      </c>
      <c r="E20" s="77">
        <v>32.517525519616285</v>
      </c>
      <c r="F20" s="77">
        <v>31.405867970660147</v>
      </c>
      <c r="G20" s="65" t="s">
        <v>843</v>
      </c>
      <c r="H20" s="127"/>
      <c r="I20" s="127"/>
      <c r="J20" s="6"/>
      <c r="K20" s="6"/>
      <c r="L20" s="6"/>
      <c r="M20" s="6"/>
    </row>
    <row r="21" spans="1:13" x14ac:dyDescent="0.25">
      <c r="A21" s="62" t="s">
        <v>835</v>
      </c>
      <c r="B21" s="77">
        <v>21.64</v>
      </c>
      <c r="C21" s="77">
        <v>22.88</v>
      </c>
      <c r="D21" s="77">
        <v>22.63</v>
      </c>
      <c r="E21" s="77">
        <v>23.232074775550362</v>
      </c>
      <c r="F21" s="77">
        <v>23.105134474327631</v>
      </c>
      <c r="G21" s="65" t="s">
        <v>844</v>
      </c>
      <c r="H21" s="127"/>
      <c r="I21" s="127"/>
      <c r="J21" s="6"/>
      <c r="K21" s="6"/>
      <c r="L21" s="6"/>
      <c r="M21" s="6"/>
    </row>
    <row r="22" spans="1:13" x14ac:dyDescent="0.25">
      <c r="A22" s="62" t="s">
        <v>836</v>
      </c>
      <c r="B22" s="77">
        <v>3.02</v>
      </c>
      <c r="C22" s="77">
        <v>3.41</v>
      </c>
      <c r="D22" s="77">
        <v>3.47</v>
      </c>
      <c r="E22" s="77">
        <v>3.3821178206862625</v>
      </c>
      <c r="F22" s="77">
        <v>3.9242053789731051</v>
      </c>
      <c r="G22" s="65" t="s">
        <v>845</v>
      </c>
      <c r="H22" s="127"/>
      <c r="I22" s="127"/>
      <c r="J22" s="6"/>
      <c r="K22" s="6"/>
      <c r="L22" s="6"/>
      <c r="M22" s="6"/>
    </row>
    <row r="23" spans="1:13" x14ac:dyDescent="0.25">
      <c r="A23" s="62" t="s">
        <v>837</v>
      </c>
      <c r="B23" s="77">
        <v>0.55000000000000004</v>
      </c>
      <c r="C23" s="77">
        <v>0.59</v>
      </c>
      <c r="D23" s="77">
        <v>0.77</v>
      </c>
      <c r="E23" s="77">
        <v>0.75021522567949817</v>
      </c>
      <c r="F23" s="77">
        <v>0.78239608801955984</v>
      </c>
      <c r="G23" s="65" t="s">
        <v>846</v>
      </c>
      <c r="H23" s="127"/>
      <c r="I23" s="127"/>
      <c r="J23" s="6"/>
      <c r="K23" s="6"/>
      <c r="L23" s="6"/>
      <c r="M23" s="6"/>
    </row>
    <row r="24" spans="1:13" x14ac:dyDescent="0.25">
      <c r="A24" s="62" t="s">
        <v>838</v>
      </c>
      <c r="B24" s="77">
        <v>0.21</v>
      </c>
      <c r="C24" s="77">
        <v>0.27</v>
      </c>
      <c r="D24" s="77">
        <v>0.39</v>
      </c>
      <c r="E24" s="77">
        <v>0.1967777641126553</v>
      </c>
      <c r="F24" s="77">
        <v>0.24449877750611246</v>
      </c>
      <c r="G24" s="65" t="s">
        <v>847</v>
      </c>
      <c r="H24" s="127"/>
      <c r="I24" s="127"/>
      <c r="J24" s="6"/>
      <c r="K24" s="6"/>
      <c r="L24" s="6"/>
      <c r="M24" s="6"/>
    </row>
    <row r="25" spans="1:13" x14ac:dyDescent="0.25">
      <c r="A25" s="62" t="s">
        <v>839</v>
      </c>
      <c r="B25" s="77">
        <v>0.08</v>
      </c>
      <c r="C25" s="77">
        <v>0.13</v>
      </c>
      <c r="D25" s="77">
        <v>0.08</v>
      </c>
      <c r="E25" s="77">
        <v>9.8388882056327648E-2</v>
      </c>
      <c r="F25" s="77">
        <v>6.1124694376528114E-2</v>
      </c>
      <c r="G25" s="65" t="s">
        <v>848</v>
      </c>
      <c r="H25" s="127"/>
      <c r="I25" s="127"/>
      <c r="J25" s="6"/>
      <c r="K25" s="6"/>
      <c r="L25" s="6"/>
      <c r="M25" s="6"/>
    </row>
    <row r="26" spans="1:13" x14ac:dyDescent="0.25">
      <c r="A26" s="62" t="s">
        <v>840</v>
      </c>
      <c r="B26" s="77">
        <v>0.01</v>
      </c>
      <c r="C26" s="77">
        <v>0.04</v>
      </c>
      <c r="D26" s="77">
        <v>0.05</v>
      </c>
      <c r="E26" s="77">
        <v>3.6895830771122864E-2</v>
      </c>
      <c r="F26" s="77">
        <v>6.1124694376528114E-2</v>
      </c>
      <c r="G26" s="65" t="s">
        <v>849</v>
      </c>
      <c r="H26" s="127"/>
      <c r="I26" s="127"/>
      <c r="J26" s="6"/>
      <c r="K26" s="6"/>
      <c r="L26" s="6"/>
      <c r="M26" s="6"/>
    </row>
    <row r="27" spans="1:13" x14ac:dyDescent="0.25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13" x14ac:dyDescent="0.25">
      <c r="A28" s="19"/>
    </row>
  </sheetData>
  <hyperlinks>
    <hyperlink ref="I2" location="'Obsah Content'!A1" display="Obsah /Content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/>
  </sheetViews>
  <sheetFormatPr defaultColWidth="9.140625" defaultRowHeight="15" x14ac:dyDescent="0.25"/>
  <cols>
    <col min="1" max="1" width="25.28515625" style="20" customWidth="1"/>
    <col min="2" max="6" width="9.140625" style="20"/>
    <col min="7" max="7" width="25.28515625" style="20" customWidth="1"/>
    <col min="8" max="16384" width="9.140625" style="20"/>
  </cols>
  <sheetData>
    <row r="1" spans="1:10" x14ac:dyDescent="0.25">
      <c r="A1" s="5" t="s">
        <v>686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25">
      <c r="A2" s="22" t="s">
        <v>158</v>
      </c>
      <c r="B2" s="6"/>
      <c r="C2" s="6"/>
      <c r="D2" s="6"/>
      <c r="E2" s="6"/>
      <c r="F2" s="6"/>
      <c r="G2" s="6"/>
      <c r="H2" s="6"/>
      <c r="I2" s="369" t="s">
        <v>1187</v>
      </c>
      <c r="J2" s="6"/>
    </row>
    <row r="3" spans="1:10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</row>
    <row r="4" spans="1:10" ht="50.1" customHeight="1" thickTop="1" thickBot="1" x14ac:dyDescent="0.3">
      <c r="A4" s="24" t="s">
        <v>850</v>
      </c>
      <c r="B4" s="115">
        <v>2018</v>
      </c>
      <c r="C4" s="115">
        <v>2019</v>
      </c>
      <c r="D4" s="57">
        <v>2020</v>
      </c>
      <c r="E4" s="57">
        <v>2021</v>
      </c>
      <c r="F4" s="57">
        <v>2022</v>
      </c>
      <c r="G4" s="116" t="s">
        <v>851</v>
      </c>
      <c r="H4" s="6"/>
      <c r="I4" s="6"/>
      <c r="J4" s="6"/>
    </row>
    <row r="5" spans="1:10" ht="15.75" thickTop="1" x14ac:dyDescent="0.25">
      <c r="A5" s="111" t="s">
        <v>25</v>
      </c>
      <c r="B5" s="27">
        <v>9560</v>
      </c>
      <c r="C5" s="27">
        <v>9466</v>
      </c>
      <c r="D5" s="90">
        <v>8295</v>
      </c>
      <c r="E5" s="90">
        <v>8131</v>
      </c>
      <c r="F5" s="90">
        <v>8180</v>
      </c>
      <c r="G5" s="29" t="s">
        <v>16</v>
      </c>
      <c r="H5" s="6"/>
      <c r="I5" s="6"/>
      <c r="J5" s="6"/>
    </row>
    <row r="6" spans="1:10" x14ac:dyDescent="0.25">
      <c r="A6" s="117">
        <v>0</v>
      </c>
      <c r="B6" s="173">
        <v>71</v>
      </c>
      <c r="C6" s="173">
        <v>68</v>
      </c>
      <c r="D6" s="173">
        <v>49</v>
      </c>
      <c r="E6" s="173">
        <v>49</v>
      </c>
      <c r="F6" s="174">
        <v>65</v>
      </c>
      <c r="G6" s="118">
        <v>0</v>
      </c>
      <c r="H6" s="6"/>
      <c r="I6" s="6"/>
      <c r="J6" s="6"/>
    </row>
    <row r="7" spans="1:10" x14ac:dyDescent="0.25">
      <c r="A7" s="117">
        <v>1</v>
      </c>
      <c r="B7" s="173">
        <v>262</v>
      </c>
      <c r="C7" s="173">
        <v>281</v>
      </c>
      <c r="D7" s="173">
        <v>270</v>
      </c>
      <c r="E7" s="173">
        <v>225</v>
      </c>
      <c r="F7" s="174">
        <v>222</v>
      </c>
      <c r="G7" s="118">
        <v>1</v>
      </c>
      <c r="H7" s="6"/>
      <c r="I7" s="6"/>
      <c r="J7" s="6"/>
    </row>
    <row r="8" spans="1:10" x14ac:dyDescent="0.25">
      <c r="A8" s="117">
        <v>2</v>
      </c>
      <c r="B8" s="173">
        <v>397</v>
      </c>
      <c r="C8" s="173">
        <v>422</v>
      </c>
      <c r="D8" s="173">
        <v>344</v>
      </c>
      <c r="E8" s="173">
        <v>359</v>
      </c>
      <c r="F8" s="174">
        <v>301</v>
      </c>
      <c r="G8" s="118">
        <v>2</v>
      </c>
      <c r="H8" s="6"/>
      <c r="I8" s="6"/>
      <c r="J8" s="6"/>
    </row>
    <row r="9" spans="1:10" x14ac:dyDescent="0.25">
      <c r="A9" s="117">
        <v>3</v>
      </c>
      <c r="B9" s="173">
        <v>401</v>
      </c>
      <c r="C9" s="173">
        <v>421</v>
      </c>
      <c r="D9" s="173">
        <v>392</v>
      </c>
      <c r="E9" s="173">
        <v>407</v>
      </c>
      <c r="F9" s="174">
        <v>396</v>
      </c>
      <c r="G9" s="118">
        <v>3</v>
      </c>
      <c r="H9" s="6"/>
      <c r="I9" s="6"/>
      <c r="J9" s="6"/>
    </row>
    <row r="10" spans="1:10" x14ac:dyDescent="0.25">
      <c r="A10" s="117">
        <v>4</v>
      </c>
      <c r="B10" s="173">
        <v>384</v>
      </c>
      <c r="C10" s="173">
        <v>412</v>
      </c>
      <c r="D10" s="173">
        <v>354</v>
      </c>
      <c r="E10" s="173">
        <v>426</v>
      </c>
      <c r="F10" s="174">
        <v>426</v>
      </c>
      <c r="G10" s="118">
        <v>4</v>
      </c>
      <c r="H10" s="6"/>
      <c r="I10" s="6"/>
      <c r="J10" s="6"/>
    </row>
    <row r="11" spans="1:10" x14ac:dyDescent="0.25">
      <c r="A11" s="117" t="s">
        <v>159</v>
      </c>
      <c r="B11" s="173">
        <v>1515</v>
      </c>
      <c r="C11" s="173">
        <v>1604</v>
      </c>
      <c r="D11" s="173">
        <v>1409</v>
      </c>
      <c r="E11" s="173">
        <v>1466</v>
      </c>
      <c r="F11" s="174">
        <v>1410</v>
      </c>
      <c r="G11" s="118" t="s">
        <v>159</v>
      </c>
      <c r="H11" s="6"/>
      <c r="I11" s="6"/>
      <c r="J11" s="6"/>
    </row>
    <row r="12" spans="1:10" x14ac:dyDescent="0.25">
      <c r="A12" s="117">
        <v>5</v>
      </c>
      <c r="B12" s="173">
        <v>411</v>
      </c>
      <c r="C12" s="173">
        <v>386</v>
      </c>
      <c r="D12" s="173">
        <v>387</v>
      </c>
      <c r="E12" s="173">
        <v>395</v>
      </c>
      <c r="F12" s="174">
        <v>389</v>
      </c>
      <c r="G12" s="118">
        <v>5</v>
      </c>
      <c r="H12" s="6"/>
      <c r="I12" s="6"/>
      <c r="J12" s="6"/>
    </row>
    <row r="13" spans="1:10" x14ac:dyDescent="0.25">
      <c r="A13" s="117">
        <v>6</v>
      </c>
      <c r="B13" s="173">
        <v>368</v>
      </c>
      <c r="C13" s="173">
        <v>369</v>
      </c>
      <c r="D13" s="173">
        <v>335</v>
      </c>
      <c r="E13" s="173">
        <v>314</v>
      </c>
      <c r="F13" s="174">
        <v>374</v>
      </c>
      <c r="G13" s="118">
        <v>6</v>
      </c>
      <c r="H13" s="6"/>
      <c r="I13" s="6"/>
      <c r="J13" s="6"/>
    </row>
    <row r="14" spans="1:10" x14ac:dyDescent="0.25">
      <c r="A14" s="117">
        <v>7</v>
      </c>
      <c r="B14" s="173">
        <v>357</v>
      </c>
      <c r="C14" s="173">
        <v>386</v>
      </c>
      <c r="D14" s="173">
        <v>324</v>
      </c>
      <c r="E14" s="173">
        <v>343</v>
      </c>
      <c r="F14" s="174">
        <v>316</v>
      </c>
      <c r="G14" s="118">
        <v>7</v>
      </c>
      <c r="H14" s="6"/>
      <c r="I14" s="6"/>
      <c r="J14" s="6"/>
    </row>
    <row r="15" spans="1:10" x14ac:dyDescent="0.25">
      <c r="A15" s="117">
        <v>8</v>
      </c>
      <c r="B15" s="173">
        <v>339</v>
      </c>
      <c r="C15" s="173">
        <v>336</v>
      </c>
      <c r="D15" s="173">
        <v>317</v>
      </c>
      <c r="E15" s="173">
        <v>306</v>
      </c>
      <c r="F15" s="174">
        <v>324</v>
      </c>
      <c r="G15" s="118">
        <v>8</v>
      </c>
      <c r="H15" s="6"/>
      <c r="I15" s="6"/>
      <c r="J15" s="6"/>
    </row>
    <row r="16" spans="1:10" x14ac:dyDescent="0.25">
      <c r="A16" s="117">
        <v>9</v>
      </c>
      <c r="B16" s="173">
        <v>342</v>
      </c>
      <c r="C16" s="173">
        <v>346</v>
      </c>
      <c r="D16" s="173">
        <v>270</v>
      </c>
      <c r="E16" s="173">
        <v>268</v>
      </c>
      <c r="F16" s="174">
        <v>322</v>
      </c>
      <c r="G16" s="118">
        <v>9</v>
      </c>
      <c r="H16" s="6"/>
      <c r="I16" s="6"/>
      <c r="J16" s="6"/>
    </row>
    <row r="17" spans="1:10" x14ac:dyDescent="0.25">
      <c r="A17" s="117" t="s">
        <v>160</v>
      </c>
      <c r="B17" s="173">
        <v>1817</v>
      </c>
      <c r="C17" s="173">
        <v>1823</v>
      </c>
      <c r="D17" s="173">
        <v>1633</v>
      </c>
      <c r="E17" s="173">
        <v>1626</v>
      </c>
      <c r="F17" s="174">
        <v>1725</v>
      </c>
      <c r="G17" s="118" t="s">
        <v>160</v>
      </c>
      <c r="H17" s="6"/>
      <c r="I17" s="6"/>
      <c r="J17" s="6"/>
    </row>
    <row r="18" spans="1:10" x14ac:dyDescent="0.25">
      <c r="A18" s="117" t="s">
        <v>28</v>
      </c>
      <c r="B18" s="173">
        <v>1594</v>
      </c>
      <c r="C18" s="173">
        <v>1607</v>
      </c>
      <c r="D18" s="173">
        <v>1398</v>
      </c>
      <c r="E18" s="173">
        <v>1319</v>
      </c>
      <c r="F18" s="174">
        <v>1351</v>
      </c>
      <c r="G18" s="118" t="s">
        <v>161</v>
      </c>
      <c r="H18" s="6"/>
      <c r="I18" s="6"/>
      <c r="J18" s="6"/>
    </row>
    <row r="19" spans="1:10" x14ac:dyDescent="0.25">
      <c r="A19" s="117" t="s">
        <v>29</v>
      </c>
      <c r="B19" s="173">
        <v>1413</v>
      </c>
      <c r="C19" s="173">
        <v>1326</v>
      </c>
      <c r="D19" s="173">
        <v>1193</v>
      </c>
      <c r="E19" s="173">
        <v>1187</v>
      </c>
      <c r="F19" s="174">
        <v>1136</v>
      </c>
      <c r="G19" s="118" t="s">
        <v>162</v>
      </c>
      <c r="H19" s="6"/>
      <c r="I19" s="6"/>
      <c r="J19" s="6"/>
    </row>
    <row r="20" spans="1:10" x14ac:dyDescent="0.25">
      <c r="A20" s="117" t="s">
        <v>30</v>
      </c>
      <c r="B20" s="173">
        <v>1244</v>
      </c>
      <c r="C20" s="173">
        <v>1219</v>
      </c>
      <c r="D20" s="173">
        <v>1031</v>
      </c>
      <c r="E20" s="173">
        <v>1003</v>
      </c>
      <c r="F20" s="174">
        <v>923</v>
      </c>
      <c r="G20" s="118" t="s">
        <v>163</v>
      </c>
      <c r="H20" s="6"/>
      <c r="I20" s="6"/>
      <c r="J20" s="6"/>
    </row>
    <row r="21" spans="1:10" x14ac:dyDescent="0.25">
      <c r="A21" s="117" t="s">
        <v>164</v>
      </c>
      <c r="B21" s="173">
        <v>1977</v>
      </c>
      <c r="C21" s="173">
        <v>1887</v>
      </c>
      <c r="D21" s="173">
        <v>1631</v>
      </c>
      <c r="E21" s="173">
        <v>1530</v>
      </c>
      <c r="F21" s="174">
        <v>1635</v>
      </c>
      <c r="G21" s="118" t="s">
        <v>165</v>
      </c>
      <c r="H21" s="6"/>
      <c r="I21" s="6"/>
      <c r="J21" s="6"/>
    </row>
    <row r="22" spans="1:10" ht="15" customHeight="1" x14ac:dyDescent="0.25">
      <c r="A22" s="66" t="s">
        <v>612</v>
      </c>
      <c r="B22" s="261">
        <v>15.4</v>
      </c>
      <c r="C22" s="261">
        <v>15.1</v>
      </c>
      <c r="D22" s="261">
        <v>15</v>
      </c>
      <c r="E22" s="261">
        <v>14.9</v>
      </c>
      <c r="F22" s="320">
        <v>15.5</v>
      </c>
      <c r="G22" s="184" t="s">
        <v>613</v>
      </c>
      <c r="H22" s="6"/>
      <c r="I22" s="6"/>
      <c r="J22" s="6"/>
    </row>
    <row r="23" spans="1:10" x14ac:dyDescent="0.25"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25">
      <c r="A24" s="172" t="s">
        <v>1091</v>
      </c>
      <c r="B24" s="6"/>
      <c r="C24" s="6"/>
      <c r="D24" s="6"/>
      <c r="E24" s="6"/>
      <c r="F24" s="6"/>
      <c r="G24" s="302" t="s">
        <v>1091</v>
      </c>
      <c r="H24" s="6"/>
      <c r="I24" s="6"/>
      <c r="J24" s="6"/>
    </row>
    <row r="25" spans="1:10" x14ac:dyDescent="0.25">
      <c r="A25" s="172" t="s">
        <v>1092</v>
      </c>
      <c r="G25" s="302" t="s">
        <v>1092</v>
      </c>
    </row>
  </sheetData>
  <hyperlinks>
    <hyperlink ref="A24" r:id="rId1" location="!/view/sk/vbd_dem/om7039rr/v_om7039rr_00_00_00_sk" display="DATAcube: om7039rr"/>
    <hyperlink ref="A25" r:id="rId2" location="!/view/sk/vbd_dem/om7043rr/v_om7043rr_00_00_00_sk" display="DATAcube: om7043rr"/>
    <hyperlink ref="G25" r:id="rId3" location="!/view/sk/vbd_dem/om7043rr/v_om7043rr_00_00_00_en" display="DATAcube: om7043rr"/>
    <hyperlink ref="G24" r:id="rId4" location="!/view/sk/vbd_dem/om7039rr/v_om7039rr_00_00_00_en" display="DATAcube: om7039rr"/>
    <hyperlink ref="I2" location="'Obsah Content'!A1" display="Obsah /Content"/>
  </hyperlinks>
  <pageMargins left="0.7" right="0.7" top="0.75" bottom="0.75" header="0.3" footer="0.3"/>
  <pageSetup paperSize="9" orientation="portrait" r:id="rId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Normal="100" workbookViewId="0"/>
  </sheetViews>
  <sheetFormatPr defaultColWidth="9.140625" defaultRowHeight="15" x14ac:dyDescent="0.25"/>
  <cols>
    <col min="1" max="1" width="19.5703125" style="20" customWidth="1"/>
    <col min="2" max="6" width="9.140625" style="20"/>
    <col min="7" max="7" width="17.7109375" style="20" customWidth="1"/>
    <col min="8" max="16384" width="9.140625" style="20"/>
  </cols>
  <sheetData>
    <row r="1" spans="1:19" x14ac:dyDescent="0.25">
      <c r="A1" s="5" t="s">
        <v>687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9" x14ac:dyDescent="0.25">
      <c r="A2" s="22" t="s">
        <v>166</v>
      </c>
      <c r="B2" s="6"/>
      <c r="C2" s="6"/>
      <c r="D2" s="6"/>
      <c r="E2" s="6"/>
      <c r="F2" s="6"/>
      <c r="G2" s="6"/>
      <c r="H2" s="6"/>
      <c r="I2" s="369" t="s">
        <v>1187</v>
      </c>
      <c r="J2" s="6"/>
      <c r="K2" s="6"/>
    </row>
    <row r="3" spans="1:19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ht="30" customHeight="1" thickTop="1" thickBot="1" x14ac:dyDescent="0.3">
      <c r="A4" s="24" t="s">
        <v>167</v>
      </c>
      <c r="B4" s="25">
        <v>2018</v>
      </c>
      <c r="C4" s="25">
        <v>2019</v>
      </c>
      <c r="D4" s="25">
        <v>2020</v>
      </c>
      <c r="E4" s="25">
        <v>2021</v>
      </c>
      <c r="F4" s="25">
        <v>2022</v>
      </c>
      <c r="G4" s="58" t="s">
        <v>168</v>
      </c>
      <c r="H4" s="6"/>
      <c r="I4" s="6"/>
      <c r="J4" s="6"/>
      <c r="K4" s="6"/>
    </row>
    <row r="5" spans="1:19" ht="15.75" thickTop="1" x14ac:dyDescent="0.25">
      <c r="A5" s="183"/>
      <c r="B5" s="432" t="s">
        <v>795</v>
      </c>
      <c r="C5" s="432"/>
      <c r="D5" s="432"/>
      <c r="E5" s="432"/>
      <c r="F5" s="401"/>
      <c r="G5" s="189"/>
      <c r="H5" s="6"/>
      <c r="I5" s="6"/>
      <c r="J5" s="6"/>
      <c r="K5" s="6"/>
    </row>
    <row r="6" spans="1:19" ht="15.75" thickBot="1" x14ac:dyDescent="0.3">
      <c r="A6" s="183"/>
      <c r="B6" s="433" t="s">
        <v>796</v>
      </c>
      <c r="C6" s="433"/>
      <c r="D6" s="433"/>
      <c r="E6" s="433"/>
      <c r="F6" s="403"/>
      <c r="G6" s="189"/>
      <c r="H6" s="6"/>
      <c r="I6" s="6"/>
      <c r="J6" s="6"/>
      <c r="K6" s="6"/>
    </row>
    <row r="7" spans="1:19" x14ac:dyDescent="0.25">
      <c r="A7" s="111" t="s">
        <v>25</v>
      </c>
      <c r="B7" s="255">
        <v>57639</v>
      </c>
      <c r="C7" s="255">
        <v>57054</v>
      </c>
      <c r="D7" s="255">
        <v>56650</v>
      </c>
      <c r="E7" s="255">
        <v>56565</v>
      </c>
      <c r="F7" s="258">
        <v>52668</v>
      </c>
      <c r="G7" s="112" t="s">
        <v>16</v>
      </c>
      <c r="H7" s="6"/>
    </row>
    <row r="8" spans="1:19" x14ac:dyDescent="0.25">
      <c r="A8" s="62" t="s">
        <v>169</v>
      </c>
      <c r="B8" s="173">
        <v>38</v>
      </c>
      <c r="C8" s="173">
        <v>38</v>
      </c>
      <c r="D8" s="173">
        <v>47</v>
      </c>
      <c r="E8" s="173">
        <v>45</v>
      </c>
      <c r="F8" s="174">
        <v>44</v>
      </c>
      <c r="G8" s="65" t="s">
        <v>170</v>
      </c>
      <c r="H8" s="6"/>
      <c r="I8" s="4"/>
      <c r="J8" s="4"/>
      <c r="K8" s="4"/>
      <c r="L8" s="4"/>
      <c r="M8" s="4"/>
      <c r="O8" s="43"/>
      <c r="P8" s="43"/>
      <c r="Q8" s="43"/>
      <c r="R8" s="43"/>
      <c r="S8" s="43"/>
    </row>
    <row r="9" spans="1:19" x14ac:dyDescent="0.25">
      <c r="A9" s="62" t="s">
        <v>29</v>
      </c>
      <c r="B9" s="173">
        <v>3431</v>
      </c>
      <c r="C9" s="173">
        <v>3452</v>
      </c>
      <c r="D9" s="173">
        <v>3296</v>
      </c>
      <c r="E9" s="173">
        <v>3308</v>
      </c>
      <c r="F9" s="173">
        <v>3169</v>
      </c>
      <c r="G9" s="65" t="s">
        <v>29</v>
      </c>
      <c r="H9" s="6"/>
      <c r="I9" s="4"/>
      <c r="J9" s="4"/>
      <c r="K9" s="4"/>
      <c r="L9" s="4"/>
      <c r="M9" s="4"/>
      <c r="O9" s="43"/>
      <c r="P9" s="43"/>
      <c r="Q9" s="43"/>
      <c r="R9" s="43"/>
      <c r="S9" s="43"/>
    </row>
    <row r="10" spans="1:19" x14ac:dyDescent="0.25">
      <c r="A10" s="62" t="s">
        <v>30</v>
      </c>
      <c r="B10" s="173">
        <v>8649</v>
      </c>
      <c r="C10" s="173">
        <v>8361</v>
      </c>
      <c r="D10" s="173">
        <v>8225</v>
      </c>
      <c r="E10" s="173">
        <v>8187</v>
      </c>
      <c r="F10" s="174">
        <v>7517</v>
      </c>
      <c r="G10" s="65" t="s">
        <v>30</v>
      </c>
      <c r="H10" s="6"/>
      <c r="I10" s="4"/>
      <c r="J10" s="4"/>
      <c r="K10" s="4"/>
      <c r="L10" s="4"/>
      <c r="M10" s="4"/>
      <c r="O10" s="43"/>
      <c r="P10" s="43"/>
      <c r="Q10" s="43"/>
      <c r="R10" s="43"/>
      <c r="S10" s="43"/>
    </row>
    <row r="11" spans="1:19" x14ac:dyDescent="0.25">
      <c r="A11" s="62" t="s">
        <v>31</v>
      </c>
      <c r="B11" s="173">
        <v>17011</v>
      </c>
      <c r="C11" s="173">
        <v>16734</v>
      </c>
      <c r="D11" s="173">
        <v>16672</v>
      </c>
      <c r="E11" s="173">
        <v>16103</v>
      </c>
      <c r="F11" s="174">
        <v>15273</v>
      </c>
      <c r="G11" s="65" t="s">
        <v>31</v>
      </c>
      <c r="H11" s="6"/>
      <c r="I11" s="4"/>
      <c r="J11" s="4"/>
      <c r="K11" s="4"/>
      <c r="L11" s="4"/>
      <c r="M11" s="4"/>
      <c r="O11" s="43"/>
      <c r="P11" s="43"/>
      <c r="Q11" s="43"/>
      <c r="R11" s="43"/>
      <c r="S11" s="43"/>
    </row>
    <row r="12" spans="1:19" x14ac:dyDescent="0.25">
      <c r="A12" s="62" t="s">
        <v>32</v>
      </c>
      <c r="B12" s="173">
        <v>18100</v>
      </c>
      <c r="C12" s="173">
        <v>17870</v>
      </c>
      <c r="D12" s="173">
        <v>17751</v>
      </c>
      <c r="E12" s="173">
        <v>17978</v>
      </c>
      <c r="F12" s="174">
        <v>16411</v>
      </c>
      <c r="G12" s="65" t="s">
        <v>32</v>
      </c>
      <c r="H12" s="6"/>
      <c r="I12" s="4"/>
      <c r="J12" s="4"/>
      <c r="K12" s="4"/>
      <c r="L12" s="4"/>
      <c r="M12" s="4"/>
      <c r="O12" s="43"/>
      <c r="P12" s="43"/>
      <c r="Q12" s="43"/>
      <c r="R12" s="43"/>
      <c r="S12" s="43"/>
    </row>
    <row r="13" spans="1:19" x14ac:dyDescent="0.25">
      <c r="A13" s="62" t="s">
        <v>33</v>
      </c>
      <c r="B13" s="173">
        <v>8693</v>
      </c>
      <c r="C13" s="173">
        <v>8775</v>
      </c>
      <c r="D13" s="173">
        <v>8714</v>
      </c>
      <c r="E13" s="173">
        <v>9005</v>
      </c>
      <c r="F13" s="174">
        <v>8405</v>
      </c>
      <c r="G13" s="65" t="s">
        <v>33</v>
      </c>
      <c r="H13" s="6"/>
      <c r="I13" s="4"/>
      <c r="J13" s="4"/>
      <c r="K13" s="4"/>
      <c r="L13" s="4"/>
      <c r="M13" s="4"/>
      <c r="O13" s="43"/>
      <c r="P13" s="43"/>
      <c r="Q13" s="43"/>
      <c r="R13" s="43"/>
      <c r="S13" s="43"/>
    </row>
    <row r="14" spans="1:19" x14ac:dyDescent="0.25">
      <c r="A14" s="62" t="s">
        <v>34</v>
      </c>
      <c r="B14" s="173">
        <v>1656</v>
      </c>
      <c r="C14" s="173">
        <v>1753</v>
      </c>
      <c r="D14" s="173">
        <v>1847</v>
      </c>
      <c r="E14" s="173">
        <v>1850</v>
      </c>
      <c r="F14" s="174">
        <v>1752</v>
      </c>
      <c r="G14" s="65" t="s">
        <v>34</v>
      </c>
      <c r="H14" s="6"/>
      <c r="I14" s="4"/>
      <c r="J14" s="4"/>
      <c r="K14" s="4"/>
      <c r="L14" s="4"/>
      <c r="M14" s="4"/>
      <c r="O14" s="43"/>
      <c r="P14" s="43"/>
      <c r="Q14" s="43"/>
      <c r="R14" s="43"/>
      <c r="S14" s="43"/>
    </row>
    <row r="15" spans="1:19" x14ac:dyDescent="0.25">
      <c r="A15" s="62" t="s">
        <v>35</v>
      </c>
      <c r="B15" s="173">
        <v>60</v>
      </c>
      <c r="C15" s="173">
        <v>70</v>
      </c>
      <c r="D15" s="173">
        <v>96</v>
      </c>
      <c r="E15" s="173">
        <v>83</v>
      </c>
      <c r="F15" s="174">
        <v>91</v>
      </c>
      <c r="G15" s="65" t="s">
        <v>35</v>
      </c>
      <c r="H15" s="6"/>
      <c r="I15" s="4"/>
      <c r="J15" s="4"/>
      <c r="K15" s="4"/>
      <c r="L15" s="4"/>
      <c r="M15" s="4"/>
      <c r="O15" s="43"/>
      <c r="P15" s="43"/>
      <c r="Q15" s="43"/>
      <c r="R15" s="43"/>
      <c r="S15" s="43"/>
    </row>
    <row r="16" spans="1:19" x14ac:dyDescent="0.25">
      <c r="A16" s="62" t="s">
        <v>171</v>
      </c>
      <c r="B16" s="173">
        <v>1</v>
      </c>
      <c r="C16" s="173">
        <v>1</v>
      </c>
      <c r="D16" s="173">
        <v>2</v>
      </c>
      <c r="E16" s="173">
        <v>6</v>
      </c>
      <c r="F16" s="174">
        <v>6</v>
      </c>
      <c r="G16" s="65" t="s">
        <v>171</v>
      </c>
      <c r="H16" s="6"/>
      <c r="I16" s="4"/>
      <c r="J16" s="4"/>
      <c r="K16" s="4"/>
      <c r="L16" s="4"/>
      <c r="M16" s="4"/>
      <c r="O16" s="43"/>
      <c r="P16" s="43"/>
      <c r="Q16" s="43"/>
      <c r="R16" s="43"/>
      <c r="S16" s="43"/>
    </row>
    <row r="17" spans="1:19" ht="15" customHeight="1" x14ac:dyDescent="0.25">
      <c r="A17" s="113" t="s">
        <v>614</v>
      </c>
      <c r="B17" s="259"/>
      <c r="C17" s="259"/>
      <c r="D17" s="259"/>
      <c r="E17" s="259"/>
      <c r="F17" s="259"/>
      <c r="G17" s="114" t="s">
        <v>615</v>
      </c>
      <c r="H17" s="6"/>
      <c r="I17" s="6"/>
      <c r="J17" s="6"/>
      <c r="K17" s="6"/>
      <c r="O17" s="43"/>
      <c r="P17" s="43"/>
      <c r="Q17" s="43"/>
      <c r="R17" s="43"/>
      <c r="S17" s="43"/>
    </row>
    <row r="18" spans="1:19" ht="15" customHeight="1" x14ac:dyDescent="0.25">
      <c r="A18" s="113" t="s">
        <v>802</v>
      </c>
      <c r="B18" s="260">
        <v>29.68</v>
      </c>
      <c r="C18" s="260">
        <v>29.73</v>
      </c>
      <c r="D18" s="260">
        <v>29.81</v>
      </c>
      <c r="E18" s="260">
        <v>29.88</v>
      </c>
      <c r="F18" s="260">
        <v>29.85</v>
      </c>
      <c r="G18" s="114" t="s">
        <v>172</v>
      </c>
      <c r="H18" s="6"/>
      <c r="I18" s="6"/>
      <c r="J18" s="6"/>
      <c r="K18" s="6"/>
    </row>
    <row r="19" spans="1:19" ht="15" customHeight="1" x14ac:dyDescent="0.25">
      <c r="A19" s="113" t="s">
        <v>803</v>
      </c>
      <c r="B19" s="260">
        <v>27.98</v>
      </c>
      <c r="C19" s="260">
        <v>28.09</v>
      </c>
      <c r="D19" s="260">
        <v>28.16</v>
      </c>
      <c r="E19" s="260">
        <v>28.26</v>
      </c>
      <c r="F19" s="260">
        <v>28.23</v>
      </c>
      <c r="G19" s="114" t="s">
        <v>856</v>
      </c>
      <c r="H19" s="6"/>
      <c r="I19" s="6"/>
      <c r="J19" s="6"/>
      <c r="K19" s="6"/>
    </row>
    <row r="20" spans="1:19" x14ac:dyDescent="0.25"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9" x14ac:dyDescent="0.25">
      <c r="A21" s="172" t="s">
        <v>1089</v>
      </c>
      <c r="B21" s="6"/>
      <c r="C21" s="6"/>
      <c r="D21" s="6"/>
      <c r="E21" s="6"/>
      <c r="F21" s="6"/>
      <c r="G21" s="302" t="s">
        <v>1089</v>
      </c>
      <c r="H21" s="6"/>
      <c r="I21" s="6"/>
      <c r="J21" s="6"/>
      <c r="K21" s="6"/>
    </row>
    <row r="22" spans="1:19" x14ac:dyDescent="0.25">
      <c r="A22" s="172" t="s">
        <v>1090</v>
      </c>
      <c r="B22" s="6"/>
      <c r="C22" s="6"/>
      <c r="D22" s="6"/>
      <c r="E22" s="6"/>
      <c r="F22" s="6"/>
      <c r="G22" s="302" t="s">
        <v>1090</v>
      </c>
      <c r="H22" s="6"/>
      <c r="I22" s="6"/>
      <c r="J22" s="6"/>
      <c r="K22" s="6"/>
    </row>
  </sheetData>
  <mergeCells count="2">
    <mergeCell ref="B5:F5"/>
    <mergeCell ref="B6:F6"/>
  </mergeCells>
  <hyperlinks>
    <hyperlink ref="A21" r:id="rId1" location="!/view/sk/vbd_dem/om7030rr/v_om7030rr_00_00_00_sk" display="DATAcube: om7030rr"/>
    <hyperlink ref="A22" r:id="rId2" location="!/view/sk/vbd_dem/om7031rr/v_om7031rr_00_00_00_sk" display="DATAcube: om7031rr"/>
    <hyperlink ref="G21" r:id="rId3" location="!/view/sk/vbd_dem/om7030rr/v_om7030rr_00_00_00_en" display="DATAcube: om7030rr"/>
    <hyperlink ref="G22" r:id="rId4" location="!/view/sk/vbd_dem/om7031rr/v_om7031rr_00_00_00_en" display="DATAcube: om7031rr"/>
    <hyperlink ref="I2" location="'Obsah Content'!A1" display="Obsah /Content"/>
  </hyperlinks>
  <pageMargins left="0.7" right="0.7" top="0.75" bottom="0.75" header="0.3" footer="0.3"/>
  <pageSetup paperSize="9" orientation="portrait" r:id="rId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Normal="100" workbookViewId="0"/>
  </sheetViews>
  <sheetFormatPr defaultColWidth="9.140625" defaultRowHeight="15" x14ac:dyDescent="0.25"/>
  <cols>
    <col min="1" max="1" width="18.85546875" style="20" customWidth="1"/>
    <col min="2" max="6" width="9.140625" style="20"/>
    <col min="7" max="7" width="17.5703125" style="20" customWidth="1"/>
    <col min="8" max="16384" width="9.140625" style="20"/>
  </cols>
  <sheetData>
    <row r="1" spans="1:13" x14ac:dyDescent="0.25">
      <c r="A1" s="5" t="s">
        <v>1122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173</v>
      </c>
      <c r="C2" s="6"/>
      <c r="D2" s="6"/>
      <c r="E2" s="6"/>
      <c r="F2" s="6"/>
      <c r="G2" s="6"/>
      <c r="H2" s="6"/>
      <c r="I2" s="369" t="s">
        <v>1187</v>
      </c>
      <c r="J2" s="6"/>
      <c r="K2" s="6"/>
      <c r="L2" s="6"/>
      <c r="M2" s="6"/>
    </row>
    <row r="3" spans="1:13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25.5" customHeight="1" thickTop="1" thickBot="1" x14ac:dyDescent="0.3">
      <c r="A4" s="107" t="s">
        <v>167</v>
      </c>
      <c r="B4" s="25">
        <v>2018</v>
      </c>
      <c r="C4" s="25">
        <v>2019</v>
      </c>
      <c r="D4" s="25">
        <v>2020</v>
      </c>
      <c r="E4" s="25">
        <v>2021</v>
      </c>
      <c r="F4" s="25">
        <v>2022</v>
      </c>
      <c r="G4" s="108" t="s">
        <v>168</v>
      </c>
      <c r="H4" s="6"/>
      <c r="I4" s="6"/>
      <c r="J4" s="6"/>
      <c r="K4" s="6"/>
      <c r="L4" s="6"/>
      <c r="M4" s="6"/>
    </row>
    <row r="5" spans="1:13" ht="15.75" thickTop="1" x14ac:dyDescent="0.25">
      <c r="A5" s="434"/>
      <c r="B5" s="400" t="s">
        <v>174</v>
      </c>
      <c r="C5" s="432"/>
      <c r="D5" s="432"/>
      <c r="E5" s="432"/>
      <c r="F5" s="401"/>
      <c r="G5" s="436"/>
      <c r="H5" s="6"/>
      <c r="I5" s="6"/>
      <c r="J5" s="6"/>
      <c r="K5" s="6"/>
      <c r="L5" s="6"/>
      <c r="M5" s="6"/>
    </row>
    <row r="6" spans="1:13" ht="15.75" thickBot="1" x14ac:dyDescent="0.3">
      <c r="A6" s="435"/>
      <c r="B6" s="402" t="s">
        <v>175</v>
      </c>
      <c r="C6" s="433"/>
      <c r="D6" s="433"/>
      <c r="E6" s="433"/>
      <c r="F6" s="403"/>
      <c r="G6" s="437"/>
      <c r="H6" s="6"/>
      <c r="I6" s="6"/>
      <c r="J6" s="6"/>
      <c r="K6" s="6"/>
      <c r="L6" s="6"/>
      <c r="M6" s="6"/>
    </row>
    <row r="7" spans="1:13" x14ac:dyDescent="0.25">
      <c r="A7" s="66" t="s">
        <v>29</v>
      </c>
      <c r="B7" s="18">
        <v>26.3</v>
      </c>
      <c r="C7" s="18">
        <v>26.9</v>
      </c>
      <c r="D7" s="18">
        <v>25.8</v>
      </c>
      <c r="E7" s="18">
        <v>26.2</v>
      </c>
      <c r="F7" s="18">
        <v>24.8</v>
      </c>
      <c r="G7" s="67" t="s">
        <v>29</v>
      </c>
      <c r="H7" s="6"/>
      <c r="I7" s="6"/>
      <c r="J7" s="6"/>
      <c r="K7" s="6"/>
      <c r="L7" s="6"/>
      <c r="M7" s="6"/>
    </row>
    <row r="8" spans="1:13" x14ac:dyDescent="0.25">
      <c r="A8" s="66" t="s">
        <v>30</v>
      </c>
      <c r="B8" s="18">
        <v>57.2</v>
      </c>
      <c r="C8" s="18">
        <v>57.7</v>
      </c>
      <c r="D8" s="18">
        <v>58.3</v>
      </c>
      <c r="E8" s="18">
        <v>60</v>
      </c>
      <c r="F8" s="18">
        <v>56.8</v>
      </c>
      <c r="G8" s="67" t="s">
        <v>30</v>
      </c>
      <c r="H8" s="6"/>
      <c r="I8" s="6"/>
      <c r="J8" s="6"/>
      <c r="K8" s="6"/>
      <c r="L8" s="6"/>
      <c r="M8" s="6"/>
    </row>
    <row r="9" spans="1:13" x14ac:dyDescent="0.25">
      <c r="A9" s="66" t="s">
        <v>31</v>
      </c>
      <c r="B9" s="18">
        <v>90.3</v>
      </c>
      <c r="C9" s="18">
        <v>91.4</v>
      </c>
      <c r="D9" s="18">
        <v>94.9</v>
      </c>
      <c r="E9" s="18">
        <v>97.1</v>
      </c>
      <c r="F9" s="18">
        <v>96.9</v>
      </c>
      <c r="G9" s="67" t="s">
        <v>31</v>
      </c>
      <c r="H9" s="6"/>
      <c r="I9" s="6"/>
      <c r="J9" s="6"/>
      <c r="K9" s="6"/>
      <c r="L9" s="6"/>
      <c r="M9" s="6"/>
    </row>
    <row r="10" spans="1:13" x14ac:dyDescent="0.25">
      <c r="A10" s="66" t="s">
        <v>32</v>
      </c>
      <c r="B10" s="18">
        <v>87.5</v>
      </c>
      <c r="C10" s="18">
        <v>87.8</v>
      </c>
      <c r="D10" s="18">
        <v>89</v>
      </c>
      <c r="E10" s="18">
        <v>92.5</v>
      </c>
      <c r="F10" s="18">
        <v>86.1</v>
      </c>
      <c r="G10" s="67" t="s">
        <v>32</v>
      </c>
      <c r="H10" s="6"/>
      <c r="I10" s="6"/>
      <c r="J10" s="6"/>
      <c r="K10" s="6"/>
      <c r="L10" s="6"/>
      <c r="M10" s="6"/>
    </row>
    <row r="11" spans="1:13" x14ac:dyDescent="0.25">
      <c r="A11" s="66" t="s">
        <v>33</v>
      </c>
      <c r="B11" s="18">
        <v>40.200000000000003</v>
      </c>
      <c r="C11" s="18">
        <v>41.2</v>
      </c>
      <c r="D11" s="18">
        <v>41.3</v>
      </c>
      <c r="E11" s="18">
        <v>43.3</v>
      </c>
      <c r="F11" s="18">
        <v>40.799999999999997</v>
      </c>
      <c r="G11" s="67" t="s">
        <v>33</v>
      </c>
      <c r="H11" s="6"/>
      <c r="I11" s="6"/>
      <c r="J11" s="6"/>
      <c r="K11" s="6"/>
      <c r="L11" s="6"/>
      <c r="M11" s="6"/>
    </row>
    <row r="12" spans="1:13" x14ac:dyDescent="0.25">
      <c r="A12" s="66" t="s">
        <v>34</v>
      </c>
      <c r="B12" s="18">
        <v>7.6</v>
      </c>
      <c r="C12" s="18">
        <v>7.9</v>
      </c>
      <c r="D12" s="18">
        <v>8.4</v>
      </c>
      <c r="E12" s="18">
        <v>8.5</v>
      </c>
      <c r="F12" s="18">
        <v>8.1</v>
      </c>
      <c r="G12" s="67" t="s">
        <v>34</v>
      </c>
      <c r="H12" s="6"/>
      <c r="I12" s="6"/>
      <c r="J12" s="6"/>
      <c r="K12" s="6"/>
      <c r="L12" s="6"/>
      <c r="M12" s="6"/>
    </row>
    <row r="13" spans="1:13" x14ac:dyDescent="0.25">
      <c r="A13" s="66" t="s">
        <v>35</v>
      </c>
      <c r="B13" s="18">
        <v>0.3</v>
      </c>
      <c r="C13" s="18">
        <v>0.4</v>
      </c>
      <c r="D13" s="18">
        <v>0.5</v>
      </c>
      <c r="E13" s="18">
        <v>0.4</v>
      </c>
      <c r="F13" s="18">
        <v>0.4</v>
      </c>
      <c r="G13" s="67" t="s">
        <v>35</v>
      </c>
      <c r="H13" s="6"/>
      <c r="I13" s="6"/>
      <c r="J13" s="6"/>
      <c r="K13" s="6"/>
      <c r="L13" s="6"/>
      <c r="M13" s="6"/>
    </row>
    <row r="14" spans="1:13" x14ac:dyDescent="0.25">
      <c r="A14" s="66"/>
      <c r="B14" s="18"/>
      <c r="C14" s="18"/>
      <c r="D14" s="18"/>
      <c r="E14" s="18"/>
      <c r="F14" s="18"/>
      <c r="G14" s="67"/>
      <c r="H14" s="6"/>
      <c r="I14" s="6"/>
      <c r="J14" s="6"/>
      <c r="K14" s="6"/>
      <c r="L14" s="6"/>
      <c r="M14" s="6"/>
    </row>
    <row r="15" spans="1:13" x14ac:dyDescent="0.25">
      <c r="A15" s="66" t="s">
        <v>176</v>
      </c>
      <c r="B15" s="18">
        <v>44.5</v>
      </c>
      <c r="C15" s="18">
        <v>44.3</v>
      </c>
      <c r="D15" s="18">
        <v>44.4</v>
      </c>
      <c r="E15" s="18">
        <v>45</v>
      </c>
      <c r="F15" s="18">
        <v>42.4</v>
      </c>
      <c r="G15" s="67" t="s">
        <v>176</v>
      </c>
      <c r="H15" s="6"/>
      <c r="I15" s="6"/>
      <c r="J15" s="6"/>
      <c r="K15" s="6"/>
      <c r="L15" s="6"/>
      <c r="M15" s="6"/>
    </row>
    <row r="16" spans="1:13" ht="15" customHeight="1" x14ac:dyDescent="0.25">
      <c r="A16" s="183" t="s">
        <v>177</v>
      </c>
      <c r="B16" s="77">
        <v>1.54</v>
      </c>
      <c r="C16" s="77">
        <v>1.56</v>
      </c>
      <c r="D16" s="77">
        <v>1.59</v>
      </c>
      <c r="E16" s="77">
        <v>1.64</v>
      </c>
      <c r="F16" s="77">
        <v>1.57</v>
      </c>
      <c r="G16" s="189" t="s">
        <v>178</v>
      </c>
      <c r="H16" s="6"/>
      <c r="I16" s="6"/>
      <c r="J16" s="6"/>
      <c r="K16" s="6"/>
      <c r="L16" s="6"/>
      <c r="M16" s="6"/>
    </row>
    <row r="17" spans="1:13" ht="15" customHeight="1" x14ac:dyDescent="0.25">
      <c r="A17" s="183" t="s">
        <v>179</v>
      </c>
      <c r="B17" s="77" t="s">
        <v>1073</v>
      </c>
      <c r="C17" s="77">
        <v>0.77</v>
      </c>
      <c r="D17" s="77">
        <v>0.78</v>
      </c>
      <c r="E17" s="77">
        <v>0.81</v>
      </c>
      <c r="F17" s="77">
        <v>0.76</v>
      </c>
      <c r="G17" s="189" t="s">
        <v>180</v>
      </c>
      <c r="H17" s="6"/>
      <c r="I17" s="6"/>
      <c r="J17" s="6"/>
      <c r="K17" s="6"/>
      <c r="L17" s="6"/>
      <c r="M17" s="6"/>
    </row>
    <row r="18" spans="1:13" ht="15" customHeight="1" x14ac:dyDescent="0.25">
      <c r="A18" s="183" t="s">
        <v>181</v>
      </c>
      <c r="B18" s="77" t="s">
        <v>1074</v>
      </c>
      <c r="C18" s="77">
        <v>0.76</v>
      </c>
      <c r="D18" s="77">
        <v>0.77</v>
      </c>
      <c r="E18" s="77">
        <v>0.8</v>
      </c>
      <c r="F18" s="77">
        <v>0.76</v>
      </c>
      <c r="G18" s="189" t="s">
        <v>182</v>
      </c>
      <c r="H18" s="6"/>
      <c r="I18" s="6"/>
      <c r="J18" s="6"/>
      <c r="K18" s="6"/>
      <c r="L18" s="6"/>
      <c r="M18" s="6"/>
    </row>
    <row r="19" spans="1:13" x14ac:dyDescent="0.25">
      <c r="A19" s="109" t="s">
        <v>854</v>
      </c>
      <c r="B19" s="6"/>
      <c r="C19" s="6"/>
      <c r="D19" s="6"/>
      <c r="E19" s="6"/>
      <c r="F19" s="6"/>
      <c r="G19" s="110" t="s">
        <v>855</v>
      </c>
      <c r="H19" s="6"/>
      <c r="I19" s="6"/>
      <c r="J19" s="6"/>
      <c r="K19" s="6"/>
      <c r="L19" s="6"/>
      <c r="M19" s="6"/>
    </row>
    <row r="20" spans="1:13" x14ac:dyDescent="0.25">
      <c r="H20" s="6"/>
      <c r="I20" s="6"/>
      <c r="J20" s="6"/>
      <c r="K20" s="6"/>
      <c r="L20" s="6"/>
      <c r="M20" s="6"/>
    </row>
    <row r="21" spans="1:13" x14ac:dyDescent="0.25">
      <c r="A21" s="172" t="s">
        <v>1088</v>
      </c>
      <c r="B21" s="6"/>
      <c r="C21" s="6"/>
      <c r="D21" s="6"/>
      <c r="E21" s="6"/>
      <c r="F21" s="6"/>
      <c r="G21" s="302" t="s">
        <v>1088</v>
      </c>
      <c r="H21" s="6"/>
      <c r="I21" s="6"/>
      <c r="J21" s="6"/>
      <c r="K21" s="6"/>
      <c r="L21" s="6"/>
      <c r="M21" s="6"/>
    </row>
  </sheetData>
  <mergeCells count="4">
    <mergeCell ref="A5:A6"/>
    <mergeCell ref="B5:F5"/>
    <mergeCell ref="G5:G6"/>
    <mergeCell ref="B6:F6"/>
  </mergeCells>
  <hyperlinks>
    <hyperlink ref="A21" r:id="rId1" location="!/view/sk/VBD_SLOVSTAT/om2009rs/v_om2009rs_00_00_00_sk" display="DATAcube: om2009rs"/>
    <hyperlink ref="G21" r:id="rId2" location="!/view/sk/VBD_SLOVSTAT/om2009rs/v_om2009rs_00_00_00_en" display="DATAcube: om2009rs"/>
    <hyperlink ref="I2" location="'Obsah Content'!A1" display="Obsah /Content"/>
  </hyperlinks>
  <pageMargins left="0.7" right="0.7" top="0.75" bottom="0.75" header="0.3" footer="0.3"/>
  <pageSetup paperSize="9" orientation="portrait"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Normal="100" workbookViewId="0"/>
  </sheetViews>
  <sheetFormatPr defaultColWidth="9.140625" defaultRowHeight="15" x14ac:dyDescent="0.25"/>
  <cols>
    <col min="1" max="1" width="15.5703125" style="20" customWidth="1"/>
    <col min="2" max="6" width="9.140625" style="20"/>
    <col min="7" max="7" width="13" style="20" customWidth="1"/>
    <col min="8" max="16384" width="9.140625" style="20"/>
  </cols>
  <sheetData>
    <row r="1" spans="1:13" x14ac:dyDescent="0.25">
      <c r="A1" s="5" t="s">
        <v>772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183</v>
      </c>
      <c r="C2" s="6"/>
      <c r="D2" s="6"/>
      <c r="E2" s="6"/>
      <c r="F2" s="6"/>
      <c r="G2" s="6"/>
      <c r="H2" s="6"/>
      <c r="I2" s="369" t="s">
        <v>1187</v>
      </c>
      <c r="J2" s="6"/>
      <c r="K2" s="6"/>
      <c r="L2" s="6"/>
      <c r="M2" s="6"/>
    </row>
    <row r="3" spans="1:13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.75" thickBot="1" x14ac:dyDescent="0.3">
      <c r="A4" s="9" t="s">
        <v>22</v>
      </c>
      <c r="C4" s="6"/>
      <c r="D4" s="6"/>
      <c r="E4" s="6"/>
      <c r="F4" s="6"/>
      <c r="G4" s="10" t="s">
        <v>2</v>
      </c>
      <c r="H4" s="6"/>
      <c r="I4" s="6"/>
      <c r="J4" s="6"/>
      <c r="K4" s="6"/>
      <c r="L4" s="6"/>
      <c r="M4" s="6"/>
    </row>
    <row r="5" spans="1:13" ht="30" customHeight="1" thickTop="1" thickBot="1" x14ac:dyDescent="0.3">
      <c r="A5" s="24" t="s">
        <v>184</v>
      </c>
      <c r="B5" s="89">
        <v>2018</v>
      </c>
      <c r="C5" s="57">
        <v>2019</v>
      </c>
      <c r="D5" s="25">
        <v>2020</v>
      </c>
      <c r="E5" s="25">
        <v>2021</v>
      </c>
      <c r="F5" s="25">
        <v>2022</v>
      </c>
      <c r="G5" s="58" t="s">
        <v>185</v>
      </c>
      <c r="H5" s="6"/>
      <c r="I5" s="6"/>
      <c r="J5" s="6"/>
      <c r="K5" s="6"/>
      <c r="L5" s="6"/>
      <c r="M5" s="6"/>
    </row>
    <row r="6" spans="1:13" ht="15.75" thickTop="1" x14ac:dyDescent="0.25">
      <c r="A6" s="61" t="s">
        <v>25</v>
      </c>
      <c r="B6" s="90">
        <v>57639</v>
      </c>
      <c r="C6" s="90">
        <v>57054</v>
      </c>
      <c r="D6" s="90">
        <v>56650</v>
      </c>
      <c r="E6" s="90">
        <v>56565</v>
      </c>
      <c r="F6" s="90">
        <v>52668</v>
      </c>
      <c r="G6" s="29" t="s">
        <v>16</v>
      </c>
      <c r="H6" s="6"/>
      <c r="I6" s="6"/>
      <c r="J6" s="6"/>
      <c r="K6" s="6"/>
      <c r="L6" s="6"/>
      <c r="M6" s="6"/>
    </row>
    <row r="7" spans="1:13" x14ac:dyDescent="0.25">
      <c r="A7" s="62" t="s">
        <v>186</v>
      </c>
      <c r="B7" s="15">
        <v>4791</v>
      </c>
      <c r="C7" s="15">
        <v>4781</v>
      </c>
      <c r="D7" s="15">
        <v>4990</v>
      </c>
      <c r="E7" s="15">
        <v>4665</v>
      </c>
      <c r="F7" s="47">
        <v>4398</v>
      </c>
      <c r="G7" s="99" t="s">
        <v>187</v>
      </c>
      <c r="H7" s="6"/>
      <c r="I7" s="6"/>
      <c r="J7" s="6"/>
      <c r="K7" s="6"/>
      <c r="L7" s="6"/>
      <c r="M7" s="6"/>
    </row>
    <row r="8" spans="1:13" x14ac:dyDescent="0.25">
      <c r="A8" s="62" t="s">
        <v>188</v>
      </c>
      <c r="B8" s="15">
        <v>4313</v>
      </c>
      <c r="C8" s="15">
        <v>4216</v>
      </c>
      <c r="D8" s="15">
        <v>4256</v>
      </c>
      <c r="E8" s="15">
        <v>4403</v>
      </c>
      <c r="F8" s="47">
        <v>4019</v>
      </c>
      <c r="G8" s="99" t="s">
        <v>189</v>
      </c>
      <c r="H8" s="6"/>
      <c r="I8" s="6"/>
      <c r="J8" s="6"/>
      <c r="K8" s="6"/>
      <c r="L8" s="6"/>
      <c r="M8" s="6"/>
    </row>
    <row r="9" spans="1:13" x14ac:dyDescent="0.25">
      <c r="A9" s="62" t="s">
        <v>190</v>
      </c>
      <c r="B9" s="15">
        <v>4794</v>
      </c>
      <c r="C9" s="15">
        <v>4520</v>
      </c>
      <c r="D9" s="15">
        <v>4460</v>
      </c>
      <c r="E9" s="15">
        <v>4823</v>
      </c>
      <c r="F9" s="47">
        <v>4392</v>
      </c>
      <c r="G9" s="99" t="s">
        <v>191</v>
      </c>
      <c r="H9" s="6"/>
      <c r="I9" s="6"/>
      <c r="J9" s="6"/>
      <c r="K9" s="6"/>
      <c r="L9" s="6"/>
      <c r="M9" s="6"/>
    </row>
    <row r="10" spans="1:13" x14ac:dyDescent="0.25">
      <c r="A10" s="62" t="s">
        <v>192</v>
      </c>
      <c r="B10" s="15">
        <v>4572</v>
      </c>
      <c r="C10" s="15">
        <v>4694</v>
      </c>
      <c r="D10" s="15">
        <v>4516</v>
      </c>
      <c r="E10" s="15">
        <v>4523</v>
      </c>
      <c r="F10" s="47">
        <v>4188</v>
      </c>
      <c r="G10" s="99" t="s">
        <v>193</v>
      </c>
      <c r="H10" s="6"/>
      <c r="I10" s="6"/>
      <c r="J10" s="6"/>
      <c r="K10" s="6"/>
      <c r="L10" s="6"/>
      <c r="M10" s="6"/>
    </row>
    <row r="11" spans="1:13" x14ac:dyDescent="0.25">
      <c r="A11" s="62" t="s">
        <v>194</v>
      </c>
      <c r="B11" s="15">
        <v>4654</v>
      </c>
      <c r="C11" s="15">
        <v>4680</v>
      </c>
      <c r="D11" s="15">
        <v>4570</v>
      </c>
      <c r="E11" s="15">
        <v>4696</v>
      </c>
      <c r="F11" s="47">
        <v>4615</v>
      </c>
      <c r="G11" s="99" t="s">
        <v>195</v>
      </c>
      <c r="H11" s="6"/>
      <c r="I11" s="6"/>
      <c r="J11" s="6"/>
      <c r="K11" s="6"/>
      <c r="L11" s="6"/>
      <c r="M11" s="6"/>
    </row>
    <row r="12" spans="1:13" x14ac:dyDescent="0.25">
      <c r="A12" s="62" t="s">
        <v>196</v>
      </c>
      <c r="B12" s="15">
        <v>4846</v>
      </c>
      <c r="C12" s="15">
        <v>4710</v>
      </c>
      <c r="D12" s="15">
        <v>4712</v>
      </c>
      <c r="E12" s="15">
        <v>4969</v>
      </c>
      <c r="F12" s="47">
        <v>4611</v>
      </c>
      <c r="G12" s="99" t="s">
        <v>197</v>
      </c>
      <c r="H12" s="6"/>
      <c r="I12" s="6"/>
      <c r="J12" s="6"/>
      <c r="K12" s="6"/>
      <c r="L12" s="6"/>
      <c r="M12" s="6"/>
    </row>
    <row r="13" spans="1:13" x14ac:dyDescent="0.25">
      <c r="A13" s="62" t="s">
        <v>198</v>
      </c>
      <c r="B13" s="15">
        <v>5374</v>
      </c>
      <c r="C13" s="15">
        <v>5281</v>
      </c>
      <c r="D13" s="15">
        <v>5384</v>
      </c>
      <c r="E13" s="15">
        <v>4991</v>
      </c>
      <c r="F13" s="47">
        <v>4809</v>
      </c>
      <c r="G13" s="99" t="s">
        <v>199</v>
      </c>
      <c r="H13" s="6"/>
      <c r="I13" s="6"/>
      <c r="J13" s="6"/>
      <c r="K13" s="6"/>
      <c r="L13" s="6"/>
      <c r="M13" s="6"/>
    </row>
    <row r="14" spans="1:13" x14ac:dyDescent="0.25">
      <c r="A14" s="62" t="s">
        <v>200</v>
      </c>
      <c r="B14" s="15">
        <v>5261</v>
      </c>
      <c r="C14" s="15">
        <v>5240</v>
      </c>
      <c r="D14" s="15">
        <v>5049</v>
      </c>
      <c r="E14" s="15">
        <v>5026</v>
      </c>
      <c r="F14" s="47">
        <v>4671</v>
      </c>
      <c r="G14" s="99" t="s">
        <v>200</v>
      </c>
      <c r="H14" s="6"/>
      <c r="I14" s="6"/>
      <c r="J14" s="6"/>
      <c r="K14" s="6"/>
      <c r="L14" s="6"/>
      <c r="M14" s="6"/>
    </row>
    <row r="15" spans="1:13" x14ac:dyDescent="0.25">
      <c r="A15" s="62" t="s">
        <v>201</v>
      </c>
      <c r="B15" s="15">
        <v>5247</v>
      </c>
      <c r="C15" s="15">
        <v>5109</v>
      </c>
      <c r="D15" s="15">
        <v>5141</v>
      </c>
      <c r="E15" s="15">
        <v>4901</v>
      </c>
      <c r="F15" s="47">
        <v>4816</v>
      </c>
      <c r="G15" s="99" t="s">
        <v>201</v>
      </c>
      <c r="H15" s="6"/>
      <c r="I15" s="6"/>
      <c r="J15" s="6"/>
      <c r="K15" s="6"/>
      <c r="L15" s="6"/>
      <c r="M15" s="6"/>
    </row>
    <row r="16" spans="1:13" x14ac:dyDescent="0.25">
      <c r="A16" s="62" t="s">
        <v>202</v>
      </c>
      <c r="B16" s="15">
        <v>4793</v>
      </c>
      <c r="C16" s="15">
        <v>4837</v>
      </c>
      <c r="D16" s="15">
        <v>4721</v>
      </c>
      <c r="E16" s="15">
        <v>4688</v>
      </c>
      <c r="F16" s="47">
        <v>4284</v>
      </c>
      <c r="G16" s="99" t="s">
        <v>203</v>
      </c>
      <c r="H16" s="6"/>
      <c r="I16" s="6"/>
      <c r="J16" s="6"/>
      <c r="K16" s="6"/>
      <c r="L16" s="6"/>
      <c r="M16" s="6"/>
    </row>
    <row r="17" spans="1:13" x14ac:dyDescent="0.25">
      <c r="A17" s="62" t="s">
        <v>204</v>
      </c>
      <c r="B17" s="15">
        <v>4451</v>
      </c>
      <c r="C17" s="15">
        <v>4375</v>
      </c>
      <c r="D17" s="15">
        <v>4472</v>
      </c>
      <c r="E17" s="15">
        <v>4263</v>
      </c>
      <c r="F17" s="47">
        <v>3894</v>
      </c>
      <c r="G17" s="99" t="s">
        <v>204</v>
      </c>
      <c r="H17" s="6"/>
      <c r="I17" s="6"/>
      <c r="J17" s="6"/>
      <c r="K17" s="6"/>
      <c r="L17" s="6"/>
      <c r="M17" s="6"/>
    </row>
    <row r="18" spans="1:13" x14ac:dyDescent="0.25">
      <c r="A18" s="62" t="s">
        <v>205</v>
      </c>
      <c r="B18" s="15">
        <v>4543</v>
      </c>
      <c r="C18" s="15">
        <v>4611</v>
      </c>
      <c r="D18" s="15">
        <v>4379</v>
      </c>
      <c r="E18" s="15">
        <v>4617</v>
      </c>
      <c r="F18" s="47">
        <v>3971</v>
      </c>
      <c r="G18" s="99" t="s">
        <v>205</v>
      </c>
      <c r="H18" s="6"/>
      <c r="I18" s="6"/>
      <c r="J18" s="6"/>
      <c r="K18" s="6"/>
      <c r="L18" s="6"/>
      <c r="M18" s="6"/>
    </row>
    <row r="19" spans="1:13" x14ac:dyDescent="0.2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x14ac:dyDescent="0.2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x14ac:dyDescent="0.2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</sheetData>
  <hyperlinks>
    <hyperlink ref="I2" location="'Obsah Content'!A1" display="Obsah /Content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Normal="100" workbookViewId="0"/>
  </sheetViews>
  <sheetFormatPr defaultColWidth="9.140625" defaultRowHeight="15" x14ac:dyDescent="0.25"/>
  <cols>
    <col min="1" max="1" width="18.140625" style="20" customWidth="1"/>
    <col min="2" max="6" width="9.140625" style="20"/>
    <col min="7" max="7" width="16.85546875" style="20" customWidth="1"/>
    <col min="8" max="16384" width="9.140625" style="20"/>
  </cols>
  <sheetData>
    <row r="1" spans="1:13" x14ac:dyDescent="0.25">
      <c r="A1" s="5" t="s">
        <v>773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2" t="s">
        <v>206</v>
      </c>
      <c r="C2" s="6"/>
      <c r="D2" s="6"/>
      <c r="E2" s="6"/>
      <c r="F2" s="6"/>
      <c r="G2" s="6"/>
      <c r="H2" s="6"/>
      <c r="I2" s="369" t="s">
        <v>1187</v>
      </c>
      <c r="J2" s="6"/>
      <c r="K2" s="6"/>
      <c r="L2" s="6"/>
      <c r="M2" s="6"/>
    </row>
    <row r="3" spans="1:13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.75" thickBot="1" x14ac:dyDescent="0.3">
      <c r="A4" s="9" t="s">
        <v>22</v>
      </c>
      <c r="C4" s="6"/>
      <c r="D4" s="6"/>
      <c r="E4" s="6"/>
      <c r="F4" s="6"/>
      <c r="G4" s="10" t="s">
        <v>2</v>
      </c>
      <c r="H4" s="6"/>
      <c r="I4" s="6"/>
      <c r="J4" s="6"/>
      <c r="K4" s="6"/>
      <c r="L4" s="6"/>
      <c r="M4" s="6"/>
    </row>
    <row r="5" spans="1:13" ht="30" customHeight="1" thickTop="1" thickBot="1" x14ac:dyDescent="0.3">
      <c r="A5" s="24" t="s">
        <v>207</v>
      </c>
      <c r="B5" s="25">
        <v>2018</v>
      </c>
      <c r="C5" s="25">
        <v>2019</v>
      </c>
      <c r="D5" s="25">
        <v>2020</v>
      </c>
      <c r="E5" s="25">
        <v>2021</v>
      </c>
      <c r="F5" s="25">
        <v>2022</v>
      </c>
      <c r="G5" s="58" t="s">
        <v>208</v>
      </c>
      <c r="H5" s="6"/>
      <c r="I5" s="6"/>
      <c r="J5" s="6"/>
      <c r="K5" s="6"/>
      <c r="L5" s="6"/>
      <c r="M5" s="6"/>
    </row>
    <row r="6" spans="1:13" ht="15.75" thickTop="1" x14ac:dyDescent="0.25">
      <c r="A6" s="61" t="s">
        <v>209</v>
      </c>
      <c r="B6" s="90">
        <v>57639</v>
      </c>
      <c r="C6" s="90">
        <v>57054</v>
      </c>
      <c r="D6" s="90">
        <v>56650</v>
      </c>
      <c r="E6" s="90">
        <v>56565</v>
      </c>
      <c r="F6" s="90">
        <v>52668</v>
      </c>
      <c r="G6" s="29" t="s">
        <v>210</v>
      </c>
      <c r="H6" s="6"/>
      <c r="I6" s="6"/>
      <c r="J6" s="6"/>
      <c r="K6" s="6"/>
      <c r="L6" s="6"/>
      <c r="M6" s="6"/>
    </row>
    <row r="7" spans="1:13" x14ac:dyDescent="0.25">
      <c r="A7" s="183" t="s">
        <v>211</v>
      </c>
      <c r="B7" s="90"/>
      <c r="C7" s="90"/>
      <c r="D7" s="90"/>
      <c r="E7" s="90"/>
      <c r="F7" s="90"/>
      <c r="G7" s="189" t="s">
        <v>212</v>
      </c>
      <c r="H7" s="6"/>
      <c r="I7" s="6"/>
      <c r="J7" s="6"/>
      <c r="K7" s="6"/>
      <c r="L7" s="6"/>
      <c r="M7" s="6"/>
    </row>
    <row r="8" spans="1:13" x14ac:dyDescent="0.25">
      <c r="A8" s="183" t="s">
        <v>213</v>
      </c>
      <c r="B8" s="15"/>
      <c r="C8" s="15"/>
      <c r="D8" s="15"/>
      <c r="E8" s="15"/>
      <c r="F8" s="15"/>
      <c r="G8" s="189" t="s">
        <v>214</v>
      </c>
      <c r="H8" s="6"/>
      <c r="I8" s="6"/>
      <c r="J8" s="6"/>
      <c r="K8" s="6"/>
      <c r="L8" s="6"/>
      <c r="M8" s="6"/>
    </row>
    <row r="9" spans="1:13" x14ac:dyDescent="0.25">
      <c r="A9" s="62" t="s">
        <v>779</v>
      </c>
      <c r="B9" s="15">
        <v>34587</v>
      </c>
      <c r="C9" s="15">
        <v>34167</v>
      </c>
      <c r="D9" s="15">
        <v>33601</v>
      </c>
      <c r="E9" s="15">
        <v>33357</v>
      </c>
      <c r="F9" s="15">
        <v>30965</v>
      </c>
      <c r="G9" s="65" t="s">
        <v>678</v>
      </c>
      <c r="H9" s="6"/>
      <c r="I9" s="6"/>
      <c r="J9" s="6"/>
      <c r="K9" s="6"/>
      <c r="L9" s="6"/>
      <c r="M9" s="6"/>
    </row>
    <row r="10" spans="1:13" x14ac:dyDescent="0.25">
      <c r="A10" s="62" t="s">
        <v>780</v>
      </c>
      <c r="B10" s="77">
        <v>60.01</v>
      </c>
      <c r="C10" s="77">
        <v>59.89</v>
      </c>
      <c r="D10" s="77">
        <v>59.31</v>
      </c>
      <c r="E10" s="77">
        <v>58.97</v>
      </c>
      <c r="F10" s="77">
        <v>58.79</v>
      </c>
      <c r="G10" s="65" t="s">
        <v>679</v>
      </c>
      <c r="H10" s="6"/>
      <c r="I10" s="6"/>
      <c r="J10" s="6"/>
      <c r="K10" s="6"/>
      <c r="L10" s="6"/>
      <c r="M10" s="6"/>
    </row>
    <row r="11" spans="1:13" x14ac:dyDescent="0.25">
      <c r="A11" s="183" t="s">
        <v>217</v>
      </c>
      <c r="B11" s="15"/>
      <c r="C11" s="15"/>
      <c r="D11" s="15"/>
      <c r="E11" s="15"/>
      <c r="F11" s="15"/>
      <c r="G11" s="189" t="s">
        <v>218</v>
      </c>
      <c r="H11" s="6"/>
      <c r="I11" s="6"/>
      <c r="J11" s="6"/>
      <c r="K11" s="6"/>
      <c r="L11" s="6"/>
      <c r="M11" s="6"/>
    </row>
    <row r="12" spans="1:13" x14ac:dyDescent="0.25">
      <c r="A12" s="62" t="s">
        <v>779</v>
      </c>
      <c r="B12" s="15">
        <v>23052</v>
      </c>
      <c r="C12" s="15">
        <v>22887</v>
      </c>
      <c r="D12" s="15">
        <v>23049</v>
      </c>
      <c r="E12" s="15">
        <v>23208</v>
      </c>
      <c r="F12" s="15">
        <v>21703</v>
      </c>
      <c r="G12" s="65" t="s">
        <v>215</v>
      </c>
      <c r="H12" s="6"/>
      <c r="I12" s="6"/>
      <c r="J12" s="6"/>
      <c r="K12" s="6"/>
      <c r="L12" s="6"/>
      <c r="M12" s="6"/>
    </row>
    <row r="13" spans="1:13" x14ac:dyDescent="0.25">
      <c r="A13" s="62" t="s">
        <v>780</v>
      </c>
      <c r="B13" s="81">
        <v>39.99</v>
      </c>
      <c r="C13" s="81">
        <v>40.11</v>
      </c>
      <c r="D13" s="81">
        <v>40.69</v>
      </c>
      <c r="E13" s="81">
        <v>41.03</v>
      </c>
      <c r="F13" s="81">
        <v>41.21</v>
      </c>
      <c r="G13" s="65" t="s">
        <v>216</v>
      </c>
      <c r="H13" s="6"/>
      <c r="I13" s="6"/>
      <c r="J13" s="6"/>
      <c r="K13" s="6"/>
      <c r="L13" s="6"/>
      <c r="M13" s="6"/>
    </row>
    <row r="14" spans="1:13" ht="15" customHeight="1" x14ac:dyDescent="0.25">
      <c r="A14" s="61" t="s">
        <v>1205</v>
      </c>
      <c r="B14" s="104"/>
      <c r="C14" s="104"/>
      <c r="D14" s="104"/>
      <c r="E14" s="104"/>
      <c r="F14" s="104"/>
      <c r="G14" s="29" t="s">
        <v>1206</v>
      </c>
      <c r="H14" s="6"/>
      <c r="I14" s="6"/>
      <c r="J14" s="6"/>
      <c r="K14" s="6"/>
      <c r="L14" s="6"/>
      <c r="M14" s="6"/>
    </row>
    <row r="15" spans="1:13" ht="15" customHeight="1" x14ac:dyDescent="0.25">
      <c r="A15" s="395" t="s">
        <v>213</v>
      </c>
      <c r="B15" s="257"/>
      <c r="C15" s="257"/>
      <c r="D15" s="257"/>
      <c r="E15" s="257"/>
      <c r="F15" s="104"/>
      <c r="G15" s="41" t="s">
        <v>1207</v>
      </c>
      <c r="H15" s="6"/>
      <c r="I15" s="6"/>
      <c r="J15" s="6"/>
      <c r="K15" s="6"/>
      <c r="L15" s="6"/>
      <c r="M15" s="6"/>
    </row>
    <row r="16" spans="1:13" x14ac:dyDescent="0.25">
      <c r="A16" s="12">
        <v>1</v>
      </c>
      <c r="B16" s="15" t="s">
        <v>774</v>
      </c>
      <c r="C16" s="15">
        <v>13200</v>
      </c>
      <c r="D16" s="15">
        <v>12715</v>
      </c>
      <c r="E16" s="15">
        <v>12143</v>
      </c>
      <c r="F16" s="47">
        <v>15256</v>
      </c>
      <c r="G16" s="179">
        <v>1</v>
      </c>
      <c r="H16" s="6"/>
      <c r="I16" s="6"/>
      <c r="J16" s="6"/>
      <c r="K16" s="6"/>
      <c r="L16" s="6"/>
      <c r="M16" s="6"/>
    </row>
    <row r="17" spans="1:13" x14ac:dyDescent="0.25">
      <c r="A17" s="12">
        <v>2</v>
      </c>
      <c r="B17" s="15" t="s">
        <v>775</v>
      </c>
      <c r="C17" s="15">
        <v>14160</v>
      </c>
      <c r="D17" s="15">
        <v>13909</v>
      </c>
      <c r="E17" s="15">
        <v>14018</v>
      </c>
      <c r="F17" s="47">
        <v>10417</v>
      </c>
      <c r="G17" s="179">
        <v>2</v>
      </c>
      <c r="H17" s="6"/>
      <c r="I17" s="6"/>
      <c r="J17" s="6"/>
      <c r="K17" s="6"/>
      <c r="L17" s="6"/>
      <c r="M17" s="6"/>
    </row>
    <row r="18" spans="1:13" x14ac:dyDescent="0.25">
      <c r="A18" s="12">
        <v>3</v>
      </c>
      <c r="B18" s="15" t="s">
        <v>776</v>
      </c>
      <c r="C18" s="15">
        <v>4447</v>
      </c>
      <c r="D18" s="15">
        <v>4496</v>
      </c>
      <c r="E18" s="15">
        <v>4735</v>
      </c>
      <c r="F18" s="47">
        <v>3476</v>
      </c>
      <c r="G18" s="179">
        <v>3</v>
      </c>
      <c r="H18" s="6"/>
      <c r="I18" s="6"/>
      <c r="J18" s="6"/>
      <c r="K18" s="6"/>
      <c r="L18" s="6"/>
      <c r="M18" s="6"/>
    </row>
    <row r="19" spans="1:13" x14ac:dyDescent="0.25">
      <c r="A19" s="12">
        <v>4</v>
      </c>
      <c r="B19" s="15" t="s">
        <v>777</v>
      </c>
      <c r="C19" s="15">
        <v>1228</v>
      </c>
      <c r="D19" s="15">
        <v>1288</v>
      </c>
      <c r="E19" s="15">
        <v>1317</v>
      </c>
      <c r="F19" s="47">
        <v>1043</v>
      </c>
      <c r="G19" s="179">
        <v>4</v>
      </c>
      <c r="H19" s="6"/>
      <c r="I19" s="6"/>
      <c r="J19" s="6"/>
      <c r="K19" s="6"/>
      <c r="L19" s="6"/>
      <c r="M19" s="6"/>
    </row>
    <row r="20" spans="1:13" x14ac:dyDescent="0.25">
      <c r="A20" s="12" t="s">
        <v>219</v>
      </c>
      <c r="B20" s="15" t="s">
        <v>778</v>
      </c>
      <c r="C20" s="15">
        <v>1132</v>
      </c>
      <c r="D20" s="15">
        <v>1193</v>
      </c>
      <c r="E20" s="15">
        <v>1144</v>
      </c>
      <c r="F20" s="15">
        <v>773</v>
      </c>
      <c r="G20" s="33" t="s">
        <v>220</v>
      </c>
      <c r="H20" s="6"/>
      <c r="I20" s="6"/>
      <c r="J20" s="6"/>
      <c r="K20" s="6"/>
      <c r="L20" s="6"/>
      <c r="M20" s="6"/>
    </row>
    <row r="21" spans="1:13" x14ac:dyDescent="0.25">
      <c r="A21" s="19"/>
      <c r="C21" s="105"/>
      <c r="E21" s="6"/>
      <c r="F21" s="6"/>
      <c r="G21" s="106"/>
      <c r="H21" s="6"/>
      <c r="I21" s="6"/>
      <c r="J21" s="6"/>
      <c r="K21" s="6"/>
      <c r="L21" s="6"/>
      <c r="M21" s="6"/>
    </row>
    <row r="22" spans="1:13" x14ac:dyDescent="0.25">
      <c r="A22" s="172" t="s">
        <v>1087</v>
      </c>
      <c r="B22" s="6"/>
      <c r="C22" s="6"/>
      <c r="D22" s="6"/>
      <c r="E22" s="6"/>
      <c r="F22" s="6"/>
      <c r="G22" s="299" t="s">
        <v>1087</v>
      </c>
      <c r="H22" s="6"/>
      <c r="I22" s="6"/>
      <c r="J22" s="6"/>
      <c r="K22" s="6"/>
      <c r="L22" s="6"/>
      <c r="M22" s="6"/>
    </row>
    <row r="23" spans="1:13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x14ac:dyDescent="0.25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</sheetData>
  <hyperlinks>
    <hyperlink ref="A22" r:id="rId1" location="!/view/sk/vbd_dem/om7017rr/v_om7017rr_00_00_00_sk" display="DATAcube: om7017rr"/>
    <hyperlink ref="G22" r:id="rId2" location="!/view/en/vbd_dem/om7017rr/v_om7017rr_00_00_00_en" display="DATAcube: om7017rr"/>
    <hyperlink ref="I2" location="'Obsah Content'!A1" display="Obsah /Content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/>
  </sheetViews>
  <sheetFormatPr defaultColWidth="9.140625" defaultRowHeight="15" x14ac:dyDescent="0.25"/>
  <cols>
    <col min="1" max="1" width="11.85546875" style="6" customWidth="1"/>
    <col min="2" max="3" width="13.28515625" style="6" customWidth="1"/>
    <col min="4" max="4" width="11.140625" style="6" customWidth="1"/>
    <col min="5" max="16384" width="9.140625" style="6"/>
  </cols>
  <sheetData>
    <row r="1" spans="1:8" x14ac:dyDescent="0.25">
      <c r="A1" s="5" t="s">
        <v>768</v>
      </c>
    </row>
    <row r="2" spans="1:8" x14ac:dyDescent="0.25">
      <c r="A2" s="7" t="s">
        <v>0</v>
      </c>
      <c r="H2" s="369" t="s">
        <v>1187</v>
      </c>
    </row>
    <row r="3" spans="1:8" x14ac:dyDescent="0.25">
      <c r="A3" s="8"/>
    </row>
    <row r="4" spans="1:8" ht="15.75" thickBot="1" x14ac:dyDescent="0.3">
      <c r="A4" s="9" t="s">
        <v>1</v>
      </c>
      <c r="F4" s="10" t="s">
        <v>2</v>
      </c>
    </row>
    <row r="5" spans="1:8" ht="24" thickTop="1" x14ac:dyDescent="0.25">
      <c r="A5" s="182" t="s">
        <v>3</v>
      </c>
      <c r="B5" s="400" t="s">
        <v>5</v>
      </c>
      <c r="C5" s="401"/>
      <c r="D5" s="175" t="s">
        <v>6</v>
      </c>
      <c r="E5" s="175" t="s">
        <v>7</v>
      </c>
      <c r="F5" s="181" t="s">
        <v>8</v>
      </c>
    </row>
    <row r="6" spans="1:8" ht="24" thickBot="1" x14ac:dyDescent="0.3">
      <c r="A6" s="183" t="s">
        <v>4</v>
      </c>
      <c r="B6" s="402" t="s">
        <v>9</v>
      </c>
      <c r="C6" s="403"/>
      <c r="D6" s="176" t="s">
        <v>10</v>
      </c>
      <c r="E6" s="176" t="s">
        <v>11</v>
      </c>
      <c r="F6" s="180" t="s">
        <v>12</v>
      </c>
    </row>
    <row r="7" spans="1:8" ht="15" customHeight="1" x14ac:dyDescent="0.25">
      <c r="A7" s="11"/>
      <c r="B7" s="12" t="s">
        <v>13</v>
      </c>
      <c r="C7" s="12" t="s">
        <v>14</v>
      </c>
      <c r="D7" s="404" t="s">
        <v>15</v>
      </c>
      <c r="E7" s="405"/>
      <c r="F7" s="405"/>
    </row>
    <row r="8" spans="1:8" ht="15.75" customHeight="1" thickBot="1" x14ac:dyDescent="0.3">
      <c r="A8" s="13"/>
      <c r="B8" s="14" t="s">
        <v>16</v>
      </c>
      <c r="C8" s="14" t="s">
        <v>17</v>
      </c>
      <c r="D8" s="406" t="s">
        <v>18</v>
      </c>
      <c r="E8" s="407"/>
      <c r="F8" s="407"/>
    </row>
    <row r="9" spans="1:8" ht="15.75" thickTop="1" x14ac:dyDescent="0.25">
      <c r="A9" s="216">
        <v>1921</v>
      </c>
      <c r="B9" s="174">
        <v>3005540</v>
      </c>
      <c r="C9" s="174">
        <v>1544070</v>
      </c>
      <c r="D9" s="217">
        <v>38.200000000000003</v>
      </c>
      <c r="E9" s="217">
        <v>21.1</v>
      </c>
      <c r="F9" s="218">
        <v>17.100000000000001</v>
      </c>
    </row>
    <row r="10" spans="1:8" x14ac:dyDescent="0.25">
      <c r="A10" s="216">
        <v>1922</v>
      </c>
      <c r="B10" s="174">
        <v>3046100</v>
      </c>
      <c r="C10" s="174">
        <v>1564880</v>
      </c>
      <c r="D10" s="217">
        <v>36.4</v>
      </c>
      <c r="E10" s="217">
        <v>20.6</v>
      </c>
      <c r="F10" s="218">
        <v>15.8</v>
      </c>
    </row>
    <row r="11" spans="1:8" x14ac:dyDescent="0.25">
      <c r="A11" s="216">
        <v>1923</v>
      </c>
      <c r="B11" s="174">
        <v>3094700</v>
      </c>
      <c r="C11" s="174">
        <v>1590370</v>
      </c>
      <c r="D11" s="217">
        <v>35.9</v>
      </c>
      <c r="E11" s="217">
        <v>17.5</v>
      </c>
      <c r="F11" s="218">
        <v>18.399999999999999</v>
      </c>
    </row>
    <row r="12" spans="1:8" x14ac:dyDescent="0.25">
      <c r="A12" s="216">
        <v>1924</v>
      </c>
      <c r="B12" s="174">
        <v>3135200</v>
      </c>
      <c r="C12" s="174">
        <v>1612520</v>
      </c>
      <c r="D12" s="217">
        <v>33.9</v>
      </c>
      <c r="E12" s="217">
        <v>18</v>
      </c>
      <c r="F12" s="218">
        <v>15.9</v>
      </c>
    </row>
    <row r="13" spans="1:8" x14ac:dyDescent="0.25">
      <c r="A13" s="216">
        <v>1925</v>
      </c>
      <c r="B13" s="174">
        <v>3167600</v>
      </c>
      <c r="C13" s="174">
        <v>1629130</v>
      </c>
      <c r="D13" s="217">
        <v>32.5</v>
      </c>
      <c r="E13" s="217">
        <v>17.7</v>
      </c>
      <c r="F13" s="218">
        <v>14.8</v>
      </c>
    </row>
    <row r="14" spans="1:8" x14ac:dyDescent="0.25">
      <c r="A14" s="216">
        <v>1926</v>
      </c>
      <c r="B14" s="174">
        <v>3201500</v>
      </c>
      <c r="C14" s="174">
        <v>1647460</v>
      </c>
      <c r="D14" s="217">
        <v>32.5</v>
      </c>
      <c r="E14" s="217">
        <v>18.7</v>
      </c>
      <c r="F14" s="218">
        <v>13.8</v>
      </c>
    </row>
    <row r="15" spans="1:8" x14ac:dyDescent="0.25">
      <c r="A15" s="216">
        <v>1927</v>
      </c>
      <c r="B15" s="174">
        <v>3231700</v>
      </c>
      <c r="C15" s="174">
        <v>1662760</v>
      </c>
      <c r="D15" s="217">
        <v>30.9</v>
      </c>
      <c r="E15" s="217">
        <v>18.3</v>
      </c>
      <c r="F15" s="218">
        <v>12.6</v>
      </c>
    </row>
    <row r="16" spans="1:8" x14ac:dyDescent="0.25">
      <c r="A16" s="216">
        <v>1928</v>
      </c>
      <c r="B16" s="174">
        <v>3258128</v>
      </c>
      <c r="C16" s="174">
        <v>1677005</v>
      </c>
      <c r="D16" s="217">
        <v>30.6</v>
      </c>
      <c r="E16" s="217">
        <v>17.899999999999999</v>
      </c>
      <c r="F16" s="218">
        <v>12.7</v>
      </c>
    </row>
    <row r="17" spans="1:6" x14ac:dyDescent="0.25">
      <c r="A17" s="216">
        <v>1929</v>
      </c>
      <c r="B17" s="174">
        <v>3285754</v>
      </c>
      <c r="C17" s="174">
        <v>1692052</v>
      </c>
      <c r="D17" s="217">
        <v>29</v>
      </c>
      <c r="E17" s="217">
        <v>17.2</v>
      </c>
      <c r="F17" s="218">
        <v>11.8</v>
      </c>
    </row>
    <row r="18" spans="1:6" x14ac:dyDescent="0.25">
      <c r="A18" s="216">
        <v>1930</v>
      </c>
      <c r="B18" s="174">
        <v>3315459</v>
      </c>
      <c r="C18" s="174">
        <v>1708059</v>
      </c>
      <c r="D18" s="217">
        <v>29.2</v>
      </c>
      <c r="E18" s="217">
        <v>15.8</v>
      </c>
      <c r="F18" s="218">
        <v>13.4</v>
      </c>
    </row>
    <row r="19" spans="1:6" x14ac:dyDescent="0.25">
      <c r="A19" s="216"/>
      <c r="B19" s="173"/>
      <c r="C19" s="173"/>
      <c r="D19" s="219"/>
      <c r="E19" s="219"/>
      <c r="F19" s="220"/>
    </row>
    <row r="20" spans="1:6" x14ac:dyDescent="0.25">
      <c r="A20" s="216">
        <v>1931</v>
      </c>
      <c r="B20" s="174">
        <v>3350158</v>
      </c>
      <c r="C20" s="174">
        <v>1725366</v>
      </c>
      <c r="D20" s="217">
        <v>27.9</v>
      </c>
      <c r="E20" s="217">
        <v>16.2</v>
      </c>
      <c r="F20" s="218">
        <v>11.7</v>
      </c>
    </row>
    <row r="21" spans="1:6" x14ac:dyDescent="0.25">
      <c r="A21" s="216">
        <v>1932</v>
      </c>
      <c r="B21" s="174">
        <v>3388339</v>
      </c>
      <c r="C21" s="174">
        <v>1743294</v>
      </c>
      <c r="D21" s="217">
        <v>27.5</v>
      </c>
      <c r="E21" s="217">
        <v>15.6</v>
      </c>
      <c r="F21" s="218">
        <v>11.9</v>
      </c>
    </row>
    <row r="22" spans="1:6" x14ac:dyDescent="0.25">
      <c r="A22" s="216">
        <v>1933</v>
      </c>
      <c r="B22" s="174">
        <v>3424402</v>
      </c>
      <c r="C22" s="174">
        <v>1760270</v>
      </c>
      <c r="D22" s="217">
        <v>24.8</v>
      </c>
      <c r="E22" s="217">
        <v>14.8</v>
      </c>
      <c r="F22" s="218">
        <v>10</v>
      </c>
    </row>
    <row r="23" spans="1:6" x14ac:dyDescent="0.25">
      <c r="A23" s="216">
        <v>1934</v>
      </c>
      <c r="B23" s="174">
        <v>3455922</v>
      </c>
      <c r="C23" s="174">
        <v>1774819</v>
      </c>
      <c r="D23" s="217">
        <v>24.2</v>
      </c>
      <c r="E23" s="217">
        <v>14.5</v>
      </c>
      <c r="F23" s="218">
        <v>9.6999999999999993</v>
      </c>
    </row>
    <row r="24" spans="1:6" x14ac:dyDescent="0.25">
      <c r="A24" s="216">
        <v>1935</v>
      </c>
      <c r="B24" s="174">
        <v>3485959</v>
      </c>
      <c r="C24" s="174">
        <v>1788362</v>
      </c>
      <c r="D24" s="217">
        <v>23.6</v>
      </c>
      <c r="E24" s="217">
        <v>14.3</v>
      </c>
      <c r="F24" s="218">
        <v>9.3000000000000007</v>
      </c>
    </row>
    <row r="25" spans="1:6" x14ac:dyDescent="0.25">
      <c r="A25" s="216">
        <v>1936</v>
      </c>
      <c r="B25" s="174">
        <v>3514546</v>
      </c>
      <c r="C25" s="174">
        <v>1801264</v>
      </c>
      <c r="D25" s="217">
        <v>23</v>
      </c>
      <c r="E25" s="217">
        <v>13.8</v>
      </c>
      <c r="F25" s="218">
        <v>9.1999999999999993</v>
      </c>
    </row>
    <row r="26" spans="1:6" x14ac:dyDescent="0.25">
      <c r="A26" s="216">
        <v>1937</v>
      </c>
      <c r="B26" s="174">
        <v>3540175</v>
      </c>
      <c r="C26" s="174">
        <v>1813493</v>
      </c>
      <c r="D26" s="217">
        <v>22.6</v>
      </c>
      <c r="E26" s="217">
        <v>14</v>
      </c>
      <c r="F26" s="218">
        <v>8.6</v>
      </c>
    </row>
    <row r="27" spans="1:6" x14ac:dyDescent="0.25">
      <c r="A27" s="216">
        <v>1938</v>
      </c>
      <c r="B27" s="174">
        <v>3725558</v>
      </c>
      <c r="C27" s="174">
        <v>1907550</v>
      </c>
      <c r="D27" s="217">
        <v>21.7</v>
      </c>
      <c r="E27" s="217">
        <v>13.3</v>
      </c>
      <c r="F27" s="218">
        <v>8.4</v>
      </c>
    </row>
    <row r="28" spans="1:6" x14ac:dyDescent="0.25">
      <c r="A28" s="216">
        <v>1939</v>
      </c>
      <c r="B28" s="174">
        <v>3577010</v>
      </c>
      <c r="C28" s="174">
        <v>1832502</v>
      </c>
      <c r="D28" s="217">
        <v>22.7</v>
      </c>
      <c r="E28" s="217">
        <v>13.6</v>
      </c>
      <c r="F28" s="218">
        <v>9.1</v>
      </c>
    </row>
    <row r="29" spans="1:6" x14ac:dyDescent="0.25">
      <c r="A29" s="216">
        <v>1940</v>
      </c>
      <c r="B29" s="174">
        <v>3553461</v>
      </c>
      <c r="C29" s="174">
        <v>1819017</v>
      </c>
      <c r="D29" s="217">
        <v>24</v>
      </c>
      <c r="E29" s="217">
        <v>14.9</v>
      </c>
      <c r="F29" s="218">
        <v>9.1</v>
      </c>
    </row>
    <row r="30" spans="1:6" x14ac:dyDescent="0.25">
      <c r="A30" s="216"/>
      <c r="B30" s="173"/>
      <c r="C30" s="173"/>
      <c r="D30" s="219"/>
      <c r="E30" s="219"/>
      <c r="F30" s="220"/>
    </row>
    <row r="31" spans="1:6" x14ac:dyDescent="0.25">
      <c r="A31" s="216">
        <v>1941</v>
      </c>
      <c r="B31" s="174">
        <v>3541627</v>
      </c>
      <c r="C31" s="174">
        <v>1812642</v>
      </c>
      <c r="D31" s="217">
        <v>24.2</v>
      </c>
      <c r="E31" s="217">
        <v>15.1</v>
      </c>
      <c r="F31" s="218">
        <v>9.1</v>
      </c>
    </row>
    <row r="32" spans="1:6" x14ac:dyDescent="0.25">
      <c r="A32" s="216">
        <v>1942</v>
      </c>
      <c r="B32" s="174">
        <v>3522982</v>
      </c>
      <c r="C32" s="174">
        <v>1803048</v>
      </c>
      <c r="D32" s="217">
        <v>24.8</v>
      </c>
      <c r="E32" s="217">
        <v>15.9</v>
      </c>
      <c r="F32" s="218">
        <v>8.9</v>
      </c>
    </row>
    <row r="33" spans="1:6" x14ac:dyDescent="0.25">
      <c r="A33" s="216">
        <v>1943</v>
      </c>
      <c r="B33" s="174">
        <v>3503154</v>
      </c>
      <c r="C33" s="174">
        <v>1793112</v>
      </c>
      <c r="D33" s="217">
        <v>25</v>
      </c>
      <c r="E33" s="217">
        <v>14.5</v>
      </c>
      <c r="F33" s="218">
        <v>10.5</v>
      </c>
    </row>
    <row r="34" spans="1:6" x14ac:dyDescent="0.25">
      <c r="A34" s="216">
        <v>1944</v>
      </c>
      <c r="B34" s="174">
        <v>3483659</v>
      </c>
      <c r="C34" s="174">
        <v>1782469</v>
      </c>
      <c r="D34" s="217">
        <v>26.3</v>
      </c>
      <c r="E34" s="217">
        <v>16.7</v>
      </c>
      <c r="F34" s="218">
        <v>9.6</v>
      </c>
    </row>
    <row r="35" spans="1:6" x14ac:dyDescent="0.25">
      <c r="A35" s="216">
        <v>1945</v>
      </c>
      <c r="B35" s="174">
        <v>3459058</v>
      </c>
      <c r="C35" s="174">
        <v>1765849</v>
      </c>
      <c r="D35" s="217">
        <v>23.7</v>
      </c>
      <c r="E35" s="217">
        <v>19.5</v>
      </c>
      <c r="F35" s="218">
        <v>4.2</v>
      </c>
    </row>
    <row r="36" spans="1:6" x14ac:dyDescent="0.25">
      <c r="A36" s="216">
        <v>1946</v>
      </c>
      <c r="B36" s="174">
        <v>3392493</v>
      </c>
      <c r="C36" s="174">
        <v>1735260</v>
      </c>
      <c r="D36" s="217">
        <v>24.2</v>
      </c>
      <c r="E36" s="217">
        <v>14</v>
      </c>
      <c r="F36" s="218">
        <v>10.199999999999999</v>
      </c>
    </row>
    <row r="37" spans="1:6" x14ac:dyDescent="0.25">
      <c r="A37" s="216">
        <v>1947</v>
      </c>
      <c r="B37" s="174">
        <v>3398671</v>
      </c>
      <c r="C37" s="174">
        <v>1741819</v>
      </c>
      <c r="D37" s="217">
        <v>25.8</v>
      </c>
      <c r="E37" s="217">
        <v>12.2</v>
      </c>
      <c r="F37" s="218">
        <v>13.6</v>
      </c>
    </row>
    <row r="38" spans="1:6" x14ac:dyDescent="0.25">
      <c r="A38" s="216">
        <v>1948</v>
      </c>
      <c r="B38" s="174">
        <v>3445881</v>
      </c>
      <c r="C38" s="174">
        <v>1769460</v>
      </c>
      <c r="D38" s="217">
        <v>26.5</v>
      </c>
      <c r="E38" s="217">
        <v>11.9</v>
      </c>
      <c r="F38" s="218">
        <v>14.6</v>
      </c>
    </row>
    <row r="39" spans="1:6" x14ac:dyDescent="0.25">
      <c r="A39" s="216">
        <v>1949</v>
      </c>
      <c r="B39" s="174">
        <v>3446781</v>
      </c>
      <c r="C39" s="174">
        <v>1772335</v>
      </c>
      <c r="D39" s="217">
        <v>26.4</v>
      </c>
      <c r="E39" s="217">
        <v>12.1</v>
      </c>
      <c r="F39" s="218">
        <v>14.3</v>
      </c>
    </row>
    <row r="40" spans="1:6" x14ac:dyDescent="0.25">
      <c r="A40" s="216">
        <v>1950</v>
      </c>
      <c r="B40" s="174">
        <v>3463446</v>
      </c>
      <c r="C40" s="174">
        <v>1784476</v>
      </c>
      <c r="D40" s="217">
        <v>28.8</v>
      </c>
      <c r="E40" s="217">
        <v>11.5</v>
      </c>
      <c r="F40" s="218">
        <v>17.3</v>
      </c>
    </row>
    <row r="41" spans="1:6" x14ac:dyDescent="0.25">
      <c r="A41" s="216"/>
      <c r="B41" s="173"/>
      <c r="C41" s="173"/>
      <c r="D41" s="219"/>
      <c r="E41" s="219"/>
      <c r="F41" s="220"/>
    </row>
    <row r="42" spans="1:6" x14ac:dyDescent="0.25">
      <c r="A42" s="216">
        <v>1951</v>
      </c>
      <c r="B42" s="174">
        <v>3508698</v>
      </c>
      <c r="C42" s="174">
        <v>1808563</v>
      </c>
      <c r="D42" s="217">
        <v>28.7</v>
      </c>
      <c r="E42" s="217">
        <v>11.5</v>
      </c>
      <c r="F42" s="218">
        <v>17.2</v>
      </c>
    </row>
    <row r="43" spans="1:6" x14ac:dyDescent="0.25">
      <c r="A43" s="216">
        <v>1952</v>
      </c>
      <c r="B43" s="174">
        <v>3558137</v>
      </c>
      <c r="C43" s="174">
        <v>1833862</v>
      </c>
      <c r="D43" s="217">
        <v>28.3</v>
      </c>
      <c r="E43" s="217">
        <v>10.4</v>
      </c>
      <c r="F43" s="218">
        <v>17.899999999999999</v>
      </c>
    </row>
    <row r="44" spans="1:6" x14ac:dyDescent="0.25">
      <c r="A44" s="216">
        <v>1953</v>
      </c>
      <c r="B44" s="174">
        <v>3598761</v>
      </c>
      <c r="C44" s="174">
        <v>1854587</v>
      </c>
      <c r="D44" s="217">
        <v>27.5</v>
      </c>
      <c r="E44" s="217">
        <v>9.9</v>
      </c>
      <c r="F44" s="218">
        <v>17.600000000000001</v>
      </c>
    </row>
    <row r="45" spans="1:6" x14ac:dyDescent="0.25">
      <c r="A45" s="216">
        <v>1954</v>
      </c>
      <c r="B45" s="174">
        <v>3661437</v>
      </c>
      <c r="C45" s="174">
        <v>1881947</v>
      </c>
      <c r="D45" s="217">
        <v>26.8</v>
      </c>
      <c r="E45" s="217">
        <v>9.5</v>
      </c>
      <c r="F45" s="218">
        <v>17.3</v>
      </c>
    </row>
    <row r="46" spans="1:6" x14ac:dyDescent="0.25">
      <c r="A46" s="216">
        <v>1955</v>
      </c>
      <c r="B46" s="174">
        <v>3726601</v>
      </c>
      <c r="C46" s="174">
        <v>1911075</v>
      </c>
      <c r="D46" s="217">
        <v>26.6</v>
      </c>
      <c r="E46" s="217">
        <v>8.8000000000000007</v>
      </c>
      <c r="F46" s="218">
        <v>17.8</v>
      </c>
    </row>
    <row r="47" spans="1:6" x14ac:dyDescent="0.25">
      <c r="A47" s="216">
        <v>1956</v>
      </c>
      <c r="B47" s="174">
        <v>3787111</v>
      </c>
      <c r="C47" s="174">
        <v>1939866</v>
      </c>
      <c r="D47" s="217">
        <v>26.3</v>
      </c>
      <c r="E47" s="217">
        <v>8.6999999999999993</v>
      </c>
      <c r="F47" s="218">
        <v>17.600000000000001</v>
      </c>
    </row>
    <row r="48" spans="1:6" x14ac:dyDescent="0.25">
      <c r="A48" s="216">
        <v>1957</v>
      </c>
      <c r="B48" s="174">
        <v>3844277</v>
      </c>
      <c r="C48" s="174">
        <v>1967338</v>
      </c>
      <c r="D48" s="217">
        <v>25.3</v>
      </c>
      <c r="E48" s="217">
        <v>9.3000000000000007</v>
      </c>
      <c r="F48" s="218">
        <v>16</v>
      </c>
    </row>
    <row r="49" spans="1:6" x14ac:dyDescent="0.25">
      <c r="A49" s="216">
        <v>1958</v>
      </c>
      <c r="B49" s="174">
        <v>3899751</v>
      </c>
      <c r="C49" s="174">
        <v>1994174</v>
      </c>
      <c r="D49" s="217">
        <v>23.9</v>
      </c>
      <c r="E49" s="217">
        <v>8.1999999999999993</v>
      </c>
      <c r="F49" s="218">
        <v>15.7</v>
      </c>
    </row>
    <row r="50" spans="1:6" x14ac:dyDescent="0.25">
      <c r="A50" s="216">
        <v>1959</v>
      </c>
      <c r="B50" s="174">
        <v>3946039</v>
      </c>
      <c r="C50" s="174">
        <v>2016725</v>
      </c>
      <c r="D50" s="217">
        <v>22.3</v>
      </c>
      <c r="E50" s="217">
        <v>8.6</v>
      </c>
      <c r="F50" s="218">
        <v>13.7</v>
      </c>
    </row>
    <row r="51" spans="1:6" x14ac:dyDescent="0.25">
      <c r="A51" s="216">
        <v>1960</v>
      </c>
      <c r="B51" s="174">
        <v>3994270</v>
      </c>
      <c r="C51" s="174">
        <v>2040259</v>
      </c>
      <c r="D51" s="217">
        <v>22.13</v>
      </c>
      <c r="E51" s="217">
        <v>7.91</v>
      </c>
      <c r="F51" s="218">
        <v>14.22</v>
      </c>
    </row>
    <row r="52" spans="1:6" x14ac:dyDescent="0.25">
      <c r="A52" s="216"/>
      <c r="B52" s="173"/>
      <c r="C52" s="173"/>
      <c r="D52" s="219"/>
      <c r="E52" s="219"/>
      <c r="F52" s="220"/>
    </row>
    <row r="53" spans="1:6" x14ac:dyDescent="0.25">
      <c r="A53" s="216">
        <v>1961</v>
      </c>
      <c r="B53" s="174">
        <v>4191977</v>
      </c>
      <c r="C53" s="174">
        <v>2119003</v>
      </c>
      <c r="D53" s="217">
        <v>20.8</v>
      </c>
      <c r="E53" s="217">
        <v>7.5</v>
      </c>
      <c r="F53" s="218">
        <v>13.3</v>
      </c>
    </row>
    <row r="54" spans="1:6" x14ac:dyDescent="0.25">
      <c r="A54" s="216">
        <v>1962</v>
      </c>
      <c r="B54" s="174">
        <v>4238056</v>
      </c>
      <c r="C54" s="174">
        <v>2141690</v>
      </c>
      <c r="D54" s="217">
        <v>19.8</v>
      </c>
      <c r="E54" s="217">
        <v>8.1</v>
      </c>
      <c r="F54" s="218">
        <v>11.7</v>
      </c>
    </row>
    <row r="55" spans="1:6" x14ac:dyDescent="0.25">
      <c r="A55" s="216">
        <v>1963</v>
      </c>
      <c r="B55" s="174">
        <v>4282865</v>
      </c>
      <c r="C55" s="174">
        <v>2164074</v>
      </c>
      <c r="D55" s="217">
        <v>20.399999999999999</v>
      </c>
      <c r="E55" s="217">
        <v>7.7</v>
      </c>
      <c r="F55" s="218">
        <v>12.7</v>
      </c>
    </row>
    <row r="56" spans="1:6" x14ac:dyDescent="0.25">
      <c r="A56" s="216">
        <v>1964</v>
      </c>
      <c r="B56" s="174">
        <v>4327949</v>
      </c>
      <c r="C56" s="174">
        <v>2187101</v>
      </c>
      <c r="D56" s="217">
        <v>20.100000000000001</v>
      </c>
      <c r="E56" s="217">
        <v>7.6</v>
      </c>
      <c r="F56" s="218">
        <v>12.5</v>
      </c>
    </row>
    <row r="57" spans="1:6" x14ac:dyDescent="0.25">
      <c r="A57" s="216">
        <v>1965</v>
      </c>
      <c r="B57" s="174">
        <v>4373595</v>
      </c>
      <c r="C57" s="174">
        <v>2210039</v>
      </c>
      <c r="D57" s="217">
        <v>19.3</v>
      </c>
      <c r="E57" s="217">
        <v>8.1999999999999993</v>
      </c>
      <c r="F57" s="218">
        <v>11.1</v>
      </c>
    </row>
    <row r="58" spans="1:6" x14ac:dyDescent="0.25">
      <c r="A58" s="216">
        <v>1966</v>
      </c>
      <c r="B58" s="174">
        <v>4413853</v>
      </c>
      <c r="C58" s="174">
        <v>2230964</v>
      </c>
      <c r="D58" s="217">
        <v>18.5</v>
      </c>
      <c r="E58" s="217">
        <v>8.1999999999999993</v>
      </c>
      <c r="F58" s="218">
        <v>10.3</v>
      </c>
    </row>
    <row r="59" spans="1:6" x14ac:dyDescent="0.25">
      <c r="A59" s="216">
        <v>1967</v>
      </c>
      <c r="B59" s="174">
        <v>4450880</v>
      </c>
      <c r="C59" s="174">
        <v>2250369</v>
      </c>
      <c r="D59" s="217">
        <v>17.399999999999999</v>
      </c>
      <c r="E59" s="217">
        <v>8</v>
      </c>
      <c r="F59" s="218">
        <v>9.4</v>
      </c>
    </row>
    <row r="60" spans="1:6" x14ac:dyDescent="0.25">
      <c r="A60" s="216">
        <v>1968</v>
      </c>
      <c r="B60" s="174">
        <v>4483656</v>
      </c>
      <c r="C60" s="174">
        <v>2267461</v>
      </c>
      <c r="D60" s="217">
        <v>17</v>
      </c>
      <c r="E60" s="217">
        <v>8.5</v>
      </c>
      <c r="F60" s="218">
        <v>8.5</v>
      </c>
    </row>
    <row r="61" spans="1:6" x14ac:dyDescent="0.25">
      <c r="A61" s="216">
        <v>1969</v>
      </c>
      <c r="B61" s="174">
        <v>4518773</v>
      </c>
      <c r="C61" s="174">
        <v>2285902</v>
      </c>
      <c r="D61" s="217">
        <v>17.7</v>
      </c>
      <c r="E61" s="217">
        <v>9</v>
      </c>
      <c r="F61" s="218">
        <v>8.6999999999999993</v>
      </c>
    </row>
    <row r="62" spans="1:6" x14ac:dyDescent="0.25">
      <c r="A62" s="216">
        <v>1970</v>
      </c>
      <c r="B62" s="174">
        <v>4528459</v>
      </c>
      <c r="C62" s="174">
        <v>2294129</v>
      </c>
      <c r="D62" s="217">
        <v>17.809999999999999</v>
      </c>
      <c r="E62" s="217">
        <v>9.33</v>
      </c>
      <c r="F62" s="218">
        <v>8.49</v>
      </c>
    </row>
    <row r="63" spans="1:6" x14ac:dyDescent="0.25">
      <c r="A63" s="216"/>
      <c r="B63" s="173"/>
      <c r="C63" s="173"/>
      <c r="D63" s="219"/>
      <c r="E63" s="219"/>
      <c r="F63" s="220"/>
    </row>
    <row r="64" spans="1:6" x14ac:dyDescent="0.25">
      <c r="A64" s="216">
        <v>1971</v>
      </c>
      <c r="B64" s="174">
        <v>4559341</v>
      </c>
      <c r="C64" s="174">
        <v>2309891</v>
      </c>
      <c r="D64" s="217">
        <v>18.2</v>
      </c>
      <c r="E64" s="217">
        <v>9.4</v>
      </c>
      <c r="F64" s="218">
        <v>8.8000000000000007</v>
      </c>
    </row>
    <row r="65" spans="1:6" x14ac:dyDescent="0.25">
      <c r="A65" s="216">
        <v>1972</v>
      </c>
      <c r="B65" s="174">
        <v>4596330</v>
      </c>
      <c r="C65" s="174">
        <v>2329421</v>
      </c>
      <c r="D65" s="217">
        <v>19.100000000000001</v>
      </c>
      <c r="E65" s="217">
        <v>9</v>
      </c>
      <c r="F65" s="218">
        <v>10.1</v>
      </c>
    </row>
    <row r="66" spans="1:6" x14ac:dyDescent="0.25">
      <c r="A66" s="216">
        <v>1973</v>
      </c>
      <c r="B66" s="174">
        <v>4640673</v>
      </c>
      <c r="C66" s="174">
        <v>2352819</v>
      </c>
      <c r="D66" s="217">
        <v>20</v>
      </c>
      <c r="E66" s="217">
        <v>9.4</v>
      </c>
      <c r="F66" s="218">
        <v>10.6</v>
      </c>
    </row>
    <row r="67" spans="1:6" x14ac:dyDescent="0.25">
      <c r="A67" s="216">
        <v>1974</v>
      </c>
      <c r="B67" s="174">
        <v>4691014</v>
      </c>
      <c r="C67" s="174">
        <v>2379218</v>
      </c>
      <c r="D67" s="217">
        <v>20.8</v>
      </c>
      <c r="E67" s="217">
        <v>9.6</v>
      </c>
      <c r="F67" s="218">
        <v>11.2</v>
      </c>
    </row>
    <row r="68" spans="1:6" x14ac:dyDescent="0.25">
      <c r="A68" s="216">
        <v>1975</v>
      </c>
      <c r="B68" s="174">
        <v>4739301</v>
      </c>
      <c r="C68" s="174">
        <v>2404661</v>
      </c>
      <c r="D68" s="217">
        <v>20.6</v>
      </c>
      <c r="E68" s="217">
        <v>9.5</v>
      </c>
      <c r="F68" s="218">
        <v>11.1</v>
      </c>
    </row>
    <row r="69" spans="1:6" x14ac:dyDescent="0.25">
      <c r="A69" s="216">
        <v>1976</v>
      </c>
      <c r="B69" s="174">
        <v>4789452</v>
      </c>
      <c r="C69" s="174">
        <v>2430871</v>
      </c>
      <c r="D69" s="217">
        <v>20.9</v>
      </c>
      <c r="E69" s="217">
        <v>9.5</v>
      </c>
      <c r="F69" s="218">
        <v>11.4</v>
      </c>
    </row>
    <row r="70" spans="1:6" x14ac:dyDescent="0.25">
      <c r="A70" s="216">
        <v>1977</v>
      </c>
      <c r="B70" s="174">
        <v>4840819</v>
      </c>
      <c r="C70" s="174">
        <v>2457411</v>
      </c>
      <c r="D70" s="217">
        <v>20.6</v>
      </c>
      <c r="E70" s="217">
        <v>9.8000000000000007</v>
      </c>
      <c r="F70" s="218">
        <v>10.8</v>
      </c>
    </row>
    <row r="71" spans="1:6" x14ac:dyDescent="0.25">
      <c r="A71" s="216">
        <v>1978</v>
      </c>
      <c r="B71" s="174">
        <v>4891673</v>
      </c>
      <c r="C71" s="174">
        <v>2483951</v>
      </c>
      <c r="D71" s="217">
        <v>20.5</v>
      </c>
      <c r="E71" s="217">
        <v>9.8000000000000007</v>
      </c>
      <c r="F71" s="218">
        <v>10.7</v>
      </c>
    </row>
    <row r="72" spans="1:6" x14ac:dyDescent="0.25">
      <c r="A72" s="216">
        <v>1979</v>
      </c>
      <c r="B72" s="174">
        <v>4940223</v>
      </c>
      <c r="C72" s="174">
        <v>2509456</v>
      </c>
      <c r="D72" s="217">
        <v>20.3</v>
      </c>
      <c r="E72" s="217">
        <v>9.6999999999999993</v>
      </c>
      <c r="F72" s="218">
        <v>10.6</v>
      </c>
    </row>
    <row r="73" spans="1:6" x14ac:dyDescent="0.25">
      <c r="A73" s="216">
        <v>1980</v>
      </c>
      <c r="B73" s="174">
        <v>4984331</v>
      </c>
      <c r="C73" s="174">
        <v>2532670</v>
      </c>
      <c r="D73" s="217">
        <v>19.079999999999998</v>
      </c>
      <c r="E73" s="217">
        <v>10.15</v>
      </c>
      <c r="F73" s="218">
        <v>8.93</v>
      </c>
    </row>
    <row r="74" spans="1:6" x14ac:dyDescent="0.25">
      <c r="A74" s="216"/>
      <c r="B74" s="173"/>
      <c r="C74" s="173"/>
      <c r="D74" s="219"/>
      <c r="E74" s="219"/>
      <c r="F74" s="220"/>
    </row>
    <row r="75" spans="1:6" x14ac:dyDescent="0.25">
      <c r="A75" s="216">
        <v>1981</v>
      </c>
      <c r="B75" s="174">
        <v>5017032</v>
      </c>
      <c r="C75" s="174">
        <v>2551922</v>
      </c>
      <c r="D75" s="217">
        <v>18.59</v>
      </c>
      <c r="E75" s="217">
        <v>9.89</v>
      </c>
      <c r="F75" s="218">
        <v>8.6999999999999993</v>
      </c>
    </row>
    <row r="76" spans="1:6" x14ac:dyDescent="0.25">
      <c r="A76" s="216">
        <v>1982</v>
      </c>
      <c r="B76" s="174">
        <v>5054770</v>
      </c>
      <c r="C76" s="174">
        <v>2572259</v>
      </c>
      <c r="D76" s="217">
        <v>18.32</v>
      </c>
      <c r="E76" s="217">
        <v>9.9700000000000006</v>
      </c>
      <c r="F76" s="218">
        <v>8.35</v>
      </c>
    </row>
    <row r="77" spans="1:6" x14ac:dyDescent="0.25">
      <c r="A77" s="216">
        <v>1983</v>
      </c>
      <c r="B77" s="174">
        <v>5091537</v>
      </c>
      <c r="C77" s="174">
        <v>2592022</v>
      </c>
      <c r="D77" s="217">
        <v>18.079999999999998</v>
      </c>
      <c r="E77" s="217">
        <v>10.3</v>
      </c>
      <c r="F77" s="218">
        <v>7.78</v>
      </c>
    </row>
    <row r="78" spans="1:6" x14ac:dyDescent="0.25">
      <c r="A78" s="216">
        <v>1984</v>
      </c>
      <c r="B78" s="174">
        <v>5127719</v>
      </c>
      <c r="C78" s="174">
        <v>2611730</v>
      </c>
      <c r="D78" s="217">
        <v>17.72</v>
      </c>
      <c r="E78" s="217">
        <v>10.09</v>
      </c>
      <c r="F78" s="218">
        <v>7.63</v>
      </c>
    </row>
    <row r="79" spans="1:6" x14ac:dyDescent="0.25">
      <c r="A79" s="216">
        <v>1985</v>
      </c>
      <c r="B79" s="174">
        <v>5161789</v>
      </c>
      <c r="C79" s="174">
        <v>2630358</v>
      </c>
      <c r="D79" s="217">
        <v>17.47</v>
      </c>
      <c r="E79" s="217">
        <v>10.16</v>
      </c>
      <c r="F79" s="218">
        <v>7.3</v>
      </c>
    </row>
    <row r="80" spans="1:6" x14ac:dyDescent="0.25">
      <c r="A80" s="216">
        <v>1986</v>
      </c>
      <c r="B80" s="174">
        <v>5192789</v>
      </c>
      <c r="C80" s="174">
        <v>2647391</v>
      </c>
      <c r="D80" s="217">
        <v>16.78</v>
      </c>
      <c r="E80" s="217">
        <v>10.23</v>
      </c>
      <c r="F80" s="218">
        <v>6.55</v>
      </c>
    </row>
    <row r="81" spans="1:6" x14ac:dyDescent="0.25">
      <c r="A81" s="216">
        <v>1987</v>
      </c>
      <c r="B81" s="174">
        <v>5223609</v>
      </c>
      <c r="C81" s="174">
        <v>2664280</v>
      </c>
      <c r="D81" s="217">
        <v>16.079999999999998</v>
      </c>
      <c r="E81" s="217">
        <v>9.9499999999999993</v>
      </c>
      <c r="F81" s="218">
        <v>6.13</v>
      </c>
    </row>
    <row r="82" spans="1:6" x14ac:dyDescent="0.25">
      <c r="A82" s="216">
        <v>1988</v>
      </c>
      <c r="B82" s="174">
        <v>5251120</v>
      </c>
      <c r="C82" s="174">
        <v>2679950</v>
      </c>
      <c r="D82" s="217">
        <v>15.85</v>
      </c>
      <c r="E82" s="217">
        <v>9.99</v>
      </c>
      <c r="F82" s="218">
        <v>5.86</v>
      </c>
    </row>
    <row r="83" spans="1:6" x14ac:dyDescent="0.25">
      <c r="A83" s="216">
        <v>1989</v>
      </c>
      <c r="B83" s="174">
        <v>5276186</v>
      </c>
      <c r="C83" s="174">
        <v>2694172</v>
      </c>
      <c r="D83" s="217">
        <v>15.18</v>
      </c>
      <c r="E83" s="217">
        <v>10.220000000000001</v>
      </c>
      <c r="F83" s="218">
        <v>4.97</v>
      </c>
    </row>
    <row r="84" spans="1:6" x14ac:dyDescent="0.25">
      <c r="A84" s="216">
        <v>1990</v>
      </c>
      <c r="B84" s="174">
        <v>5297774</v>
      </c>
      <c r="C84" s="174">
        <v>2707203</v>
      </c>
      <c r="D84" s="217">
        <v>15.1</v>
      </c>
      <c r="E84" s="217">
        <v>10.31</v>
      </c>
      <c r="F84" s="218">
        <v>4.79</v>
      </c>
    </row>
    <row r="85" spans="1:6" x14ac:dyDescent="0.25">
      <c r="A85" s="221"/>
      <c r="B85" s="222"/>
      <c r="C85" s="222"/>
      <c r="D85" s="223"/>
      <c r="E85" s="224"/>
      <c r="F85" s="225"/>
    </row>
    <row r="86" spans="1:6" x14ac:dyDescent="0.25">
      <c r="A86" s="216">
        <v>1991</v>
      </c>
      <c r="B86" s="174">
        <v>5283404</v>
      </c>
      <c r="C86" s="174">
        <v>2705433</v>
      </c>
      <c r="D86" s="217">
        <v>14.87</v>
      </c>
      <c r="E86" s="217">
        <v>10.34</v>
      </c>
      <c r="F86" s="218">
        <v>4.53</v>
      </c>
    </row>
    <row r="87" spans="1:6" x14ac:dyDescent="0.25">
      <c r="A87" s="216">
        <v>1992</v>
      </c>
      <c r="B87" s="174">
        <v>5306539</v>
      </c>
      <c r="C87" s="174">
        <v>2718933</v>
      </c>
      <c r="D87" s="217">
        <v>14.07</v>
      </c>
      <c r="E87" s="217">
        <v>10.07</v>
      </c>
      <c r="F87" s="218">
        <v>4</v>
      </c>
    </row>
    <row r="88" spans="1:6" x14ac:dyDescent="0.25">
      <c r="A88" s="216">
        <v>1993</v>
      </c>
      <c r="B88" s="174">
        <v>5324632</v>
      </c>
      <c r="C88" s="174">
        <v>2729960</v>
      </c>
      <c r="D88" s="217">
        <v>13.76</v>
      </c>
      <c r="E88" s="217">
        <v>9.9</v>
      </c>
      <c r="F88" s="218">
        <v>3.86</v>
      </c>
    </row>
    <row r="89" spans="1:6" x14ac:dyDescent="0.25">
      <c r="A89" s="216">
        <v>1994</v>
      </c>
      <c r="B89" s="174">
        <v>5347413</v>
      </c>
      <c r="C89" s="174">
        <v>2742419</v>
      </c>
      <c r="D89" s="217">
        <v>12.41</v>
      </c>
      <c r="E89" s="217">
        <v>9.61</v>
      </c>
      <c r="F89" s="218">
        <v>2.8</v>
      </c>
    </row>
    <row r="90" spans="1:6" x14ac:dyDescent="0.25">
      <c r="A90" s="216">
        <v>1995</v>
      </c>
      <c r="B90" s="174">
        <v>5363676</v>
      </c>
      <c r="C90" s="174">
        <v>2751447</v>
      </c>
      <c r="D90" s="217">
        <v>11.45</v>
      </c>
      <c r="E90" s="217">
        <v>9.82</v>
      </c>
      <c r="F90" s="218">
        <v>1.63</v>
      </c>
    </row>
    <row r="91" spans="1:6" x14ac:dyDescent="0.25">
      <c r="A91" s="216">
        <v>1996</v>
      </c>
      <c r="B91" s="174">
        <v>5373793</v>
      </c>
      <c r="C91" s="174">
        <v>2757459</v>
      </c>
      <c r="D91" s="217">
        <v>11.19</v>
      </c>
      <c r="E91" s="217">
        <v>9.5299999999999994</v>
      </c>
      <c r="F91" s="218">
        <v>1.65</v>
      </c>
    </row>
    <row r="92" spans="1:6" x14ac:dyDescent="0.25">
      <c r="A92" s="216">
        <v>1997</v>
      </c>
      <c r="B92" s="174">
        <v>5383233</v>
      </c>
      <c r="C92" s="174">
        <v>2762904</v>
      </c>
      <c r="D92" s="217">
        <v>10.98</v>
      </c>
      <c r="E92" s="217">
        <v>9.68</v>
      </c>
      <c r="F92" s="218">
        <v>1.3</v>
      </c>
    </row>
    <row r="93" spans="1:6" x14ac:dyDescent="0.25">
      <c r="A93" s="216">
        <v>1998</v>
      </c>
      <c r="B93" s="174">
        <v>5390866</v>
      </c>
      <c r="C93" s="174">
        <v>2767780</v>
      </c>
      <c r="D93" s="217">
        <v>10.68</v>
      </c>
      <c r="E93" s="217">
        <v>9.86</v>
      </c>
      <c r="F93" s="218">
        <v>0.82</v>
      </c>
    </row>
    <row r="94" spans="1:6" x14ac:dyDescent="0.25">
      <c r="A94" s="216">
        <v>1999</v>
      </c>
      <c r="B94" s="174">
        <v>5395324</v>
      </c>
      <c r="C94" s="174">
        <v>2771244</v>
      </c>
      <c r="D94" s="217">
        <v>10.42</v>
      </c>
      <c r="E94" s="217">
        <v>9.7100000000000009</v>
      </c>
      <c r="F94" s="218">
        <v>0.71</v>
      </c>
    </row>
    <row r="95" spans="1:6" x14ac:dyDescent="0.25">
      <c r="A95" s="216">
        <v>2000</v>
      </c>
      <c r="B95" s="174">
        <v>5400679</v>
      </c>
      <c r="C95" s="174">
        <v>2774988</v>
      </c>
      <c r="D95" s="217">
        <v>10.210000000000001</v>
      </c>
      <c r="E95" s="217">
        <v>9.76</v>
      </c>
      <c r="F95" s="218">
        <v>0.45</v>
      </c>
    </row>
    <row r="96" spans="1:6" x14ac:dyDescent="0.25">
      <c r="A96" s="216"/>
      <c r="B96" s="173"/>
      <c r="C96" s="173"/>
      <c r="D96" s="219"/>
      <c r="E96" s="219"/>
      <c r="F96" s="220"/>
    </row>
    <row r="97" spans="1:6" x14ac:dyDescent="0.25">
      <c r="A97" s="216">
        <v>2001</v>
      </c>
      <c r="B97" s="174">
        <v>5379780</v>
      </c>
      <c r="C97" s="174">
        <v>2767096</v>
      </c>
      <c r="D97" s="217">
        <v>9.51</v>
      </c>
      <c r="E97" s="217">
        <v>9.66</v>
      </c>
      <c r="F97" s="218">
        <v>-0.16</v>
      </c>
    </row>
    <row r="98" spans="1:6" x14ac:dyDescent="0.25">
      <c r="A98" s="216">
        <v>2002</v>
      </c>
      <c r="B98" s="174">
        <v>5378809</v>
      </c>
      <c r="C98" s="174">
        <v>2767357</v>
      </c>
      <c r="D98" s="217">
        <v>9.4499999999999993</v>
      </c>
      <c r="E98" s="217">
        <v>9.58</v>
      </c>
      <c r="F98" s="218">
        <v>-0.13</v>
      </c>
    </row>
    <row r="99" spans="1:6" x14ac:dyDescent="0.25">
      <c r="A99" s="216">
        <v>2003</v>
      </c>
      <c r="B99" s="174">
        <v>5378950</v>
      </c>
      <c r="C99" s="174">
        <v>2768078</v>
      </c>
      <c r="D99" s="217">
        <v>9.61</v>
      </c>
      <c r="E99" s="217">
        <v>9.7100000000000009</v>
      </c>
      <c r="F99" s="218">
        <v>-0.1</v>
      </c>
    </row>
    <row r="100" spans="1:6" x14ac:dyDescent="0.25">
      <c r="A100" s="216">
        <v>2004</v>
      </c>
      <c r="B100" s="174">
        <v>5382574</v>
      </c>
      <c r="C100" s="174">
        <v>2770261</v>
      </c>
      <c r="D100" s="217">
        <v>9.99</v>
      </c>
      <c r="E100" s="217">
        <v>9.6300000000000008</v>
      </c>
      <c r="F100" s="218">
        <v>0.35</v>
      </c>
    </row>
    <row r="101" spans="1:6" x14ac:dyDescent="0.25">
      <c r="A101" s="216">
        <v>2005</v>
      </c>
      <c r="B101" s="174">
        <v>5387285</v>
      </c>
      <c r="C101" s="174">
        <v>2772373</v>
      </c>
      <c r="D101" s="217">
        <v>10.1</v>
      </c>
      <c r="E101" s="217">
        <v>9.93</v>
      </c>
      <c r="F101" s="218">
        <v>0.18</v>
      </c>
    </row>
    <row r="102" spans="1:6" x14ac:dyDescent="0.25">
      <c r="A102" s="216">
        <v>2006</v>
      </c>
      <c r="B102" s="174">
        <v>5391184</v>
      </c>
      <c r="C102" s="174">
        <v>2774260</v>
      </c>
      <c r="D102" s="217">
        <v>10</v>
      </c>
      <c r="E102" s="217">
        <v>9.89</v>
      </c>
      <c r="F102" s="218">
        <v>0.11</v>
      </c>
    </row>
    <row r="103" spans="1:6" x14ac:dyDescent="0.25">
      <c r="A103" s="216">
        <v>2007</v>
      </c>
      <c r="B103" s="174">
        <v>5397766</v>
      </c>
      <c r="C103" s="174">
        <v>2776671</v>
      </c>
      <c r="D103" s="217">
        <v>10.08</v>
      </c>
      <c r="E103" s="217">
        <v>9.98</v>
      </c>
      <c r="F103" s="218">
        <v>0.11</v>
      </c>
    </row>
    <row r="104" spans="1:6" x14ac:dyDescent="0.25">
      <c r="A104" s="216">
        <v>2008</v>
      </c>
      <c r="B104" s="174">
        <v>5406972</v>
      </c>
      <c r="C104" s="174">
        <v>2780077</v>
      </c>
      <c r="D104" s="217">
        <v>10.61</v>
      </c>
      <c r="E104" s="217">
        <v>9.83</v>
      </c>
      <c r="F104" s="218">
        <v>0.78</v>
      </c>
    </row>
    <row r="105" spans="1:6" x14ac:dyDescent="0.25">
      <c r="A105" s="216">
        <v>2009</v>
      </c>
      <c r="B105" s="174">
        <v>5418374</v>
      </c>
      <c r="C105" s="174">
        <v>2784946</v>
      </c>
      <c r="D105" s="217">
        <v>11.3</v>
      </c>
      <c r="E105" s="217">
        <v>9.76</v>
      </c>
      <c r="F105" s="218">
        <v>1.53</v>
      </c>
    </row>
    <row r="106" spans="1:6" x14ac:dyDescent="0.25">
      <c r="A106" s="216">
        <v>2010</v>
      </c>
      <c r="B106" s="174">
        <v>5431024</v>
      </c>
      <c r="C106" s="174">
        <v>2791128</v>
      </c>
      <c r="D106" s="217">
        <v>11.12</v>
      </c>
      <c r="E106" s="217">
        <v>9.84</v>
      </c>
      <c r="F106" s="218">
        <v>1.28</v>
      </c>
    </row>
    <row r="107" spans="1:6" x14ac:dyDescent="0.25">
      <c r="A107" s="216"/>
      <c r="B107" s="173"/>
      <c r="C107" s="173"/>
      <c r="D107" s="219"/>
      <c r="E107" s="219"/>
      <c r="F107" s="220"/>
    </row>
    <row r="108" spans="1:6" x14ac:dyDescent="0.25">
      <c r="A108" s="216">
        <v>2011</v>
      </c>
      <c r="B108" s="226">
        <v>5398384</v>
      </c>
      <c r="C108" s="226">
        <v>2769921.5</v>
      </c>
      <c r="D108" s="217">
        <v>11.27</v>
      </c>
      <c r="E108" s="217">
        <v>9.6199999999999992</v>
      </c>
      <c r="F108" s="218">
        <v>1.65</v>
      </c>
    </row>
    <row r="109" spans="1:6" ht="16.5" x14ac:dyDescent="0.35">
      <c r="A109" s="216">
        <v>2012</v>
      </c>
      <c r="B109" s="226">
        <v>5407579</v>
      </c>
      <c r="C109" s="226">
        <v>2773713.5</v>
      </c>
      <c r="D109" s="217" t="s">
        <v>859</v>
      </c>
      <c r="E109" s="217">
        <v>9.6999999999999993</v>
      </c>
      <c r="F109" s="218">
        <v>0.56999999999999995</v>
      </c>
    </row>
    <row r="110" spans="1:6" x14ac:dyDescent="0.25">
      <c r="A110" s="216">
        <v>2013</v>
      </c>
      <c r="B110" s="226">
        <v>5413392.5</v>
      </c>
      <c r="C110" s="226">
        <v>2775873</v>
      </c>
      <c r="D110" s="217">
        <v>10.130000000000001</v>
      </c>
      <c r="E110" s="217">
        <v>9.6300000000000008</v>
      </c>
      <c r="F110" s="218">
        <v>0.51</v>
      </c>
    </row>
    <row r="111" spans="1:6" x14ac:dyDescent="0.25">
      <c r="A111" s="216">
        <v>2014</v>
      </c>
      <c r="B111" s="226">
        <v>5418649</v>
      </c>
      <c r="C111" s="226">
        <v>2777955</v>
      </c>
      <c r="D111" s="217">
        <v>10.16</v>
      </c>
      <c r="E111" s="217">
        <v>9.48</v>
      </c>
      <c r="F111" s="218">
        <v>0.68</v>
      </c>
    </row>
    <row r="112" spans="1:6" x14ac:dyDescent="0.25">
      <c r="A112" s="216">
        <v>2015</v>
      </c>
      <c r="B112" s="226">
        <v>5423800.5</v>
      </c>
      <c r="C112" s="226">
        <v>2779595.5</v>
      </c>
      <c r="D112" s="217">
        <v>10.25</v>
      </c>
      <c r="E112" s="217">
        <v>9.92</v>
      </c>
      <c r="F112" s="218">
        <v>0.33</v>
      </c>
    </row>
    <row r="113" spans="1:6" x14ac:dyDescent="0.25">
      <c r="A113" s="216">
        <v>2016</v>
      </c>
      <c r="B113" s="226">
        <v>5430797.5</v>
      </c>
      <c r="C113" s="226">
        <v>2781914.5</v>
      </c>
      <c r="D113" s="217">
        <v>10.6</v>
      </c>
      <c r="E113" s="217">
        <v>9.64</v>
      </c>
      <c r="F113" s="218">
        <v>0.96</v>
      </c>
    </row>
    <row r="114" spans="1:6" x14ac:dyDescent="0.25">
      <c r="A114" s="216">
        <v>2017</v>
      </c>
      <c r="B114" s="226">
        <v>5439231.5</v>
      </c>
      <c r="C114" s="226">
        <v>2785132.5</v>
      </c>
      <c r="D114" s="217">
        <v>10.66</v>
      </c>
      <c r="E114" s="217">
        <v>9.91</v>
      </c>
      <c r="F114" s="218">
        <v>0.75</v>
      </c>
    </row>
    <row r="115" spans="1:6" x14ac:dyDescent="0.25">
      <c r="A115" s="216">
        <v>2018</v>
      </c>
      <c r="B115" s="226">
        <v>5446770.5</v>
      </c>
      <c r="C115" s="226">
        <v>2787975</v>
      </c>
      <c r="D115" s="217">
        <v>10.58</v>
      </c>
      <c r="E115" s="217">
        <v>9.9700000000000006</v>
      </c>
      <c r="F115" s="218">
        <v>0.61</v>
      </c>
    </row>
    <row r="116" spans="1:6" x14ac:dyDescent="0.25">
      <c r="A116" s="216">
        <v>2019</v>
      </c>
      <c r="B116" s="226">
        <v>5454147</v>
      </c>
      <c r="C116" s="226">
        <v>2790933.5</v>
      </c>
      <c r="D116" s="217">
        <v>10.46</v>
      </c>
      <c r="E116" s="217">
        <v>9.76</v>
      </c>
      <c r="F116" s="218">
        <v>0.7</v>
      </c>
    </row>
    <row r="117" spans="1:6" x14ac:dyDescent="0.25">
      <c r="A117" s="216">
        <v>2020</v>
      </c>
      <c r="B117" s="226">
        <v>5458827</v>
      </c>
      <c r="C117" s="226">
        <v>2792909</v>
      </c>
      <c r="D117" s="217">
        <v>10.38</v>
      </c>
      <c r="E117" s="217">
        <v>10.82</v>
      </c>
      <c r="F117" s="218">
        <v>-0.45</v>
      </c>
    </row>
    <row r="118" spans="1:6" x14ac:dyDescent="0.25">
      <c r="A118" s="221"/>
      <c r="B118" s="227"/>
      <c r="C118" s="227"/>
      <c r="D118" s="224"/>
      <c r="E118" s="225"/>
      <c r="F118" s="223"/>
    </row>
    <row r="119" spans="1:6" x14ac:dyDescent="0.25">
      <c r="A119" s="216">
        <v>2021</v>
      </c>
      <c r="B119" s="226">
        <v>5441991</v>
      </c>
      <c r="C119" s="226">
        <v>2780351.5</v>
      </c>
      <c r="D119" s="217">
        <v>10.39</v>
      </c>
      <c r="E119" s="217">
        <v>13.49</v>
      </c>
      <c r="F119" s="218">
        <v>-3.1</v>
      </c>
    </row>
    <row r="120" spans="1:6" x14ac:dyDescent="0.25">
      <c r="A120" s="216">
        <v>2022</v>
      </c>
      <c r="B120" s="226">
        <v>5431752</v>
      </c>
      <c r="C120" s="226">
        <v>2775253.5</v>
      </c>
      <c r="D120" s="217">
        <v>9.6999999999999993</v>
      </c>
      <c r="E120" s="217">
        <v>11</v>
      </c>
      <c r="F120" s="218">
        <v>-1.3</v>
      </c>
    </row>
    <row r="122" spans="1:6" x14ac:dyDescent="0.25">
      <c r="A122" s="172" t="s">
        <v>1103</v>
      </c>
      <c r="F122" s="301" t="s">
        <v>1103</v>
      </c>
    </row>
  </sheetData>
  <mergeCells count="4">
    <mergeCell ref="B5:C5"/>
    <mergeCell ref="B6:C6"/>
    <mergeCell ref="D7:F7"/>
    <mergeCell ref="D8:F8"/>
  </mergeCells>
  <hyperlinks>
    <hyperlink ref="A122" r:id="rId1" location="!/view/sk/VBD_SLOVSTAT/om2019rs/v_om2019rs_00_00_00_sk" display="DATAcube: om2019rs"/>
    <hyperlink ref="F122" r:id="rId2" location="!/view/sk/VBD_SLOVSTAT/om2019rs/v_om2019rs_00_00_00_en" display="DATAcube: om2019rs"/>
    <hyperlink ref="H2" location="'Obsah Content'!A1" display="Obsah /Content"/>
  </hyperlinks>
  <pageMargins left="1.3779527559055118" right="1.3779527559055118" top="0.78740157480314965" bottom="0.59055118110236227" header="0.51181102362204722" footer="0.51181102362204722"/>
  <pageSetup paperSize="9" orientation="portrait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zoomScaleNormal="100" workbookViewId="0"/>
  </sheetViews>
  <sheetFormatPr defaultColWidth="9.140625" defaultRowHeight="15" x14ac:dyDescent="0.25"/>
  <cols>
    <col min="1" max="1" width="24.140625" style="6" customWidth="1"/>
    <col min="2" max="6" width="9.140625" style="6"/>
    <col min="7" max="7" width="24.140625" style="6" customWidth="1"/>
    <col min="8" max="16384" width="9.140625" style="6"/>
  </cols>
  <sheetData>
    <row r="1" spans="1:16" x14ac:dyDescent="0.25">
      <c r="A1" s="5" t="s">
        <v>781</v>
      </c>
    </row>
    <row r="2" spans="1:16" x14ac:dyDescent="0.25">
      <c r="A2" s="22" t="s">
        <v>221</v>
      </c>
      <c r="I2" s="369" t="s">
        <v>1187</v>
      </c>
    </row>
    <row r="3" spans="1:16" ht="15.75" thickBot="1" x14ac:dyDescent="0.3">
      <c r="A3" s="8"/>
    </row>
    <row r="4" spans="1:16" ht="30" customHeight="1" thickTop="1" thickBot="1" x14ac:dyDescent="0.3">
      <c r="A4" s="24" t="s">
        <v>23</v>
      </c>
      <c r="B4" s="25">
        <v>2018</v>
      </c>
      <c r="C4" s="25">
        <v>2019</v>
      </c>
      <c r="D4" s="25">
        <v>2020</v>
      </c>
      <c r="E4" s="25">
        <v>2021</v>
      </c>
      <c r="F4" s="25">
        <v>2022</v>
      </c>
      <c r="G4" s="58" t="s">
        <v>24</v>
      </c>
    </row>
    <row r="5" spans="1:16" ht="15.75" thickTop="1" x14ac:dyDescent="0.25">
      <c r="A5" s="61" t="s">
        <v>222</v>
      </c>
      <c r="B5" s="90">
        <v>13924</v>
      </c>
      <c r="C5" s="90">
        <v>13760</v>
      </c>
      <c r="D5" s="90">
        <v>12737</v>
      </c>
      <c r="E5" s="90">
        <v>11719</v>
      </c>
      <c r="F5" s="90">
        <v>11251</v>
      </c>
      <c r="G5" s="29" t="s">
        <v>16</v>
      </c>
    </row>
    <row r="6" spans="1:16" ht="15" customHeight="1" x14ac:dyDescent="0.25">
      <c r="A6" s="183" t="s">
        <v>211</v>
      </c>
      <c r="B6" s="257"/>
      <c r="C6" s="257"/>
      <c r="D6" s="257"/>
      <c r="E6" s="257"/>
      <c r="F6" s="257"/>
      <c r="G6" s="189" t="s">
        <v>212</v>
      </c>
    </row>
    <row r="7" spans="1:16" ht="15" customHeight="1" x14ac:dyDescent="0.35">
      <c r="A7" s="62" t="s">
        <v>617</v>
      </c>
      <c r="B7" s="30">
        <v>4885</v>
      </c>
      <c r="C7" s="30" t="s">
        <v>1123</v>
      </c>
      <c r="D7" s="30">
        <v>6557</v>
      </c>
      <c r="E7" s="30">
        <v>6167</v>
      </c>
      <c r="F7" s="30">
        <v>5360</v>
      </c>
      <c r="G7" s="99" t="s">
        <v>223</v>
      </c>
    </row>
    <row r="8" spans="1:16" ht="15" customHeight="1" x14ac:dyDescent="0.35">
      <c r="A8" s="62" t="s">
        <v>224</v>
      </c>
      <c r="B8" s="15">
        <v>9039</v>
      </c>
      <c r="C8" s="15" t="s">
        <v>1124</v>
      </c>
      <c r="D8" s="15">
        <v>6180</v>
      </c>
      <c r="E8" s="15">
        <v>5552</v>
      </c>
      <c r="F8" s="15">
        <v>5891</v>
      </c>
      <c r="G8" s="65" t="s">
        <v>225</v>
      </c>
    </row>
    <row r="9" spans="1:16" ht="15" customHeight="1" thickBot="1" x14ac:dyDescent="0.3">
      <c r="A9" s="62" t="s">
        <v>226</v>
      </c>
      <c r="B9" s="80">
        <v>2.56</v>
      </c>
      <c r="C9" s="80">
        <v>2.52</v>
      </c>
      <c r="D9" s="80">
        <v>2.33</v>
      </c>
      <c r="E9" s="80">
        <v>2.16</v>
      </c>
      <c r="F9" s="80">
        <v>2.0699999999999998</v>
      </c>
      <c r="G9" s="65" t="s">
        <v>616</v>
      </c>
    </row>
    <row r="10" spans="1:16" ht="15" customHeight="1" x14ac:dyDescent="0.25">
      <c r="A10" s="183"/>
      <c r="B10" s="404" t="s">
        <v>227</v>
      </c>
      <c r="C10" s="405"/>
      <c r="D10" s="405"/>
      <c r="E10" s="405"/>
      <c r="F10" s="438"/>
      <c r="G10" s="100"/>
    </row>
    <row r="11" spans="1:16" ht="15" customHeight="1" thickBot="1" x14ac:dyDescent="0.3">
      <c r="A11" s="183"/>
      <c r="B11" s="402" t="s">
        <v>228</v>
      </c>
      <c r="C11" s="433"/>
      <c r="D11" s="433"/>
      <c r="E11" s="433"/>
      <c r="F11" s="403"/>
      <c r="G11" s="101"/>
    </row>
    <row r="12" spans="1:16" x14ac:dyDescent="0.25">
      <c r="A12" s="93" t="s">
        <v>169</v>
      </c>
      <c r="B12" s="15">
        <v>20</v>
      </c>
      <c r="C12" s="15">
        <v>13</v>
      </c>
      <c r="D12" s="15">
        <v>25</v>
      </c>
      <c r="E12" s="15">
        <v>24</v>
      </c>
      <c r="F12" s="15">
        <v>18</v>
      </c>
      <c r="G12" s="102" t="s">
        <v>170</v>
      </c>
      <c r="I12" s="4"/>
      <c r="J12" s="4"/>
      <c r="L12" s="40"/>
      <c r="M12" s="40"/>
      <c r="N12" s="40"/>
      <c r="O12" s="40"/>
      <c r="P12" s="40"/>
    </row>
    <row r="13" spans="1:16" x14ac:dyDescent="0.25">
      <c r="A13" s="93" t="s">
        <v>29</v>
      </c>
      <c r="B13" s="15">
        <v>870</v>
      </c>
      <c r="C13" s="15">
        <v>856</v>
      </c>
      <c r="D13" s="15">
        <v>759</v>
      </c>
      <c r="E13" s="15">
        <v>705</v>
      </c>
      <c r="F13" s="15">
        <v>686</v>
      </c>
      <c r="G13" s="102" t="s">
        <v>29</v>
      </c>
      <c r="I13" s="4"/>
      <c r="J13" s="4"/>
      <c r="L13" s="40"/>
      <c r="M13" s="40"/>
      <c r="N13" s="40"/>
      <c r="O13" s="40"/>
      <c r="P13" s="40"/>
    </row>
    <row r="14" spans="1:16" x14ac:dyDescent="0.25">
      <c r="A14" s="93" t="s">
        <v>30</v>
      </c>
      <c r="B14" s="15">
        <v>1974</v>
      </c>
      <c r="C14" s="15">
        <v>2015</v>
      </c>
      <c r="D14" s="15">
        <v>1825</v>
      </c>
      <c r="E14" s="15">
        <v>1694</v>
      </c>
      <c r="F14" s="15">
        <v>1609</v>
      </c>
      <c r="G14" s="102" t="s">
        <v>30</v>
      </c>
      <c r="I14" s="4"/>
      <c r="J14" s="4"/>
      <c r="L14" s="40"/>
      <c r="M14" s="40"/>
      <c r="N14" s="40"/>
      <c r="O14" s="40"/>
      <c r="P14" s="40"/>
    </row>
    <row r="15" spans="1:16" x14ac:dyDescent="0.25">
      <c r="A15" s="93" t="s">
        <v>31</v>
      </c>
      <c r="B15" s="15">
        <v>3218</v>
      </c>
      <c r="C15" s="15">
        <v>3046</v>
      </c>
      <c r="D15" s="15">
        <v>2867</v>
      </c>
      <c r="E15" s="15">
        <v>2534</v>
      </c>
      <c r="F15" s="15">
        <v>2532</v>
      </c>
      <c r="G15" s="102" t="s">
        <v>31</v>
      </c>
      <c r="I15" s="4"/>
      <c r="J15" s="4"/>
      <c r="L15" s="40"/>
      <c r="M15" s="40"/>
      <c r="N15" s="40"/>
      <c r="O15" s="40"/>
      <c r="P15" s="40"/>
    </row>
    <row r="16" spans="1:16" x14ac:dyDescent="0.25">
      <c r="A16" s="93" t="s">
        <v>32</v>
      </c>
      <c r="B16" s="15">
        <v>3428</v>
      </c>
      <c r="C16" s="15">
        <v>3513</v>
      </c>
      <c r="D16" s="15">
        <v>3166</v>
      </c>
      <c r="E16" s="15">
        <v>2993</v>
      </c>
      <c r="F16" s="15">
        <v>2867</v>
      </c>
      <c r="G16" s="102" t="s">
        <v>32</v>
      </c>
      <c r="I16" s="4"/>
      <c r="J16" s="4"/>
      <c r="L16" s="40"/>
      <c r="M16" s="40"/>
      <c r="N16" s="40"/>
      <c r="O16" s="40"/>
      <c r="P16" s="40"/>
    </row>
    <row r="17" spans="1:16" x14ac:dyDescent="0.25">
      <c r="A17" s="93" t="s">
        <v>33</v>
      </c>
      <c r="B17" s="15">
        <v>2938</v>
      </c>
      <c r="C17" s="15">
        <v>2834</v>
      </c>
      <c r="D17" s="15">
        <v>2676</v>
      </c>
      <c r="E17" s="15">
        <v>2487</v>
      </c>
      <c r="F17" s="15">
        <v>2370</v>
      </c>
      <c r="G17" s="102" t="s">
        <v>33</v>
      </c>
      <c r="I17" s="4"/>
      <c r="J17" s="4"/>
      <c r="L17" s="40"/>
      <c r="M17" s="40"/>
      <c r="N17" s="40"/>
      <c r="O17" s="40"/>
      <c r="P17" s="40"/>
    </row>
    <row r="18" spans="1:16" x14ac:dyDescent="0.25">
      <c r="A18" s="93" t="s">
        <v>34</v>
      </c>
      <c r="B18" s="15">
        <v>1380</v>
      </c>
      <c r="C18" s="15">
        <v>1359</v>
      </c>
      <c r="D18" s="15">
        <v>1305</v>
      </c>
      <c r="E18" s="15">
        <v>1163</v>
      </c>
      <c r="F18" s="15">
        <v>1061</v>
      </c>
      <c r="G18" s="102" t="s">
        <v>34</v>
      </c>
      <c r="I18" s="4"/>
      <c r="J18" s="4"/>
      <c r="L18" s="40"/>
      <c r="M18" s="40"/>
      <c r="N18" s="40"/>
      <c r="O18" s="40"/>
      <c r="P18" s="40"/>
    </row>
    <row r="19" spans="1:16" ht="15.75" thickBot="1" x14ac:dyDescent="0.3">
      <c r="A19" s="93" t="s">
        <v>229</v>
      </c>
      <c r="B19" s="15">
        <v>96</v>
      </c>
      <c r="C19" s="15">
        <v>124</v>
      </c>
      <c r="D19" s="15">
        <v>114</v>
      </c>
      <c r="E19" s="15">
        <v>119</v>
      </c>
      <c r="F19" s="15">
        <v>108</v>
      </c>
      <c r="G19" s="102" t="s">
        <v>230</v>
      </c>
      <c r="I19" s="4"/>
      <c r="J19" s="4"/>
      <c r="L19" s="40"/>
      <c r="M19" s="40"/>
      <c r="N19" s="40"/>
      <c r="O19" s="40"/>
      <c r="P19" s="40"/>
    </row>
    <row r="20" spans="1:16" x14ac:dyDescent="0.25">
      <c r="A20" s="12"/>
      <c r="B20" s="404" t="s">
        <v>231</v>
      </c>
      <c r="C20" s="405"/>
      <c r="D20" s="405"/>
      <c r="E20" s="405"/>
      <c r="F20" s="438"/>
      <c r="G20" s="179"/>
    </row>
    <row r="21" spans="1:16" ht="15.75" thickBot="1" x14ac:dyDescent="0.3">
      <c r="A21" s="12"/>
      <c r="B21" s="402" t="s">
        <v>232</v>
      </c>
      <c r="C21" s="433"/>
      <c r="D21" s="433"/>
      <c r="E21" s="433"/>
      <c r="F21" s="403"/>
      <c r="G21" s="16"/>
    </row>
    <row r="22" spans="1:16" x14ac:dyDescent="0.25">
      <c r="A22" s="93" t="s">
        <v>29</v>
      </c>
      <c r="B22" s="18">
        <v>6.7</v>
      </c>
      <c r="C22" s="18">
        <v>6.7</v>
      </c>
      <c r="D22" s="18">
        <v>5.9</v>
      </c>
      <c r="E22" s="18">
        <v>5.6</v>
      </c>
      <c r="F22" s="18">
        <v>5.4</v>
      </c>
      <c r="G22" s="103" t="s">
        <v>29</v>
      </c>
      <c r="H22" s="88"/>
    </row>
    <row r="23" spans="1:16" x14ac:dyDescent="0.25">
      <c r="A23" s="93" t="s">
        <v>30</v>
      </c>
      <c r="B23" s="18">
        <v>13.1</v>
      </c>
      <c r="C23" s="18">
        <v>13.9</v>
      </c>
      <c r="D23" s="18">
        <v>12.9</v>
      </c>
      <c r="E23" s="18">
        <v>12.4</v>
      </c>
      <c r="F23" s="18">
        <v>12.2</v>
      </c>
      <c r="G23" s="103" t="s">
        <v>30</v>
      </c>
      <c r="H23" s="88"/>
    </row>
    <row r="24" spans="1:16" x14ac:dyDescent="0.25">
      <c r="A24" s="93" t="s">
        <v>31</v>
      </c>
      <c r="B24" s="18">
        <v>17.100000000000001</v>
      </c>
      <c r="C24" s="18">
        <v>16.600000000000001</v>
      </c>
      <c r="D24" s="18">
        <v>16.3</v>
      </c>
      <c r="E24" s="18">
        <v>15.3</v>
      </c>
      <c r="F24" s="18">
        <v>16.100000000000001</v>
      </c>
      <c r="G24" s="103" t="s">
        <v>31</v>
      </c>
      <c r="H24" s="88"/>
    </row>
    <row r="25" spans="1:16" x14ac:dyDescent="0.25">
      <c r="A25" s="93" t="s">
        <v>32</v>
      </c>
      <c r="B25" s="18">
        <v>16.600000000000001</v>
      </c>
      <c r="C25" s="18">
        <v>17.3</v>
      </c>
      <c r="D25" s="18">
        <v>15.9</v>
      </c>
      <c r="E25" s="18">
        <v>15.4</v>
      </c>
      <c r="F25" s="18">
        <v>15</v>
      </c>
      <c r="G25" s="103" t="s">
        <v>32</v>
      </c>
      <c r="H25" s="88"/>
    </row>
    <row r="26" spans="1:16" x14ac:dyDescent="0.25">
      <c r="A26" s="93" t="s">
        <v>33</v>
      </c>
      <c r="B26" s="18">
        <v>13.6</v>
      </c>
      <c r="C26" s="18">
        <v>13.3</v>
      </c>
      <c r="D26" s="18">
        <v>12.7</v>
      </c>
      <c r="E26" s="18">
        <v>12</v>
      </c>
      <c r="F26" s="18">
        <v>11.5</v>
      </c>
      <c r="G26" s="103" t="s">
        <v>33</v>
      </c>
      <c r="H26" s="88"/>
    </row>
    <row r="27" spans="1:16" x14ac:dyDescent="0.25">
      <c r="A27" s="93" t="s">
        <v>34</v>
      </c>
      <c r="B27" s="18">
        <v>6.3</v>
      </c>
      <c r="C27" s="18">
        <v>6.2</v>
      </c>
      <c r="D27" s="18">
        <v>5.9</v>
      </c>
      <c r="E27" s="18">
        <v>5.3</v>
      </c>
      <c r="F27" s="18">
        <v>4.9000000000000004</v>
      </c>
      <c r="G27" s="103" t="s">
        <v>34</v>
      </c>
      <c r="H27" s="88"/>
    </row>
    <row r="28" spans="1:16" x14ac:dyDescent="0.25">
      <c r="A28" s="93" t="s">
        <v>35</v>
      </c>
      <c r="B28" s="18">
        <v>0.5</v>
      </c>
      <c r="C28" s="18">
        <v>0.6</v>
      </c>
      <c r="D28" s="18">
        <v>0.5</v>
      </c>
      <c r="E28" s="18">
        <v>0.6</v>
      </c>
      <c r="F28" s="18">
        <v>0.5</v>
      </c>
      <c r="G28" s="103" t="s">
        <v>35</v>
      </c>
      <c r="H28" s="88"/>
    </row>
    <row r="29" spans="1:16" x14ac:dyDescent="0.25">
      <c r="A29" s="93" t="s">
        <v>176</v>
      </c>
      <c r="B29" s="18">
        <v>10.7</v>
      </c>
      <c r="C29" s="18">
        <v>10.7</v>
      </c>
      <c r="D29" s="18">
        <v>10</v>
      </c>
      <c r="E29" s="18">
        <v>9.3000000000000007</v>
      </c>
      <c r="F29" s="18">
        <v>9</v>
      </c>
      <c r="G29" s="103" t="s">
        <v>176</v>
      </c>
      <c r="H29" s="88"/>
    </row>
    <row r="30" spans="1:16" x14ac:dyDescent="0.25">
      <c r="H30" s="88"/>
    </row>
    <row r="31" spans="1:16" x14ac:dyDescent="0.25">
      <c r="A31" s="172" t="s">
        <v>1085</v>
      </c>
      <c r="G31" s="299" t="s">
        <v>1085</v>
      </c>
    </row>
    <row r="32" spans="1:16" x14ac:dyDescent="0.25">
      <c r="A32" s="172" t="s">
        <v>1086</v>
      </c>
      <c r="G32" s="299" t="s">
        <v>1086</v>
      </c>
    </row>
  </sheetData>
  <mergeCells count="4">
    <mergeCell ref="B10:F10"/>
    <mergeCell ref="B11:F11"/>
    <mergeCell ref="B20:F20"/>
    <mergeCell ref="B21:F21"/>
  </mergeCells>
  <hyperlinks>
    <hyperlink ref="A31" r:id="rId1" location="!/view/sk/vbd_dem/om7019rr/v_om7019rr_00_00_00_sk" display="DATAcube: om7019rr"/>
    <hyperlink ref="A32" r:id="rId2" location="!/view/sk/vbd_dem/om7032rr/v_om7032rr_00_00_00_sk" display="DATAcube: om7032rr "/>
    <hyperlink ref="G31" r:id="rId3" location="!/view/sk/vbd_dem/om7019rr/v_om7019rr_00_00_00_en" display="DATAcube: om7019rr"/>
    <hyperlink ref="G32" r:id="rId4" location="!/view/sk/vbd_dem/om7032rr/v_om7032rr_00_00_00_en" display="DATAcube: om7032rr "/>
    <hyperlink ref="I2" location="'Obsah Content'!A1" display="Obsah /Content"/>
  </hyperlinks>
  <pageMargins left="0.7" right="0.7" top="0.75" bottom="0.75" header="0.3" footer="0.3"/>
  <pageSetup paperSize="9" orientation="portrait" r:id="rId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zoomScaleNormal="100" workbookViewId="0"/>
  </sheetViews>
  <sheetFormatPr defaultColWidth="9.140625" defaultRowHeight="15" x14ac:dyDescent="0.25"/>
  <cols>
    <col min="1" max="1" width="13" style="20" customWidth="1"/>
    <col min="2" max="5" width="9.140625" style="20"/>
    <col min="6" max="6" width="9.140625" style="20" customWidth="1"/>
    <col min="7" max="7" width="12.42578125" style="20" customWidth="1"/>
    <col min="8" max="16384" width="9.140625" style="20"/>
  </cols>
  <sheetData>
    <row r="1" spans="1:9" x14ac:dyDescent="0.25">
      <c r="A1" s="5" t="s">
        <v>782</v>
      </c>
      <c r="C1" s="6"/>
      <c r="D1" s="6"/>
      <c r="E1" s="6"/>
      <c r="F1" s="6"/>
      <c r="G1" s="6"/>
    </row>
    <row r="2" spans="1:9" x14ac:dyDescent="0.25">
      <c r="A2" s="22" t="s">
        <v>233</v>
      </c>
      <c r="C2" s="6"/>
      <c r="D2" s="6"/>
      <c r="E2" s="6"/>
      <c r="F2" s="6"/>
      <c r="G2" s="6"/>
      <c r="I2" s="369" t="s">
        <v>1187</v>
      </c>
    </row>
    <row r="3" spans="1:9" x14ac:dyDescent="0.25">
      <c r="A3" s="8"/>
      <c r="B3" s="6"/>
      <c r="C3" s="6"/>
      <c r="D3" s="6"/>
      <c r="E3" s="6"/>
      <c r="F3" s="6"/>
      <c r="G3" s="6"/>
    </row>
    <row r="4" spans="1:9" ht="15.75" thickBot="1" x14ac:dyDescent="0.3">
      <c r="A4" s="9" t="s">
        <v>22</v>
      </c>
      <c r="C4" s="6"/>
      <c r="D4" s="6"/>
      <c r="E4" s="6"/>
      <c r="F4" s="6"/>
      <c r="G4" s="10" t="s">
        <v>2</v>
      </c>
    </row>
    <row r="5" spans="1:9" ht="30" customHeight="1" thickTop="1" thickBot="1" x14ac:dyDescent="0.3">
      <c r="A5" s="25" t="s">
        <v>23</v>
      </c>
      <c r="B5" s="25">
        <v>2018</v>
      </c>
      <c r="C5" s="25">
        <v>2019</v>
      </c>
      <c r="D5" s="25">
        <v>2020</v>
      </c>
      <c r="E5" s="25">
        <v>2021</v>
      </c>
      <c r="F5" s="25">
        <v>2022</v>
      </c>
      <c r="G5" s="89" t="s">
        <v>24</v>
      </c>
    </row>
    <row r="6" spans="1:9" ht="16.5" customHeight="1" thickTop="1" thickBot="1" x14ac:dyDescent="0.3">
      <c r="A6" s="183"/>
      <c r="B6" s="128" t="s">
        <v>825</v>
      </c>
      <c r="C6" s="120"/>
      <c r="D6" s="120"/>
      <c r="E6" s="120"/>
      <c r="F6" s="129" t="s">
        <v>305</v>
      </c>
      <c r="G6" s="189"/>
    </row>
    <row r="7" spans="1:9" x14ac:dyDescent="0.25">
      <c r="A7" s="61" t="s">
        <v>25</v>
      </c>
      <c r="B7" s="255">
        <v>27777</v>
      </c>
      <c r="C7" s="255">
        <v>27405</v>
      </c>
      <c r="D7" s="255">
        <v>30428</v>
      </c>
      <c r="E7" s="255">
        <v>37898</v>
      </c>
      <c r="F7" s="255">
        <v>30758</v>
      </c>
      <c r="G7" s="29" t="s">
        <v>16</v>
      </c>
    </row>
    <row r="8" spans="1:9" x14ac:dyDescent="0.25">
      <c r="A8" s="91">
        <v>0</v>
      </c>
      <c r="B8" s="173">
        <v>159</v>
      </c>
      <c r="C8" s="173">
        <v>166</v>
      </c>
      <c r="D8" s="173">
        <v>160</v>
      </c>
      <c r="E8" s="173">
        <v>148</v>
      </c>
      <c r="F8" s="174">
        <v>178</v>
      </c>
      <c r="G8" s="92">
        <v>0</v>
      </c>
    </row>
    <row r="9" spans="1:9" x14ac:dyDescent="0.25">
      <c r="A9" s="12" t="s">
        <v>234</v>
      </c>
      <c r="B9" s="173">
        <v>36</v>
      </c>
      <c r="C9" s="173">
        <v>34</v>
      </c>
      <c r="D9" s="173">
        <v>34</v>
      </c>
      <c r="E9" s="173">
        <v>29</v>
      </c>
      <c r="F9" s="256">
        <v>27</v>
      </c>
      <c r="G9" s="179" t="s">
        <v>234</v>
      </c>
    </row>
    <row r="10" spans="1:9" x14ac:dyDescent="0.25">
      <c r="A10" s="12" t="s">
        <v>27</v>
      </c>
      <c r="B10" s="173">
        <v>17</v>
      </c>
      <c r="C10" s="173">
        <v>16</v>
      </c>
      <c r="D10" s="173">
        <v>24</v>
      </c>
      <c r="E10" s="173">
        <v>24</v>
      </c>
      <c r="F10" s="256">
        <v>15</v>
      </c>
      <c r="G10" s="179" t="s">
        <v>27</v>
      </c>
    </row>
    <row r="11" spans="1:9" x14ac:dyDescent="0.25">
      <c r="A11" s="12" t="s">
        <v>28</v>
      </c>
      <c r="B11" s="173">
        <v>22</v>
      </c>
      <c r="C11" s="173">
        <v>25</v>
      </c>
      <c r="D11" s="173">
        <v>18</v>
      </c>
      <c r="E11" s="173">
        <v>19</v>
      </c>
      <c r="F11" s="256">
        <v>17</v>
      </c>
      <c r="G11" s="179" t="s">
        <v>28</v>
      </c>
    </row>
    <row r="12" spans="1:9" x14ac:dyDescent="0.25">
      <c r="A12" s="12" t="s">
        <v>29</v>
      </c>
      <c r="B12" s="173">
        <v>64</v>
      </c>
      <c r="C12" s="173">
        <v>52</v>
      </c>
      <c r="D12" s="173">
        <v>73</v>
      </c>
      <c r="E12" s="173">
        <v>61</v>
      </c>
      <c r="F12" s="256">
        <v>57</v>
      </c>
      <c r="G12" s="179" t="s">
        <v>29</v>
      </c>
    </row>
    <row r="13" spans="1:9" x14ac:dyDescent="0.25">
      <c r="A13" s="12" t="s">
        <v>30</v>
      </c>
      <c r="B13" s="173">
        <v>119</v>
      </c>
      <c r="C13" s="173">
        <v>121</v>
      </c>
      <c r="D13" s="173">
        <v>92</v>
      </c>
      <c r="E13" s="173">
        <v>102</v>
      </c>
      <c r="F13" s="256">
        <v>86</v>
      </c>
      <c r="G13" s="179" t="s">
        <v>30</v>
      </c>
    </row>
    <row r="14" spans="1:9" x14ac:dyDescent="0.25">
      <c r="A14" s="12" t="s">
        <v>31</v>
      </c>
      <c r="B14" s="173">
        <v>155</v>
      </c>
      <c r="C14" s="173">
        <v>153</v>
      </c>
      <c r="D14" s="173">
        <v>146</v>
      </c>
      <c r="E14" s="173">
        <v>178</v>
      </c>
      <c r="F14" s="256">
        <v>151</v>
      </c>
      <c r="G14" s="179" t="s">
        <v>31</v>
      </c>
    </row>
    <row r="15" spans="1:9" x14ac:dyDescent="0.25">
      <c r="A15" s="12" t="s">
        <v>32</v>
      </c>
      <c r="B15" s="173">
        <v>247</v>
      </c>
      <c r="C15" s="173">
        <v>238</v>
      </c>
      <c r="D15" s="173">
        <v>245</v>
      </c>
      <c r="E15" s="173">
        <v>294</v>
      </c>
      <c r="F15" s="256">
        <v>271</v>
      </c>
      <c r="G15" s="179" t="s">
        <v>32</v>
      </c>
    </row>
    <row r="16" spans="1:9" x14ac:dyDescent="0.25">
      <c r="A16" s="12" t="s">
        <v>33</v>
      </c>
      <c r="B16" s="173">
        <v>385</v>
      </c>
      <c r="C16" s="173">
        <v>377</v>
      </c>
      <c r="D16" s="173">
        <v>365</v>
      </c>
      <c r="E16" s="173">
        <v>405</v>
      </c>
      <c r="F16" s="256">
        <v>397</v>
      </c>
      <c r="G16" s="179" t="s">
        <v>33</v>
      </c>
    </row>
    <row r="17" spans="1:7" x14ac:dyDescent="0.25">
      <c r="A17" s="12" t="s">
        <v>34</v>
      </c>
      <c r="B17" s="173">
        <v>578</v>
      </c>
      <c r="C17" s="173">
        <v>525</v>
      </c>
      <c r="D17" s="173">
        <v>568</v>
      </c>
      <c r="E17" s="173">
        <v>727</v>
      </c>
      <c r="F17" s="256">
        <v>590</v>
      </c>
      <c r="G17" s="179" t="s">
        <v>34</v>
      </c>
    </row>
    <row r="18" spans="1:7" x14ac:dyDescent="0.25">
      <c r="A18" s="12" t="s">
        <v>35</v>
      </c>
      <c r="B18" s="173">
        <v>815</v>
      </c>
      <c r="C18" s="173">
        <v>831</v>
      </c>
      <c r="D18" s="173">
        <v>834</v>
      </c>
      <c r="E18" s="173">
        <v>1158</v>
      </c>
      <c r="F18" s="256">
        <v>981</v>
      </c>
      <c r="G18" s="179" t="s">
        <v>35</v>
      </c>
    </row>
    <row r="19" spans="1:7" x14ac:dyDescent="0.25">
      <c r="A19" s="12" t="s">
        <v>36</v>
      </c>
      <c r="B19" s="173">
        <v>1402</v>
      </c>
      <c r="C19" s="173">
        <v>1281</v>
      </c>
      <c r="D19" s="173">
        <v>1301</v>
      </c>
      <c r="E19" s="173">
        <v>1582</v>
      </c>
      <c r="F19" s="256">
        <v>1265</v>
      </c>
      <c r="G19" s="179" t="s">
        <v>36</v>
      </c>
    </row>
    <row r="20" spans="1:7" x14ac:dyDescent="0.25">
      <c r="A20" s="12" t="s">
        <v>37</v>
      </c>
      <c r="B20" s="173">
        <v>2166</v>
      </c>
      <c r="C20" s="173">
        <v>2031</v>
      </c>
      <c r="D20" s="173">
        <v>2093</v>
      </c>
      <c r="E20" s="173">
        <v>2656</v>
      </c>
      <c r="F20" s="256">
        <v>2095</v>
      </c>
      <c r="G20" s="179" t="s">
        <v>37</v>
      </c>
    </row>
    <row r="21" spans="1:7" x14ac:dyDescent="0.25">
      <c r="A21" s="12" t="s">
        <v>38</v>
      </c>
      <c r="B21" s="173">
        <v>3294</v>
      </c>
      <c r="C21" s="173">
        <v>3261</v>
      </c>
      <c r="D21" s="173">
        <v>3289</v>
      </c>
      <c r="E21" s="173">
        <v>4195</v>
      </c>
      <c r="F21" s="256">
        <v>3133</v>
      </c>
      <c r="G21" s="179" t="s">
        <v>38</v>
      </c>
    </row>
    <row r="22" spans="1:7" x14ac:dyDescent="0.25">
      <c r="A22" s="12" t="s">
        <v>39</v>
      </c>
      <c r="B22" s="173">
        <v>4021</v>
      </c>
      <c r="C22" s="173">
        <v>4000</v>
      </c>
      <c r="D22" s="173">
        <v>4394</v>
      </c>
      <c r="E22" s="173">
        <v>5659</v>
      </c>
      <c r="F22" s="256">
        <v>4390</v>
      </c>
      <c r="G22" s="179" t="s">
        <v>39</v>
      </c>
    </row>
    <row r="23" spans="1:7" x14ac:dyDescent="0.25">
      <c r="A23" s="12" t="s">
        <v>40</v>
      </c>
      <c r="B23" s="173">
        <v>3473</v>
      </c>
      <c r="C23" s="173">
        <v>3807</v>
      </c>
      <c r="D23" s="173">
        <v>4445</v>
      </c>
      <c r="E23" s="173">
        <v>5983</v>
      </c>
      <c r="F23" s="256">
        <v>4910</v>
      </c>
      <c r="G23" s="179" t="s">
        <v>40</v>
      </c>
    </row>
    <row r="24" spans="1:7" x14ac:dyDescent="0.25">
      <c r="A24" s="12" t="s">
        <v>41</v>
      </c>
      <c r="B24" s="173">
        <v>3504</v>
      </c>
      <c r="C24" s="173">
        <v>3489</v>
      </c>
      <c r="D24" s="173">
        <v>4084</v>
      </c>
      <c r="E24" s="173">
        <v>5116</v>
      </c>
      <c r="F24" s="256">
        <v>4063</v>
      </c>
      <c r="G24" s="179" t="s">
        <v>41</v>
      </c>
    </row>
    <row r="25" spans="1:7" x14ac:dyDescent="0.25">
      <c r="A25" s="12" t="s">
        <v>42</v>
      </c>
      <c r="B25" s="173">
        <v>3237</v>
      </c>
      <c r="C25" s="173">
        <v>3016</v>
      </c>
      <c r="D25" s="173">
        <v>3713</v>
      </c>
      <c r="E25" s="173">
        <v>4470</v>
      </c>
      <c r="F25" s="256">
        <v>3715</v>
      </c>
      <c r="G25" s="179" t="s">
        <v>42</v>
      </c>
    </row>
    <row r="26" spans="1:7" x14ac:dyDescent="0.25">
      <c r="A26" s="93" t="s">
        <v>43</v>
      </c>
      <c r="B26" s="173">
        <v>4083</v>
      </c>
      <c r="C26" s="173">
        <v>3982</v>
      </c>
      <c r="D26" s="173">
        <v>4550</v>
      </c>
      <c r="E26" s="173">
        <v>5092</v>
      </c>
      <c r="F26" s="173">
        <v>4417</v>
      </c>
      <c r="G26" s="94" t="s">
        <v>43</v>
      </c>
    </row>
    <row r="27" spans="1:7" ht="15.75" thickBot="1" x14ac:dyDescent="0.3">
      <c r="A27" s="12" t="s">
        <v>48</v>
      </c>
      <c r="B27" s="173">
        <v>9225</v>
      </c>
      <c r="C27" s="173">
        <v>8870</v>
      </c>
      <c r="D27" s="173">
        <v>9006</v>
      </c>
      <c r="E27" s="173">
        <v>11358</v>
      </c>
      <c r="F27" s="173">
        <v>9026</v>
      </c>
      <c r="G27" s="33" t="s">
        <v>48</v>
      </c>
    </row>
    <row r="28" spans="1:7" ht="15.75" customHeight="1" thickBot="1" x14ac:dyDescent="0.3">
      <c r="A28" s="183"/>
      <c r="B28" s="382" t="s">
        <v>826</v>
      </c>
      <c r="C28" s="263"/>
      <c r="D28" s="263"/>
      <c r="E28" s="263"/>
      <c r="F28" s="264" t="s">
        <v>307</v>
      </c>
      <c r="G28" s="189"/>
    </row>
    <row r="29" spans="1:7" x14ac:dyDescent="0.25">
      <c r="A29" s="61" t="s">
        <v>25</v>
      </c>
      <c r="B29" s="255">
        <v>26516</v>
      </c>
      <c r="C29" s="255">
        <v>25829</v>
      </c>
      <c r="D29" s="255">
        <v>28661</v>
      </c>
      <c r="E29" s="255">
        <v>35563</v>
      </c>
      <c r="F29" s="255">
        <v>28825</v>
      </c>
      <c r="G29" s="29" t="s">
        <v>16</v>
      </c>
    </row>
    <row r="30" spans="1:7" x14ac:dyDescent="0.25">
      <c r="A30" s="91">
        <v>0</v>
      </c>
      <c r="B30" s="173">
        <v>129</v>
      </c>
      <c r="C30" s="173">
        <v>126</v>
      </c>
      <c r="D30" s="173">
        <v>128</v>
      </c>
      <c r="E30" s="173">
        <v>130</v>
      </c>
      <c r="F30" s="174">
        <v>107</v>
      </c>
      <c r="G30" s="92">
        <v>0</v>
      </c>
    </row>
    <row r="31" spans="1:7" x14ac:dyDescent="0.25">
      <c r="A31" s="12" t="s">
        <v>234</v>
      </c>
      <c r="B31" s="173">
        <v>21</v>
      </c>
      <c r="C31" s="173">
        <v>31</v>
      </c>
      <c r="D31" s="173">
        <v>25</v>
      </c>
      <c r="E31" s="173">
        <v>15</v>
      </c>
      <c r="F31" s="173">
        <v>31</v>
      </c>
      <c r="G31" s="179" t="s">
        <v>234</v>
      </c>
    </row>
    <row r="32" spans="1:7" x14ac:dyDescent="0.25">
      <c r="A32" s="12" t="s">
        <v>27</v>
      </c>
      <c r="B32" s="173">
        <v>22</v>
      </c>
      <c r="C32" s="173">
        <v>16</v>
      </c>
      <c r="D32" s="173">
        <v>15</v>
      </c>
      <c r="E32" s="173">
        <v>12</v>
      </c>
      <c r="F32" s="256">
        <v>21</v>
      </c>
      <c r="G32" s="179" t="s">
        <v>27</v>
      </c>
    </row>
    <row r="33" spans="1:7" x14ac:dyDescent="0.25">
      <c r="A33" s="12" t="s">
        <v>28</v>
      </c>
      <c r="B33" s="173">
        <v>19</v>
      </c>
      <c r="C33" s="173">
        <v>15</v>
      </c>
      <c r="D33" s="173">
        <v>14</v>
      </c>
      <c r="E33" s="173">
        <v>17</v>
      </c>
      <c r="F33" s="256">
        <v>23</v>
      </c>
      <c r="G33" s="179" t="s">
        <v>28</v>
      </c>
    </row>
    <row r="34" spans="1:7" x14ac:dyDescent="0.25">
      <c r="A34" s="12" t="s">
        <v>29</v>
      </c>
      <c r="B34" s="173">
        <v>32</v>
      </c>
      <c r="C34" s="173">
        <v>35</v>
      </c>
      <c r="D34" s="173">
        <v>32</v>
      </c>
      <c r="E34" s="173">
        <v>28</v>
      </c>
      <c r="F34" s="256">
        <v>19</v>
      </c>
      <c r="G34" s="179" t="s">
        <v>29</v>
      </c>
    </row>
    <row r="35" spans="1:7" x14ac:dyDescent="0.25">
      <c r="A35" s="12" t="s">
        <v>30</v>
      </c>
      <c r="B35" s="173">
        <v>45</v>
      </c>
      <c r="C35" s="173">
        <v>32</v>
      </c>
      <c r="D35" s="173">
        <v>30</v>
      </c>
      <c r="E35" s="173">
        <v>36</v>
      </c>
      <c r="F35" s="256">
        <v>35</v>
      </c>
      <c r="G35" s="179" t="s">
        <v>30</v>
      </c>
    </row>
    <row r="36" spans="1:7" x14ac:dyDescent="0.25">
      <c r="A36" s="12" t="s">
        <v>31</v>
      </c>
      <c r="B36" s="173">
        <v>60</v>
      </c>
      <c r="C36" s="173">
        <v>61</v>
      </c>
      <c r="D36" s="173">
        <v>46</v>
      </c>
      <c r="E36" s="173">
        <v>59</v>
      </c>
      <c r="F36" s="256">
        <v>46</v>
      </c>
      <c r="G36" s="179" t="s">
        <v>31</v>
      </c>
    </row>
    <row r="37" spans="1:7" x14ac:dyDescent="0.25">
      <c r="A37" s="12" t="s">
        <v>32</v>
      </c>
      <c r="B37" s="173">
        <v>77</v>
      </c>
      <c r="C37" s="173">
        <v>91</v>
      </c>
      <c r="D37" s="173">
        <v>81</v>
      </c>
      <c r="E37" s="173">
        <v>100</v>
      </c>
      <c r="F37" s="256">
        <v>75</v>
      </c>
      <c r="G37" s="179" t="s">
        <v>32</v>
      </c>
    </row>
    <row r="38" spans="1:7" x14ac:dyDescent="0.25">
      <c r="A38" s="12" t="s">
        <v>33</v>
      </c>
      <c r="B38" s="173">
        <v>115</v>
      </c>
      <c r="C38" s="173">
        <v>146</v>
      </c>
      <c r="D38" s="173">
        <v>144</v>
      </c>
      <c r="E38" s="173">
        <v>193</v>
      </c>
      <c r="F38" s="256">
        <v>154</v>
      </c>
      <c r="G38" s="179" t="s">
        <v>33</v>
      </c>
    </row>
    <row r="39" spans="1:7" x14ac:dyDescent="0.25">
      <c r="A39" s="12" t="s">
        <v>34</v>
      </c>
      <c r="B39" s="173">
        <v>245</v>
      </c>
      <c r="C39" s="173">
        <v>249</v>
      </c>
      <c r="D39" s="173">
        <v>226</v>
      </c>
      <c r="E39" s="173">
        <v>288</v>
      </c>
      <c r="F39" s="256">
        <v>231</v>
      </c>
      <c r="G39" s="179" t="s">
        <v>34</v>
      </c>
    </row>
    <row r="40" spans="1:7" x14ac:dyDescent="0.25">
      <c r="A40" s="12" t="s">
        <v>35</v>
      </c>
      <c r="B40" s="173">
        <v>343</v>
      </c>
      <c r="C40" s="173">
        <v>334</v>
      </c>
      <c r="D40" s="173">
        <v>391</v>
      </c>
      <c r="E40" s="173">
        <v>452</v>
      </c>
      <c r="F40" s="256">
        <v>405</v>
      </c>
      <c r="G40" s="179" t="s">
        <v>35</v>
      </c>
    </row>
    <row r="41" spans="1:7" x14ac:dyDescent="0.25">
      <c r="A41" s="12" t="s">
        <v>36</v>
      </c>
      <c r="B41" s="173">
        <v>591</v>
      </c>
      <c r="C41" s="173">
        <v>552</v>
      </c>
      <c r="D41" s="173">
        <v>577</v>
      </c>
      <c r="E41" s="173">
        <v>681</v>
      </c>
      <c r="F41" s="256">
        <v>527</v>
      </c>
      <c r="G41" s="179" t="s">
        <v>36</v>
      </c>
    </row>
    <row r="42" spans="1:7" x14ac:dyDescent="0.25">
      <c r="A42" s="12" t="s">
        <v>37</v>
      </c>
      <c r="B42" s="173">
        <v>910</v>
      </c>
      <c r="C42" s="173">
        <v>863</v>
      </c>
      <c r="D42" s="173">
        <v>899</v>
      </c>
      <c r="E42" s="173">
        <v>1198</v>
      </c>
      <c r="F42" s="256">
        <v>881</v>
      </c>
      <c r="G42" s="179" t="s">
        <v>37</v>
      </c>
    </row>
    <row r="43" spans="1:7" x14ac:dyDescent="0.25">
      <c r="A43" s="12" t="s">
        <v>38</v>
      </c>
      <c r="B43" s="173">
        <v>1552</v>
      </c>
      <c r="C43" s="173">
        <v>1481</v>
      </c>
      <c r="D43" s="173">
        <v>1504</v>
      </c>
      <c r="E43" s="173">
        <v>1992</v>
      </c>
      <c r="F43" s="256">
        <v>1397</v>
      </c>
      <c r="G43" s="179" t="s">
        <v>38</v>
      </c>
    </row>
    <row r="44" spans="1:7" x14ac:dyDescent="0.25">
      <c r="A44" s="12" t="s">
        <v>39</v>
      </c>
      <c r="B44" s="173">
        <v>2154</v>
      </c>
      <c r="C44" s="173">
        <v>2094</v>
      </c>
      <c r="D44" s="173">
        <v>2374</v>
      </c>
      <c r="E44" s="173">
        <v>3134</v>
      </c>
      <c r="F44" s="256">
        <v>2321</v>
      </c>
      <c r="G44" s="179" t="s">
        <v>39</v>
      </c>
    </row>
    <row r="45" spans="1:7" x14ac:dyDescent="0.25">
      <c r="A45" s="12" t="s">
        <v>40</v>
      </c>
      <c r="B45" s="173">
        <v>2532</v>
      </c>
      <c r="C45" s="173">
        <v>2613</v>
      </c>
      <c r="D45" s="173">
        <v>2992</v>
      </c>
      <c r="E45" s="173">
        <v>4265</v>
      </c>
      <c r="F45" s="256">
        <v>3158</v>
      </c>
      <c r="G45" s="179" t="s">
        <v>40</v>
      </c>
    </row>
    <row r="46" spans="1:7" x14ac:dyDescent="0.25">
      <c r="A46" s="12" t="s">
        <v>41</v>
      </c>
      <c r="B46" s="173">
        <v>3556</v>
      </c>
      <c r="C46" s="173">
        <v>3418</v>
      </c>
      <c r="D46" s="173">
        <v>4050</v>
      </c>
      <c r="E46" s="173">
        <v>5109</v>
      </c>
      <c r="F46" s="256">
        <v>3960</v>
      </c>
      <c r="G46" s="179" t="s">
        <v>41</v>
      </c>
    </row>
    <row r="47" spans="1:7" x14ac:dyDescent="0.25">
      <c r="A47" s="12" t="s">
        <v>42</v>
      </c>
      <c r="B47" s="173">
        <v>4741</v>
      </c>
      <c r="C47" s="173">
        <v>4514</v>
      </c>
      <c r="D47" s="173">
        <v>5072</v>
      </c>
      <c r="E47" s="173">
        <v>6323</v>
      </c>
      <c r="F47" s="256">
        <v>5175</v>
      </c>
      <c r="G47" s="179" t="s">
        <v>42</v>
      </c>
    </row>
    <row r="48" spans="1:7" x14ac:dyDescent="0.25">
      <c r="A48" s="93" t="s">
        <v>43</v>
      </c>
      <c r="B48" s="173">
        <v>9372</v>
      </c>
      <c r="C48" s="173">
        <v>9158</v>
      </c>
      <c r="D48" s="173">
        <v>10061</v>
      </c>
      <c r="E48" s="173">
        <v>11531</v>
      </c>
      <c r="F48" s="174">
        <v>10259</v>
      </c>
      <c r="G48" s="94" t="s">
        <v>43</v>
      </c>
    </row>
    <row r="49" spans="1:7" x14ac:dyDescent="0.25">
      <c r="A49" s="12" t="s">
        <v>48</v>
      </c>
      <c r="B49" s="173">
        <v>3970</v>
      </c>
      <c r="C49" s="173">
        <v>3844</v>
      </c>
      <c r="D49" s="173">
        <v>3930</v>
      </c>
      <c r="E49" s="173">
        <v>5027</v>
      </c>
      <c r="F49" s="174">
        <v>3770</v>
      </c>
      <c r="G49" s="33" t="s">
        <v>48</v>
      </c>
    </row>
    <row r="50" spans="1:7" x14ac:dyDescent="0.25">
      <c r="A50" s="16"/>
      <c r="B50" s="17"/>
      <c r="C50" s="17"/>
      <c r="D50" s="17"/>
      <c r="E50" s="17"/>
      <c r="F50" s="17"/>
      <c r="G50" s="33"/>
    </row>
    <row r="51" spans="1:7" x14ac:dyDescent="0.25">
      <c r="A51" s="172" t="s">
        <v>1084</v>
      </c>
      <c r="B51" s="6"/>
      <c r="C51" s="6"/>
      <c r="D51" s="6"/>
      <c r="E51" s="6"/>
      <c r="F51" s="6"/>
      <c r="G51" s="299" t="s">
        <v>1084</v>
      </c>
    </row>
    <row r="52" spans="1:7" x14ac:dyDescent="0.25">
      <c r="A52" s="5"/>
      <c r="B52" s="6"/>
      <c r="C52" s="6"/>
      <c r="D52" s="6"/>
      <c r="E52" s="6"/>
      <c r="F52" s="6"/>
      <c r="G52" s="6"/>
    </row>
    <row r="53" spans="1:7" x14ac:dyDescent="0.25">
      <c r="A53" s="5" t="s">
        <v>782</v>
      </c>
      <c r="B53" s="5"/>
      <c r="C53" s="6"/>
      <c r="D53" s="6"/>
      <c r="E53" s="6"/>
      <c r="F53" s="6"/>
      <c r="G53" s="6"/>
    </row>
    <row r="54" spans="1:7" x14ac:dyDescent="0.25">
      <c r="A54" s="22" t="s">
        <v>233</v>
      </c>
      <c r="B54" s="23"/>
      <c r="C54" s="6"/>
      <c r="D54" s="6"/>
      <c r="E54" s="6"/>
      <c r="F54" s="6"/>
      <c r="G54" s="6"/>
    </row>
    <row r="55" spans="1:7" x14ac:dyDescent="0.25">
      <c r="A55" s="9" t="s">
        <v>19</v>
      </c>
      <c r="C55" s="6"/>
      <c r="D55" s="6"/>
      <c r="E55" s="6"/>
      <c r="F55" s="6"/>
      <c r="G55" s="10" t="s">
        <v>20</v>
      </c>
    </row>
    <row r="56" spans="1:7" ht="15.75" thickBot="1" x14ac:dyDescent="0.3">
      <c r="A56" s="439" t="s">
        <v>235</v>
      </c>
      <c r="B56" s="439"/>
      <c r="C56" s="6"/>
      <c r="D56" s="6"/>
      <c r="E56" s="440" t="s">
        <v>236</v>
      </c>
      <c r="F56" s="440"/>
      <c r="G56" s="440"/>
    </row>
    <row r="57" spans="1:7" ht="30" customHeight="1" thickTop="1" thickBot="1" x14ac:dyDescent="0.3">
      <c r="A57" s="24" t="s">
        <v>23</v>
      </c>
      <c r="B57" s="25">
        <v>2018</v>
      </c>
      <c r="C57" s="25">
        <v>2019</v>
      </c>
      <c r="D57" s="25">
        <v>2020</v>
      </c>
      <c r="E57" s="25">
        <v>2021</v>
      </c>
      <c r="F57" s="25">
        <v>2022</v>
      </c>
      <c r="G57" s="58" t="s">
        <v>24</v>
      </c>
    </row>
    <row r="58" spans="1:7" ht="16.5" customHeight="1" thickTop="1" thickBot="1" x14ac:dyDescent="0.3">
      <c r="A58" s="183"/>
      <c r="B58" s="128" t="s">
        <v>825</v>
      </c>
      <c r="C58" s="120"/>
      <c r="D58" s="120"/>
      <c r="E58" s="120"/>
      <c r="F58" s="129" t="s">
        <v>305</v>
      </c>
      <c r="G58" s="189"/>
    </row>
    <row r="59" spans="1:7" x14ac:dyDescent="0.25">
      <c r="A59" s="61" t="s">
        <v>25</v>
      </c>
      <c r="B59" s="90">
        <v>1045</v>
      </c>
      <c r="C59" s="90">
        <v>1029</v>
      </c>
      <c r="D59" s="90">
        <v>1141</v>
      </c>
      <c r="E59" s="253">
        <v>1425.8609136601299</v>
      </c>
      <c r="F59" s="253">
        <v>1158.4523937758888</v>
      </c>
      <c r="G59" s="39" t="s">
        <v>16</v>
      </c>
    </row>
    <row r="60" spans="1:7" x14ac:dyDescent="0.25">
      <c r="A60" s="91">
        <v>0</v>
      </c>
      <c r="B60" s="257">
        <v>528</v>
      </c>
      <c r="C60" s="257">
        <v>557</v>
      </c>
      <c r="D60" s="257">
        <v>545</v>
      </c>
      <c r="E60" s="30">
        <v>510.62655258073414</v>
      </c>
      <c r="F60" s="30">
        <v>653.06721455826232</v>
      </c>
      <c r="G60" s="96">
        <v>0</v>
      </c>
    </row>
    <row r="61" spans="1:7" x14ac:dyDescent="0.25">
      <c r="A61" s="12" t="s">
        <v>234</v>
      </c>
      <c r="B61" s="257">
        <v>30</v>
      </c>
      <c r="C61" s="257">
        <v>28</v>
      </c>
      <c r="D61" s="257">
        <v>28</v>
      </c>
      <c r="E61" s="30">
        <v>23.844958435770728</v>
      </c>
      <c r="F61" s="30">
        <v>22.504313326720954</v>
      </c>
      <c r="G61" s="179" t="s">
        <v>234</v>
      </c>
    </row>
    <row r="62" spans="1:7" x14ac:dyDescent="0.25">
      <c r="A62" s="12" t="s">
        <v>27</v>
      </c>
      <c r="B62" s="257">
        <v>11</v>
      </c>
      <c r="C62" s="257">
        <v>11</v>
      </c>
      <c r="D62" s="257">
        <v>16</v>
      </c>
      <c r="E62" s="30">
        <v>15.963178268793316</v>
      </c>
      <c r="F62" s="30">
        <v>9.8977235235895744</v>
      </c>
      <c r="G62" s="179" t="s">
        <v>27</v>
      </c>
    </row>
    <row r="63" spans="1:7" x14ac:dyDescent="0.25">
      <c r="A63" s="12" t="s">
        <v>28</v>
      </c>
      <c r="B63" s="257">
        <v>16</v>
      </c>
      <c r="C63" s="257">
        <v>18</v>
      </c>
      <c r="D63" s="257">
        <v>12</v>
      </c>
      <c r="E63" s="30">
        <v>13.028690548027866</v>
      </c>
      <c r="F63" s="30">
        <v>11.457687434286793</v>
      </c>
      <c r="G63" s="179" t="s">
        <v>28</v>
      </c>
    </row>
    <row r="64" spans="1:7" x14ac:dyDescent="0.25">
      <c r="A64" s="12" t="s">
        <v>29</v>
      </c>
      <c r="B64" s="257">
        <v>47</v>
      </c>
      <c r="C64" s="257">
        <v>38</v>
      </c>
      <c r="D64" s="257">
        <v>54</v>
      </c>
      <c r="E64" s="30">
        <v>45.617708644929706</v>
      </c>
      <c r="F64" s="30">
        <v>42.045010289963045</v>
      </c>
      <c r="G64" s="179" t="s">
        <v>29</v>
      </c>
    </row>
    <row r="65" spans="1:7" x14ac:dyDescent="0.25">
      <c r="A65" s="12" t="s">
        <v>30</v>
      </c>
      <c r="B65" s="257">
        <v>75</v>
      </c>
      <c r="C65" s="257">
        <v>79</v>
      </c>
      <c r="D65" s="257">
        <v>62</v>
      </c>
      <c r="E65" s="30">
        <v>72.382520330972625</v>
      </c>
      <c r="F65" s="30">
        <v>62.927596678008264</v>
      </c>
      <c r="G65" s="179" t="s">
        <v>30</v>
      </c>
    </row>
    <row r="66" spans="1:7" x14ac:dyDescent="0.25">
      <c r="A66" s="12" t="s">
        <v>31</v>
      </c>
      <c r="B66" s="257">
        <v>79</v>
      </c>
      <c r="C66" s="257">
        <v>80</v>
      </c>
      <c r="D66" s="257">
        <v>80</v>
      </c>
      <c r="E66" s="30">
        <v>105.30425831489522</v>
      </c>
      <c r="F66" s="30">
        <v>93.590013759591429</v>
      </c>
      <c r="G66" s="179" t="s">
        <v>31</v>
      </c>
    </row>
    <row r="67" spans="1:7" x14ac:dyDescent="0.25">
      <c r="A67" s="12" t="s">
        <v>32</v>
      </c>
      <c r="B67" s="257">
        <v>114</v>
      </c>
      <c r="C67" s="257">
        <v>112</v>
      </c>
      <c r="D67" s="257">
        <v>118</v>
      </c>
      <c r="E67" s="30">
        <v>145.68952274292738</v>
      </c>
      <c r="F67" s="30">
        <v>137.16865670886332</v>
      </c>
      <c r="G67" s="179" t="s">
        <v>32</v>
      </c>
    </row>
    <row r="68" spans="1:7" x14ac:dyDescent="0.25">
      <c r="A68" s="12" t="s">
        <v>33</v>
      </c>
      <c r="B68" s="257">
        <v>168</v>
      </c>
      <c r="C68" s="257">
        <v>167</v>
      </c>
      <c r="D68" s="257">
        <v>163</v>
      </c>
      <c r="E68" s="30">
        <v>183.42640525007133</v>
      </c>
      <c r="F68" s="30">
        <v>183.16285807877387</v>
      </c>
      <c r="G68" s="179" t="s">
        <v>33</v>
      </c>
    </row>
    <row r="69" spans="1:7" x14ac:dyDescent="0.25">
      <c r="A69" s="12" t="s">
        <v>34</v>
      </c>
      <c r="B69" s="257">
        <v>251</v>
      </c>
      <c r="C69" s="257">
        <v>225</v>
      </c>
      <c r="D69" s="257">
        <v>243</v>
      </c>
      <c r="E69" s="30">
        <v>314.30362508376385</v>
      </c>
      <c r="F69" s="30">
        <v>258.57006372218183</v>
      </c>
      <c r="G69" s="179" t="s">
        <v>34</v>
      </c>
    </row>
    <row r="70" spans="1:7" x14ac:dyDescent="0.25">
      <c r="A70" s="12" t="s">
        <v>35</v>
      </c>
      <c r="B70" s="257">
        <v>431</v>
      </c>
      <c r="C70" s="257">
        <v>420</v>
      </c>
      <c r="D70" s="257">
        <v>404</v>
      </c>
      <c r="E70" s="30">
        <v>527.59869694967756</v>
      </c>
      <c r="F70" s="30">
        <v>434.16492956437457</v>
      </c>
      <c r="G70" s="179" t="s">
        <v>35</v>
      </c>
    </row>
    <row r="71" spans="1:7" x14ac:dyDescent="0.25">
      <c r="A71" s="12" t="s">
        <v>36</v>
      </c>
      <c r="B71" s="257">
        <v>792</v>
      </c>
      <c r="C71" s="257">
        <v>736</v>
      </c>
      <c r="D71" s="257">
        <v>752</v>
      </c>
      <c r="E71" s="30">
        <v>901.86644167512281</v>
      </c>
      <c r="F71" s="30">
        <v>700.12120675437086</v>
      </c>
      <c r="G71" s="179" t="s">
        <v>36</v>
      </c>
    </row>
    <row r="72" spans="1:7" x14ac:dyDescent="0.25">
      <c r="A72" s="12" t="s">
        <v>37</v>
      </c>
      <c r="B72" s="15" t="s">
        <v>237</v>
      </c>
      <c r="C72" s="257">
        <v>1162</v>
      </c>
      <c r="D72" s="15">
        <v>1198</v>
      </c>
      <c r="E72" s="30">
        <v>1533.4518833283296</v>
      </c>
      <c r="F72" s="30">
        <v>1222.4439542998518</v>
      </c>
      <c r="G72" s="179" t="s">
        <v>37</v>
      </c>
    </row>
    <row r="73" spans="1:7" x14ac:dyDescent="0.25">
      <c r="A73" s="12" t="s">
        <v>38</v>
      </c>
      <c r="B73" s="15" t="s">
        <v>238</v>
      </c>
      <c r="C73" s="257">
        <v>1906</v>
      </c>
      <c r="D73" s="15">
        <v>1947</v>
      </c>
      <c r="E73" s="30">
        <v>2531.1491236009292</v>
      </c>
      <c r="F73" s="30">
        <v>1925.3459846119811</v>
      </c>
      <c r="G73" s="179" t="s">
        <v>38</v>
      </c>
    </row>
    <row r="74" spans="1:7" x14ac:dyDescent="0.25">
      <c r="A74" s="12" t="s">
        <v>39</v>
      </c>
      <c r="B74" s="257" t="s">
        <v>239</v>
      </c>
      <c r="C74" s="257">
        <v>2746</v>
      </c>
      <c r="D74" s="15">
        <v>2939</v>
      </c>
      <c r="E74" s="30">
        <v>3707.8048013418593</v>
      </c>
      <c r="F74" s="30">
        <v>2858.4823347093984</v>
      </c>
      <c r="G74" s="179" t="s">
        <v>39</v>
      </c>
    </row>
    <row r="75" spans="1:7" x14ac:dyDescent="0.25">
      <c r="A75" s="12" t="s">
        <v>40</v>
      </c>
      <c r="B75" s="15" t="s">
        <v>240</v>
      </c>
      <c r="C75" s="257">
        <v>4070</v>
      </c>
      <c r="D75" s="15">
        <v>4443</v>
      </c>
      <c r="E75" s="30">
        <v>5415.6068683979474</v>
      </c>
      <c r="F75" s="30">
        <v>4253.9919078850471</v>
      </c>
      <c r="G75" s="179" t="s">
        <v>40</v>
      </c>
    </row>
    <row r="76" spans="1:7" x14ac:dyDescent="0.25">
      <c r="A76" s="12" t="s">
        <v>41</v>
      </c>
      <c r="B76" s="15" t="s">
        <v>241</v>
      </c>
      <c r="C76" s="257">
        <v>5983</v>
      </c>
      <c r="D76" s="15">
        <v>6851</v>
      </c>
      <c r="E76" s="30">
        <v>8561.1968272030517</v>
      </c>
      <c r="F76" s="30">
        <v>6347.3465498117512</v>
      </c>
      <c r="G76" s="179" t="s">
        <v>41</v>
      </c>
    </row>
    <row r="77" spans="1:7" x14ac:dyDescent="0.25">
      <c r="A77" s="12" t="s">
        <v>42</v>
      </c>
      <c r="B77" s="15" t="s">
        <v>242</v>
      </c>
      <c r="C77" s="257">
        <v>9318</v>
      </c>
      <c r="D77" s="15">
        <v>11085</v>
      </c>
      <c r="E77" s="30">
        <v>13047.666306663943</v>
      </c>
      <c r="F77" s="30">
        <v>10480.435579879821</v>
      </c>
      <c r="G77" s="179" t="s">
        <v>42</v>
      </c>
    </row>
    <row r="78" spans="1:7" x14ac:dyDescent="0.25">
      <c r="A78" s="93" t="s">
        <v>43</v>
      </c>
      <c r="B78" s="15" t="s">
        <v>243</v>
      </c>
      <c r="C78" s="257">
        <v>17094</v>
      </c>
      <c r="D78" s="15">
        <v>19053</v>
      </c>
      <c r="E78" s="30">
        <v>22537.954233612181</v>
      </c>
      <c r="F78" s="30">
        <v>19477.026192785961</v>
      </c>
      <c r="G78" s="94" t="s">
        <v>43</v>
      </c>
    </row>
    <row r="79" spans="1:7" ht="15.75" thickBot="1" x14ac:dyDescent="0.3">
      <c r="A79" s="12" t="s">
        <v>48</v>
      </c>
      <c r="B79" s="257">
        <v>490</v>
      </c>
      <c r="C79" s="257">
        <v>475</v>
      </c>
      <c r="D79" s="257">
        <v>485</v>
      </c>
      <c r="E79" s="153">
        <v>620.17755708576613</v>
      </c>
      <c r="F79" s="153">
        <v>496.80647995050651</v>
      </c>
      <c r="G79" s="33" t="s">
        <v>48</v>
      </c>
    </row>
    <row r="80" spans="1:7" ht="15.75" customHeight="1" thickBot="1" x14ac:dyDescent="0.3">
      <c r="A80" s="183"/>
      <c r="B80" s="370" t="s">
        <v>826</v>
      </c>
      <c r="C80" s="371"/>
      <c r="D80" s="371"/>
      <c r="E80" s="371"/>
      <c r="F80" s="372" t="s">
        <v>307</v>
      </c>
      <c r="G80" s="189"/>
    </row>
    <row r="81" spans="1:7" x14ac:dyDescent="0.25">
      <c r="A81" s="61" t="s">
        <v>25</v>
      </c>
      <c r="B81" s="373">
        <v>951</v>
      </c>
      <c r="C81" s="373">
        <v>925</v>
      </c>
      <c r="D81" s="90">
        <v>1026</v>
      </c>
      <c r="E81" s="253">
        <v>1280.7146620455351</v>
      </c>
      <c r="F81" s="253">
        <v>1039.2263324990681</v>
      </c>
      <c r="G81" s="29" t="s">
        <v>16</v>
      </c>
    </row>
    <row r="82" spans="1:7" x14ac:dyDescent="0.25">
      <c r="A82" s="91">
        <v>0</v>
      </c>
      <c r="B82" s="257">
        <v>453</v>
      </c>
      <c r="C82" s="257">
        <v>445</v>
      </c>
      <c r="D82" s="257">
        <v>455</v>
      </c>
      <c r="E82" s="30">
        <v>463.49115801483168</v>
      </c>
      <c r="F82" s="30">
        <v>413.3348785104493</v>
      </c>
      <c r="G82" s="92">
        <v>0</v>
      </c>
    </row>
    <row r="83" spans="1:7" x14ac:dyDescent="0.25">
      <c r="A83" s="12" t="s">
        <v>234</v>
      </c>
      <c r="B83" s="257">
        <v>19</v>
      </c>
      <c r="C83" s="257">
        <v>27</v>
      </c>
      <c r="D83" s="257">
        <v>22</v>
      </c>
      <c r="E83" s="30">
        <v>12.959411124358509</v>
      </c>
      <c r="F83" s="30">
        <v>27.00395477273123</v>
      </c>
      <c r="G83" s="179" t="s">
        <v>234</v>
      </c>
    </row>
    <row r="84" spans="1:7" x14ac:dyDescent="0.25">
      <c r="A84" s="12" t="s">
        <v>27</v>
      </c>
      <c r="B84" s="257">
        <v>15</v>
      </c>
      <c r="C84" s="257">
        <v>11</v>
      </c>
      <c r="D84" s="257">
        <v>11</v>
      </c>
      <c r="E84" s="30">
        <v>8.4074237551758202</v>
      </c>
      <c r="F84" s="30">
        <v>14.557049771246362</v>
      </c>
      <c r="G84" s="179" t="s">
        <v>27</v>
      </c>
    </row>
    <row r="85" spans="1:7" x14ac:dyDescent="0.25">
      <c r="A85" s="12" t="s">
        <v>28</v>
      </c>
      <c r="B85" s="257">
        <v>14</v>
      </c>
      <c r="C85" s="257">
        <v>11</v>
      </c>
      <c r="D85" s="257">
        <v>10</v>
      </c>
      <c r="E85" s="30">
        <v>12.187253566563911</v>
      </c>
      <c r="F85" s="30">
        <v>16.271435848095535</v>
      </c>
      <c r="G85" s="179" t="s">
        <v>28</v>
      </c>
    </row>
    <row r="86" spans="1:7" x14ac:dyDescent="0.25">
      <c r="A86" s="12" t="s">
        <v>29</v>
      </c>
      <c r="B86" s="257">
        <v>25</v>
      </c>
      <c r="C86" s="257">
        <v>27</v>
      </c>
      <c r="D86" s="257">
        <v>25</v>
      </c>
      <c r="E86" s="30">
        <v>22.046376126924137</v>
      </c>
      <c r="F86" s="30">
        <v>14.750293065033267</v>
      </c>
      <c r="G86" s="179" t="s">
        <v>29</v>
      </c>
    </row>
    <row r="87" spans="1:7" x14ac:dyDescent="0.25">
      <c r="A87" s="12" t="s">
        <v>30</v>
      </c>
      <c r="B87" s="257">
        <v>30</v>
      </c>
      <c r="C87" s="257">
        <v>22</v>
      </c>
      <c r="D87" s="257">
        <v>21</v>
      </c>
      <c r="E87" s="30">
        <v>26.80306448370597</v>
      </c>
      <c r="F87" s="30">
        <v>26.839873315797952</v>
      </c>
      <c r="G87" s="179" t="s">
        <v>30</v>
      </c>
    </row>
    <row r="88" spans="1:7" x14ac:dyDescent="0.25">
      <c r="A88" s="12" t="s">
        <v>31</v>
      </c>
      <c r="B88" s="257">
        <v>32</v>
      </c>
      <c r="C88" s="257">
        <v>33</v>
      </c>
      <c r="D88" s="257">
        <v>26</v>
      </c>
      <c r="E88" s="30">
        <v>36.546990757947427</v>
      </c>
      <c r="F88" s="30">
        <v>29.878666632024736</v>
      </c>
      <c r="G88" s="179" t="s">
        <v>31</v>
      </c>
    </row>
    <row r="89" spans="1:7" x14ac:dyDescent="0.25">
      <c r="A89" s="12" t="s">
        <v>32</v>
      </c>
      <c r="B89" s="257">
        <v>37</v>
      </c>
      <c r="C89" s="257">
        <v>45</v>
      </c>
      <c r="D89" s="257">
        <v>41</v>
      </c>
      <c r="E89" s="30">
        <v>51.89305878445699</v>
      </c>
      <c r="F89" s="30">
        <v>39.797299089968426</v>
      </c>
      <c r="G89" s="179" t="s">
        <v>32</v>
      </c>
    </row>
    <row r="90" spans="1:7" x14ac:dyDescent="0.25">
      <c r="A90" s="12" t="s">
        <v>33</v>
      </c>
      <c r="B90" s="257">
        <v>53</v>
      </c>
      <c r="C90" s="257">
        <v>69</v>
      </c>
      <c r="D90" s="257">
        <v>68</v>
      </c>
      <c r="E90" s="30">
        <v>93.107174559067573</v>
      </c>
      <c r="F90" s="30">
        <v>75.1402781166138</v>
      </c>
      <c r="G90" s="179" t="s">
        <v>33</v>
      </c>
    </row>
    <row r="91" spans="1:7" x14ac:dyDescent="0.25">
      <c r="A91" s="12" t="s">
        <v>34</v>
      </c>
      <c r="B91" s="257">
        <v>112</v>
      </c>
      <c r="C91" s="257">
        <v>113</v>
      </c>
      <c r="D91" s="257">
        <v>102</v>
      </c>
      <c r="E91" s="30">
        <v>133.00328813684558</v>
      </c>
      <c r="F91" s="30">
        <v>107.97924554760903</v>
      </c>
      <c r="G91" s="179" t="s">
        <v>34</v>
      </c>
    </row>
    <row r="92" spans="1:7" x14ac:dyDescent="0.25">
      <c r="A92" s="12" t="s">
        <v>35</v>
      </c>
      <c r="B92" s="257">
        <v>186</v>
      </c>
      <c r="C92" s="257">
        <v>174</v>
      </c>
      <c r="D92" s="257">
        <v>196</v>
      </c>
      <c r="E92" s="30">
        <v>215.07422915873622</v>
      </c>
      <c r="F92" s="30">
        <v>188.85521100489626</v>
      </c>
      <c r="G92" s="179" t="s">
        <v>35</v>
      </c>
    </row>
    <row r="93" spans="1:7" x14ac:dyDescent="0.25">
      <c r="A93" s="12" t="s">
        <v>36</v>
      </c>
      <c r="B93" s="257">
        <v>331</v>
      </c>
      <c r="C93" s="257">
        <v>315</v>
      </c>
      <c r="D93" s="257">
        <v>333</v>
      </c>
      <c r="E93" s="30">
        <v>392.18396364955686</v>
      </c>
      <c r="F93" s="30">
        <v>295.37047416208947</v>
      </c>
      <c r="G93" s="179" t="s">
        <v>36</v>
      </c>
    </row>
    <row r="94" spans="1:7" x14ac:dyDescent="0.25">
      <c r="A94" s="12" t="s">
        <v>37</v>
      </c>
      <c r="B94" s="257">
        <v>498</v>
      </c>
      <c r="C94" s="257">
        <v>473</v>
      </c>
      <c r="D94" s="257">
        <v>493</v>
      </c>
      <c r="E94" s="30">
        <v>665.25249608511672</v>
      </c>
      <c r="F94" s="30">
        <v>495.72361017330633</v>
      </c>
      <c r="G94" s="179" t="s">
        <v>37</v>
      </c>
    </row>
    <row r="95" spans="1:7" x14ac:dyDescent="0.25">
      <c r="A95" s="12" t="s">
        <v>38</v>
      </c>
      <c r="B95" s="257">
        <v>800</v>
      </c>
      <c r="C95" s="257">
        <v>773</v>
      </c>
      <c r="D95" s="257">
        <v>801</v>
      </c>
      <c r="E95" s="30">
        <v>1092.2250246737581</v>
      </c>
      <c r="F95" s="30">
        <v>783.19028104029201</v>
      </c>
      <c r="G95" s="179" t="s">
        <v>38</v>
      </c>
    </row>
    <row r="96" spans="1:7" x14ac:dyDescent="0.25">
      <c r="A96" s="12" t="s">
        <v>39</v>
      </c>
      <c r="B96" s="15">
        <v>1237</v>
      </c>
      <c r="C96" s="15">
        <v>1170</v>
      </c>
      <c r="D96" s="15">
        <v>1299</v>
      </c>
      <c r="E96" s="30">
        <v>1686.8598248550775</v>
      </c>
      <c r="F96" s="30">
        <v>1250.8892577661845</v>
      </c>
      <c r="G96" s="179" t="s">
        <v>39</v>
      </c>
    </row>
    <row r="97" spans="1:7" x14ac:dyDescent="0.25">
      <c r="A97" s="12" t="s">
        <v>40</v>
      </c>
      <c r="B97" s="15">
        <v>2007</v>
      </c>
      <c r="C97" s="15">
        <v>1976</v>
      </c>
      <c r="D97" s="15">
        <v>2147</v>
      </c>
      <c r="E97" s="30">
        <v>2801.4424308506796</v>
      </c>
      <c r="F97" s="30">
        <v>1998.4306181339543</v>
      </c>
      <c r="G97" s="179" t="s">
        <v>40</v>
      </c>
    </row>
    <row r="98" spans="1:7" x14ac:dyDescent="0.25">
      <c r="A98" s="12" t="s">
        <v>41</v>
      </c>
      <c r="B98" s="15">
        <v>3678</v>
      </c>
      <c r="C98" s="15">
        <v>3453</v>
      </c>
      <c r="D98" s="15">
        <v>4031</v>
      </c>
      <c r="E98" s="30">
        <v>5088.0879584906033</v>
      </c>
      <c r="F98" s="30">
        <v>3755.2274472987965</v>
      </c>
      <c r="G98" s="179" t="s">
        <v>41</v>
      </c>
    </row>
    <row r="99" spans="1:7" x14ac:dyDescent="0.25">
      <c r="A99" s="12" t="s">
        <v>42</v>
      </c>
      <c r="B99" s="15">
        <v>7184</v>
      </c>
      <c r="C99" s="15">
        <v>6703</v>
      </c>
      <c r="D99" s="15">
        <v>7343</v>
      </c>
      <c r="E99" s="30">
        <v>8980.0034085099142</v>
      </c>
      <c r="F99" s="30">
        <v>7154.6086740125265</v>
      </c>
      <c r="G99" s="179" t="s">
        <v>42</v>
      </c>
    </row>
    <row r="100" spans="1:7" x14ac:dyDescent="0.25">
      <c r="A100" s="93" t="s">
        <v>43</v>
      </c>
      <c r="B100" s="15">
        <v>16253</v>
      </c>
      <c r="C100" s="15">
        <v>15497</v>
      </c>
      <c r="D100" s="15">
        <v>16644</v>
      </c>
      <c r="E100" s="30">
        <v>20447.935877429423</v>
      </c>
      <c r="F100" s="30">
        <v>18132.810152535483</v>
      </c>
      <c r="G100" s="98" t="s">
        <v>43</v>
      </c>
    </row>
    <row r="101" spans="1:7" x14ac:dyDescent="0.25">
      <c r="A101" s="12" t="s">
        <v>48</v>
      </c>
      <c r="B101" s="257">
        <v>216</v>
      </c>
      <c r="C101" s="257">
        <v>214</v>
      </c>
      <c r="D101" s="257">
        <v>216</v>
      </c>
      <c r="E101" s="30">
        <v>281.53837451492456</v>
      </c>
      <c r="F101" s="30">
        <v>213.05838817090788</v>
      </c>
      <c r="G101" s="179" t="s">
        <v>48</v>
      </c>
    </row>
    <row r="102" spans="1:7" x14ac:dyDescent="0.25">
      <c r="A102" s="5"/>
      <c r="B102" s="6"/>
      <c r="C102" s="6"/>
      <c r="D102" s="6"/>
      <c r="E102" s="6"/>
      <c r="F102" s="6"/>
      <c r="G102" s="6"/>
    </row>
  </sheetData>
  <mergeCells count="2">
    <mergeCell ref="A56:B56"/>
    <mergeCell ref="E56:G56"/>
  </mergeCells>
  <hyperlinks>
    <hyperlink ref="A51" r:id="rId1" location="!/view/sk/vbd_dem/om7034rr/v_om7034rr_00_00_00_sk" display="DATAcube: om7034rr "/>
    <hyperlink ref="G51" r:id="rId2" location="!/view/sk/vbd_dem/om7034rr/v_om7034rr_00_00_00_en" display="DATAcube: om7034rr "/>
    <hyperlink ref="I2" location="'Obsah Content'!A1" display="Obsah /Content"/>
  </hyperlinks>
  <pageMargins left="0.7" right="0.7" top="0.75" bottom="0.75" header="0.3" footer="0.3"/>
  <pageSetup paperSize="9" orientation="portrait"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zoomScaleNormal="100" workbookViewId="0"/>
  </sheetViews>
  <sheetFormatPr defaultColWidth="9.140625" defaultRowHeight="15" x14ac:dyDescent="0.25"/>
  <cols>
    <col min="1" max="1" width="6.7109375" style="20" customWidth="1"/>
    <col min="2" max="2" width="59.42578125" style="20" customWidth="1"/>
    <col min="3" max="7" width="9.140625" style="20"/>
    <col min="8" max="8" width="5.5703125" style="20" customWidth="1"/>
    <col min="9" max="9" width="73.7109375" style="20" customWidth="1"/>
    <col min="10" max="16384" width="9.140625" style="20"/>
  </cols>
  <sheetData>
    <row r="1" spans="1:15" x14ac:dyDescent="0.25">
      <c r="A1" s="5" t="s">
        <v>783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2" t="s">
        <v>244</v>
      </c>
      <c r="C2" s="6"/>
      <c r="D2" s="6"/>
      <c r="E2" s="6"/>
      <c r="F2" s="6"/>
      <c r="G2" s="6"/>
      <c r="H2" s="6"/>
      <c r="I2" s="6"/>
      <c r="J2" s="6"/>
      <c r="K2" s="369" t="s">
        <v>1187</v>
      </c>
      <c r="L2" s="6"/>
      <c r="M2" s="6"/>
      <c r="N2" s="6"/>
      <c r="O2" s="6"/>
    </row>
    <row r="3" spans="1:15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5.75" thickBot="1" x14ac:dyDescent="0.3">
      <c r="A4" s="82" t="s">
        <v>22</v>
      </c>
      <c r="C4" s="6"/>
      <c r="D4" s="6"/>
      <c r="E4" s="6"/>
      <c r="F4" s="6"/>
      <c r="G4" s="6"/>
      <c r="H4" s="6"/>
      <c r="I4" s="10" t="s">
        <v>2</v>
      </c>
      <c r="J4" s="6"/>
      <c r="K4" s="6"/>
      <c r="L4" s="6"/>
      <c r="M4" s="6"/>
      <c r="N4" s="6"/>
      <c r="O4" s="6"/>
    </row>
    <row r="5" spans="1:15" ht="15.75" customHeight="1" thickTop="1" x14ac:dyDescent="0.25">
      <c r="A5" s="441" t="s">
        <v>245</v>
      </c>
      <c r="B5" s="442"/>
      <c r="C5" s="400" t="s">
        <v>246</v>
      </c>
      <c r="D5" s="432"/>
      <c r="E5" s="432"/>
      <c r="F5" s="432"/>
      <c r="G5" s="401"/>
      <c r="H5" s="447" t="s">
        <v>247</v>
      </c>
      <c r="I5" s="441"/>
      <c r="J5" s="6"/>
      <c r="K5" s="6"/>
      <c r="L5" s="6"/>
      <c r="M5" s="6"/>
      <c r="N5" s="6"/>
      <c r="O5" s="6"/>
    </row>
    <row r="6" spans="1:15" ht="15.75" customHeight="1" thickBot="1" x14ac:dyDescent="0.3">
      <c r="A6" s="443"/>
      <c r="B6" s="444"/>
      <c r="C6" s="402" t="s">
        <v>248</v>
      </c>
      <c r="D6" s="433"/>
      <c r="E6" s="433"/>
      <c r="F6" s="433"/>
      <c r="G6" s="403"/>
      <c r="H6" s="448"/>
      <c r="I6" s="443"/>
      <c r="J6" s="6"/>
      <c r="K6" s="6"/>
      <c r="L6" s="6"/>
      <c r="M6" s="6"/>
      <c r="N6" s="6"/>
      <c r="O6" s="6"/>
    </row>
    <row r="7" spans="1:15" ht="15.75" thickBot="1" x14ac:dyDescent="0.3">
      <c r="A7" s="445"/>
      <c r="B7" s="446"/>
      <c r="C7" s="34">
        <v>2018</v>
      </c>
      <c r="D7" s="12">
        <v>2019</v>
      </c>
      <c r="E7" s="12">
        <v>2020</v>
      </c>
      <c r="F7" s="298">
        <v>2021</v>
      </c>
      <c r="G7" s="16">
        <v>2022</v>
      </c>
      <c r="H7" s="449"/>
      <c r="I7" s="445"/>
      <c r="J7" s="6"/>
      <c r="K7" s="6"/>
      <c r="L7" s="6"/>
      <c r="M7" s="6"/>
      <c r="N7" s="6"/>
      <c r="O7" s="6"/>
    </row>
    <row r="8" spans="1:15" ht="15.75" thickTop="1" x14ac:dyDescent="0.25">
      <c r="A8" s="450" t="s">
        <v>25</v>
      </c>
      <c r="B8" s="451"/>
      <c r="C8" s="27">
        <v>27777</v>
      </c>
      <c r="D8" s="254">
        <v>27405</v>
      </c>
      <c r="E8" s="254">
        <v>30428</v>
      </c>
      <c r="F8" s="27">
        <v>37898</v>
      </c>
      <c r="G8" s="27">
        <v>30758</v>
      </c>
      <c r="H8" s="450" t="s">
        <v>16</v>
      </c>
      <c r="I8" s="450"/>
      <c r="J8" s="6"/>
      <c r="K8" s="6"/>
      <c r="L8" s="6"/>
      <c r="M8" s="6"/>
      <c r="N8" s="6"/>
      <c r="O8" s="6"/>
    </row>
    <row r="9" spans="1:15" ht="15" customHeight="1" x14ac:dyDescent="0.25">
      <c r="A9" s="85" t="s">
        <v>249</v>
      </c>
      <c r="B9" s="189" t="s">
        <v>623</v>
      </c>
      <c r="C9" s="30">
        <v>390</v>
      </c>
      <c r="D9" s="30">
        <v>429</v>
      </c>
      <c r="E9" s="30">
        <v>440</v>
      </c>
      <c r="F9" s="30">
        <v>516</v>
      </c>
      <c r="G9" s="30">
        <v>592</v>
      </c>
      <c r="H9" s="86" t="s">
        <v>249</v>
      </c>
      <c r="I9" s="189" t="s">
        <v>624</v>
      </c>
      <c r="J9" s="6"/>
      <c r="K9" s="6"/>
      <c r="L9" s="6"/>
      <c r="M9" s="6"/>
      <c r="N9" s="6"/>
      <c r="O9" s="6"/>
    </row>
    <row r="10" spans="1:15" ht="15" customHeight="1" x14ac:dyDescent="0.25">
      <c r="A10" s="85" t="s">
        <v>250</v>
      </c>
      <c r="B10" s="189" t="s">
        <v>251</v>
      </c>
      <c r="C10" s="30">
        <v>7765</v>
      </c>
      <c r="D10" s="15">
        <v>7591</v>
      </c>
      <c r="E10" s="15">
        <v>7781</v>
      </c>
      <c r="F10" s="30">
        <v>7190</v>
      </c>
      <c r="G10" s="30">
        <v>7201</v>
      </c>
      <c r="H10" s="85" t="s">
        <v>250</v>
      </c>
      <c r="I10" s="189" t="s">
        <v>252</v>
      </c>
      <c r="J10" s="6"/>
      <c r="K10" s="6"/>
      <c r="L10" s="6"/>
      <c r="M10" s="6"/>
      <c r="N10" s="6"/>
      <c r="O10" s="6"/>
    </row>
    <row r="11" spans="1:15" ht="15" customHeight="1" x14ac:dyDescent="0.25">
      <c r="A11" s="85" t="s">
        <v>253</v>
      </c>
      <c r="B11" s="189" t="s">
        <v>625</v>
      </c>
      <c r="C11" s="30">
        <v>13</v>
      </c>
      <c r="D11" s="30">
        <v>19</v>
      </c>
      <c r="E11" s="30">
        <v>18</v>
      </c>
      <c r="F11" s="30">
        <v>24</v>
      </c>
      <c r="G11" s="30">
        <v>30</v>
      </c>
      <c r="H11" s="86" t="s">
        <v>253</v>
      </c>
      <c r="I11" s="189" t="s">
        <v>626</v>
      </c>
      <c r="J11" s="6"/>
      <c r="K11" s="6"/>
      <c r="L11" s="6"/>
      <c r="M11" s="6"/>
      <c r="N11" s="6"/>
      <c r="O11" s="6"/>
    </row>
    <row r="12" spans="1:15" ht="15" customHeight="1" x14ac:dyDescent="0.25">
      <c r="A12" s="85" t="s">
        <v>254</v>
      </c>
      <c r="B12" s="183" t="s">
        <v>255</v>
      </c>
      <c r="C12" s="30">
        <v>340</v>
      </c>
      <c r="D12" s="30">
        <v>329</v>
      </c>
      <c r="E12" s="30">
        <v>317</v>
      </c>
      <c r="F12" s="30">
        <v>372</v>
      </c>
      <c r="G12" s="30">
        <v>352</v>
      </c>
      <c r="H12" s="85" t="s">
        <v>254</v>
      </c>
      <c r="I12" s="189" t="s">
        <v>627</v>
      </c>
      <c r="J12" s="6"/>
      <c r="K12" s="6"/>
      <c r="L12" s="6"/>
      <c r="M12" s="6"/>
      <c r="N12" s="6"/>
      <c r="O12" s="6"/>
    </row>
    <row r="13" spans="1:15" ht="15" customHeight="1" x14ac:dyDescent="0.25">
      <c r="A13" s="85" t="s">
        <v>256</v>
      </c>
      <c r="B13" s="183" t="s">
        <v>257</v>
      </c>
      <c r="C13" s="30">
        <v>77</v>
      </c>
      <c r="D13" s="30">
        <v>57</v>
      </c>
      <c r="E13" s="30">
        <v>97</v>
      </c>
      <c r="F13" s="30">
        <v>72</v>
      </c>
      <c r="G13" s="30">
        <v>98</v>
      </c>
      <c r="H13" s="86" t="s">
        <v>256</v>
      </c>
      <c r="I13" s="189" t="s">
        <v>628</v>
      </c>
      <c r="J13" s="6"/>
      <c r="K13" s="6"/>
      <c r="L13" s="6"/>
      <c r="M13" s="6"/>
      <c r="N13" s="6"/>
      <c r="O13" s="6"/>
    </row>
    <row r="14" spans="1:15" ht="15" customHeight="1" x14ac:dyDescent="0.25">
      <c r="A14" s="85" t="s">
        <v>258</v>
      </c>
      <c r="B14" s="189" t="s">
        <v>259</v>
      </c>
      <c r="C14" s="30">
        <v>460</v>
      </c>
      <c r="D14" s="15">
        <v>419</v>
      </c>
      <c r="E14" s="15">
        <v>427</v>
      </c>
      <c r="F14" s="30">
        <v>433</v>
      </c>
      <c r="G14" s="30">
        <v>419</v>
      </c>
      <c r="H14" s="85" t="s">
        <v>258</v>
      </c>
      <c r="I14" s="189" t="s">
        <v>260</v>
      </c>
      <c r="J14" s="6"/>
      <c r="K14" s="6"/>
      <c r="L14" s="6"/>
      <c r="M14" s="6"/>
      <c r="N14" s="6"/>
      <c r="O14" s="6"/>
    </row>
    <row r="15" spans="1:15" ht="15" customHeight="1" x14ac:dyDescent="0.25">
      <c r="A15" s="85" t="s">
        <v>261</v>
      </c>
      <c r="B15" s="189" t="s">
        <v>262</v>
      </c>
      <c r="C15" s="30" t="s">
        <v>129</v>
      </c>
      <c r="D15" s="15" t="s">
        <v>129</v>
      </c>
      <c r="E15" s="15" t="s">
        <v>129</v>
      </c>
      <c r="F15" s="15" t="s">
        <v>129</v>
      </c>
      <c r="G15" s="15" t="s">
        <v>129</v>
      </c>
      <c r="H15" s="85" t="s">
        <v>261</v>
      </c>
      <c r="I15" s="189" t="s">
        <v>263</v>
      </c>
      <c r="J15" s="6"/>
      <c r="K15" s="6"/>
      <c r="L15" s="6"/>
      <c r="M15" s="6"/>
      <c r="N15" s="6"/>
      <c r="O15" s="6"/>
    </row>
    <row r="16" spans="1:15" ht="15" customHeight="1" x14ac:dyDescent="0.25">
      <c r="A16" s="85" t="s">
        <v>264</v>
      </c>
      <c r="B16" s="189" t="s">
        <v>265</v>
      </c>
      <c r="C16" s="30">
        <v>1</v>
      </c>
      <c r="D16" s="15" t="s">
        <v>129</v>
      </c>
      <c r="E16" s="15" t="s">
        <v>129</v>
      </c>
      <c r="F16" s="15" t="s">
        <v>129</v>
      </c>
      <c r="G16" s="15" t="s">
        <v>129</v>
      </c>
      <c r="H16" s="85" t="s">
        <v>264</v>
      </c>
      <c r="I16" s="189" t="s">
        <v>266</v>
      </c>
      <c r="J16" s="6"/>
      <c r="K16" s="6"/>
      <c r="L16" s="6"/>
      <c r="M16" s="6"/>
      <c r="N16" s="6"/>
      <c r="O16" s="6"/>
    </row>
    <row r="17" spans="1:15" ht="15" customHeight="1" x14ac:dyDescent="0.25">
      <c r="A17" s="85" t="s">
        <v>267</v>
      </c>
      <c r="B17" s="189" t="s">
        <v>268</v>
      </c>
      <c r="C17" s="30">
        <v>11431</v>
      </c>
      <c r="D17" s="30">
        <v>11583</v>
      </c>
      <c r="E17" s="30">
        <v>12486</v>
      </c>
      <c r="F17" s="30">
        <v>13147</v>
      </c>
      <c r="G17" s="30">
        <v>12334</v>
      </c>
      <c r="H17" s="86" t="s">
        <v>267</v>
      </c>
      <c r="I17" s="189" t="s">
        <v>629</v>
      </c>
      <c r="J17" s="6"/>
      <c r="K17" s="6"/>
      <c r="L17" s="6"/>
      <c r="M17" s="6"/>
      <c r="N17" s="6"/>
      <c r="O17" s="6"/>
    </row>
    <row r="18" spans="1:15" ht="15" customHeight="1" x14ac:dyDescent="0.25">
      <c r="A18" s="85" t="s">
        <v>269</v>
      </c>
      <c r="B18" s="189" t="s">
        <v>270</v>
      </c>
      <c r="C18" s="30">
        <v>2270</v>
      </c>
      <c r="D18" s="30">
        <v>2151</v>
      </c>
      <c r="E18" s="30">
        <v>2134</v>
      </c>
      <c r="F18" s="30">
        <v>3281</v>
      </c>
      <c r="G18" s="30">
        <v>2954</v>
      </c>
      <c r="H18" s="86" t="s">
        <v>269</v>
      </c>
      <c r="I18" s="189" t="s">
        <v>630</v>
      </c>
      <c r="J18" s="6"/>
      <c r="K18" s="6"/>
      <c r="L18" s="6"/>
      <c r="M18" s="6"/>
      <c r="N18" s="6"/>
      <c r="O18" s="6"/>
    </row>
    <row r="19" spans="1:15" ht="15" customHeight="1" x14ac:dyDescent="0.25">
      <c r="A19" s="85" t="s">
        <v>271</v>
      </c>
      <c r="B19" s="189" t="s">
        <v>272</v>
      </c>
      <c r="C19" s="30">
        <v>1927</v>
      </c>
      <c r="D19" s="30">
        <v>1759</v>
      </c>
      <c r="E19" s="30">
        <v>1810</v>
      </c>
      <c r="F19" s="30">
        <v>2033</v>
      </c>
      <c r="G19" s="30">
        <v>2091</v>
      </c>
      <c r="H19" s="86" t="s">
        <v>273</v>
      </c>
      <c r="I19" s="189" t="s">
        <v>631</v>
      </c>
      <c r="J19" s="6"/>
      <c r="K19" s="6"/>
      <c r="L19" s="6"/>
      <c r="M19" s="6"/>
      <c r="N19" s="6"/>
      <c r="O19" s="6"/>
    </row>
    <row r="20" spans="1:15" ht="15" customHeight="1" x14ac:dyDescent="0.25">
      <c r="A20" s="85" t="s">
        <v>274</v>
      </c>
      <c r="B20" s="189" t="s">
        <v>275</v>
      </c>
      <c r="C20" s="30">
        <v>3</v>
      </c>
      <c r="D20" s="15" t="s">
        <v>129</v>
      </c>
      <c r="E20" s="15">
        <v>1</v>
      </c>
      <c r="F20" s="30">
        <v>2</v>
      </c>
      <c r="G20" s="30">
        <v>0</v>
      </c>
      <c r="H20" s="85" t="s">
        <v>274</v>
      </c>
      <c r="I20" s="189" t="s">
        <v>276</v>
      </c>
      <c r="J20" s="6"/>
      <c r="K20" s="6"/>
      <c r="L20" s="6"/>
      <c r="M20" s="6"/>
      <c r="N20" s="6"/>
      <c r="O20" s="6"/>
    </row>
    <row r="21" spans="1:15" ht="15" customHeight="1" x14ac:dyDescent="0.25">
      <c r="A21" s="85" t="s">
        <v>277</v>
      </c>
      <c r="B21" s="189" t="s">
        <v>278</v>
      </c>
      <c r="C21" s="30">
        <v>23</v>
      </c>
      <c r="D21" s="15">
        <v>12</v>
      </c>
      <c r="E21" s="15">
        <v>20</v>
      </c>
      <c r="F21" s="30">
        <v>16</v>
      </c>
      <c r="G21" s="30">
        <v>18</v>
      </c>
      <c r="H21" s="85" t="s">
        <v>277</v>
      </c>
      <c r="I21" s="189" t="s">
        <v>279</v>
      </c>
      <c r="J21" s="6"/>
      <c r="K21" s="6"/>
      <c r="L21" s="6"/>
      <c r="M21" s="6"/>
      <c r="N21" s="6"/>
      <c r="O21" s="6"/>
    </row>
    <row r="22" spans="1:15" ht="15" customHeight="1" x14ac:dyDescent="0.25">
      <c r="A22" s="85" t="s">
        <v>280</v>
      </c>
      <c r="B22" s="189" t="s">
        <v>281</v>
      </c>
      <c r="C22" s="30">
        <v>446</v>
      </c>
      <c r="D22" s="15">
        <v>482</v>
      </c>
      <c r="E22" s="15">
        <v>461</v>
      </c>
      <c r="F22" s="30">
        <v>531</v>
      </c>
      <c r="G22" s="30">
        <v>576</v>
      </c>
      <c r="H22" s="85" t="s">
        <v>280</v>
      </c>
      <c r="I22" s="189" t="s">
        <v>282</v>
      </c>
      <c r="J22" s="6"/>
      <c r="K22" s="6"/>
      <c r="L22" s="6"/>
      <c r="M22" s="6"/>
      <c r="N22" s="6"/>
      <c r="O22" s="6"/>
    </row>
    <row r="23" spans="1:15" ht="15" customHeight="1" x14ac:dyDescent="0.25">
      <c r="A23" s="85" t="s">
        <v>283</v>
      </c>
      <c r="B23" s="189" t="s">
        <v>294</v>
      </c>
      <c r="C23" s="30" t="s">
        <v>284</v>
      </c>
      <c r="D23" s="30" t="s">
        <v>284</v>
      </c>
      <c r="E23" s="30" t="s">
        <v>284</v>
      </c>
      <c r="F23" s="30" t="s">
        <v>284</v>
      </c>
      <c r="G23" s="30" t="s">
        <v>284</v>
      </c>
      <c r="H23" s="85" t="s">
        <v>283</v>
      </c>
      <c r="I23" s="189" t="s">
        <v>285</v>
      </c>
      <c r="J23" s="6"/>
      <c r="K23" s="6"/>
      <c r="L23" s="6"/>
      <c r="M23" s="6"/>
      <c r="N23" s="6"/>
      <c r="O23" s="6"/>
    </row>
    <row r="24" spans="1:15" ht="15" customHeight="1" x14ac:dyDescent="0.25">
      <c r="A24" s="85" t="s">
        <v>286</v>
      </c>
      <c r="B24" s="189" t="s">
        <v>619</v>
      </c>
      <c r="C24" s="30">
        <v>72</v>
      </c>
      <c r="D24" s="30">
        <v>78</v>
      </c>
      <c r="E24" s="30">
        <v>77</v>
      </c>
      <c r="F24" s="30">
        <v>65</v>
      </c>
      <c r="G24" s="30">
        <v>77</v>
      </c>
      <c r="H24" s="86" t="s">
        <v>286</v>
      </c>
      <c r="I24" s="189" t="s">
        <v>620</v>
      </c>
      <c r="J24" s="6"/>
      <c r="K24" s="6"/>
      <c r="L24" s="6"/>
      <c r="M24" s="6"/>
      <c r="N24" s="6"/>
      <c r="O24" s="6"/>
    </row>
    <row r="25" spans="1:15" ht="15" customHeight="1" x14ac:dyDescent="0.25">
      <c r="A25" s="85" t="s">
        <v>287</v>
      </c>
      <c r="B25" s="189" t="s">
        <v>288</v>
      </c>
      <c r="C25" s="30">
        <v>77</v>
      </c>
      <c r="D25" s="30">
        <v>83</v>
      </c>
      <c r="E25" s="30">
        <v>73</v>
      </c>
      <c r="F25" s="30">
        <v>68</v>
      </c>
      <c r="G25" s="30">
        <v>77</v>
      </c>
      <c r="H25" s="86" t="s">
        <v>287</v>
      </c>
      <c r="I25" s="189" t="s">
        <v>618</v>
      </c>
      <c r="J25" s="6"/>
      <c r="K25" s="6"/>
      <c r="L25" s="6"/>
      <c r="M25" s="6"/>
      <c r="N25" s="6"/>
      <c r="O25" s="6"/>
    </row>
    <row r="26" spans="1:15" ht="15" customHeight="1" x14ac:dyDescent="0.25">
      <c r="A26" s="85" t="s">
        <v>289</v>
      </c>
      <c r="B26" s="189" t="s">
        <v>290</v>
      </c>
      <c r="C26" s="30">
        <v>526</v>
      </c>
      <c r="D26" s="15">
        <v>541</v>
      </c>
      <c r="E26" s="15">
        <v>431</v>
      </c>
      <c r="F26" s="30">
        <v>449</v>
      </c>
      <c r="G26" s="30">
        <v>592</v>
      </c>
      <c r="H26" s="85" t="s">
        <v>289</v>
      </c>
      <c r="I26" s="189" t="s">
        <v>291</v>
      </c>
      <c r="J26" s="6"/>
      <c r="K26" s="6"/>
      <c r="L26" s="6"/>
      <c r="M26" s="6"/>
      <c r="N26" s="6"/>
      <c r="O26" s="6"/>
    </row>
    <row r="27" spans="1:15" ht="15" customHeight="1" x14ac:dyDescent="0.25">
      <c r="A27" s="85" t="s">
        <v>292</v>
      </c>
      <c r="B27" s="189" t="s">
        <v>621</v>
      </c>
      <c r="C27" s="30">
        <v>1956</v>
      </c>
      <c r="D27" s="30">
        <v>1872</v>
      </c>
      <c r="E27" s="30">
        <v>1774</v>
      </c>
      <c r="F27" s="30">
        <v>1817</v>
      </c>
      <c r="G27" s="30">
        <v>1865</v>
      </c>
      <c r="H27" s="85" t="s">
        <v>292</v>
      </c>
      <c r="I27" s="189" t="s">
        <v>622</v>
      </c>
      <c r="J27" s="6"/>
      <c r="K27" s="6"/>
      <c r="L27" s="6"/>
      <c r="M27" s="6"/>
      <c r="N27" s="6"/>
      <c r="O27" s="6"/>
    </row>
    <row r="28" spans="1:15" x14ac:dyDescent="0.25">
      <c r="A28" s="85" t="s">
        <v>807</v>
      </c>
      <c r="B28" s="189" t="s">
        <v>824</v>
      </c>
      <c r="C28" s="30" t="s">
        <v>129</v>
      </c>
      <c r="D28" s="15" t="s">
        <v>129</v>
      </c>
      <c r="E28" s="15">
        <v>2081</v>
      </c>
      <c r="F28" s="30">
        <v>7882</v>
      </c>
      <c r="G28" s="30">
        <v>1482</v>
      </c>
      <c r="H28" s="85" t="s">
        <v>807</v>
      </c>
      <c r="I28" s="189" t="s">
        <v>823</v>
      </c>
      <c r="J28" s="6"/>
      <c r="K28" s="6"/>
      <c r="L28" s="6"/>
      <c r="M28" s="6"/>
      <c r="N28" s="6"/>
      <c r="O28" s="6"/>
    </row>
    <row r="29" spans="1:15" x14ac:dyDescent="0.25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x14ac:dyDescent="0.25">
      <c r="A30" s="172" t="s">
        <v>1083</v>
      </c>
      <c r="H30" s="299" t="s">
        <v>1083</v>
      </c>
    </row>
    <row r="31" spans="1:15" x14ac:dyDescent="0.25">
      <c r="I31" s="189"/>
    </row>
  </sheetData>
  <mergeCells count="6">
    <mergeCell ref="A5:B7"/>
    <mergeCell ref="H5:I7"/>
    <mergeCell ref="A8:B8"/>
    <mergeCell ref="H8:I8"/>
    <mergeCell ref="C5:G5"/>
    <mergeCell ref="C6:G6"/>
  </mergeCells>
  <hyperlinks>
    <hyperlink ref="A30" r:id="rId1" location="!/view/sk/vbd_dem/om7035rr/v_om7035rr_00_00_00_sk" display="DATAcube: om7035rr "/>
    <hyperlink ref="H30" r:id="rId2" location="!/view/sk/vbd_dem/om7035rr/v_om7035rr_00_00_00_en" display="DATAcube: om7035rr "/>
    <hyperlink ref="K2" location="'Obsah Content'!A1" display="Obsah /Content"/>
  </hyperlinks>
  <pageMargins left="0.7" right="0.7" top="0.75" bottom="0.75" header="0.3" footer="0.3"/>
  <pageSetup paperSize="9" orientation="portrait"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Normal="100" workbookViewId="0"/>
  </sheetViews>
  <sheetFormatPr defaultColWidth="9.140625" defaultRowHeight="15" x14ac:dyDescent="0.25"/>
  <cols>
    <col min="1" max="1" width="6.42578125" style="20" customWidth="1"/>
    <col min="2" max="2" width="59" style="20" customWidth="1"/>
    <col min="3" max="7" width="9.140625" style="20"/>
    <col min="8" max="8" width="5.42578125" style="20" customWidth="1"/>
    <col min="9" max="9" width="74.5703125" style="20" customWidth="1"/>
    <col min="10" max="16384" width="9.140625" style="20"/>
  </cols>
  <sheetData>
    <row r="1" spans="1:15" x14ac:dyDescent="0.25">
      <c r="A1" s="5" t="s">
        <v>784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2" t="s">
        <v>293</v>
      </c>
      <c r="C2" s="6"/>
      <c r="D2" s="6"/>
      <c r="E2" s="6"/>
      <c r="F2" s="6"/>
      <c r="G2" s="6"/>
      <c r="H2" s="6"/>
      <c r="I2" s="6"/>
      <c r="J2" s="369" t="s">
        <v>1187</v>
      </c>
      <c r="K2" s="6"/>
      <c r="L2" s="6"/>
      <c r="M2" s="6"/>
      <c r="N2" s="6"/>
      <c r="O2" s="6"/>
    </row>
    <row r="3" spans="1:15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5.75" thickBot="1" x14ac:dyDescent="0.3">
      <c r="A4" s="82" t="s">
        <v>22</v>
      </c>
      <c r="C4" s="6"/>
      <c r="D4" s="6"/>
      <c r="E4" s="6"/>
      <c r="F4" s="6"/>
      <c r="G4" s="6"/>
      <c r="H4" s="6"/>
      <c r="I4" s="10" t="s">
        <v>2</v>
      </c>
      <c r="J4" s="6"/>
      <c r="K4" s="6"/>
      <c r="L4" s="6"/>
      <c r="M4" s="6"/>
      <c r="N4" s="6"/>
      <c r="O4" s="6"/>
    </row>
    <row r="5" spans="1:15" ht="15.75" customHeight="1" thickTop="1" x14ac:dyDescent="0.25">
      <c r="A5" s="441" t="s">
        <v>245</v>
      </c>
      <c r="B5" s="442"/>
      <c r="C5" s="400" t="s">
        <v>246</v>
      </c>
      <c r="D5" s="432"/>
      <c r="E5" s="432"/>
      <c r="F5" s="432"/>
      <c r="G5" s="401"/>
      <c r="H5" s="447" t="s">
        <v>247</v>
      </c>
      <c r="I5" s="441"/>
      <c r="J5" s="6"/>
      <c r="K5" s="6"/>
      <c r="L5" s="6"/>
      <c r="M5" s="6"/>
      <c r="N5" s="6"/>
      <c r="O5" s="6"/>
    </row>
    <row r="6" spans="1:15" ht="15" customHeight="1" thickBot="1" x14ac:dyDescent="0.3">
      <c r="A6" s="443"/>
      <c r="B6" s="444"/>
      <c r="C6" s="402" t="s">
        <v>248</v>
      </c>
      <c r="D6" s="433"/>
      <c r="E6" s="433"/>
      <c r="F6" s="433"/>
      <c r="G6" s="403"/>
      <c r="H6" s="448"/>
      <c r="I6" s="443"/>
      <c r="J6" s="6"/>
      <c r="K6" s="6"/>
      <c r="L6" s="6"/>
      <c r="M6" s="6"/>
      <c r="N6" s="6"/>
      <c r="O6" s="6"/>
    </row>
    <row r="7" spans="1:15" ht="15.75" thickBot="1" x14ac:dyDescent="0.3">
      <c r="A7" s="445"/>
      <c r="B7" s="446"/>
      <c r="C7" s="83">
        <v>2018</v>
      </c>
      <c r="D7" s="176">
        <v>2019</v>
      </c>
      <c r="E7" s="176">
        <v>2020</v>
      </c>
      <c r="F7" s="296">
        <v>2021</v>
      </c>
      <c r="G7" s="84">
        <v>2022</v>
      </c>
      <c r="H7" s="449"/>
      <c r="I7" s="445"/>
      <c r="J7" s="6"/>
      <c r="K7" s="6"/>
      <c r="L7" s="6"/>
      <c r="M7" s="6"/>
      <c r="N7" s="6"/>
      <c r="O7" s="6"/>
    </row>
    <row r="8" spans="1:15" ht="15.75" thickTop="1" x14ac:dyDescent="0.25">
      <c r="A8" s="450" t="s">
        <v>25</v>
      </c>
      <c r="B8" s="451"/>
      <c r="C8" s="38">
        <v>26516</v>
      </c>
      <c r="D8" s="38">
        <v>25829</v>
      </c>
      <c r="E8" s="38">
        <v>28661</v>
      </c>
      <c r="F8" s="38">
        <v>35563</v>
      </c>
      <c r="G8" s="253">
        <v>28825</v>
      </c>
      <c r="H8" s="450" t="s">
        <v>16</v>
      </c>
      <c r="I8" s="450"/>
      <c r="J8" s="6"/>
      <c r="K8" s="6"/>
      <c r="L8" s="6"/>
      <c r="M8" s="6"/>
      <c r="N8" s="6"/>
      <c r="O8" s="6"/>
    </row>
    <row r="9" spans="1:15" ht="15" customHeight="1" x14ac:dyDescent="0.25">
      <c r="A9" s="85" t="s">
        <v>249</v>
      </c>
      <c r="B9" s="189" t="s">
        <v>623</v>
      </c>
      <c r="C9" s="48">
        <v>475</v>
      </c>
      <c r="D9" s="48">
        <v>498</v>
      </c>
      <c r="E9" s="48">
        <v>427</v>
      </c>
      <c r="F9" s="48">
        <v>690</v>
      </c>
      <c r="G9" s="30">
        <v>775</v>
      </c>
      <c r="H9" s="86" t="s">
        <v>249</v>
      </c>
      <c r="I9" s="189" t="s">
        <v>624</v>
      </c>
      <c r="J9" s="6"/>
      <c r="K9" s="6"/>
      <c r="L9" s="6"/>
      <c r="M9" s="6"/>
      <c r="N9" s="6"/>
      <c r="O9" s="6"/>
    </row>
    <row r="10" spans="1:15" ht="15" customHeight="1" x14ac:dyDescent="0.25">
      <c r="A10" s="85" t="s">
        <v>250</v>
      </c>
      <c r="B10" s="189" t="s">
        <v>251</v>
      </c>
      <c r="C10" s="48">
        <v>6113</v>
      </c>
      <c r="D10" s="48">
        <v>5909</v>
      </c>
      <c r="E10" s="48">
        <v>6246</v>
      </c>
      <c r="F10" s="48">
        <v>5849</v>
      </c>
      <c r="G10" s="30">
        <v>5871</v>
      </c>
      <c r="H10" s="86" t="s">
        <v>250</v>
      </c>
      <c r="I10" s="189" t="s">
        <v>252</v>
      </c>
      <c r="J10" s="6"/>
      <c r="K10" s="6"/>
      <c r="L10" s="6"/>
      <c r="M10" s="6"/>
      <c r="N10" s="6"/>
      <c r="O10" s="6"/>
    </row>
    <row r="11" spans="1:15" ht="15" customHeight="1" x14ac:dyDescent="0.25">
      <c r="A11" s="85" t="s">
        <v>253</v>
      </c>
      <c r="B11" s="189" t="s">
        <v>625</v>
      </c>
      <c r="C11" s="48">
        <v>34</v>
      </c>
      <c r="D11" s="48">
        <v>26</v>
      </c>
      <c r="E11" s="48">
        <v>26</v>
      </c>
      <c r="F11" s="48">
        <v>35</v>
      </c>
      <c r="G11" s="30">
        <v>44</v>
      </c>
      <c r="H11" s="86" t="s">
        <v>253</v>
      </c>
      <c r="I11" s="189" t="s">
        <v>626</v>
      </c>
      <c r="J11" s="6"/>
      <c r="K11" s="6"/>
      <c r="L11" s="6"/>
      <c r="M11" s="6"/>
      <c r="N11" s="6"/>
      <c r="O11" s="6"/>
    </row>
    <row r="12" spans="1:15" ht="15" customHeight="1" x14ac:dyDescent="0.25">
      <c r="A12" s="85" t="s">
        <v>254</v>
      </c>
      <c r="B12" s="183" t="s">
        <v>255</v>
      </c>
      <c r="C12" s="48">
        <v>422</v>
      </c>
      <c r="D12" s="48">
        <v>374</v>
      </c>
      <c r="E12" s="48">
        <v>380</v>
      </c>
      <c r="F12" s="48">
        <v>401</v>
      </c>
      <c r="G12" s="30">
        <v>405</v>
      </c>
      <c r="H12" s="86" t="s">
        <v>254</v>
      </c>
      <c r="I12" s="189" t="s">
        <v>627</v>
      </c>
      <c r="J12" s="6"/>
      <c r="K12" s="6"/>
      <c r="L12" s="6"/>
      <c r="M12" s="6"/>
      <c r="N12" s="6"/>
      <c r="O12" s="6"/>
    </row>
    <row r="13" spans="1:15" ht="15" customHeight="1" x14ac:dyDescent="0.25">
      <c r="A13" s="85" t="s">
        <v>256</v>
      </c>
      <c r="B13" s="183" t="s">
        <v>257</v>
      </c>
      <c r="C13" s="48">
        <v>36</v>
      </c>
      <c r="D13" s="48">
        <v>41</v>
      </c>
      <c r="E13" s="48">
        <v>51</v>
      </c>
      <c r="F13" s="48">
        <v>21</v>
      </c>
      <c r="G13" s="30">
        <v>35</v>
      </c>
      <c r="H13" s="86" t="s">
        <v>256</v>
      </c>
      <c r="I13" s="189" t="s">
        <v>628</v>
      </c>
      <c r="J13" s="6"/>
      <c r="K13" s="6"/>
      <c r="L13" s="6"/>
      <c r="M13" s="6"/>
      <c r="N13" s="6"/>
      <c r="O13" s="6"/>
    </row>
    <row r="14" spans="1:15" ht="15" customHeight="1" x14ac:dyDescent="0.25">
      <c r="A14" s="85" t="s">
        <v>258</v>
      </c>
      <c r="B14" s="189" t="s">
        <v>259</v>
      </c>
      <c r="C14" s="48">
        <v>587</v>
      </c>
      <c r="D14" s="48">
        <v>568</v>
      </c>
      <c r="E14" s="48">
        <v>462</v>
      </c>
      <c r="F14" s="48">
        <v>413</v>
      </c>
      <c r="G14" s="30">
        <v>393</v>
      </c>
      <c r="H14" s="86" t="s">
        <v>258</v>
      </c>
      <c r="I14" s="189" t="s">
        <v>260</v>
      </c>
      <c r="J14" s="6"/>
      <c r="K14" s="6"/>
      <c r="L14" s="6"/>
      <c r="M14" s="6"/>
      <c r="N14" s="6"/>
      <c r="O14" s="6"/>
    </row>
    <row r="15" spans="1:15" ht="15" customHeight="1" x14ac:dyDescent="0.25">
      <c r="A15" s="85" t="s">
        <v>261</v>
      </c>
      <c r="B15" s="189" t="s">
        <v>262</v>
      </c>
      <c r="C15" s="48" t="s">
        <v>129</v>
      </c>
      <c r="D15" s="48" t="s">
        <v>129</v>
      </c>
      <c r="E15" s="30" t="s">
        <v>129</v>
      </c>
      <c r="F15" s="30" t="s">
        <v>129</v>
      </c>
      <c r="G15" s="30" t="s">
        <v>129</v>
      </c>
      <c r="H15" s="86" t="s">
        <v>261</v>
      </c>
      <c r="I15" s="189" t="s">
        <v>263</v>
      </c>
      <c r="J15" s="6"/>
      <c r="K15" s="6"/>
      <c r="L15" s="6"/>
      <c r="M15" s="6"/>
      <c r="N15" s="6"/>
      <c r="O15" s="6"/>
    </row>
    <row r="16" spans="1:15" ht="15" customHeight="1" x14ac:dyDescent="0.25">
      <c r="A16" s="85" t="s">
        <v>264</v>
      </c>
      <c r="B16" s="189" t="s">
        <v>265</v>
      </c>
      <c r="C16" s="48" t="s">
        <v>129</v>
      </c>
      <c r="D16" s="48" t="s">
        <v>129</v>
      </c>
      <c r="E16" s="48" t="s">
        <v>129</v>
      </c>
      <c r="F16" s="48" t="s">
        <v>129</v>
      </c>
      <c r="G16" s="30" t="s">
        <v>129</v>
      </c>
      <c r="H16" s="86" t="s">
        <v>264</v>
      </c>
      <c r="I16" s="189" t="s">
        <v>266</v>
      </c>
      <c r="J16" s="6"/>
      <c r="K16" s="6"/>
      <c r="L16" s="6"/>
      <c r="M16" s="6"/>
      <c r="N16" s="6"/>
      <c r="O16" s="6"/>
    </row>
    <row r="17" spans="1:15" ht="15" customHeight="1" x14ac:dyDescent="0.25">
      <c r="A17" s="85" t="s">
        <v>267</v>
      </c>
      <c r="B17" s="189" t="s">
        <v>268</v>
      </c>
      <c r="C17" s="48">
        <v>13931</v>
      </c>
      <c r="D17" s="48">
        <v>13636</v>
      </c>
      <c r="E17" s="48">
        <v>14704</v>
      </c>
      <c r="F17" s="48">
        <v>15190</v>
      </c>
      <c r="G17" s="30">
        <v>14353</v>
      </c>
      <c r="H17" s="86" t="s">
        <v>267</v>
      </c>
      <c r="I17" s="189" t="s">
        <v>629</v>
      </c>
      <c r="J17" s="6"/>
      <c r="K17" s="6"/>
      <c r="L17" s="6"/>
      <c r="M17" s="6"/>
      <c r="N17" s="6"/>
      <c r="O17" s="6"/>
    </row>
    <row r="18" spans="1:15" ht="15" customHeight="1" x14ac:dyDescent="0.25">
      <c r="A18" s="85" t="s">
        <v>269</v>
      </c>
      <c r="B18" s="189" t="s">
        <v>270</v>
      </c>
      <c r="C18" s="48">
        <v>1905</v>
      </c>
      <c r="D18" s="48">
        <v>1867</v>
      </c>
      <c r="E18" s="48">
        <v>1655</v>
      </c>
      <c r="F18" s="48">
        <v>3025</v>
      </c>
      <c r="G18" s="30">
        <v>2601</v>
      </c>
      <c r="H18" s="86" t="s">
        <v>269</v>
      </c>
      <c r="I18" s="189" t="s">
        <v>630</v>
      </c>
      <c r="J18" s="6"/>
      <c r="K18" s="6"/>
      <c r="L18" s="6"/>
      <c r="M18" s="6"/>
      <c r="N18" s="6"/>
      <c r="O18" s="6"/>
    </row>
    <row r="19" spans="1:15" ht="15" customHeight="1" x14ac:dyDescent="0.25">
      <c r="A19" s="85" t="s">
        <v>271</v>
      </c>
      <c r="B19" s="189" t="s">
        <v>272</v>
      </c>
      <c r="C19" s="48">
        <v>1158</v>
      </c>
      <c r="D19" s="48">
        <v>1062</v>
      </c>
      <c r="E19" s="48">
        <v>1079</v>
      </c>
      <c r="F19" s="48">
        <v>1162</v>
      </c>
      <c r="G19" s="30">
        <v>1214</v>
      </c>
      <c r="H19" s="86" t="s">
        <v>273</v>
      </c>
      <c r="I19" s="189" t="s">
        <v>631</v>
      </c>
      <c r="J19" s="6"/>
      <c r="K19" s="6"/>
      <c r="L19" s="6"/>
      <c r="M19" s="6"/>
      <c r="N19" s="6"/>
      <c r="O19" s="6"/>
    </row>
    <row r="20" spans="1:15" ht="15" customHeight="1" x14ac:dyDescent="0.25">
      <c r="A20" s="85" t="s">
        <v>274</v>
      </c>
      <c r="B20" s="189" t="s">
        <v>275</v>
      </c>
      <c r="C20" s="48">
        <v>5</v>
      </c>
      <c r="D20" s="48">
        <v>2</v>
      </c>
      <c r="E20" s="48">
        <v>2</v>
      </c>
      <c r="F20" s="48">
        <v>3</v>
      </c>
      <c r="G20" s="30">
        <v>1</v>
      </c>
      <c r="H20" s="86" t="s">
        <v>274</v>
      </c>
      <c r="I20" s="189" t="s">
        <v>276</v>
      </c>
      <c r="J20" s="6"/>
      <c r="K20" s="6"/>
      <c r="L20" s="6"/>
      <c r="M20" s="6"/>
      <c r="N20" s="6"/>
      <c r="O20" s="6"/>
    </row>
    <row r="21" spans="1:15" ht="15" customHeight="1" x14ac:dyDescent="0.25">
      <c r="A21" s="85" t="s">
        <v>277</v>
      </c>
      <c r="B21" s="189" t="s">
        <v>278</v>
      </c>
      <c r="C21" s="48">
        <v>30</v>
      </c>
      <c r="D21" s="48">
        <v>17</v>
      </c>
      <c r="E21" s="48">
        <v>23</v>
      </c>
      <c r="F21" s="48">
        <v>28</v>
      </c>
      <c r="G21" s="30">
        <v>19</v>
      </c>
      <c r="H21" s="86" t="s">
        <v>277</v>
      </c>
      <c r="I21" s="189" t="s">
        <v>279</v>
      </c>
      <c r="J21" s="6"/>
      <c r="K21" s="6"/>
      <c r="L21" s="6"/>
      <c r="M21" s="6"/>
      <c r="N21" s="6"/>
      <c r="O21" s="6"/>
    </row>
    <row r="22" spans="1:15" ht="15" customHeight="1" x14ac:dyDescent="0.25">
      <c r="A22" s="85" t="s">
        <v>280</v>
      </c>
      <c r="B22" s="189" t="s">
        <v>281</v>
      </c>
      <c r="C22" s="48">
        <v>630</v>
      </c>
      <c r="D22" s="48">
        <v>693</v>
      </c>
      <c r="E22" s="48">
        <v>693</v>
      </c>
      <c r="F22" s="48">
        <v>685</v>
      </c>
      <c r="G22" s="30">
        <v>731</v>
      </c>
      <c r="H22" s="86" t="s">
        <v>280</v>
      </c>
      <c r="I22" s="189" t="s">
        <v>282</v>
      </c>
      <c r="J22" s="6"/>
      <c r="K22" s="6"/>
      <c r="L22" s="6"/>
      <c r="M22" s="6"/>
      <c r="N22" s="6"/>
      <c r="O22" s="6"/>
    </row>
    <row r="23" spans="1:15" ht="15" customHeight="1" x14ac:dyDescent="0.25">
      <c r="A23" s="85" t="s">
        <v>283</v>
      </c>
      <c r="B23" s="189" t="s">
        <v>294</v>
      </c>
      <c r="C23" s="48">
        <v>2</v>
      </c>
      <c r="D23" s="48" t="s">
        <v>129</v>
      </c>
      <c r="E23" s="48">
        <v>1</v>
      </c>
      <c r="F23" s="48">
        <v>1</v>
      </c>
      <c r="G23" s="30">
        <v>2</v>
      </c>
      <c r="H23" s="86" t="s">
        <v>283</v>
      </c>
      <c r="I23" s="189" t="s">
        <v>285</v>
      </c>
      <c r="J23" s="6"/>
      <c r="K23" s="6"/>
      <c r="L23" s="6"/>
      <c r="M23" s="6"/>
      <c r="N23" s="6"/>
      <c r="O23" s="6"/>
    </row>
    <row r="24" spans="1:15" ht="15" customHeight="1" x14ac:dyDescent="0.25">
      <c r="A24" s="85" t="s">
        <v>286</v>
      </c>
      <c r="B24" s="189" t="s">
        <v>619</v>
      </c>
      <c r="C24" s="48">
        <v>59</v>
      </c>
      <c r="D24" s="48">
        <v>58</v>
      </c>
      <c r="E24" s="48">
        <v>57</v>
      </c>
      <c r="F24" s="48">
        <v>47</v>
      </c>
      <c r="G24" s="30">
        <v>43</v>
      </c>
      <c r="H24" s="86" t="s">
        <v>286</v>
      </c>
      <c r="I24" s="189" t="s">
        <v>620</v>
      </c>
      <c r="J24" s="6"/>
      <c r="K24" s="6"/>
      <c r="L24" s="6"/>
      <c r="M24" s="6"/>
      <c r="N24" s="6"/>
      <c r="O24" s="6"/>
    </row>
    <row r="25" spans="1:15" ht="15" customHeight="1" x14ac:dyDescent="0.25">
      <c r="A25" s="85" t="s">
        <v>287</v>
      </c>
      <c r="B25" s="189" t="s">
        <v>288</v>
      </c>
      <c r="C25" s="48">
        <v>60</v>
      </c>
      <c r="D25" s="48">
        <v>69</v>
      </c>
      <c r="E25" s="48">
        <v>51</v>
      </c>
      <c r="F25" s="48">
        <v>54</v>
      </c>
      <c r="G25" s="30">
        <v>48</v>
      </c>
      <c r="H25" s="86" t="s">
        <v>287</v>
      </c>
      <c r="I25" s="189" t="s">
        <v>618</v>
      </c>
      <c r="J25" s="6"/>
      <c r="K25" s="6"/>
      <c r="L25" s="6"/>
      <c r="M25" s="6"/>
      <c r="N25" s="6"/>
      <c r="O25" s="6"/>
    </row>
    <row r="26" spans="1:15" ht="15" customHeight="1" x14ac:dyDescent="0.25">
      <c r="A26" s="85" t="s">
        <v>289</v>
      </c>
      <c r="B26" s="189" t="s">
        <v>290</v>
      </c>
      <c r="C26" s="48">
        <v>231</v>
      </c>
      <c r="D26" s="48">
        <v>241</v>
      </c>
      <c r="E26" s="48">
        <v>236</v>
      </c>
      <c r="F26" s="48">
        <v>255</v>
      </c>
      <c r="G26" s="30">
        <v>307</v>
      </c>
      <c r="H26" s="86" t="s">
        <v>289</v>
      </c>
      <c r="I26" s="189" t="s">
        <v>291</v>
      </c>
      <c r="J26" s="6"/>
      <c r="K26" s="6"/>
      <c r="L26" s="6"/>
      <c r="M26" s="6"/>
      <c r="N26" s="6"/>
      <c r="O26" s="6"/>
    </row>
    <row r="27" spans="1:15" ht="15" customHeight="1" x14ac:dyDescent="0.25">
      <c r="A27" s="85" t="s">
        <v>292</v>
      </c>
      <c r="B27" s="189" t="s">
        <v>621</v>
      </c>
      <c r="C27" s="48">
        <v>838</v>
      </c>
      <c r="D27" s="48">
        <v>768</v>
      </c>
      <c r="E27" s="48">
        <v>645</v>
      </c>
      <c r="F27" s="48">
        <v>659</v>
      </c>
      <c r="G27" s="30">
        <v>668</v>
      </c>
      <c r="H27" s="86" t="s">
        <v>292</v>
      </c>
      <c r="I27" s="189" t="s">
        <v>622</v>
      </c>
      <c r="J27" s="6"/>
      <c r="K27" s="6"/>
      <c r="L27" s="6"/>
      <c r="M27" s="6"/>
      <c r="N27" s="6"/>
      <c r="O27" s="6"/>
    </row>
    <row r="28" spans="1:15" ht="15" customHeight="1" x14ac:dyDescent="0.25">
      <c r="A28" s="85" t="s">
        <v>807</v>
      </c>
      <c r="B28" s="189" t="s">
        <v>824</v>
      </c>
      <c r="C28" s="30" t="s">
        <v>129</v>
      </c>
      <c r="D28" s="15" t="s">
        <v>129</v>
      </c>
      <c r="E28" s="15">
        <v>1923</v>
      </c>
      <c r="F28" s="15">
        <v>7045</v>
      </c>
      <c r="G28" s="30">
        <v>1315</v>
      </c>
      <c r="H28" s="85" t="s">
        <v>807</v>
      </c>
      <c r="I28" s="189" t="s">
        <v>823</v>
      </c>
      <c r="J28" s="6"/>
      <c r="K28" s="6"/>
      <c r="L28" s="6"/>
      <c r="M28" s="6"/>
      <c r="N28" s="6"/>
      <c r="O28" s="6"/>
    </row>
    <row r="29" spans="1:15" ht="15" customHeight="1" x14ac:dyDescent="0.25">
      <c r="E29" s="87"/>
      <c r="F29" s="87"/>
      <c r="G29" s="87"/>
      <c r="H29" s="88"/>
      <c r="I29" s="88"/>
      <c r="J29" s="6"/>
      <c r="K29" s="6"/>
      <c r="L29" s="6"/>
      <c r="M29" s="6"/>
      <c r="N29" s="6"/>
      <c r="O29" s="6"/>
    </row>
    <row r="30" spans="1:15" ht="15" customHeight="1" x14ac:dyDescent="0.25">
      <c r="A30" s="172" t="s">
        <v>1083</v>
      </c>
      <c r="H30" s="299" t="s">
        <v>1083</v>
      </c>
    </row>
    <row r="31" spans="1:15" ht="15" customHeight="1" x14ac:dyDescent="0.25">
      <c r="E31" s="87"/>
      <c r="F31" s="87"/>
      <c r="G31" s="87"/>
      <c r="H31" s="87"/>
      <c r="I31" s="87"/>
    </row>
    <row r="32" spans="1:15" ht="15" customHeight="1" x14ac:dyDescent="0.25">
      <c r="E32" s="87"/>
      <c r="F32" s="87"/>
      <c r="G32" s="87"/>
      <c r="H32" s="87"/>
      <c r="I32" s="87"/>
    </row>
    <row r="33" spans="5:9" ht="15" customHeight="1" x14ac:dyDescent="0.25">
      <c r="E33" s="87"/>
      <c r="F33" s="87"/>
      <c r="G33" s="87"/>
      <c r="H33" s="87"/>
      <c r="I33" s="87"/>
    </row>
    <row r="34" spans="5:9" ht="15" customHeight="1" x14ac:dyDescent="0.25">
      <c r="E34" s="87"/>
      <c r="F34" s="87"/>
      <c r="G34" s="87"/>
      <c r="H34" s="87"/>
      <c r="I34" s="87"/>
    </row>
    <row r="35" spans="5:9" x14ac:dyDescent="0.25">
      <c r="E35" s="87"/>
      <c r="F35" s="87"/>
      <c r="G35" s="87"/>
      <c r="H35" s="87"/>
      <c r="I35" s="87"/>
    </row>
    <row r="36" spans="5:9" x14ac:dyDescent="0.25">
      <c r="E36" s="87"/>
      <c r="F36" s="87"/>
      <c r="G36" s="87"/>
      <c r="H36" s="87"/>
      <c r="I36" s="87"/>
    </row>
    <row r="37" spans="5:9" x14ac:dyDescent="0.25">
      <c r="E37" s="87"/>
      <c r="F37" s="87"/>
      <c r="G37" s="87"/>
      <c r="H37" s="87"/>
      <c r="I37" s="87"/>
    </row>
    <row r="38" spans="5:9" x14ac:dyDescent="0.25">
      <c r="E38" s="87"/>
      <c r="F38" s="87"/>
      <c r="G38" s="87"/>
      <c r="H38" s="87"/>
      <c r="I38" s="87"/>
    </row>
    <row r="39" spans="5:9" x14ac:dyDescent="0.25">
      <c r="E39" s="87"/>
      <c r="F39" s="87"/>
      <c r="G39" s="87"/>
      <c r="H39" s="87"/>
      <c r="I39" s="87"/>
    </row>
    <row r="40" spans="5:9" x14ac:dyDescent="0.25">
      <c r="E40" s="87"/>
      <c r="F40" s="87"/>
      <c r="G40" s="87"/>
      <c r="H40" s="87"/>
      <c r="I40" s="87"/>
    </row>
    <row r="41" spans="5:9" x14ac:dyDescent="0.25">
      <c r="E41" s="87"/>
      <c r="F41" s="87"/>
      <c r="G41" s="87"/>
      <c r="H41" s="87"/>
      <c r="I41" s="87"/>
    </row>
  </sheetData>
  <mergeCells count="6">
    <mergeCell ref="A5:B7"/>
    <mergeCell ref="H5:I7"/>
    <mergeCell ref="A8:B8"/>
    <mergeCell ref="H8:I8"/>
    <mergeCell ref="C5:G5"/>
    <mergeCell ref="C6:G6"/>
  </mergeCells>
  <hyperlinks>
    <hyperlink ref="A30" r:id="rId1" location="!/view/sk/vbd_dem/om7035rr/v_om7035rr_00_00_00_sk" display="DATAcube: om7035rr "/>
    <hyperlink ref="H30" r:id="rId2" location="!/view/sk/vbd_dem/om7035rr/v_om7035rr_00_00_00_en" display="DATAcube: om7035rr "/>
    <hyperlink ref="J2" location="'Obsah Content'!A1" display="Obsah /Content"/>
  </hyperlinks>
  <pageMargins left="0.7" right="0.7" top="0.75" bottom="0.75" header="0.3" footer="0.3"/>
  <pageSetup paperSize="9" orientation="portrait"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"/>
  <sheetViews>
    <sheetView zoomScaleNormal="100" workbookViewId="0"/>
  </sheetViews>
  <sheetFormatPr defaultColWidth="9.140625" defaultRowHeight="15" x14ac:dyDescent="0.25"/>
  <cols>
    <col min="1" max="16384" width="9.140625" style="20"/>
  </cols>
  <sheetData>
    <row r="1" spans="1:14" x14ac:dyDescent="0.25">
      <c r="A1" s="5" t="s">
        <v>852</v>
      </c>
      <c r="C1" s="6"/>
      <c r="D1" s="6"/>
      <c r="E1" s="6"/>
      <c r="F1" s="6"/>
      <c r="G1" s="6"/>
      <c r="H1" s="6"/>
      <c r="I1" s="6"/>
      <c r="J1" s="6"/>
      <c r="K1" s="6"/>
    </row>
    <row r="2" spans="1:14" x14ac:dyDescent="0.25">
      <c r="A2" s="22" t="s">
        <v>295</v>
      </c>
      <c r="C2" s="6"/>
      <c r="D2" s="6"/>
      <c r="E2" s="6"/>
      <c r="F2" s="6"/>
      <c r="G2" s="6"/>
      <c r="H2" s="369" t="s">
        <v>1187</v>
      </c>
      <c r="I2" s="6"/>
      <c r="J2" s="6"/>
      <c r="K2" s="6"/>
    </row>
    <row r="3" spans="1:14" x14ac:dyDescent="0.25">
      <c r="A3" s="9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4" ht="15.75" thickBot="1" x14ac:dyDescent="0.3">
      <c r="A4" s="9" t="s">
        <v>296</v>
      </c>
      <c r="C4" s="6"/>
      <c r="D4" s="6"/>
      <c r="E4" s="6"/>
      <c r="F4" s="6"/>
      <c r="G4" s="9" t="s">
        <v>297</v>
      </c>
      <c r="H4" s="6"/>
      <c r="I4" s="6"/>
      <c r="J4" s="6"/>
      <c r="K4" s="6"/>
    </row>
    <row r="5" spans="1:14" s="60" customFormat="1" ht="30" customHeight="1" thickTop="1" thickBot="1" x14ac:dyDescent="0.3">
      <c r="A5" s="24" t="s">
        <v>45</v>
      </c>
      <c r="B5" s="25">
        <v>2018</v>
      </c>
      <c r="C5" s="25">
        <v>2019</v>
      </c>
      <c r="D5" s="25">
        <v>2020</v>
      </c>
      <c r="E5" s="25">
        <v>2021</v>
      </c>
      <c r="F5" s="25">
        <v>2022</v>
      </c>
      <c r="G5" s="75" t="s">
        <v>46</v>
      </c>
    </row>
    <row r="6" spans="1:14" ht="15" customHeight="1" thickTop="1" thickBot="1" x14ac:dyDescent="0.3">
      <c r="A6" s="61"/>
      <c r="B6" s="128" t="s">
        <v>825</v>
      </c>
      <c r="C6" s="120"/>
      <c r="D6" s="120"/>
      <c r="E6" s="120"/>
      <c r="F6" s="129" t="s">
        <v>305</v>
      </c>
      <c r="G6" s="29"/>
      <c r="H6" s="6"/>
      <c r="I6" s="6"/>
      <c r="J6" s="6"/>
      <c r="K6" s="6"/>
    </row>
    <row r="7" spans="1:14" x14ac:dyDescent="0.25">
      <c r="A7" s="76">
        <v>0</v>
      </c>
      <c r="B7" s="77">
        <v>73.709999999999994</v>
      </c>
      <c r="C7" s="247">
        <v>74.31</v>
      </c>
      <c r="D7" s="247">
        <v>73.47</v>
      </c>
      <c r="E7" s="247">
        <v>71.16126820779904</v>
      </c>
      <c r="F7" s="78">
        <v>73.574412433759875</v>
      </c>
      <c r="G7" s="79">
        <v>0</v>
      </c>
      <c r="H7" s="6"/>
      <c r="I7" s="6"/>
      <c r="J7" s="6"/>
      <c r="K7" s="6"/>
    </row>
    <row r="8" spans="1:14" x14ac:dyDescent="0.25">
      <c r="A8" s="76">
        <v>1</v>
      </c>
      <c r="B8" s="77">
        <v>73.099999999999994</v>
      </c>
      <c r="C8" s="77">
        <v>73.73</v>
      </c>
      <c r="D8" s="77">
        <v>72.87</v>
      </c>
      <c r="E8" s="77">
        <v>70.524727041972113</v>
      </c>
      <c r="F8" s="78">
        <v>73.040981646582239</v>
      </c>
      <c r="G8" s="79">
        <v>1</v>
      </c>
      <c r="H8" s="6"/>
      <c r="I8" s="6"/>
      <c r="J8" s="6"/>
      <c r="K8" s="6"/>
    </row>
    <row r="9" spans="1:14" x14ac:dyDescent="0.25">
      <c r="A9" s="76">
        <v>2</v>
      </c>
      <c r="B9" s="77">
        <v>72.14</v>
      </c>
      <c r="C9" s="77">
        <v>72.77</v>
      </c>
      <c r="D9" s="77">
        <v>71.900000000000006</v>
      </c>
      <c r="E9" s="77">
        <v>69.555412206618499</v>
      </c>
      <c r="F9" s="78">
        <v>72.063259297223354</v>
      </c>
      <c r="G9" s="79">
        <v>2</v>
      </c>
      <c r="H9" s="6"/>
      <c r="I9" s="6"/>
      <c r="J9" s="6"/>
      <c r="K9" s="6"/>
    </row>
    <row r="10" spans="1:14" x14ac:dyDescent="0.25">
      <c r="A10" s="76">
        <v>3</v>
      </c>
      <c r="B10" s="77">
        <v>71.17</v>
      </c>
      <c r="C10" s="77">
        <v>71.790000000000006</v>
      </c>
      <c r="D10" s="77">
        <v>70.92</v>
      </c>
      <c r="E10" s="77">
        <v>68.571263848171043</v>
      </c>
      <c r="F10" s="78">
        <v>71.084869823798471</v>
      </c>
      <c r="G10" s="79">
        <v>3</v>
      </c>
      <c r="H10" s="6"/>
      <c r="I10" s="6"/>
      <c r="J10" s="6"/>
      <c r="K10" s="6"/>
    </row>
    <row r="11" spans="1:14" x14ac:dyDescent="0.25">
      <c r="A11" s="76">
        <v>4</v>
      </c>
      <c r="B11" s="77">
        <v>70.180000000000007</v>
      </c>
      <c r="C11" s="77">
        <v>70.8</v>
      </c>
      <c r="D11" s="77">
        <v>69.930000000000007</v>
      </c>
      <c r="E11" s="77">
        <v>67.580044404604948</v>
      </c>
      <c r="F11" s="78">
        <v>70.096403676157493</v>
      </c>
      <c r="G11" s="79">
        <v>4</v>
      </c>
      <c r="H11" s="6"/>
      <c r="I11" s="6"/>
      <c r="J11" s="6"/>
      <c r="K11" s="6"/>
      <c r="N11" s="6"/>
    </row>
    <row r="12" spans="1:14" x14ac:dyDescent="0.25">
      <c r="A12" s="76">
        <v>5</v>
      </c>
      <c r="B12" s="77">
        <v>69.19</v>
      </c>
      <c r="C12" s="77">
        <v>69.81</v>
      </c>
      <c r="D12" s="77">
        <v>68.94</v>
      </c>
      <c r="E12" s="77">
        <v>66.590846533163401</v>
      </c>
      <c r="F12" s="78">
        <v>69.104205984699973</v>
      </c>
      <c r="G12" s="79">
        <v>5</v>
      </c>
      <c r="H12" s="6"/>
      <c r="I12" s="6"/>
      <c r="J12" s="6"/>
      <c r="K12" s="6"/>
    </row>
    <row r="13" spans="1:14" x14ac:dyDescent="0.25">
      <c r="A13" s="76">
        <v>6</v>
      </c>
      <c r="B13" s="77">
        <v>68.19</v>
      </c>
      <c r="C13" s="77">
        <v>68.81</v>
      </c>
      <c r="D13" s="77">
        <v>67.95</v>
      </c>
      <c r="E13" s="77">
        <v>65.601221351832166</v>
      </c>
      <c r="F13" s="78">
        <v>68.110086725180878</v>
      </c>
      <c r="G13" s="79">
        <v>6</v>
      </c>
      <c r="H13" s="6"/>
      <c r="I13" s="6"/>
      <c r="J13" s="6"/>
      <c r="K13" s="6"/>
    </row>
    <row r="14" spans="1:14" x14ac:dyDescent="0.25">
      <c r="A14" s="76">
        <v>7</v>
      </c>
      <c r="B14" s="77">
        <v>67.2</v>
      </c>
      <c r="C14" s="77">
        <v>67.819999999999993</v>
      </c>
      <c r="D14" s="77">
        <v>66.959999999999994</v>
      </c>
      <c r="E14" s="77">
        <v>64.609424944070767</v>
      </c>
      <c r="F14" s="78">
        <v>67.117668445955971</v>
      </c>
      <c r="G14" s="79">
        <v>7</v>
      </c>
      <c r="H14" s="6"/>
      <c r="I14" s="6"/>
      <c r="J14" s="6"/>
      <c r="K14" s="6"/>
    </row>
    <row r="15" spans="1:14" x14ac:dyDescent="0.25">
      <c r="A15" s="76">
        <v>8</v>
      </c>
      <c r="B15" s="77">
        <v>66.209999999999994</v>
      </c>
      <c r="C15" s="77">
        <v>66.819999999999993</v>
      </c>
      <c r="D15" s="77">
        <v>65.97</v>
      </c>
      <c r="E15" s="77">
        <v>63.618765362427247</v>
      </c>
      <c r="F15" s="78">
        <v>66.125865722701363</v>
      </c>
      <c r="G15" s="79">
        <v>8</v>
      </c>
      <c r="H15" s="6"/>
      <c r="I15" s="6"/>
      <c r="J15" s="6"/>
      <c r="K15" s="6"/>
    </row>
    <row r="16" spans="1:14" x14ac:dyDescent="0.25">
      <c r="A16" s="76">
        <v>9</v>
      </c>
      <c r="B16" s="77">
        <v>65.22</v>
      </c>
      <c r="C16" s="77">
        <v>65.83</v>
      </c>
      <c r="D16" s="77">
        <v>64.98</v>
      </c>
      <c r="E16" s="77">
        <v>62.627650749377203</v>
      </c>
      <c r="F16" s="78">
        <v>65.132895677733657</v>
      </c>
      <c r="G16" s="79">
        <v>9</v>
      </c>
      <c r="H16" s="6"/>
      <c r="I16" s="6"/>
      <c r="J16" s="6"/>
      <c r="K16" s="6"/>
    </row>
    <row r="17" spans="1:11" x14ac:dyDescent="0.25">
      <c r="A17" s="76">
        <v>10</v>
      </c>
      <c r="B17" s="77">
        <v>64.22</v>
      </c>
      <c r="C17" s="77">
        <v>64.84</v>
      </c>
      <c r="D17" s="77">
        <v>63.99</v>
      </c>
      <c r="E17" s="77">
        <v>61.635367592054266</v>
      </c>
      <c r="F17" s="78">
        <v>64.14030091321969</v>
      </c>
      <c r="G17" s="79">
        <v>10</v>
      </c>
      <c r="H17" s="6"/>
      <c r="I17" s="6"/>
      <c r="J17" s="6"/>
      <c r="K17" s="6"/>
    </row>
    <row r="18" spans="1:11" x14ac:dyDescent="0.25">
      <c r="A18" s="76">
        <v>11</v>
      </c>
      <c r="B18" s="77">
        <v>63.23</v>
      </c>
      <c r="C18" s="77">
        <v>63.85</v>
      </c>
      <c r="D18" s="77">
        <v>63</v>
      </c>
      <c r="E18" s="77">
        <v>60.640589323802253</v>
      </c>
      <c r="F18" s="78">
        <v>63.149452581647061</v>
      </c>
      <c r="G18" s="79">
        <v>11</v>
      </c>
      <c r="H18" s="6"/>
      <c r="I18" s="6"/>
      <c r="J18" s="6"/>
      <c r="K18" s="6"/>
    </row>
    <row r="19" spans="1:11" x14ac:dyDescent="0.25">
      <c r="A19" s="76">
        <v>12</v>
      </c>
      <c r="B19" s="77">
        <v>62.24</v>
      </c>
      <c r="C19" s="77">
        <v>62.86</v>
      </c>
      <c r="D19" s="77">
        <v>62.01</v>
      </c>
      <c r="E19" s="77">
        <v>59.64750962921871</v>
      </c>
      <c r="F19" s="78">
        <v>62.157819205781088</v>
      </c>
      <c r="G19" s="79">
        <v>12</v>
      </c>
      <c r="H19" s="6"/>
      <c r="I19" s="6"/>
      <c r="J19" s="6"/>
      <c r="K19" s="6"/>
    </row>
    <row r="20" spans="1:11" x14ac:dyDescent="0.25">
      <c r="A20" s="76">
        <v>13</v>
      </c>
      <c r="B20" s="77">
        <v>61.25</v>
      </c>
      <c r="C20" s="77">
        <v>61.87</v>
      </c>
      <c r="D20" s="77">
        <v>61.02</v>
      </c>
      <c r="E20" s="77">
        <v>58.655161637357146</v>
      </c>
      <c r="F20" s="78">
        <v>61.163819536623507</v>
      </c>
      <c r="G20" s="79">
        <v>13</v>
      </c>
      <c r="H20" s="6"/>
      <c r="I20" s="6"/>
      <c r="J20" s="6"/>
      <c r="K20" s="6"/>
    </row>
    <row r="21" spans="1:11" x14ac:dyDescent="0.25">
      <c r="A21" s="76">
        <v>14</v>
      </c>
      <c r="B21" s="77">
        <v>60.26</v>
      </c>
      <c r="C21" s="77">
        <v>60.88</v>
      </c>
      <c r="D21" s="77">
        <v>60.02</v>
      </c>
      <c r="E21" s="77">
        <v>57.665245124031472</v>
      </c>
      <c r="F21" s="78">
        <v>60.169163243357637</v>
      </c>
      <c r="G21" s="79">
        <v>14</v>
      </c>
      <c r="H21" s="6"/>
      <c r="I21" s="6"/>
      <c r="J21" s="6"/>
      <c r="K21" s="6"/>
    </row>
    <row r="22" spans="1:11" x14ac:dyDescent="0.25">
      <c r="A22" s="76">
        <v>15</v>
      </c>
      <c r="B22" s="77">
        <v>59.27</v>
      </c>
      <c r="C22" s="77">
        <v>59.9</v>
      </c>
      <c r="D22" s="77">
        <v>59.03</v>
      </c>
      <c r="E22" s="77">
        <v>56.676590989012915</v>
      </c>
      <c r="F22" s="78">
        <v>59.177018859110376</v>
      </c>
      <c r="G22" s="79">
        <v>15</v>
      </c>
      <c r="H22" s="6"/>
      <c r="I22" s="6"/>
      <c r="J22" s="6"/>
      <c r="K22" s="6"/>
    </row>
    <row r="23" spans="1:11" x14ac:dyDescent="0.25">
      <c r="A23" s="76">
        <v>16</v>
      </c>
      <c r="B23" s="77">
        <v>58.29</v>
      </c>
      <c r="C23" s="77">
        <v>58.91</v>
      </c>
      <c r="D23" s="77">
        <v>58.05</v>
      </c>
      <c r="E23" s="77">
        <v>55.690534858018054</v>
      </c>
      <c r="F23" s="78">
        <v>58.188632340408887</v>
      </c>
      <c r="G23" s="79">
        <v>16</v>
      </c>
      <c r="H23" s="6"/>
      <c r="I23" s="6"/>
      <c r="J23" s="6"/>
      <c r="K23" s="6"/>
    </row>
    <row r="24" spans="1:11" x14ac:dyDescent="0.25">
      <c r="A24" s="76">
        <v>17</v>
      </c>
      <c r="B24" s="77">
        <v>57.31</v>
      </c>
      <c r="C24" s="77">
        <v>57.93</v>
      </c>
      <c r="D24" s="77">
        <v>57.08</v>
      </c>
      <c r="E24" s="77">
        <v>54.708891840975681</v>
      </c>
      <c r="F24" s="78">
        <v>57.201046571772743</v>
      </c>
      <c r="G24" s="79">
        <v>17</v>
      </c>
      <c r="H24" s="6"/>
      <c r="I24" s="6"/>
      <c r="J24" s="6"/>
      <c r="K24" s="6"/>
    </row>
    <row r="25" spans="1:11" x14ac:dyDescent="0.25">
      <c r="A25" s="76">
        <v>18</v>
      </c>
      <c r="B25" s="77">
        <v>56.33</v>
      </c>
      <c r="C25" s="77">
        <v>56.95</v>
      </c>
      <c r="D25" s="77">
        <v>56.11</v>
      </c>
      <c r="E25" s="77">
        <v>53.733543213930396</v>
      </c>
      <c r="F25" s="78">
        <v>56.221917720769312</v>
      </c>
      <c r="G25" s="79">
        <v>18</v>
      </c>
      <c r="H25" s="6"/>
      <c r="I25" s="6"/>
      <c r="J25" s="6"/>
      <c r="K25" s="6"/>
    </row>
    <row r="26" spans="1:11" x14ac:dyDescent="0.25">
      <c r="A26" s="76">
        <v>19</v>
      </c>
      <c r="B26" s="77">
        <v>55.36</v>
      </c>
      <c r="C26" s="77">
        <v>55.97</v>
      </c>
      <c r="D26" s="77">
        <v>55.14</v>
      </c>
      <c r="E26" s="77">
        <v>52.766006149650508</v>
      </c>
      <c r="F26" s="78">
        <v>55.252279296537779</v>
      </c>
      <c r="G26" s="79">
        <v>19</v>
      </c>
      <c r="H26" s="6"/>
      <c r="I26" s="6"/>
      <c r="J26" s="6"/>
      <c r="K26" s="6"/>
    </row>
    <row r="27" spans="1:11" x14ac:dyDescent="0.25">
      <c r="A27" s="76">
        <v>20</v>
      </c>
      <c r="B27" s="77">
        <v>54.4</v>
      </c>
      <c r="C27" s="77">
        <v>55.01</v>
      </c>
      <c r="D27" s="77">
        <v>54.18</v>
      </c>
      <c r="E27" s="77">
        <v>51.800620314024854</v>
      </c>
      <c r="F27" s="78">
        <v>54.291519144632659</v>
      </c>
      <c r="G27" s="79">
        <v>20</v>
      </c>
      <c r="H27" s="6"/>
      <c r="I27" s="6"/>
      <c r="J27" s="6"/>
      <c r="K27" s="6"/>
    </row>
    <row r="28" spans="1:11" x14ac:dyDescent="0.25">
      <c r="A28" s="76">
        <v>21</v>
      </c>
      <c r="B28" s="77">
        <v>53.44</v>
      </c>
      <c r="C28" s="77">
        <v>54.04</v>
      </c>
      <c r="D28" s="77">
        <v>53.21</v>
      </c>
      <c r="E28" s="77">
        <v>50.836523015783207</v>
      </c>
      <c r="F28" s="78">
        <v>53.330249370255089</v>
      </c>
      <c r="G28" s="79">
        <v>21</v>
      </c>
      <c r="H28" s="6"/>
      <c r="I28" s="6"/>
      <c r="J28" s="6"/>
      <c r="K28" s="6"/>
    </row>
    <row r="29" spans="1:11" x14ac:dyDescent="0.25">
      <c r="A29" s="76">
        <v>22</v>
      </c>
      <c r="B29" s="77">
        <v>52.48</v>
      </c>
      <c r="C29" s="77">
        <v>53.08</v>
      </c>
      <c r="D29" s="77">
        <v>52.25</v>
      </c>
      <c r="E29" s="77">
        <v>49.86750394601814</v>
      </c>
      <c r="F29" s="78">
        <v>52.367776473874947</v>
      </c>
      <c r="G29" s="79">
        <v>22</v>
      </c>
      <c r="H29" s="6"/>
      <c r="I29" s="6"/>
      <c r="J29" s="6"/>
      <c r="K29" s="6"/>
    </row>
    <row r="30" spans="1:11" x14ac:dyDescent="0.25">
      <c r="A30" s="76">
        <v>23</v>
      </c>
      <c r="B30" s="77">
        <v>51.52</v>
      </c>
      <c r="C30" s="77">
        <v>52.13</v>
      </c>
      <c r="D30" s="77">
        <v>51.28</v>
      </c>
      <c r="E30" s="77">
        <v>48.899896254903375</v>
      </c>
      <c r="F30" s="78">
        <v>51.398786475615822</v>
      </c>
      <c r="G30" s="79">
        <v>23</v>
      </c>
      <c r="H30" s="6"/>
      <c r="I30" s="6"/>
      <c r="J30" s="6"/>
      <c r="K30" s="6"/>
    </row>
    <row r="31" spans="1:11" x14ac:dyDescent="0.25">
      <c r="A31" s="76">
        <v>24</v>
      </c>
      <c r="B31" s="77">
        <v>50.56</v>
      </c>
      <c r="C31" s="77">
        <v>51.17</v>
      </c>
      <c r="D31" s="77">
        <v>50.31</v>
      </c>
      <c r="E31" s="77">
        <v>47.934677714216782</v>
      </c>
      <c r="F31" s="78">
        <v>50.427217549820696</v>
      </c>
      <c r="G31" s="79">
        <v>24</v>
      </c>
      <c r="H31" s="6"/>
      <c r="I31" s="6"/>
      <c r="J31" s="6"/>
      <c r="K31" s="6"/>
    </row>
    <row r="32" spans="1:11" x14ac:dyDescent="0.25">
      <c r="A32" s="76">
        <v>25</v>
      </c>
      <c r="B32" s="77">
        <v>49.6</v>
      </c>
      <c r="C32" s="77">
        <v>50.21</v>
      </c>
      <c r="D32" s="77">
        <v>49.34</v>
      </c>
      <c r="E32" s="77">
        <v>46.974685825500444</v>
      </c>
      <c r="F32" s="78">
        <v>49.461204683186658</v>
      </c>
      <c r="G32" s="79">
        <v>25</v>
      </c>
      <c r="H32" s="6"/>
      <c r="I32" s="6"/>
      <c r="J32" s="6"/>
      <c r="K32" s="6"/>
    </row>
    <row r="33" spans="1:11" x14ac:dyDescent="0.25">
      <c r="A33" s="76">
        <v>26</v>
      </c>
      <c r="B33" s="77">
        <v>48.63</v>
      </c>
      <c r="C33" s="77">
        <v>49.24</v>
      </c>
      <c r="D33" s="77">
        <v>48.38</v>
      </c>
      <c r="E33" s="77">
        <v>46.017589434754107</v>
      </c>
      <c r="F33" s="78">
        <v>48.502268687201898</v>
      </c>
      <c r="G33" s="79">
        <v>26</v>
      </c>
      <c r="H33" s="6"/>
      <c r="I33" s="6"/>
      <c r="J33" s="6"/>
      <c r="K33" s="6"/>
    </row>
    <row r="34" spans="1:11" x14ac:dyDescent="0.25">
      <c r="A34" s="76">
        <v>27</v>
      </c>
      <c r="B34" s="77">
        <v>47.67</v>
      </c>
      <c r="C34" s="77">
        <v>48.27</v>
      </c>
      <c r="D34" s="77">
        <v>47.42</v>
      </c>
      <c r="E34" s="77">
        <v>45.062554801256894</v>
      </c>
      <c r="F34" s="78">
        <v>47.54381099264355</v>
      </c>
      <c r="G34" s="79">
        <v>27</v>
      </c>
      <c r="H34" s="6"/>
      <c r="I34" s="6"/>
      <c r="J34" s="6"/>
      <c r="K34" s="6"/>
    </row>
    <row r="35" spans="1:11" x14ac:dyDescent="0.25">
      <c r="A35" s="76">
        <v>28</v>
      </c>
      <c r="B35" s="77">
        <v>46.71</v>
      </c>
      <c r="C35" s="77">
        <v>47.31</v>
      </c>
      <c r="D35" s="77">
        <v>46.46</v>
      </c>
      <c r="E35" s="77">
        <v>44.110956718665847</v>
      </c>
      <c r="F35" s="78">
        <v>46.583283615647424</v>
      </c>
      <c r="G35" s="79">
        <v>28</v>
      </c>
      <c r="H35" s="6"/>
      <c r="I35" s="6"/>
      <c r="J35" s="6"/>
      <c r="K35" s="6"/>
    </row>
    <row r="36" spans="1:11" x14ac:dyDescent="0.25">
      <c r="A36" s="76">
        <v>29</v>
      </c>
      <c r="B36" s="77">
        <v>45.75</v>
      </c>
      <c r="C36" s="77">
        <v>46.35</v>
      </c>
      <c r="D36" s="77">
        <v>45.49</v>
      </c>
      <c r="E36" s="77">
        <v>43.155574462985896</v>
      </c>
      <c r="F36" s="78">
        <v>45.624797287657884</v>
      </c>
      <c r="G36" s="79">
        <v>29</v>
      </c>
      <c r="H36" s="6"/>
      <c r="I36" s="6"/>
      <c r="J36" s="6"/>
      <c r="K36" s="6"/>
    </row>
    <row r="37" spans="1:11" x14ac:dyDescent="0.25">
      <c r="A37" s="76">
        <v>30</v>
      </c>
      <c r="B37" s="77">
        <v>44.78</v>
      </c>
      <c r="C37" s="77">
        <v>45.39</v>
      </c>
      <c r="D37" s="77">
        <v>44.53</v>
      </c>
      <c r="E37" s="77">
        <v>42.200847677588058</v>
      </c>
      <c r="F37" s="78">
        <v>44.669945419060596</v>
      </c>
      <c r="G37" s="79">
        <v>30</v>
      </c>
      <c r="H37" s="6"/>
      <c r="I37" s="6"/>
      <c r="J37" s="6"/>
      <c r="K37" s="6"/>
    </row>
    <row r="38" spans="1:11" x14ac:dyDescent="0.25">
      <c r="A38" s="76">
        <v>31</v>
      </c>
      <c r="B38" s="77">
        <v>43.83</v>
      </c>
      <c r="C38" s="77">
        <v>44.44</v>
      </c>
      <c r="D38" s="77">
        <v>43.58</v>
      </c>
      <c r="E38" s="77">
        <v>41.247182618307278</v>
      </c>
      <c r="F38" s="78">
        <v>43.719463781367246</v>
      </c>
      <c r="G38" s="79">
        <v>31</v>
      </c>
      <c r="H38" s="6"/>
      <c r="I38" s="6"/>
      <c r="J38" s="6"/>
      <c r="K38" s="6"/>
    </row>
    <row r="39" spans="1:11" x14ac:dyDescent="0.25">
      <c r="A39" s="76">
        <v>32</v>
      </c>
      <c r="B39" s="77">
        <v>42.87</v>
      </c>
      <c r="C39" s="77">
        <v>43.48</v>
      </c>
      <c r="D39" s="77">
        <v>42.62</v>
      </c>
      <c r="E39" s="77">
        <v>40.29993073322094</v>
      </c>
      <c r="F39" s="78">
        <v>42.771158138761862</v>
      </c>
      <c r="G39" s="79">
        <v>32</v>
      </c>
      <c r="H39" s="6"/>
      <c r="I39" s="6"/>
      <c r="J39" s="6"/>
      <c r="K39" s="6"/>
    </row>
    <row r="40" spans="1:11" x14ac:dyDescent="0.25">
      <c r="A40" s="76">
        <v>33</v>
      </c>
      <c r="B40" s="77">
        <v>41.92</v>
      </c>
      <c r="C40" s="77">
        <v>42.53</v>
      </c>
      <c r="D40" s="77">
        <v>41.67</v>
      </c>
      <c r="E40" s="77">
        <v>39.359863558626017</v>
      </c>
      <c r="F40" s="78">
        <v>41.828738447807311</v>
      </c>
      <c r="G40" s="79">
        <v>33</v>
      </c>
      <c r="H40" s="6"/>
      <c r="I40" s="6"/>
      <c r="J40" s="6"/>
      <c r="K40" s="6"/>
    </row>
    <row r="41" spans="1:11" x14ac:dyDescent="0.25">
      <c r="A41" s="76">
        <v>34</v>
      </c>
      <c r="B41" s="77">
        <v>40.97</v>
      </c>
      <c r="C41" s="77">
        <v>41.58</v>
      </c>
      <c r="D41" s="77">
        <v>40.72</v>
      </c>
      <c r="E41" s="77">
        <v>38.422333617840962</v>
      </c>
      <c r="F41" s="78">
        <v>40.888336679741684</v>
      </c>
      <c r="G41" s="79">
        <v>34</v>
      </c>
      <c r="H41" s="6"/>
      <c r="I41" s="6"/>
      <c r="J41" s="6"/>
      <c r="K41" s="6"/>
    </row>
    <row r="42" spans="1:11" x14ac:dyDescent="0.25">
      <c r="A42" s="76">
        <v>35</v>
      </c>
      <c r="B42" s="77">
        <v>40.03</v>
      </c>
      <c r="C42" s="77">
        <v>40.64</v>
      </c>
      <c r="D42" s="77">
        <v>39.770000000000003</v>
      </c>
      <c r="E42" s="77">
        <v>37.482316485115696</v>
      </c>
      <c r="F42" s="78">
        <v>39.951727541714774</v>
      </c>
      <c r="G42" s="79">
        <v>35</v>
      </c>
      <c r="H42" s="6"/>
      <c r="I42" s="6"/>
      <c r="J42" s="6"/>
      <c r="K42" s="6"/>
    </row>
    <row r="43" spans="1:11" x14ac:dyDescent="0.25">
      <c r="A43" s="76">
        <v>36</v>
      </c>
      <c r="B43" s="77">
        <v>39.08</v>
      </c>
      <c r="C43" s="77">
        <v>39.69</v>
      </c>
      <c r="D43" s="77">
        <v>38.83</v>
      </c>
      <c r="E43" s="77">
        <v>36.537244592267676</v>
      </c>
      <c r="F43" s="78">
        <v>39.014122163235989</v>
      </c>
      <c r="G43" s="79">
        <v>36</v>
      </c>
      <c r="H43" s="6"/>
      <c r="I43" s="6"/>
      <c r="J43" s="6"/>
      <c r="K43" s="6"/>
    </row>
    <row r="44" spans="1:11" x14ac:dyDescent="0.25">
      <c r="A44" s="76">
        <v>37</v>
      </c>
      <c r="B44" s="77">
        <v>38.15</v>
      </c>
      <c r="C44" s="77">
        <v>38.75</v>
      </c>
      <c r="D44" s="77">
        <v>37.89</v>
      </c>
      <c r="E44" s="77">
        <v>35.596479022961965</v>
      </c>
      <c r="F44" s="78">
        <v>38.074858098059444</v>
      </c>
      <c r="G44" s="79">
        <v>37</v>
      </c>
      <c r="H44" s="6"/>
      <c r="I44" s="6"/>
      <c r="J44" s="6"/>
      <c r="K44" s="6"/>
    </row>
    <row r="45" spans="1:11" x14ac:dyDescent="0.25">
      <c r="A45" s="76">
        <v>38</v>
      </c>
      <c r="B45" s="77">
        <v>37.21</v>
      </c>
      <c r="C45" s="77">
        <v>37.82</v>
      </c>
      <c r="D45" s="77">
        <v>36.950000000000003</v>
      </c>
      <c r="E45" s="77">
        <v>34.66051355410201</v>
      </c>
      <c r="F45" s="78">
        <v>37.138926204559176</v>
      </c>
      <c r="G45" s="79">
        <v>38</v>
      </c>
      <c r="H45" s="6"/>
      <c r="I45" s="6"/>
      <c r="J45" s="6"/>
      <c r="K45" s="6"/>
    </row>
    <row r="46" spans="1:11" x14ac:dyDescent="0.25">
      <c r="A46" s="76">
        <v>39</v>
      </c>
      <c r="B46" s="77">
        <v>36.270000000000003</v>
      </c>
      <c r="C46" s="77">
        <v>36.880000000000003</v>
      </c>
      <c r="D46" s="77">
        <v>36.01</v>
      </c>
      <c r="E46" s="77">
        <v>33.731635859453512</v>
      </c>
      <c r="F46" s="78">
        <v>36.211226045956735</v>
      </c>
      <c r="G46" s="79">
        <v>39</v>
      </c>
      <c r="H46" s="6"/>
      <c r="I46" s="6"/>
      <c r="J46" s="6"/>
      <c r="K46" s="6"/>
    </row>
    <row r="47" spans="1:11" x14ac:dyDescent="0.25">
      <c r="A47" s="76">
        <v>40</v>
      </c>
      <c r="B47" s="77">
        <v>35.340000000000003</v>
      </c>
      <c r="C47" s="77">
        <v>35.950000000000003</v>
      </c>
      <c r="D47" s="77">
        <v>35.08</v>
      </c>
      <c r="E47" s="77">
        <v>32.806374084643998</v>
      </c>
      <c r="F47" s="78">
        <v>35.293233153176438</v>
      </c>
      <c r="G47" s="79">
        <v>40</v>
      </c>
      <c r="H47" s="6"/>
      <c r="I47" s="6"/>
      <c r="J47" s="6"/>
      <c r="K47" s="6"/>
    </row>
    <row r="48" spans="1:11" x14ac:dyDescent="0.25">
      <c r="A48" s="76">
        <v>41</v>
      </c>
      <c r="B48" s="77">
        <v>34.409999999999997</v>
      </c>
      <c r="C48" s="77">
        <v>35.01</v>
      </c>
      <c r="D48" s="77">
        <v>34.15</v>
      </c>
      <c r="E48" s="77">
        <v>31.888289542251925</v>
      </c>
      <c r="F48" s="78">
        <v>34.376055355587383</v>
      </c>
      <c r="G48" s="79">
        <v>41</v>
      </c>
      <c r="H48" s="6"/>
      <c r="I48" s="6"/>
      <c r="J48" s="6"/>
      <c r="K48" s="6"/>
    </row>
    <row r="49" spans="1:11" x14ac:dyDescent="0.25">
      <c r="A49" s="76">
        <v>42</v>
      </c>
      <c r="B49" s="77">
        <v>33.479999999999997</v>
      </c>
      <c r="C49" s="77">
        <v>34.08</v>
      </c>
      <c r="D49" s="77">
        <v>33.22</v>
      </c>
      <c r="E49" s="77">
        <v>30.975662909211199</v>
      </c>
      <c r="F49" s="78">
        <v>33.4627744206717</v>
      </c>
      <c r="G49" s="79">
        <v>42</v>
      </c>
      <c r="H49" s="6"/>
      <c r="I49" s="6"/>
      <c r="J49" s="6"/>
      <c r="K49" s="6"/>
    </row>
    <row r="50" spans="1:11" x14ac:dyDescent="0.25">
      <c r="A50" s="76">
        <v>43</v>
      </c>
      <c r="B50" s="77">
        <v>32.57</v>
      </c>
      <c r="C50" s="77">
        <v>33.159999999999997</v>
      </c>
      <c r="D50" s="77">
        <v>32.299999999999997</v>
      </c>
      <c r="E50" s="77">
        <v>30.069807241858289</v>
      </c>
      <c r="F50" s="78">
        <v>32.548560342318964</v>
      </c>
      <c r="G50" s="79">
        <v>43</v>
      </c>
      <c r="H50" s="6"/>
      <c r="I50" s="6"/>
      <c r="J50" s="6"/>
      <c r="K50" s="6"/>
    </row>
    <row r="51" spans="1:11" x14ac:dyDescent="0.25">
      <c r="A51" s="76">
        <v>44</v>
      </c>
      <c r="B51" s="77">
        <v>31.66</v>
      </c>
      <c r="C51" s="77">
        <v>32.24</v>
      </c>
      <c r="D51" s="77">
        <v>31.39</v>
      </c>
      <c r="E51" s="77">
        <v>29.169598456676212</v>
      </c>
      <c r="F51" s="78">
        <v>31.633904618290607</v>
      </c>
      <c r="G51" s="79">
        <v>44</v>
      </c>
      <c r="H51" s="6"/>
      <c r="I51" s="6"/>
      <c r="J51" s="6"/>
      <c r="K51" s="6"/>
    </row>
    <row r="52" spans="1:11" x14ac:dyDescent="0.25">
      <c r="A52" s="76">
        <v>45</v>
      </c>
      <c r="B52" s="77">
        <v>30.75</v>
      </c>
      <c r="C52" s="77">
        <v>31.34</v>
      </c>
      <c r="D52" s="77">
        <v>30.48</v>
      </c>
      <c r="E52" s="77">
        <v>28.27813495664919</v>
      </c>
      <c r="F52" s="78">
        <v>30.722729467971686</v>
      </c>
      <c r="G52" s="79">
        <v>45</v>
      </c>
      <c r="H52" s="6"/>
      <c r="I52" s="6"/>
      <c r="J52" s="6"/>
      <c r="K52" s="6"/>
    </row>
    <row r="53" spans="1:11" x14ac:dyDescent="0.25">
      <c r="A53" s="76">
        <v>46</v>
      </c>
      <c r="B53" s="77">
        <v>29.85</v>
      </c>
      <c r="C53" s="77">
        <v>30.44</v>
      </c>
      <c r="D53" s="77">
        <v>29.57</v>
      </c>
      <c r="E53" s="77">
        <v>27.392300868582048</v>
      </c>
      <c r="F53" s="78">
        <v>29.825442740422851</v>
      </c>
      <c r="G53" s="79">
        <v>46</v>
      </c>
      <c r="H53" s="6"/>
      <c r="I53" s="6"/>
      <c r="J53" s="6"/>
      <c r="K53" s="6"/>
    </row>
    <row r="54" spans="1:11" x14ac:dyDescent="0.25">
      <c r="A54" s="76">
        <v>47</v>
      </c>
      <c r="B54" s="77">
        <v>28.97</v>
      </c>
      <c r="C54" s="77">
        <v>29.55</v>
      </c>
      <c r="D54" s="77">
        <v>28.67</v>
      </c>
      <c r="E54" s="77">
        <v>26.52165288962998</v>
      </c>
      <c r="F54" s="78">
        <v>28.938809418862011</v>
      </c>
      <c r="G54" s="79">
        <v>47</v>
      </c>
      <c r="H54" s="6"/>
      <c r="I54" s="6"/>
      <c r="J54" s="6"/>
      <c r="K54" s="6"/>
    </row>
    <row r="55" spans="1:11" x14ac:dyDescent="0.25">
      <c r="A55" s="76">
        <v>48</v>
      </c>
      <c r="B55" s="77">
        <v>28.09</v>
      </c>
      <c r="C55" s="77">
        <v>28.67</v>
      </c>
      <c r="D55" s="77">
        <v>27.78</v>
      </c>
      <c r="E55" s="77">
        <v>25.663021806644878</v>
      </c>
      <c r="F55" s="78">
        <v>28.063571101948639</v>
      </c>
      <c r="G55" s="79">
        <v>48</v>
      </c>
      <c r="H55" s="6"/>
      <c r="I55" s="6"/>
      <c r="J55" s="6"/>
      <c r="K55" s="6"/>
    </row>
    <row r="56" spans="1:11" x14ac:dyDescent="0.25">
      <c r="A56" s="76">
        <v>49</v>
      </c>
      <c r="B56" s="77">
        <v>27.22</v>
      </c>
      <c r="C56" s="77">
        <v>27.8</v>
      </c>
      <c r="D56" s="77">
        <v>26.91</v>
      </c>
      <c r="E56" s="77">
        <v>24.819184045611319</v>
      </c>
      <c r="F56" s="78">
        <v>27.198537912673736</v>
      </c>
      <c r="G56" s="79">
        <v>49</v>
      </c>
      <c r="H56" s="6"/>
      <c r="I56" s="6"/>
      <c r="J56" s="6"/>
      <c r="K56" s="6"/>
    </row>
    <row r="57" spans="1:11" x14ac:dyDescent="0.25">
      <c r="A57" s="76">
        <v>50</v>
      </c>
      <c r="B57" s="77">
        <v>26.37</v>
      </c>
      <c r="C57" s="77">
        <v>26.94</v>
      </c>
      <c r="D57" s="77">
        <v>26.05</v>
      </c>
      <c r="E57" s="77">
        <v>23.983341809787682</v>
      </c>
      <c r="F57" s="78">
        <v>26.344688884687532</v>
      </c>
      <c r="G57" s="79">
        <v>50</v>
      </c>
      <c r="H57" s="6"/>
      <c r="I57" s="6"/>
      <c r="J57" s="6"/>
      <c r="K57" s="6"/>
    </row>
    <row r="58" spans="1:11" x14ac:dyDescent="0.25">
      <c r="A58" s="76">
        <v>51</v>
      </c>
      <c r="B58" s="248">
        <v>25.54</v>
      </c>
      <c r="C58" s="249">
        <v>26.09</v>
      </c>
      <c r="D58" s="249">
        <v>25.22</v>
      </c>
      <c r="E58" s="249">
        <v>23.160567014673134</v>
      </c>
      <c r="F58" s="80">
        <v>25.495614349456378</v>
      </c>
      <c r="G58" s="79">
        <v>51</v>
      </c>
      <c r="H58" s="6"/>
      <c r="I58" s="6"/>
      <c r="J58" s="6"/>
      <c r="K58" s="6"/>
    </row>
    <row r="59" spans="1:11" x14ac:dyDescent="0.25">
      <c r="A59" s="76">
        <v>52</v>
      </c>
      <c r="B59" s="81">
        <v>24.71</v>
      </c>
      <c r="C59" s="81">
        <v>25.26</v>
      </c>
      <c r="D59" s="81">
        <v>24.39</v>
      </c>
      <c r="E59" s="81">
        <v>22.345692780879954</v>
      </c>
      <c r="F59" s="250">
        <v>24.658578651905259</v>
      </c>
      <c r="G59" s="79">
        <v>52</v>
      </c>
      <c r="H59" s="6"/>
      <c r="I59" s="6"/>
      <c r="J59" s="6"/>
      <c r="K59" s="6"/>
    </row>
    <row r="60" spans="1:11" x14ac:dyDescent="0.25">
      <c r="A60" s="76">
        <v>53</v>
      </c>
      <c r="B60" s="81">
        <v>23.9</v>
      </c>
      <c r="C60" s="81">
        <v>24.45</v>
      </c>
      <c r="D60" s="81">
        <v>23.57</v>
      </c>
      <c r="E60" s="81">
        <v>21.540127515244013</v>
      </c>
      <c r="F60" s="250">
        <v>23.828342688304222</v>
      </c>
      <c r="G60" s="79">
        <v>53</v>
      </c>
      <c r="H60" s="6"/>
      <c r="I60" s="6"/>
      <c r="J60" s="6"/>
      <c r="K60" s="6"/>
    </row>
    <row r="61" spans="1:11" x14ac:dyDescent="0.25">
      <c r="A61" s="76">
        <v>54</v>
      </c>
      <c r="B61" s="81">
        <v>23.1</v>
      </c>
      <c r="C61" s="81">
        <v>23.65</v>
      </c>
      <c r="D61" s="81">
        <v>22.76</v>
      </c>
      <c r="E61" s="81">
        <v>20.746730505927115</v>
      </c>
      <c r="F61" s="250">
        <v>23.01342996959934</v>
      </c>
      <c r="G61" s="79">
        <v>54</v>
      </c>
      <c r="H61" s="6"/>
      <c r="I61" s="6"/>
      <c r="J61" s="6"/>
      <c r="K61" s="6"/>
    </row>
    <row r="62" spans="1:11" x14ac:dyDescent="0.25">
      <c r="A62" s="76">
        <v>55</v>
      </c>
      <c r="B62" s="81">
        <v>22.32</v>
      </c>
      <c r="C62" s="81">
        <v>22.85</v>
      </c>
      <c r="D62" s="81">
        <v>21.95</v>
      </c>
      <c r="E62" s="81">
        <v>19.97381260549199</v>
      </c>
      <c r="F62" s="250">
        <v>22.208752821216372</v>
      </c>
      <c r="G62" s="79">
        <v>55</v>
      </c>
      <c r="H62" s="6"/>
      <c r="I62" s="6"/>
      <c r="J62" s="6"/>
      <c r="K62" s="6"/>
    </row>
    <row r="63" spans="1:11" x14ac:dyDescent="0.25">
      <c r="A63" s="76">
        <v>56</v>
      </c>
      <c r="B63" s="81">
        <v>21.56</v>
      </c>
      <c r="C63" s="81">
        <v>22.06</v>
      </c>
      <c r="D63" s="81">
        <v>21.16</v>
      </c>
      <c r="E63" s="81">
        <v>19.224061878465864</v>
      </c>
      <c r="F63" s="250">
        <v>21.425340557795913</v>
      </c>
      <c r="G63" s="79">
        <v>56</v>
      </c>
      <c r="H63" s="6"/>
      <c r="I63" s="6"/>
      <c r="J63" s="6"/>
      <c r="K63" s="6"/>
    </row>
    <row r="64" spans="1:11" x14ac:dyDescent="0.25">
      <c r="A64" s="76">
        <v>57</v>
      </c>
      <c r="B64" s="81">
        <v>20.8</v>
      </c>
      <c r="C64" s="81">
        <v>21.28</v>
      </c>
      <c r="D64" s="81">
        <v>20.39</v>
      </c>
      <c r="E64" s="81">
        <v>18.484972136216353</v>
      </c>
      <c r="F64" s="250">
        <v>20.659358553270692</v>
      </c>
      <c r="G64" s="79">
        <v>57</v>
      </c>
      <c r="H64" s="6"/>
      <c r="I64" s="6"/>
      <c r="J64" s="6"/>
      <c r="K64" s="6"/>
    </row>
    <row r="65" spans="1:11" x14ac:dyDescent="0.25">
      <c r="A65" s="76">
        <v>58</v>
      </c>
      <c r="B65" s="81">
        <v>20.05</v>
      </c>
      <c r="C65" s="81">
        <v>20.53</v>
      </c>
      <c r="D65" s="81">
        <v>19.62</v>
      </c>
      <c r="E65" s="81">
        <v>17.755271043916526</v>
      </c>
      <c r="F65" s="250">
        <v>19.907894453618244</v>
      </c>
      <c r="G65" s="79">
        <v>58</v>
      </c>
      <c r="H65" s="6"/>
      <c r="I65" s="6"/>
      <c r="J65" s="6"/>
      <c r="K65" s="6"/>
    </row>
    <row r="66" spans="1:11" x14ac:dyDescent="0.25">
      <c r="A66" s="76">
        <v>59</v>
      </c>
      <c r="B66" s="81">
        <v>19.309999999999999</v>
      </c>
      <c r="C66" s="81">
        <v>19.78</v>
      </c>
      <c r="D66" s="81">
        <v>18.87</v>
      </c>
      <c r="E66" s="81">
        <v>17.036080147980876</v>
      </c>
      <c r="F66" s="250">
        <v>19.164400095235333</v>
      </c>
      <c r="G66" s="79">
        <v>59</v>
      </c>
      <c r="H66" s="6"/>
      <c r="I66" s="6"/>
      <c r="J66" s="6"/>
      <c r="K66" s="6"/>
    </row>
    <row r="67" spans="1:11" x14ac:dyDescent="0.25">
      <c r="A67" s="76">
        <v>60</v>
      </c>
      <c r="B67" s="81">
        <v>18.59</v>
      </c>
      <c r="C67" s="81">
        <v>19.05</v>
      </c>
      <c r="D67" s="81">
        <v>18.14</v>
      </c>
      <c r="E67" s="81">
        <v>16.346079094731067</v>
      </c>
      <c r="F67" s="250">
        <v>18.427483980530376</v>
      </c>
      <c r="G67" s="79">
        <v>60</v>
      </c>
      <c r="H67" s="6"/>
      <c r="I67" s="6"/>
      <c r="J67" s="6"/>
      <c r="K67" s="6"/>
    </row>
    <row r="68" spans="1:11" x14ac:dyDescent="0.25">
      <c r="A68" s="76">
        <v>61</v>
      </c>
      <c r="B68" s="81">
        <v>17.89</v>
      </c>
      <c r="C68" s="81">
        <v>18.34</v>
      </c>
      <c r="D68" s="81">
        <v>17.41</v>
      </c>
      <c r="E68" s="81">
        <v>15.669956009139669</v>
      </c>
      <c r="F68" s="250">
        <v>17.703810365745309</v>
      </c>
      <c r="G68" s="79">
        <v>61</v>
      </c>
      <c r="H68" s="6"/>
      <c r="I68" s="6"/>
      <c r="J68" s="6"/>
      <c r="K68" s="6"/>
    </row>
    <row r="69" spans="1:11" x14ac:dyDescent="0.25">
      <c r="A69" s="76">
        <v>62</v>
      </c>
      <c r="B69" s="81">
        <v>17.2</v>
      </c>
      <c r="C69" s="81">
        <v>17.649999999999999</v>
      </c>
      <c r="D69" s="81">
        <v>16.72</v>
      </c>
      <c r="E69" s="81">
        <v>15.018931518577702</v>
      </c>
      <c r="F69" s="250">
        <v>16.997339420641705</v>
      </c>
      <c r="G69" s="79">
        <v>62</v>
      </c>
      <c r="H69" s="6"/>
      <c r="I69" s="6"/>
      <c r="J69" s="6"/>
      <c r="K69" s="6"/>
    </row>
    <row r="70" spans="1:11" x14ac:dyDescent="0.25">
      <c r="A70" s="76">
        <v>63</v>
      </c>
      <c r="B70" s="81">
        <v>16.510000000000002</v>
      </c>
      <c r="C70" s="81">
        <v>16.989999999999998</v>
      </c>
      <c r="D70" s="81">
        <v>16.04</v>
      </c>
      <c r="E70" s="81">
        <v>14.386303316907833</v>
      </c>
      <c r="F70" s="250">
        <v>16.315031842983636</v>
      </c>
      <c r="G70" s="79">
        <v>63</v>
      </c>
      <c r="H70" s="6"/>
      <c r="I70" s="6"/>
      <c r="J70" s="6"/>
      <c r="K70" s="6"/>
    </row>
    <row r="71" spans="1:11" x14ac:dyDescent="0.25">
      <c r="A71" s="76">
        <v>64</v>
      </c>
      <c r="B71" s="81">
        <v>15.85</v>
      </c>
      <c r="C71" s="81">
        <v>16.34</v>
      </c>
      <c r="D71" s="81">
        <v>15.38</v>
      </c>
      <c r="E71" s="81">
        <v>13.774126755702421</v>
      </c>
      <c r="F71" s="250">
        <v>15.652434454393324</v>
      </c>
      <c r="G71" s="79">
        <v>64</v>
      </c>
      <c r="H71" s="6"/>
      <c r="I71" s="6"/>
      <c r="J71" s="6"/>
      <c r="K71" s="6"/>
    </row>
    <row r="72" spans="1:11" x14ac:dyDescent="0.25">
      <c r="A72" s="76">
        <v>65</v>
      </c>
      <c r="B72" s="81">
        <v>15.2</v>
      </c>
      <c r="C72" s="81">
        <v>15.69</v>
      </c>
      <c r="D72" s="81">
        <v>14.72</v>
      </c>
      <c r="E72" s="81">
        <v>13.174993669299708</v>
      </c>
      <c r="F72" s="250">
        <v>15.006601700179997</v>
      </c>
      <c r="G72" s="79">
        <v>65</v>
      </c>
      <c r="H72" s="6"/>
      <c r="I72" s="6"/>
      <c r="J72" s="6"/>
      <c r="K72" s="6"/>
    </row>
    <row r="73" spans="1:11" x14ac:dyDescent="0.25">
      <c r="A73" s="76">
        <v>66</v>
      </c>
      <c r="B73" s="81">
        <v>14.56</v>
      </c>
      <c r="C73" s="81">
        <v>15.06</v>
      </c>
      <c r="D73" s="81">
        <v>14.08</v>
      </c>
      <c r="E73" s="81">
        <v>12.586710630586833</v>
      </c>
      <c r="F73" s="250">
        <v>14.367491095750843</v>
      </c>
      <c r="G73" s="79">
        <v>66</v>
      </c>
      <c r="H73" s="6"/>
      <c r="I73" s="6"/>
      <c r="J73" s="6"/>
      <c r="K73" s="6"/>
    </row>
    <row r="74" spans="1:11" x14ac:dyDescent="0.25">
      <c r="A74" s="76">
        <v>67</v>
      </c>
      <c r="B74" s="81">
        <v>13.95</v>
      </c>
      <c r="C74" s="81">
        <v>14.44</v>
      </c>
      <c r="D74" s="81">
        <v>13.45</v>
      </c>
      <c r="E74" s="81">
        <v>12.010257761239217</v>
      </c>
      <c r="F74" s="250">
        <v>13.740743260444189</v>
      </c>
      <c r="G74" s="79">
        <v>67</v>
      </c>
      <c r="H74" s="6"/>
      <c r="I74" s="6"/>
      <c r="J74" s="6"/>
      <c r="K74" s="6"/>
    </row>
    <row r="75" spans="1:11" x14ac:dyDescent="0.25">
      <c r="A75" s="76">
        <v>68</v>
      </c>
      <c r="B75" s="81">
        <v>13.34</v>
      </c>
      <c r="C75" s="81">
        <v>13.84</v>
      </c>
      <c r="D75" s="81">
        <v>12.84</v>
      </c>
      <c r="E75" s="81">
        <v>11.439306491198657</v>
      </c>
      <c r="F75" s="250">
        <v>13.125198823421124</v>
      </c>
      <c r="G75" s="79">
        <v>68</v>
      </c>
      <c r="H75" s="6"/>
      <c r="I75" s="6"/>
      <c r="J75" s="6"/>
      <c r="K75" s="6"/>
    </row>
    <row r="76" spans="1:11" x14ac:dyDescent="0.25">
      <c r="A76" s="76">
        <v>69</v>
      </c>
      <c r="B76" s="81">
        <v>12.74</v>
      </c>
      <c r="C76" s="81">
        <v>13.23</v>
      </c>
      <c r="D76" s="81">
        <v>12.24</v>
      </c>
      <c r="E76" s="81">
        <v>10.891079385558385</v>
      </c>
      <c r="F76" s="250">
        <v>12.524748474340774</v>
      </c>
      <c r="G76" s="79">
        <v>69</v>
      </c>
      <c r="H76" s="6"/>
      <c r="I76" s="6"/>
      <c r="J76" s="6"/>
      <c r="K76" s="6"/>
    </row>
    <row r="77" spans="1:11" x14ac:dyDescent="0.25">
      <c r="A77" s="76">
        <v>70</v>
      </c>
      <c r="B77" s="81">
        <v>12.15</v>
      </c>
      <c r="C77" s="81">
        <v>12.64</v>
      </c>
      <c r="D77" s="81">
        <v>11.66</v>
      </c>
      <c r="E77" s="81">
        <v>10.362434461598987</v>
      </c>
      <c r="F77" s="250">
        <v>11.937862304918436</v>
      </c>
      <c r="G77" s="79">
        <v>70</v>
      </c>
      <c r="H77" s="6"/>
      <c r="I77" s="6"/>
      <c r="J77" s="6"/>
      <c r="K77" s="6"/>
    </row>
    <row r="78" spans="1:11" x14ac:dyDescent="0.25">
      <c r="A78" s="76">
        <v>71</v>
      </c>
      <c r="B78" s="81">
        <v>11.56</v>
      </c>
      <c r="C78" s="81">
        <v>12.08</v>
      </c>
      <c r="D78" s="81">
        <v>11.1</v>
      </c>
      <c r="E78" s="81">
        <v>9.8509823702963928</v>
      </c>
      <c r="F78" s="250">
        <v>11.374930914591555</v>
      </c>
      <c r="G78" s="79">
        <v>71</v>
      </c>
      <c r="H78" s="6"/>
      <c r="I78" s="6"/>
      <c r="J78" s="6"/>
      <c r="K78" s="6"/>
    </row>
    <row r="79" spans="1:11" x14ac:dyDescent="0.25">
      <c r="A79" s="76">
        <v>72</v>
      </c>
      <c r="B79" s="81">
        <v>10.97</v>
      </c>
      <c r="C79" s="81">
        <v>11.53</v>
      </c>
      <c r="D79" s="81">
        <v>10.54</v>
      </c>
      <c r="E79" s="81">
        <v>9.3553234783721866</v>
      </c>
      <c r="F79" s="250">
        <v>10.827452236059214</v>
      </c>
      <c r="G79" s="79">
        <v>72</v>
      </c>
      <c r="H79" s="6"/>
      <c r="I79" s="6"/>
      <c r="J79" s="6"/>
      <c r="K79" s="6"/>
    </row>
    <row r="80" spans="1:11" x14ac:dyDescent="0.25">
      <c r="A80" s="76">
        <v>73</v>
      </c>
      <c r="B80" s="81">
        <v>10.39</v>
      </c>
      <c r="C80" s="81">
        <v>11</v>
      </c>
      <c r="D80" s="81">
        <v>9.99</v>
      </c>
      <c r="E80" s="81">
        <v>8.8685426924493083</v>
      </c>
      <c r="F80" s="250">
        <v>10.288989783245306</v>
      </c>
      <c r="G80" s="79">
        <v>73</v>
      </c>
      <c r="H80" s="6"/>
      <c r="I80" s="6"/>
      <c r="J80" s="6"/>
      <c r="K80" s="6"/>
    </row>
    <row r="81" spans="1:11" x14ac:dyDescent="0.25">
      <c r="A81" s="76">
        <v>74</v>
      </c>
      <c r="B81" s="81">
        <v>9.83</v>
      </c>
      <c r="C81" s="81">
        <v>10.48</v>
      </c>
      <c r="D81" s="81">
        <v>9.4700000000000006</v>
      </c>
      <c r="E81" s="81">
        <v>8.389468647005959</v>
      </c>
      <c r="F81" s="250">
        <v>9.7659321489759723</v>
      </c>
      <c r="G81" s="79">
        <v>74</v>
      </c>
      <c r="H81" s="6"/>
      <c r="I81" s="6"/>
      <c r="J81" s="6"/>
      <c r="K81" s="6"/>
    </row>
    <row r="82" spans="1:11" x14ac:dyDescent="0.25">
      <c r="A82" s="76">
        <v>75</v>
      </c>
      <c r="B82" s="81">
        <v>9.2799999999999994</v>
      </c>
      <c r="C82" s="81">
        <v>9.9700000000000006</v>
      </c>
      <c r="D82" s="81">
        <v>8.9700000000000006</v>
      </c>
      <c r="E82" s="81">
        <v>7.9077733550542932</v>
      </c>
      <c r="F82" s="250">
        <v>9.2585115371159041</v>
      </c>
      <c r="G82" s="79">
        <v>75</v>
      </c>
      <c r="H82" s="6"/>
      <c r="I82" s="6"/>
      <c r="J82" s="6"/>
      <c r="K82" s="6"/>
    </row>
    <row r="83" spans="1:11" x14ac:dyDescent="0.25">
      <c r="A83" s="76">
        <v>76</v>
      </c>
      <c r="B83" s="81">
        <v>8.74</v>
      </c>
      <c r="C83" s="81">
        <v>9.48</v>
      </c>
      <c r="D83" s="81">
        <v>8.4700000000000006</v>
      </c>
      <c r="E83" s="81">
        <v>7.4584404747177606</v>
      </c>
      <c r="F83" s="250">
        <v>8.7626642124227985</v>
      </c>
      <c r="G83" s="79">
        <v>76</v>
      </c>
      <c r="H83" s="6"/>
      <c r="I83" s="6"/>
      <c r="J83" s="6"/>
      <c r="K83" s="6"/>
    </row>
    <row r="84" spans="1:11" x14ac:dyDescent="0.25">
      <c r="A84" s="76">
        <v>77</v>
      </c>
      <c r="B84" s="81">
        <v>8.2100000000000009</v>
      </c>
      <c r="C84" s="81">
        <v>8.98</v>
      </c>
      <c r="D84" s="81">
        <v>7.99</v>
      </c>
      <c r="E84" s="81">
        <v>7.0200818264534179</v>
      </c>
      <c r="F84" s="250">
        <v>8.2665263585825492</v>
      </c>
      <c r="G84" s="79">
        <v>77</v>
      </c>
      <c r="H84" s="6"/>
      <c r="I84" s="6"/>
      <c r="J84" s="6"/>
      <c r="K84" s="6"/>
    </row>
    <row r="85" spans="1:11" x14ac:dyDescent="0.25">
      <c r="A85" s="76">
        <v>78</v>
      </c>
      <c r="B85" s="81">
        <v>7.71</v>
      </c>
      <c r="C85" s="81">
        <v>8.5</v>
      </c>
      <c r="D85" s="81">
        <v>7.53</v>
      </c>
      <c r="E85" s="81">
        <v>6.6142856622606514</v>
      </c>
      <c r="F85" s="250">
        <v>7.7924045367189088</v>
      </c>
      <c r="G85" s="79">
        <v>78</v>
      </c>
      <c r="H85" s="6"/>
      <c r="I85" s="6"/>
      <c r="J85" s="6"/>
      <c r="K85" s="6"/>
    </row>
    <row r="86" spans="1:11" x14ac:dyDescent="0.25">
      <c r="A86" s="76">
        <v>79</v>
      </c>
      <c r="B86" s="81">
        <v>7.23</v>
      </c>
      <c r="C86" s="81">
        <v>8.0399999999999991</v>
      </c>
      <c r="D86" s="81">
        <v>7.08</v>
      </c>
      <c r="E86" s="81">
        <v>6.212482925263628</v>
      </c>
      <c r="F86" s="250">
        <v>7.3345816521808382</v>
      </c>
      <c r="G86" s="79">
        <v>79</v>
      </c>
      <c r="H86" s="6"/>
      <c r="I86" s="6"/>
      <c r="J86" s="6"/>
      <c r="K86" s="6"/>
    </row>
    <row r="87" spans="1:11" x14ac:dyDescent="0.25">
      <c r="A87" s="76">
        <v>80</v>
      </c>
      <c r="B87" s="81">
        <v>6.77</v>
      </c>
      <c r="C87" s="81">
        <v>7.6</v>
      </c>
      <c r="D87" s="81">
        <v>6.65</v>
      </c>
      <c r="E87" s="81">
        <v>5.8415304448877494</v>
      </c>
      <c r="F87" s="250">
        <v>6.8948505798878363</v>
      </c>
      <c r="G87" s="79">
        <v>80</v>
      </c>
      <c r="H87" s="6"/>
      <c r="I87" s="6"/>
      <c r="J87" s="6"/>
      <c r="K87" s="6"/>
    </row>
    <row r="88" spans="1:11" x14ac:dyDescent="0.25">
      <c r="A88" s="76">
        <v>81</v>
      </c>
      <c r="B88" s="81">
        <v>6.33</v>
      </c>
      <c r="C88" s="81">
        <v>7.17</v>
      </c>
      <c r="D88" s="81">
        <v>6.24</v>
      </c>
      <c r="E88" s="81">
        <v>5.4807669383876947</v>
      </c>
      <c r="F88" s="250">
        <v>6.4876543095099795</v>
      </c>
      <c r="G88" s="79">
        <v>81</v>
      </c>
      <c r="H88" s="6"/>
      <c r="I88" s="6"/>
      <c r="J88" s="6"/>
      <c r="K88" s="6"/>
    </row>
    <row r="89" spans="1:11" x14ac:dyDescent="0.25">
      <c r="A89" s="76">
        <v>82</v>
      </c>
      <c r="B89" s="81">
        <v>5.91</v>
      </c>
      <c r="C89" s="81">
        <v>6.77</v>
      </c>
      <c r="D89" s="81">
        <v>5.84</v>
      </c>
      <c r="E89" s="81">
        <v>5.1527527629352257</v>
      </c>
      <c r="F89" s="250">
        <v>6.0974512050564726</v>
      </c>
      <c r="G89" s="79">
        <v>82</v>
      </c>
      <c r="H89" s="6"/>
      <c r="I89" s="6"/>
      <c r="J89" s="6"/>
      <c r="K89" s="6"/>
    </row>
    <row r="90" spans="1:11" x14ac:dyDescent="0.25">
      <c r="A90" s="76">
        <v>83</v>
      </c>
      <c r="B90" s="81">
        <v>5.5</v>
      </c>
      <c r="C90" s="81">
        <v>6.39</v>
      </c>
      <c r="D90" s="81">
        <v>5.48</v>
      </c>
      <c r="E90" s="81">
        <v>4.8234832416620099</v>
      </c>
      <c r="F90" s="250">
        <v>5.7241487977684722</v>
      </c>
      <c r="G90" s="79">
        <v>83</v>
      </c>
      <c r="H90" s="6"/>
      <c r="I90" s="6"/>
      <c r="J90" s="6"/>
      <c r="K90" s="6"/>
    </row>
    <row r="91" spans="1:11" x14ac:dyDescent="0.25">
      <c r="A91" s="76">
        <v>84</v>
      </c>
      <c r="B91" s="81">
        <v>5.1100000000000003</v>
      </c>
      <c r="C91" s="81">
        <v>6.04</v>
      </c>
      <c r="D91" s="81">
        <v>5.14</v>
      </c>
      <c r="E91" s="81">
        <v>4.507790491023246</v>
      </c>
      <c r="F91" s="250">
        <v>5.3676105931114231</v>
      </c>
      <c r="G91" s="79">
        <v>84</v>
      </c>
      <c r="H91" s="6"/>
      <c r="I91" s="6"/>
      <c r="J91" s="6"/>
      <c r="K91" s="6"/>
    </row>
    <row r="92" spans="1:11" x14ac:dyDescent="0.25">
      <c r="A92" s="76">
        <v>85</v>
      </c>
      <c r="B92" s="81">
        <v>4.7300000000000004</v>
      </c>
      <c r="C92" s="81">
        <v>5.72</v>
      </c>
      <c r="D92" s="81">
        <v>4.83</v>
      </c>
      <c r="E92" s="81">
        <v>4.2005168019966348</v>
      </c>
      <c r="F92" s="250">
        <v>5.0276570913586491</v>
      </c>
      <c r="G92" s="79">
        <v>85</v>
      </c>
      <c r="H92" s="6"/>
      <c r="I92" s="6"/>
      <c r="J92" s="6"/>
      <c r="K92" s="6"/>
    </row>
    <row r="93" spans="1:11" x14ac:dyDescent="0.25">
      <c r="A93" s="76">
        <v>86</v>
      </c>
      <c r="B93" s="81">
        <v>4.38</v>
      </c>
      <c r="C93" s="81">
        <v>5.43</v>
      </c>
      <c r="D93" s="81">
        <v>4.54</v>
      </c>
      <c r="E93" s="81">
        <v>3.9021005923642318</v>
      </c>
      <c r="F93" s="250">
        <v>4.7040672167522448</v>
      </c>
      <c r="G93" s="79">
        <v>86</v>
      </c>
      <c r="H93" s="6"/>
      <c r="I93" s="6"/>
      <c r="J93" s="6"/>
      <c r="K93" s="6"/>
    </row>
    <row r="94" spans="1:11" x14ac:dyDescent="0.25">
      <c r="A94" s="76">
        <v>87</v>
      </c>
      <c r="B94" s="81">
        <v>4.04</v>
      </c>
      <c r="C94" s="81">
        <v>5.0999999999999996</v>
      </c>
      <c r="D94" s="81">
        <v>4.24</v>
      </c>
      <c r="E94" s="81">
        <v>3.6352387063087641</v>
      </c>
      <c r="F94" s="250">
        <v>4.3965801392393766</v>
      </c>
      <c r="G94" s="79">
        <v>87</v>
      </c>
      <c r="H94" s="6"/>
      <c r="I94" s="6"/>
      <c r="J94" s="6"/>
      <c r="K94" s="6"/>
    </row>
    <row r="95" spans="1:11" x14ac:dyDescent="0.25">
      <c r="A95" s="76">
        <v>88</v>
      </c>
      <c r="B95" s="81">
        <v>3.73</v>
      </c>
      <c r="C95" s="81">
        <v>4.8</v>
      </c>
      <c r="D95" s="81">
        <v>3.95</v>
      </c>
      <c r="E95" s="81">
        <v>3.3832141241113969</v>
      </c>
      <c r="F95" s="250">
        <v>4.1048974645646465</v>
      </c>
      <c r="G95" s="79">
        <v>88</v>
      </c>
      <c r="H95" s="6"/>
      <c r="I95" s="6"/>
      <c r="J95" s="6"/>
      <c r="K95" s="6"/>
    </row>
    <row r="96" spans="1:11" x14ac:dyDescent="0.25">
      <c r="A96" s="76">
        <v>89</v>
      </c>
      <c r="B96" s="81">
        <v>3.44</v>
      </c>
      <c r="C96" s="81">
        <v>4.5</v>
      </c>
      <c r="D96" s="81">
        <v>3.68</v>
      </c>
      <c r="E96" s="81">
        <v>3.1456428340491529</v>
      </c>
      <c r="F96" s="250">
        <v>3.8286857600942295</v>
      </c>
      <c r="G96" s="79">
        <v>89</v>
      </c>
      <c r="H96" s="6"/>
      <c r="I96" s="6"/>
      <c r="J96" s="6"/>
      <c r="K96" s="6"/>
    </row>
    <row r="97" spans="1:11" x14ac:dyDescent="0.25">
      <c r="A97" s="76">
        <v>90</v>
      </c>
      <c r="B97" s="81">
        <v>3.16</v>
      </c>
      <c r="C97" s="81">
        <v>4.22</v>
      </c>
      <c r="D97" s="81">
        <v>3.42</v>
      </c>
      <c r="E97" s="81">
        <v>2.922112687821564</v>
      </c>
      <c r="F97" s="250">
        <v>3.5675793749278828</v>
      </c>
      <c r="G97" s="79">
        <v>90</v>
      </c>
      <c r="H97" s="6"/>
      <c r="I97" s="6"/>
      <c r="J97" s="6"/>
      <c r="K97" s="6"/>
    </row>
    <row r="98" spans="1:11" x14ac:dyDescent="0.25">
      <c r="A98" s="76">
        <v>91</v>
      </c>
      <c r="B98" s="81">
        <v>2.9</v>
      </c>
      <c r="C98" s="81">
        <v>3.96</v>
      </c>
      <c r="D98" s="81">
        <v>3.18</v>
      </c>
      <c r="E98" s="81">
        <v>2.7121868801017937</v>
      </c>
      <c r="F98" s="250">
        <v>3.3211835029773678</v>
      </c>
      <c r="G98" s="79">
        <v>91</v>
      </c>
      <c r="H98" s="6"/>
      <c r="I98" s="6"/>
      <c r="J98" s="6"/>
      <c r="K98" s="6"/>
    </row>
    <row r="99" spans="1:11" x14ac:dyDescent="0.25">
      <c r="A99" s="76">
        <v>92</v>
      </c>
      <c r="B99" s="81">
        <v>2.66</v>
      </c>
      <c r="C99" s="81">
        <v>3.7</v>
      </c>
      <c r="D99" s="81">
        <v>2.95</v>
      </c>
      <c r="E99" s="81">
        <v>2.5154072934800045</v>
      </c>
      <c r="F99" s="250">
        <v>3.0890774252857196</v>
      </c>
      <c r="G99" s="79">
        <v>92</v>
      </c>
      <c r="H99" s="6"/>
      <c r="I99" s="6"/>
      <c r="J99" s="6"/>
      <c r="K99" s="6"/>
    </row>
    <row r="100" spans="1:11" x14ac:dyDescent="0.25">
      <c r="A100" s="76">
        <v>93</v>
      </c>
      <c r="B100" s="81">
        <v>2.4300000000000002</v>
      </c>
      <c r="C100" s="81">
        <v>3.46</v>
      </c>
      <c r="D100" s="81">
        <v>2.74</v>
      </c>
      <c r="E100" s="81">
        <v>2.3312974071003079</v>
      </c>
      <c r="F100" s="250">
        <v>2.8708178497873802</v>
      </c>
      <c r="G100" s="79">
        <v>93</v>
      </c>
      <c r="H100" s="6"/>
      <c r="I100" s="6"/>
      <c r="J100" s="6"/>
      <c r="K100" s="6"/>
    </row>
    <row r="101" spans="1:11" x14ac:dyDescent="0.25">
      <c r="A101" s="76">
        <v>94</v>
      </c>
      <c r="B101" s="81">
        <v>2.23</v>
      </c>
      <c r="C101" s="81">
        <v>3.24</v>
      </c>
      <c r="D101" s="81">
        <v>2.54</v>
      </c>
      <c r="E101" s="81">
        <v>2.1593642144620011</v>
      </c>
      <c r="F101" s="250">
        <v>2.6659422363149541</v>
      </c>
      <c r="G101" s="79">
        <v>94</v>
      </c>
      <c r="H101" s="6"/>
      <c r="I101" s="6"/>
      <c r="J101" s="6"/>
      <c r="K101" s="6"/>
    </row>
    <row r="102" spans="1:11" x14ac:dyDescent="0.25">
      <c r="A102" s="76">
        <v>95</v>
      </c>
      <c r="B102" s="81">
        <v>2.0299999999999998</v>
      </c>
      <c r="C102" s="81">
        <v>3.02</v>
      </c>
      <c r="D102" s="250">
        <v>2.36</v>
      </c>
      <c r="E102" s="80">
        <v>1.9990980406107635</v>
      </c>
      <c r="F102" s="250">
        <v>2.4739719377070526</v>
      </c>
      <c r="G102" s="79">
        <v>95</v>
      </c>
      <c r="H102" s="6"/>
      <c r="I102" s="6"/>
      <c r="J102" s="6"/>
      <c r="K102" s="6"/>
    </row>
    <row r="103" spans="1:11" x14ac:dyDescent="0.25">
      <c r="A103" s="76">
        <v>96</v>
      </c>
      <c r="B103" s="81">
        <v>1.86</v>
      </c>
      <c r="C103" s="81">
        <v>2.81</v>
      </c>
      <c r="D103" s="250">
        <v>2.1800000000000002</v>
      </c>
      <c r="E103" s="80">
        <v>1.8499678770957657</v>
      </c>
      <c r="F103" s="250">
        <v>2.2944148731159566</v>
      </c>
      <c r="G103" s="79">
        <v>96</v>
      </c>
      <c r="H103" s="6"/>
      <c r="I103" s="6"/>
      <c r="J103" s="6"/>
      <c r="K103" s="6"/>
    </row>
    <row r="104" spans="1:11" x14ac:dyDescent="0.25">
      <c r="A104" s="76">
        <v>97</v>
      </c>
      <c r="B104" s="81">
        <v>1.69</v>
      </c>
      <c r="C104" s="81">
        <v>2.62</v>
      </c>
      <c r="D104" s="81">
        <v>2.02</v>
      </c>
      <c r="E104" s="81">
        <v>1.7114068120370778</v>
      </c>
      <c r="F104" s="250">
        <v>2.1267672062572642</v>
      </c>
      <c r="G104" s="79">
        <v>97</v>
      </c>
      <c r="H104" s="6"/>
      <c r="I104" s="6"/>
      <c r="J104" s="6"/>
      <c r="K104" s="6"/>
    </row>
    <row r="105" spans="1:11" x14ac:dyDescent="0.25">
      <c r="A105" s="76">
        <v>98</v>
      </c>
      <c r="B105" s="81">
        <v>1.54</v>
      </c>
      <c r="C105" s="81">
        <v>2.4300000000000002</v>
      </c>
      <c r="D105" s="81">
        <v>1.86</v>
      </c>
      <c r="E105" s="81">
        <v>1.5827745212035773</v>
      </c>
      <c r="F105" s="250">
        <v>1.9705129630585094</v>
      </c>
      <c r="G105" s="79">
        <v>98</v>
      </c>
      <c r="H105" s="6"/>
      <c r="I105" s="6"/>
      <c r="J105" s="6"/>
      <c r="K105" s="6"/>
    </row>
    <row r="106" spans="1:11" x14ac:dyDescent="0.25">
      <c r="A106" s="76">
        <v>99</v>
      </c>
      <c r="B106" s="81">
        <v>1.41</v>
      </c>
      <c r="C106" s="81">
        <v>2.2400000000000002</v>
      </c>
      <c r="D106" s="81">
        <v>1.72</v>
      </c>
      <c r="E106" s="81">
        <v>1.4632637687627221</v>
      </c>
      <c r="F106" s="250">
        <v>1.8251192833641057</v>
      </c>
      <c r="G106" s="79">
        <v>99</v>
      </c>
      <c r="H106" s="6"/>
      <c r="I106" s="6"/>
      <c r="J106" s="6"/>
      <c r="K106" s="6"/>
    </row>
    <row r="107" spans="1:11" ht="15.75" thickBot="1" x14ac:dyDescent="0.3">
      <c r="A107" s="76" t="s">
        <v>298</v>
      </c>
      <c r="B107" s="81">
        <v>1.28</v>
      </c>
      <c r="C107" s="81">
        <v>2.06</v>
      </c>
      <c r="D107" s="81">
        <v>1.58</v>
      </c>
      <c r="E107" s="81">
        <v>1.3516623160687848</v>
      </c>
      <c r="F107" s="250">
        <v>1.6900220226494682</v>
      </c>
      <c r="G107" s="79" t="s">
        <v>298</v>
      </c>
      <c r="H107" s="6"/>
      <c r="I107" s="6"/>
      <c r="J107" s="6"/>
      <c r="K107" s="6"/>
    </row>
    <row r="108" spans="1:11" ht="15" customHeight="1" thickTop="1" thickBot="1" x14ac:dyDescent="0.3">
      <c r="A108" s="61"/>
      <c r="B108" s="128" t="s">
        <v>826</v>
      </c>
      <c r="C108" s="120"/>
      <c r="D108" s="120"/>
      <c r="E108" s="120"/>
      <c r="F108" s="129" t="s">
        <v>307</v>
      </c>
      <c r="G108" s="29"/>
      <c r="H108" s="6"/>
      <c r="I108" s="6"/>
      <c r="J108" s="6"/>
      <c r="K108" s="6"/>
    </row>
    <row r="109" spans="1:11" x14ac:dyDescent="0.25">
      <c r="A109" s="76">
        <v>0</v>
      </c>
      <c r="B109" s="251">
        <v>80.349999999999994</v>
      </c>
      <c r="C109" s="251">
        <v>80.84</v>
      </c>
      <c r="D109" s="251">
        <v>80.17</v>
      </c>
      <c r="E109" s="251">
        <v>78.132457348436034</v>
      </c>
      <c r="F109" s="252">
        <v>80.303111560445217</v>
      </c>
      <c r="G109" s="79">
        <v>0</v>
      </c>
      <c r="H109" s="6"/>
      <c r="I109" s="6"/>
      <c r="J109" s="6"/>
      <c r="K109" s="6"/>
    </row>
    <row r="110" spans="1:11" x14ac:dyDescent="0.25">
      <c r="A110" s="76">
        <v>1</v>
      </c>
      <c r="B110" s="81">
        <v>79.709999999999994</v>
      </c>
      <c r="C110" s="81">
        <v>80.2</v>
      </c>
      <c r="D110" s="81">
        <v>79.53</v>
      </c>
      <c r="E110" s="81">
        <v>77.496498944650554</v>
      </c>
      <c r="F110" s="250">
        <v>79.621968722372884</v>
      </c>
      <c r="G110" s="79">
        <v>1</v>
      </c>
      <c r="H110" s="6"/>
      <c r="I110" s="6"/>
      <c r="J110" s="6"/>
      <c r="K110" s="6"/>
    </row>
    <row r="111" spans="1:11" x14ac:dyDescent="0.25">
      <c r="A111" s="76">
        <v>2</v>
      </c>
      <c r="B111" s="81">
        <v>78.75</v>
      </c>
      <c r="C111" s="81">
        <v>79.239999999999995</v>
      </c>
      <c r="D111" s="81">
        <v>78.56</v>
      </c>
      <c r="E111" s="81">
        <v>76.512762660900947</v>
      </c>
      <c r="F111" s="250">
        <v>78.658429812222167</v>
      </c>
      <c r="G111" s="79">
        <v>2</v>
      </c>
      <c r="H111" s="6"/>
      <c r="I111" s="6"/>
      <c r="J111" s="6"/>
      <c r="K111" s="6"/>
    </row>
    <row r="112" spans="1:11" x14ac:dyDescent="0.25">
      <c r="A112" s="76">
        <v>3</v>
      </c>
      <c r="B112" s="81">
        <v>77.760000000000005</v>
      </c>
      <c r="C112" s="81">
        <v>78.25</v>
      </c>
      <c r="D112" s="81">
        <v>77.58</v>
      </c>
      <c r="E112" s="81">
        <v>75.52325152008963</v>
      </c>
      <c r="F112" s="250">
        <v>77.680327913484987</v>
      </c>
      <c r="G112" s="79">
        <v>3</v>
      </c>
      <c r="H112" s="6"/>
      <c r="I112" s="6"/>
      <c r="J112" s="6"/>
      <c r="K112" s="6"/>
    </row>
    <row r="113" spans="1:11" x14ac:dyDescent="0.25">
      <c r="A113" s="76">
        <v>4</v>
      </c>
      <c r="B113" s="81">
        <v>76.77</v>
      </c>
      <c r="C113" s="81">
        <v>77.27</v>
      </c>
      <c r="D113" s="81">
        <v>76.59</v>
      </c>
      <c r="E113" s="81">
        <v>74.530921563518064</v>
      </c>
      <c r="F113" s="250">
        <v>76.696252875341941</v>
      </c>
      <c r="G113" s="79">
        <v>4</v>
      </c>
      <c r="H113" s="6"/>
      <c r="I113" s="6"/>
      <c r="J113" s="6"/>
      <c r="K113" s="6"/>
    </row>
    <row r="114" spans="1:11" x14ac:dyDescent="0.25">
      <c r="A114" s="76">
        <v>5</v>
      </c>
      <c r="B114" s="81">
        <v>75.78</v>
      </c>
      <c r="C114" s="81">
        <v>76.28</v>
      </c>
      <c r="D114" s="81">
        <v>75.599999999999994</v>
      </c>
      <c r="E114" s="81">
        <v>73.536303476081699</v>
      </c>
      <c r="F114" s="250">
        <v>75.707237525887663</v>
      </c>
      <c r="G114" s="79">
        <v>5</v>
      </c>
      <c r="H114" s="6"/>
      <c r="I114" s="6"/>
      <c r="J114" s="6"/>
      <c r="K114" s="6"/>
    </row>
    <row r="115" spans="1:11" x14ac:dyDescent="0.25">
      <c r="A115" s="76">
        <v>6</v>
      </c>
      <c r="B115" s="81">
        <v>74.790000000000006</v>
      </c>
      <c r="C115" s="81">
        <v>75.290000000000006</v>
      </c>
      <c r="D115" s="81">
        <v>74.61</v>
      </c>
      <c r="E115" s="81">
        <v>72.542792598419197</v>
      </c>
      <c r="F115" s="250">
        <v>74.717290938946803</v>
      </c>
      <c r="G115" s="79">
        <v>6</v>
      </c>
      <c r="H115" s="6"/>
      <c r="I115" s="6"/>
      <c r="J115" s="6"/>
      <c r="K115" s="6"/>
    </row>
    <row r="116" spans="1:11" x14ac:dyDescent="0.25">
      <c r="A116" s="76">
        <v>7</v>
      </c>
      <c r="B116" s="81">
        <v>73.8</v>
      </c>
      <c r="C116" s="81">
        <v>74.290000000000006</v>
      </c>
      <c r="D116" s="81">
        <v>73.62</v>
      </c>
      <c r="E116" s="81">
        <v>71.550602964694477</v>
      </c>
      <c r="F116" s="250">
        <v>73.729271068275921</v>
      </c>
      <c r="G116" s="79">
        <v>7</v>
      </c>
      <c r="H116" s="6"/>
      <c r="I116" s="6"/>
      <c r="J116" s="6"/>
      <c r="K116" s="6"/>
    </row>
    <row r="117" spans="1:11" x14ac:dyDescent="0.25">
      <c r="A117" s="76">
        <v>8</v>
      </c>
      <c r="B117" s="81">
        <v>72.81</v>
      </c>
      <c r="C117" s="81">
        <v>73.3</v>
      </c>
      <c r="D117" s="81">
        <v>72.63</v>
      </c>
      <c r="E117" s="81">
        <v>70.557416501316283</v>
      </c>
      <c r="F117" s="250">
        <v>72.74005806208578</v>
      </c>
      <c r="G117" s="79">
        <v>8</v>
      </c>
      <c r="H117" s="6"/>
      <c r="I117" s="6"/>
      <c r="J117" s="6"/>
      <c r="K117" s="6"/>
    </row>
    <row r="118" spans="1:11" x14ac:dyDescent="0.25">
      <c r="A118" s="76">
        <v>9</v>
      </c>
      <c r="B118" s="81">
        <v>71.819999999999993</v>
      </c>
      <c r="C118" s="81">
        <v>72.31</v>
      </c>
      <c r="D118" s="81">
        <v>71.63</v>
      </c>
      <c r="E118" s="81">
        <v>69.562441447781325</v>
      </c>
      <c r="F118" s="250">
        <v>71.751166021225785</v>
      </c>
      <c r="G118" s="79">
        <v>9</v>
      </c>
      <c r="H118" s="6"/>
      <c r="I118" s="6"/>
      <c r="J118" s="6"/>
      <c r="K118" s="6"/>
    </row>
    <row r="119" spans="1:11" x14ac:dyDescent="0.25">
      <c r="A119" s="76">
        <v>10</v>
      </c>
      <c r="B119" s="81">
        <v>70.819999999999993</v>
      </c>
      <c r="C119" s="81">
        <v>71.319999999999993</v>
      </c>
      <c r="D119" s="81">
        <v>70.64</v>
      </c>
      <c r="E119" s="81">
        <v>68.568691645469514</v>
      </c>
      <c r="F119" s="250">
        <v>70.760016619558343</v>
      </c>
      <c r="G119" s="79">
        <v>10</v>
      </c>
      <c r="H119" s="6"/>
      <c r="I119" s="6"/>
      <c r="J119" s="6"/>
      <c r="K119" s="6"/>
    </row>
    <row r="120" spans="1:11" x14ac:dyDescent="0.25">
      <c r="A120" s="76">
        <v>11</v>
      </c>
      <c r="B120" s="81">
        <v>69.83</v>
      </c>
      <c r="C120" s="81">
        <v>70.33</v>
      </c>
      <c r="D120" s="81">
        <v>69.64</v>
      </c>
      <c r="E120" s="81">
        <v>67.577170395214992</v>
      </c>
      <c r="F120" s="250">
        <v>69.769635840962266</v>
      </c>
      <c r="G120" s="79">
        <v>11</v>
      </c>
      <c r="H120" s="6"/>
      <c r="I120" s="6"/>
      <c r="J120" s="6"/>
      <c r="K120" s="6"/>
    </row>
    <row r="121" spans="1:11" x14ac:dyDescent="0.25">
      <c r="A121" s="76">
        <v>12</v>
      </c>
      <c r="B121" s="81">
        <v>68.84</v>
      </c>
      <c r="C121" s="81">
        <v>69.33</v>
      </c>
      <c r="D121" s="81">
        <v>68.650000000000006</v>
      </c>
      <c r="E121" s="81">
        <v>66.587080418975006</v>
      </c>
      <c r="F121" s="250">
        <v>68.781403707830108</v>
      </c>
      <c r="G121" s="79">
        <v>12</v>
      </c>
      <c r="H121" s="6"/>
      <c r="I121" s="6"/>
      <c r="J121" s="6"/>
      <c r="K121" s="6"/>
    </row>
    <row r="122" spans="1:11" x14ac:dyDescent="0.25">
      <c r="A122" s="76">
        <v>13</v>
      </c>
      <c r="B122" s="81">
        <v>67.849999999999994</v>
      </c>
      <c r="C122" s="81">
        <v>68.34</v>
      </c>
      <c r="D122" s="81">
        <v>67.650000000000006</v>
      </c>
      <c r="E122" s="81">
        <v>65.59478332960785</v>
      </c>
      <c r="F122" s="250">
        <v>67.794214493146967</v>
      </c>
      <c r="G122" s="79">
        <v>13</v>
      </c>
      <c r="H122" s="6"/>
      <c r="I122" s="6"/>
      <c r="J122" s="6"/>
      <c r="K122" s="6"/>
    </row>
    <row r="123" spans="1:11" x14ac:dyDescent="0.25">
      <c r="A123" s="76">
        <v>14</v>
      </c>
      <c r="B123" s="81">
        <v>66.87</v>
      </c>
      <c r="C123" s="81">
        <v>67.349999999999994</v>
      </c>
      <c r="D123" s="81">
        <v>66.67</v>
      </c>
      <c r="E123" s="81">
        <v>64.6013646368921</v>
      </c>
      <c r="F123" s="250">
        <v>66.806404158737536</v>
      </c>
      <c r="G123" s="79">
        <v>14</v>
      </c>
      <c r="H123" s="6"/>
      <c r="I123" s="6"/>
      <c r="J123" s="6"/>
      <c r="K123" s="6"/>
    </row>
    <row r="124" spans="1:11" x14ac:dyDescent="0.25">
      <c r="A124" s="76">
        <v>15</v>
      </c>
      <c r="B124" s="81">
        <v>65.88</v>
      </c>
      <c r="C124" s="81">
        <v>66.36</v>
      </c>
      <c r="D124" s="81">
        <v>65.680000000000007</v>
      </c>
      <c r="E124" s="81">
        <v>63.609589676081519</v>
      </c>
      <c r="F124" s="250">
        <v>65.819278641893703</v>
      </c>
      <c r="G124" s="79">
        <v>15</v>
      </c>
      <c r="H124" s="6"/>
      <c r="I124" s="6"/>
      <c r="J124" s="6"/>
      <c r="K124" s="6"/>
    </row>
    <row r="125" spans="1:11" x14ac:dyDescent="0.25">
      <c r="A125" s="76">
        <v>16</v>
      </c>
      <c r="B125" s="81">
        <v>64.89</v>
      </c>
      <c r="C125" s="81">
        <v>65.38</v>
      </c>
      <c r="D125" s="81">
        <v>64.69</v>
      </c>
      <c r="E125" s="81">
        <v>62.62218480519919</v>
      </c>
      <c r="F125" s="250">
        <v>64.832374499004857</v>
      </c>
      <c r="G125" s="79">
        <v>16</v>
      </c>
      <c r="H125" s="6"/>
      <c r="I125" s="6"/>
      <c r="J125" s="6"/>
      <c r="K125" s="6"/>
    </row>
    <row r="126" spans="1:11" x14ac:dyDescent="0.25">
      <c r="A126" s="76">
        <v>17</v>
      </c>
      <c r="B126" s="81">
        <v>63.91</v>
      </c>
      <c r="C126" s="81">
        <v>64.39</v>
      </c>
      <c r="D126" s="81">
        <v>63.7</v>
      </c>
      <c r="E126" s="81">
        <v>61.635223266381217</v>
      </c>
      <c r="F126" s="250">
        <v>63.843586087488958</v>
      </c>
      <c r="G126" s="79">
        <v>17</v>
      </c>
      <c r="H126" s="6"/>
      <c r="I126" s="6"/>
      <c r="J126" s="6"/>
      <c r="K126" s="6"/>
    </row>
    <row r="127" spans="1:11" x14ac:dyDescent="0.25">
      <c r="A127" s="76">
        <v>18</v>
      </c>
      <c r="B127" s="81">
        <v>62.92</v>
      </c>
      <c r="C127" s="81">
        <v>63.41</v>
      </c>
      <c r="D127" s="81">
        <v>62.72</v>
      </c>
      <c r="E127" s="81">
        <v>60.647295296253013</v>
      </c>
      <c r="F127" s="250">
        <v>62.851971392817553</v>
      </c>
      <c r="G127" s="79">
        <v>18</v>
      </c>
      <c r="H127" s="6"/>
      <c r="I127" s="6"/>
      <c r="J127" s="6"/>
      <c r="K127" s="6"/>
    </row>
    <row r="128" spans="1:11" x14ac:dyDescent="0.25">
      <c r="A128" s="76">
        <v>19</v>
      </c>
      <c r="B128" s="81">
        <v>61.94</v>
      </c>
      <c r="C128" s="81">
        <v>62.43</v>
      </c>
      <c r="D128" s="81">
        <v>61.74</v>
      </c>
      <c r="E128" s="81">
        <v>59.659690523933158</v>
      </c>
      <c r="F128" s="250">
        <v>61.857369262969456</v>
      </c>
      <c r="G128" s="79">
        <v>19</v>
      </c>
      <c r="H128" s="6"/>
      <c r="I128" s="6"/>
      <c r="J128" s="6"/>
      <c r="K128" s="6"/>
    </row>
    <row r="129" spans="1:11" x14ac:dyDescent="0.25">
      <c r="A129" s="76">
        <v>20</v>
      </c>
      <c r="B129" s="81">
        <v>60.96</v>
      </c>
      <c r="C129" s="81">
        <v>61.45</v>
      </c>
      <c r="D129" s="81">
        <v>60.75</v>
      </c>
      <c r="E129" s="81">
        <v>58.67355763294541</v>
      </c>
      <c r="F129" s="250">
        <v>60.864296922366272</v>
      </c>
      <c r="G129" s="79">
        <v>20</v>
      </c>
      <c r="H129" s="6"/>
      <c r="I129" s="6"/>
      <c r="J129" s="6"/>
      <c r="K129" s="6"/>
    </row>
    <row r="130" spans="1:11" x14ac:dyDescent="0.25">
      <c r="A130" s="76">
        <v>21</v>
      </c>
      <c r="B130" s="81">
        <v>59.97</v>
      </c>
      <c r="C130" s="81">
        <v>60.47</v>
      </c>
      <c r="D130" s="81">
        <v>59.77</v>
      </c>
      <c r="E130" s="81">
        <v>57.686428740660077</v>
      </c>
      <c r="F130" s="250">
        <v>59.876426334211331</v>
      </c>
      <c r="G130" s="79">
        <v>21</v>
      </c>
      <c r="H130" s="6"/>
      <c r="I130" s="6"/>
      <c r="J130" s="6"/>
      <c r="K130" s="6"/>
    </row>
    <row r="131" spans="1:11" x14ac:dyDescent="0.25">
      <c r="A131" s="76">
        <v>22</v>
      </c>
      <c r="B131" s="81">
        <v>58.99</v>
      </c>
      <c r="C131" s="81">
        <v>59.48</v>
      </c>
      <c r="D131" s="81">
        <v>58.78</v>
      </c>
      <c r="E131" s="81">
        <v>56.699814126702933</v>
      </c>
      <c r="F131" s="250">
        <v>58.895698979594897</v>
      </c>
      <c r="G131" s="79">
        <v>22</v>
      </c>
      <c r="H131" s="6"/>
      <c r="I131" s="6"/>
      <c r="J131" s="6"/>
      <c r="K131" s="6"/>
    </row>
    <row r="132" spans="1:11" x14ac:dyDescent="0.25">
      <c r="A132" s="76">
        <v>23</v>
      </c>
      <c r="B132" s="81">
        <v>58</v>
      </c>
      <c r="C132" s="81">
        <v>58.49</v>
      </c>
      <c r="D132" s="81">
        <v>57.79</v>
      </c>
      <c r="E132" s="81">
        <v>55.713224619449939</v>
      </c>
      <c r="F132" s="250">
        <v>57.913024555434937</v>
      </c>
      <c r="G132" s="79">
        <v>23</v>
      </c>
      <c r="H132" s="6"/>
      <c r="I132" s="6"/>
      <c r="J132" s="6"/>
      <c r="K132" s="6"/>
    </row>
    <row r="133" spans="1:11" x14ac:dyDescent="0.25">
      <c r="A133" s="76">
        <v>24</v>
      </c>
      <c r="B133" s="81">
        <v>57.02</v>
      </c>
      <c r="C133" s="81">
        <v>57.5</v>
      </c>
      <c r="D133" s="81">
        <v>56.8</v>
      </c>
      <c r="E133" s="81">
        <v>54.730781266033127</v>
      </c>
      <c r="F133" s="250">
        <v>56.930229226053697</v>
      </c>
      <c r="G133" s="79">
        <v>24</v>
      </c>
      <c r="H133" s="6"/>
      <c r="I133" s="6"/>
      <c r="J133" s="6"/>
      <c r="K133" s="6"/>
    </row>
    <row r="134" spans="1:11" x14ac:dyDescent="0.25">
      <c r="A134" s="76">
        <v>25</v>
      </c>
      <c r="B134" s="81">
        <v>56.04</v>
      </c>
      <c r="C134" s="81">
        <v>56.52</v>
      </c>
      <c r="D134" s="81">
        <v>55.82</v>
      </c>
      <c r="E134" s="81">
        <v>53.74994637992922</v>
      </c>
      <c r="F134" s="250">
        <v>55.945888525940013</v>
      </c>
      <c r="G134" s="79">
        <v>25</v>
      </c>
      <c r="H134" s="6"/>
      <c r="I134" s="6"/>
      <c r="J134" s="6"/>
      <c r="K134" s="6"/>
    </row>
    <row r="135" spans="1:11" x14ac:dyDescent="0.25">
      <c r="A135" s="76">
        <v>26</v>
      </c>
      <c r="B135" s="81">
        <v>55.05</v>
      </c>
      <c r="C135" s="81">
        <v>55.54</v>
      </c>
      <c r="D135" s="81">
        <v>54.83</v>
      </c>
      <c r="E135" s="81">
        <v>52.767765685429474</v>
      </c>
      <c r="F135" s="250">
        <v>54.963192695619391</v>
      </c>
      <c r="G135" s="79">
        <v>26</v>
      </c>
      <c r="H135" s="6"/>
      <c r="I135" s="6"/>
      <c r="J135" s="6"/>
      <c r="K135" s="6"/>
    </row>
    <row r="136" spans="1:11" x14ac:dyDescent="0.25">
      <c r="A136" s="76">
        <v>27</v>
      </c>
      <c r="B136" s="81">
        <v>54.07</v>
      </c>
      <c r="C136" s="81">
        <v>54.56</v>
      </c>
      <c r="D136" s="81">
        <v>53.84</v>
      </c>
      <c r="E136" s="81">
        <v>51.782886630768644</v>
      </c>
      <c r="F136" s="250">
        <v>53.976624158138257</v>
      </c>
      <c r="G136" s="79">
        <v>27</v>
      </c>
      <c r="H136" s="6"/>
      <c r="I136" s="6"/>
      <c r="J136" s="6"/>
      <c r="K136" s="6"/>
    </row>
    <row r="137" spans="1:11" x14ac:dyDescent="0.25">
      <c r="A137" s="76">
        <v>28</v>
      </c>
      <c r="B137" s="81">
        <v>53.09</v>
      </c>
      <c r="C137" s="81">
        <v>53.58</v>
      </c>
      <c r="D137" s="81">
        <v>52.85</v>
      </c>
      <c r="E137" s="81">
        <v>50.79890942358977</v>
      </c>
      <c r="F137" s="250">
        <v>52.989681933855316</v>
      </c>
      <c r="G137" s="79">
        <v>28</v>
      </c>
      <c r="H137" s="6"/>
      <c r="I137" s="6"/>
      <c r="J137" s="6"/>
      <c r="K137" s="6"/>
    </row>
    <row r="138" spans="1:11" x14ac:dyDescent="0.25">
      <c r="A138" s="76">
        <v>29</v>
      </c>
      <c r="B138" s="81">
        <v>52.1</v>
      </c>
      <c r="C138" s="81">
        <v>52.59</v>
      </c>
      <c r="D138" s="81">
        <v>51.87</v>
      </c>
      <c r="E138" s="81">
        <v>49.818197949827358</v>
      </c>
      <c r="F138" s="250">
        <v>52.004288174931254</v>
      </c>
      <c r="G138" s="79">
        <v>29</v>
      </c>
      <c r="H138" s="6"/>
      <c r="I138" s="6"/>
      <c r="J138" s="6"/>
      <c r="K138" s="6"/>
    </row>
    <row r="139" spans="1:11" x14ac:dyDescent="0.25">
      <c r="A139" s="76">
        <v>30</v>
      </c>
      <c r="B139" s="81">
        <v>51.12</v>
      </c>
      <c r="C139" s="81">
        <v>51.61</v>
      </c>
      <c r="D139" s="81">
        <v>50.89</v>
      </c>
      <c r="E139" s="81">
        <v>48.840109625941928</v>
      </c>
      <c r="F139" s="250">
        <v>51.021005138562032</v>
      </c>
      <c r="G139" s="79">
        <v>30</v>
      </c>
      <c r="H139" s="6"/>
      <c r="I139" s="6"/>
      <c r="J139" s="6"/>
      <c r="K139" s="6"/>
    </row>
    <row r="140" spans="1:11" x14ac:dyDescent="0.25">
      <c r="A140" s="76">
        <v>31</v>
      </c>
      <c r="B140" s="81">
        <v>50.14</v>
      </c>
      <c r="C140" s="81">
        <v>50.63</v>
      </c>
      <c r="D140" s="81">
        <v>49.91</v>
      </c>
      <c r="E140" s="81">
        <v>47.865823989552531</v>
      </c>
      <c r="F140" s="250">
        <v>50.036963350233613</v>
      </c>
      <c r="G140" s="79">
        <v>31</v>
      </c>
      <c r="H140" s="6"/>
      <c r="I140" s="6"/>
      <c r="J140" s="6"/>
      <c r="K140" s="6"/>
    </row>
    <row r="141" spans="1:11" x14ac:dyDescent="0.25">
      <c r="A141" s="76">
        <v>32</v>
      </c>
      <c r="B141" s="81">
        <v>49.16</v>
      </c>
      <c r="C141" s="81">
        <v>49.65</v>
      </c>
      <c r="D141" s="81">
        <v>48.92</v>
      </c>
      <c r="E141" s="81">
        <v>46.892790051833138</v>
      </c>
      <c r="F141" s="250">
        <v>49.053219328972894</v>
      </c>
      <c r="G141" s="79">
        <v>32</v>
      </c>
      <c r="H141" s="6"/>
      <c r="I141" s="6"/>
      <c r="J141" s="6"/>
      <c r="K141" s="6"/>
    </row>
    <row r="142" spans="1:11" x14ac:dyDescent="0.25">
      <c r="A142" s="76">
        <v>33</v>
      </c>
      <c r="B142" s="81">
        <v>48.18</v>
      </c>
      <c r="C142" s="81">
        <v>48.67</v>
      </c>
      <c r="D142" s="81">
        <v>47.94</v>
      </c>
      <c r="E142" s="81">
        <v>45.917776909549708</v>
      </c>
      <c r="F142" s="250">
        <v>48.07148441094629</v>
      </c>
      <c r="G142" s="79">
        <v>33</v>
      </c>
      <c r="H142" s="6"/>
      <c r="I142" s="6"/>
      <c r="J142" s="6"/>
      <c r="K142" s="6"/>
    </row>
    <row r="143" spans="1:11" x14ac:dyDescent="0.25">
      <c r="A143" s="76">
        <v>34</v>
      </c>
      <c r="B143" s="81">
        <v>47.19</v>
      </c>
      <c r="C143" s="81">
        <v>47.69</v>
      </c>
      <c r="D143" s="81">
        <v>46.96</v>
      </c>
      <c r="E143" s="81">
        <v>44.938752737096458</v>
      </c>
      <c r="F143" s="250">
        <v>47.091589797463783</v>
      </c>
      <c r="G143" s="79">
        <v>34</v>
      </c>
      <c r="H143" s="6"/>
      <c r="I143" s="6"/>
      <c r="J143" s="6"/>
      <c r="K143" s="6"/>
    </row>
    <row r="144" spans="1:11" x14ac:dyDescent="0.25">
      <c r="A144" s="76">
        <v>35</v>
      </c>
      <c r="B144" s="81">
        <v>46.21</v>
      </c>
      <c r="C144" s="81">
        <v>46.72</v>
      </c>
      <c r="D144" s="81">
        <v>45.98</v>
      </c>
      <c r="E144" s="81">
        <v>43.958754941406767</v>
      </c>
      <c r="F144" s="250">
        <v>46.114303857062424</v>
      </c>
      <c r="G144" s="79">
        <v>35</v>
      </c>
      <c r="H144" s="6"/>
      <c r="I144" s="6"/>
      <c r="J144" s="6"/>
      <c r="K144" s="6"/>
    </row>
    <row r="145" spans="1:11" x14ac:dyDescent="0.25">
      <c r="A145" s="76">
        <v>36</v>
      </c>
      <c r="B145" s="81">
        <v>45.23</v>
      </c>
      <c r="C145" s="81">
        <v>45.74</v>
      </c>
      <c r="D145" s="81">
        <v>45.01</v>
      </c>
      <c r="E145" s="81">
        <v>42.986448833744667</v>
      </c>
      <c r="F145" s="250">
        <v>45.142458261001842</v>
      </c>
      <c r="G145" s="79">
        <v>36</v>
      </c>
      <c r="H145" s="6"/>
      <c r="I145" s="6"/>
      <c r="J145" s="6"/>
      <c r="K145" s="6"/>
    </row>
    <row r="146" spans="1:11" x14ac:dyDescent="0.25">
      <c r="A146" s="76">
        <v>37</v>
      </c>
      <c r="B146" s="81">
        <v>44.25</v>
      </c>
      <c r="C146" s="81">
        <v>44.77</v>
      </c>
      <c r="D146" s="81">
        <v>44.04</v>
      </c>
      <c r="E146" s="81">
        <v>42.019965987814466</v>
      </c>
      <c r="F146" s="250">
        <v>44.175228551593058</v>
      </c>
      <c r="G146" s="79">
        <v>37</v>
      </c>
      <c r="H146" s="6"/>
      <c r="I146" s="6"/>
      <c r="J146" s="6"/>
      <c r="K146" s="6"/>
    </row>
    <row r="147" spans="1:11" x14ac:dyDescent="0.25">
      <c r="A147" s="76">
        <v>38</v>
      </c>
      <c r="B147" s="81">
        <v>43.28</v>
      </c>
      <c r="C147" s="81">
        <v>43.8</v>
      </c>
      <c r="D147" s="81">
        <v>43.07</v>
      </c>
      <c r="E147" s="81">
        <v>41.060833103864894</v>
      </c>
      <c r="F147" s="250">
        <v>43.208185071009716</v>
      </c>
      <c r="G147" s="79">
        <v>38</v>
      </c>
      <c r="H147" s="6"/>
      <c r="I147" s="6"/>
      <c r="J147" s="6"/>
      <c r="K147" s="6"/>
    </row>
    <row r="148" spans="1:11" x14ac:dyDescent="0.25">
      <c r="A148" s="76">
        <v>39</v>
      </c>
      <c r="B148" s="81">
        <v>42.3</v>
      </c>
      <c r="C148" s="81">
        <v>42.84</v>
      </c>
      <c r="D148" s="81">
        <v>42.1</v>
      </c>
      <c r="E148" s="81">
        <v>40.101794649506424</v>
      </c>
      <c r="F148" s="250">
        <v>42.242155831579822</v>
      </c>
      <c r="G148" s="79">
        <v>39</v>
      </c>
      <c r="H148" s="6"/>
      <c r="I148" s="6"/>
      <c r="J148" s="6"/>
      <c r="K148" s="6"/>
    </row>
    <row r="149" spans="1:11" x14ac:dyDescent="0.25">
      <c r="A149" s="76">
        <v>40</v>
      </c>
      <c r="B149" s="81">
        <v>41.33</v>
      </c>
      <c r="C149" s="81">
        <v>41.87</v>
      </c>
      <c r="D149" s="81">
        <v>41.13</v>
      </c>
      <c r="E149" s="81">
        <v>39.146569315063516</v>
      </c>
      <c r="F149" s="250">
        <v>41.278444431151158</v>
      </c>
      <c r="G149" s="79">
        <v>40</v>
      </c>
      <c r="H149" s="6"/>
      <c r="I149" s="6"/>
      <c r="J149" s="6"/>
      <c r="K149" s="6"/>
    </row>
    <row r="150" spans="1:11" x14ac:dyDescent="0.25">
      <c r="A150" s="76">
        <v>41</v>
      </c>
      <c r="B150" s="81">
        <v>40.369999999999997</v>
      </c>
      <c r="C150" s="81">
        <v>40.9</v>
      </c>
      <c r="D150" s="81">
        <v>40.17</v>
      </c>
      <c r="E150" s="81">
        <v>38.185383903676005</v>
      </c>
      <c r="F150" s="250">
        <v>40.317444590713329</v>
      </c>
      <c r="G150" s="79">
        <v>41</v>
      </c>
      <c r="H150" s="6"/>
      <c r="I150" s="6"/>
      <c r="J150" s="6"/>
      <c r="K150" s="6"/>
    </row>
    <row r="151" spans="1:11" x14ac:dyDescent="0.25">
      <c r="A151" s="76">
        <v>42</v>
      </c>
      <c r="B151" s="81">
        <v>39.409999999999997</v>
      </c>
      <c r="C151" s="81">
        <v>39.94</v>
      </c>
      <c r="D151" s="81">
        <v>39.200000000000003</v>
      </c>
      <c r="E151" s="81">
        <v>37.226592652274931</v>
      </c>
      <c r="F151" s="250">
        <v>39.356950570435615</v>
      </c>
      <c r="G151" s="79">
        <v>42</v>
      </c>
      <c r="H151" s="6"/>
      <c r="I151" s="6"/>
      <c r="J151" s="6"/>
      <c r="K151" s="6"/>
    </row>
    <row r="152" spans="1:11" x14ac:dyDescent="0.25">
      <c r="A152" s="76">
        <v>43</v>
      </c>
      <c r="B152" s="81">
        <v>38.450000000000003</v>
      </c>
      <c r="C152" s="81">
        <v>38.99</v>
      </c>
      <c r="D152" s="81">
        <v>38.24</v>
      </c>
      <c r="E152" s="81">
        <v>36.272321785240813</v>
      </c>
      <c r="F152" s="250">
        <v>38.397001538549496</v>
      </c>
      <c r="G152" s="79">
        <v>43</v>
      </c>
      <c r="H152" s="6"/>
      <c r="I152" s="6"/>
      <c r="J152" s="6"/>
      <c r="K152" s="6"/>
    </row>
    <row r="153" spans="1:11" x14ac:dyDescent="0.25">
      <c r="A153" s="76">
        <v>44</v>
      </c>
      <c r="B153" s="81">
        <v>37.5</v>
      </c>
      <c r="C153" s="81">
        <v>38.04</v>
      </c>
      <c r="D153" s="81">
        <v>37.28</v>
      </c>
      <c r="E153" s="81">
        <v>35.329138433266124</v>
      </c>
      <c r="F153" s="250">
        <v>37.439241608238788</v>
      </c>
      <c r="G153" s="79">
        <v>44</v>
      </c>
      <c r="H153" s="6"/>
      <c r="I153" s="6"/>
      <c r="J153" s="6"/>
      <c r="K153" s="6"/>
    </row>
    <row r="154" spans="1:11" x14ac:dyDescent="0.25">
      <c r="A154" s="76">
        <v>45</v>
      </c>
      <c r="B154" s="81">
        <v>36.549999999999997</v>
      </c>
      <c r="C154" s="81">
        <v>37.090000000000003</v>
      </c>
      <c r="D154" s="81">
        <v>36.33</v>
      </c>
      <c r="E154" s="81">
        <v>34.386885757888251</v>
      </c>
      <c r="F154" s="250">
        <v>36.484936580427934</v>
      </c>
      <c r="G154" s="79">
        <v>45</v>
      </c>
      <c r="H154" s="6"/>
      <c r="I154" s="6"/>
      <c r="J154" s="6"/>
      <c r="K154" s="6"/>
    </row>
    <row r="155" spans="1:11" x14ac:dyDescent="0.25">
      <c r="A155" s="76">
        <v>46</v>
      </c>
      <c r="B155" s="81">
        <v>35.6</v>
      </c>
      <c r="C155" s="81">
        <v>36.14</v>
      </c>
      <c r="D155" s="81">
        <v>35.39</v>
      </c>
      <c r="E155" s="81">
        <v>33.446420614468167</v>
      </c>
      <c r="F155" s="250">
        <v>35.538633656703283</v>
      </c>
      <c r="G155" s="79">
        <v>46</v>
      </c>
      <c r="H155" s="6"/>
      <c r="I155" s="6"/>
      <c r="J155" s="6"/>
      <c r="K155" s="6"/>
    </row>
    <row r="156" spans="1:11" x14ac:dyDescent="0.25">
      <c r="A156" s="76">
        <v>47</v>
      </c>
      <c r="B156" s="81">
        <v>34.659999999999997</v>
      </c>
      <c r="C156" s="81">
        <v>35.200000000000003</v>
      </c>
      <c r="D156" s="81">
        <v>34.450000000000003</v>
      </c>
      <c r="E156" s="81">
        <v>32.508027105063356</v>
      </c>
      <c r="F156" s="250">
        <v>34.599269861517641</v>
      </c>
      <c r="G156" s="79">
        <v>47</v>
      </c>
      <c r="H156" s="6"/>
      <c r="I156" s="6"/>
      <c r="J156" s="6"/>
      <c r="K156" s="6"/>
    </row>
    <row r="157" spans="1:11" x14ac:dyDescent="0.25">
      <c r="A157" s="76">
        <v>48</v>
      </c>
      <c r="B157" s="81">
        <v>33.72</v>
      </c>
      <c r="C157" s="81">
        <v>34.26</v>
      </c>
      <c r="D157" s="81">
        <v>33.51</v>
      </c>
      <c r="E157" s="81">
        <v>31.578025040801297</v>
      </c>
      <c r="F157" s="250">
        <v>33.66624870318892</v>
      </c>
      <c r="G157" s="79">
        <v>48</v>
      </c>
      <c r="H157" s="6"/>
      <c r="I157" s="6"/>
      <c r="J157" s="6"/>
      <c r="K157" s="6"/>
    </row>
    <row r="158" spans="1:11" x14ac:dyDescent="0.25">
      <c r="A158" s="76">
        <v>49</v>
      </c>
      <c r="B158" s="81">
        <v>32.79</v>
      </c>
      <c r="C158" s="81">
        <v>33.33</v>
      </c>
      <c r="D158" s="81">
        <v>32.58</v>
      </c>
      <c r="E158" s="81">
        <v>30.655128953303212</v>
      </c>
      <c r="F158" s="250">
        <v>32.736667394682165</v>
      </c>
      <c r="G158" s="79">
        <v>49</v>
      </c>
      <c r="H158" s="6"/>
      <c r="I158" s="6"/>
      <c r="J158" s="6"/>
      <c r="K158" s="6"/>
    </row>
    <row r="159" spans="1:11" x14ac:dyDescent="0.25">
      <c r="A159" s="76">
        <v>50</v>
      </c>
      <c r="B159" s="81">
        <v>31.87</v>
      </c>
      <c r="C159" s="81">
        <v>32.4</v>
      </c>
      <c r="D159" s="81">
        <v>31.66</v>
      </c>
      <c r="E159" s="81">
        <v>29.739795529036179</v>
      </c>
      <c r="F159" s="250">
        <v>31.813251766921567</v>
      </c>
      <c r="G159" s="79">
        <v>50</v>
      </c>
      <c r="H159" s="6"/>
      <c r="I159" s="6"/>
      <c r="J159" s="6"/>
      <c r="K159" s="6"/>
    </row>
    <row r="160" spans="1:11" x14ac:dyDescent="0.25">
      <c r="A160" s="76">
        <v>51</v>
      </c>
      <c r="B160" s="248">
        <v>30.95</v>
      </c>
      <c r="C160" s="249">
        <v>31.49</v>
      </c>
      <c r="D160" s="249">
        <v>30.75</v>
      </c>
      <c r="E160" s="249">
        <v>28.833436133268822</v>
      </c>
      <c r="F160" s="80">
        <v>30.890006206446404</v>
      </c>
      <c r="G160" s="79">
        <v>51</v>
      </c>
      <c r="H160" s="6"/>
      <c r="I160" s="6"/>
      <c r="J160" s="6"/>
      <c r="K160" s="6"/>
    </row>
    <row r="161" spans="1:11" x14ac:dyDescent="0.25">
      <c r="A161" s="76">
        <v>52</v>
      </c>
      <c r="B161" s="81">
        <v>30.05</v>
      </c>
      <c r="C161" s="81">
        <v>30.58</v>
      </c>
      <c r="D161" s="81">
        <v>29.84</v>
      </c>
      <c r="E161" s="81">
        <v>27.933757448580675</v>
      </c>
      <c r="F161" s="250">
        <v>29.970375479395198</v>
      </c>
      <c r="G161" s="79">
        <v>52</v>
      </c>
      <c r="H161" s="6"/>
      <c r="I161" s="6"/>
      <c r="J161" s="6"/>
      <c r="K161" s="6"/>
    </row>
    <row r="162" spans="1:11" x14ac:dyDescent="0.25">
      <c r="A162" s="76">
        <v>53</v>
      </c>
      <c r="B162" s="81">
        <v>29.14</v>
      </c>
      <c r="C162" s="81">
        <v>29.67</v>
      </c>
      <c r="D162" s="81">
        <v>28.94</v>
      </c>
      <c r="E162" s="81">
        <v>27.042244471119155</v>
      </c>
      <c r="F162" s="250">
        <v>29.056685465647607</v>
      </c>
      <c r="G162" s="79">
        <v>53</v>
      </c>
      <c r="H162" s="6"/>
      <c r="I162" s="6"/>
      <c r="J162" s="6"/>
      <c r="K162" s="6"/>
    </row>
    <row r="163" spans="1:11" x14ac:dyDescent="0.25">
      <c r="A163" s="76">
        <v>54</v>
      </c>
      <c r="B163" s="81">
        <v>28.25</v>
      </c>
      <c r="C163" s="81">
        <v>28.77</v>
      </c>
      <c r="D163" s="81">
        <v>28.04</v>
      </c>
      <c r="E163" s="81">
        <v>26.155455369665646</v>
      </c>
      <c r="F163" s="250">
        <v>28.153216805160042</v>
      </c>
      <c r="G163" s="79">
        <v>54</v>
      </c>
      <c r="H163" s="6"/>
      <c r="I163" s="6"/>
      <c r="J163" s="6"/>
      <c r="K163" s="6"/>
    </row>
    <row r="164" spans="1:11" x14ac:dyDescent="0.25">
      <c r="A164" s="76">
        <v>55</v>
      </c>
      <c r="B164" s="81">
        <v>27.35</v>
      </c>
      <c r="C164" s="81">
        <v>27.86</v>
      </c>
      <c r="D164" s="81">
        <v>27.15</v>
      </c>
      <c r="E164" s="81">
        <v>25.281747805768852</v>
      </c>
      <c r="F164" s="250">
        <v>27.249202749852603</v>
      </c>
      <c r="G164" s="79">
        <v>55</v>
      </c>
      <c r="H164" s="6"/>
      <c r="I164" s="6"/>
      <c r="J164" s="6"/>
      <c r="K164" s="6"/>
    </row>
    <row r="165" spans="1:11" x14ac:dyDescent="0.25">
      <c r="A165" s="76">
        <v>56</v>
      </c>
      <c r="B165" s="81">
        <v>26.46</v>
      </c>
      <c r="C165" s="81">
        <v>26.96</v>
      </c>
      <c r="D165" s="81">
        <v>26.26</v>
      </c>
      <c r="E165" s="81">
        <v>24.41517658461601</v>
      </c>
      <c r="F165" s="250">
        <v>26.354034513031337</v>
      </c>
      <c r="G165" s="79">
        <v>56</v>
      </c>
      <c r="H165" s="6"/>
      <c r="I165" s="6"/>
      <c r="J165" s="6"/>
      <c r="K165" s="6"/>
    </row>
    <row r="166" spans="1:11" x14ac:dyDescent="0.25">
      <c r="A166" s="76">
        <v>57</v>
      </c>
      <c r="B166" s="81">
        <v>25.58</v>
      </c>
      <c r="C166" s="81">
        <v>26.07</v>
      </c>
      <c r="D166" s="81">
        <v>25.37</v>
      </c>
      <c r="E166" s="81">
        <v>23.560573016253127</v>
      </c>
      <c r="F166" s="250">
        <v>25.462750917110654</v>
      </c>
      <c r="G166" s="79">
        <v>57</v>
      </c>
      <c r="H166" s="6"/>
      <c r="I166" s="6"/>
      <c r="J166" s="6"/>
      <c r="K166" s="6"/>
    </row>
    <row r="167" spans="1:11" x14ac:dyDescent="0.25">
      <c r="A167" s="76">
        <v>58</v>
      </c>
      <c r="B167" s="81">
        <v>24.7</v>
      </c>
      <c r="C167" s="81">
        <v>25.19</v>
      </c>
      <c r="D167" s="81">
        <v>24.5</v>
      </c>
      <c r="E167" s="81">
        <v>22.713101913143348</v>
      </c>
      <c r="F167" s="250">
        <v>24.584157077738652</v>
      </c>
      <c r="G167" s="79">
        <v>58</v>
      </c>
      <c r="H167" s="6"/>
      <c r="I167" s="6"/>
      <c r="J167" s="6"/>
      <c r="K167" s="6"/>
    </row>
    <row r="168" spans="1:11" x14ac:dyDescent="0.25">
      <c r="A168" s="76">
        <v>59</v>
      </c>
      <c r="B168" s="81">
        <v>23.83</v>
      </c>
      <c r="C168" s="81">
        <v>24.33</v>
      </c>
      <c r="D168" s="81">
        <v>23.63</v>
      </c>
      <c r="E168" s="81">
        <v>21.875147725913536</v>
      </c>
      <c r="F168" s="250">
        <v>23.714984370274813</v>
      </c>
      <c r="G168" s="79">
        <v>59</v>
      </c>
      <c r="H168" s="6"/>
      <c r="I168" s="6"/>
      <c r="J168" s="6"/>
      <c r="K168" s="6"/>
    </row>
    <row r="169" spans="1:11" x14ac:dyDescent="0.25">
      <c r="A169" s="76">
        <v>60</v>
      </c>
      <c r="B169" s="81">
        <v>22.98</v>
      </c>
      <c r="C169" s="81">
        <v>23.47</v>
      </c>
      <c r="D169" s="81">
        <v>22.76</v>
      </c>
      <c r="E169" s="81">
        <v>21.037372239796284</v>
      </c>
      <c r="F169" s="250">
        <v>22.863233060568302</v>
      </c>
      <c r="G169" s="79">
        <v>60</v>
      </c>
      <c r="H169" s="6"/>
      <c r="I169" s="6"/>
      <c r="J169" s="6"/>
      <c r="K169" s="6"/>
    </row>
    <row r="170" spans="1:11" x14ac:dyDescent="0.25">
      <c r="A170" s="76">
        <v>61</v>
      </c>
      <c r="B170" s="81">
        <v>22.13</v>
      </c>
      <c r="C170" s="81">
        <v>22.62</v>
      </c>
      <c r="D170" s="81">
        <v>21.9</v>
      </c>
      <c r="E170" s="81">
        <v>20.209541447220204</v>
      </c>
      <c r="F170" s="250">
        <v>22.011906454470306</v>
      </c>
      <c r="G170" s="79">
        <v>61</v>
      </c>
      <c r="H170" s="6"/>
      <c r="I170" s="6"/>
      <c r="J170" s="6"/>
      <c r="K170" s="6"/>
    </row>
    <row r="171" spans="1:11" x14ac:dyDescent="0.25">
      <c r="A171" s="76">
        <v>62</v>
      </c>
      <c r="B171" s="81">
        <v>21.29</v>
      </c>
      <c r="C171" s="81">
        <v>21.77</v>
      </c>
      <c r="D171" s="81">
        <v>21.05</v>
      </c>
      <c r="E171" s="81">
        <v>19.399333642729641</v>
      </c>
      <c r="F171" s="250">
        <v>21.161016334549544</v>
      </c>
      <c r="G171" s="79">
        <v>62</v>
      </c>
      <c r="H171" s="6"/>
      <c r="I171" s="6"/>
      <c r="J171" s="6"/>
      <c r="K171" s="6"/>
    </row>
    <row r="172" spans="1:11" x14ac:dyDescent="0.25">
      <c r="A172" s="76">
        <v>63</v>
      </c>
      <c r="B172" s="81">
        <v>20.45</v>
      </c>
      <c r="C172" s="81">
        <v>20.93</v>
      </c>
      <c r="D172" s="81">
        <v>20.21</v>
      </c>
      <c r="E172" s="81">
        <v>18.607509339253326</v>
      </c>
      <c r="F172" s="250">
        <v>20.313508074770073</v>
      </c>
      <c r="G172" s="79">
        <v>63</v>
      </c>
      <c r="H172" s="6"/>
      <c r="I172" s="6"/>
      <c r="J172" s="6"/>
      <c r="K172" s="6"/>
    </row>
    <row r="173" spans="1:11" x14ac:dyDescent="0.25">
      <c r="A173" s="76">
        <v>64</v>
      </c>
      <c r="B173" s="81">
        <v>19.62</v>
      </c>
      <c r="C173" s="81">
        <v>20.100000000000001</v>
      </c>
      <c r="D173" s="81">
        <v>19.39</v>
      </c>
      <c r="E173" s="81">
        <v>17.828916714672406</v>
      </c>
      <c r="F173" s="250">
        <v>19.479857757391621</v>
      </c>
      <c r="G173" s="79">
        <v>64</v>
      </c>
      <c r="H173" s="6"/>
      <c r="I173" s="6"/>
      <c r="J173" s="6"/>
      <c r="K173" s="6"/>
    </row>
    <row r="174" spans="1:11" x14ac:dyDescent="0.25">
      <c r="A174" s="76">
        <v>65</v>
      </c>
      <c r="B174" s="81">
        <v>18.8</v>
      </c>
      <c r="C174" s="81">
        <v>19.28</v>
      </c>
      <c r="D174" s="81">
        <v>18.579999999999998</v>
      </c>
      <c r="E174" s="81">
        <v>17.052767365857456</v>
      </c>
      <c r="F174" s="250">
        <v>18.655458257654654</v>
      </c>
      <c r="G174" s="79">
        <v>65</v>
      </c>
      <c r="H174" s="6"/>
      <c r="I174" s="6"/>
      <c r="J174" s="6"/>
      <c r="K174" s="6"/>
    </row>
    <row r="175" spans="1:11" x14ac:dyDescent="0.25">
      <c r="A175" s="76">
        <v>66</v>
      </c>
      <c r="B175" s="81">
        <v>17.989999999999998</v>
      </c>
      <c r="C175" s="81">
        <v>18.47</v>
      </c>
      <c r="D175" s="81">
        <v>17.77</v>
      </c>
      <c r="E175" s="81">
        <v>16.278478904054406</v>
      </c>
      <c r="F175" s="250">
        <v>17.844389310812019</v>
      </c>
      <c r="G175" s="79">
        <v>66</v>
      </c>
      <c r="H175" s="6"/>
      <c r="I175" s="6"/>
      <c r="J175" s="6"/>
      <c r="K175" s="6"/>
    </row>
    <row r="176" spans="1:11" x14ac:dyDescent="0.25">
      <c r="A176" s="76">
        <v>67</v>
      </c>
      <c r="B176" s="81">
        <v>17.190000000000001</v>
      </c>
      <c r="C176" s="81">
        <v>17.670000000000002</v>
      </c>
      <c r="D176" s="81">
        <v>16.98</v>
      </c>
      <c r="E176" s="81">
        <v>15.509368013389585</v>
      </c>
      <c r="F176" s="250">
        <v>17.046746629463442</v>
      </c>
      <c r="G176" s="79">
        <v>67</v>
      </c>
      <c r="H176" s="6"/>
      <c r="I176" s="6"/>
      <c r="J176" s="6"/>
      <c r="K176" s="6"/>
    </row>
    <row r="177" spans="1:11" x14ac:dyDescent="0.25">
      <c r="A177" s="76">
        <v>68</v>
      </c>
      <c r="B177" s="81">
        <v>16.41</v>
      </c>
      <c r="C177" s="81">
        <v>16.87</v>
      </c>
      <c r="D177" s="81">
        <v>16.190000000000001</v>
      </c>
      <c r="E177" s="81">
        <v>14.759350805311207</v>
      </c>
      <c r="F177" s="250">
        <v>16.25739002827185</v>
      </c>
      <c r="G177" s="79">
        <v>68</v>
      </c>
      <c r="H177" s="6"/>
      <c r="I177" s="6"/>
      <c r="J177" s="6"/>
      <c r="K177" s="6"/>
    </row>
    <row r="178" spans="1:11" x14ac:dyDescent="0.25">
      <c r="A178" s="76">
        <v>69</v>
      </c>
      <c r="B178" s="81">
        <v>15.62</v>
      </c>
      <c r="C178" s="81">
        <v>16.079999999999998</v>
      </c>
      <c r="D178" s="81">
        <v>15.41</v>
      </c>
      <c r="E178" s="81">
        <v>14.030797834912377</v>
      </c>
      <c r="F178" s="250">
        <v>15.475544604953182</v>
      </c>
      <c r="G178" s="79">
        <v>69</v>
      </c>
      <c r="H178" s="6"/>
      <c r="I178" s="6"/>
      <c r="J178" s="6"/>
      <c r="K178" s="6"/>
    </row>
    <row r="179" spans="1:11" x14ac:dyDescent="0.25">
      <c r="A179" s="76">
        <v>70</v>
      </c>
      <c r="B179" s="81">
        <v>14.84</v>
      </c>
      <c r="C179" s="81">
        <v>15.3</v>
      </c>
      <c r="D179" s="81">
        <v>14.65</v>
      </c>
      <c r="E179" s="81">
        <v>13.3237104128815</v>
      </c>
      <c r="F179" s="250">
        <v>14.699385688334209</v>
      </c>
      <c r="G179" s="79">
        <v>70</v>
      </c>
      <c r="H179" s="6"/>
      <c r="I179" s="6"/>
      <c r="J179" s="6"/>
      <c r="K179" s="6"/>
    </row>
    <row r="180" spans="1:11" x14ac:dyDescent="0.25">
      <c r="A180" s="76">
        <v>71</v>
      </c>
      <c r="B180" s="81">
        <v>14.06</v>
      </c>
      <c r="C180" s="81">
        <v>14.53</v>
      </c>
      <c r="D180" s="81">
        <v>13.9</v>
      </c>
      <c r="E180" s="81">
        <v>12.625881000423906</v>
      </c>
      <c r="F180" s="250">
        <v>13.92851997251257</v>
      </c>
      <c r="G180" s="79">
        <v>71</v>
      </c>
      <c r="H180" s="6"/>
      <c r="I180" s="6"/>
      <c r="J180" s="6"/>
      <c r="K180" s="6"/>
    </row>
    <row r="181" spans="1:11" x14ac:dyDescent="0.25">
      <c r="A181" s="76">
        <v>72</v>
      </c>
      <c r="B181" s="81">
        <v>13.3</v>
      </c>
      <c r="C181" s="81">
        <v>13.78</v>
      </c>
      <c r="D181" s="81">
        <v>13.17</v>
      </c>
      <c r="E181" s="81">
        <v>11.94111369997535</v>
      </c>
      <c r="F181" s="250">
        <v>13.172853092360331</v>
      </c>
      <c r="G181" s="79">
        <v>72</v>
      </c>
      <c r="H181" s="6"/>
      <c r="I181" s="6"/>
      <c r="J181" s="6"/>
      <c r="K181" s="6"/>
    </row>
    <row r="182" spans="1:11" x14ac:dyDescent="0.25">
      <c r="A182" s="76">
        <v>73</v>
      </c>
      <c r="B182" s="81">
        <v>12.57</v>
      </c>
      <c r="C182" s="81">
        <v>13.05</v>
      </c>
      <c r="D182" s="81">
        <v>12.44</v>
      </c>
      <c r="E182" s="81">
        <v>11.271712932055497</v>
      </c>
      <c r="F182" s="250">
        <v>12.434519477501182</v>
      </c>
      <c r="G182" s="79">
        <v>73</v>
      </c>
      <c r="H182" s="6"/>
      <c r="I182" s="6"/>
      <c r="J182" s="6"/>
      <c r="K182" s="6"/>
    </row>
    <row r="183" spans="1:11" x14ac:dyDescent="0.25">
      <c r="A183" s="76">
        <v>74</v>
      </c>
      <c r="B183" s="81">
        <v>11.84</v>
      </c>
      <c r="C183" s="81">
        <v>12.33</v>
      </c>
      <c r="D183" s="81">
        <v>11.73</v>
      </c>
      <c r="E183" s="81">
        <v>10.624487426137902</v>
      </c>
      <c r="F183" s="250">
        <v>11.715645755500168</v>
      </c>
      <c r="G183" s="79">
        <v>74</v>
      </c>
      <c r="H183" s="6"/>
      <c r="I183" s="6"/>
      <c r="J183" s="6"/>
      <c r="K183" s="6"/>
    </row>
    <row r="184" spans="1:11" x14ac:dyDescent="0.25">
      <c r="A184" s="76">
        <v>75</v>
      </c>
      <c r="B184" s="81">
        <v>11.14</v>
      </c>
      <c r="C184" s="81">
        <v>11.63</v>
      </c>
      <c r="D184" s="81">
        <v>11.04</v>
      </c>
      <c r="E184" s="81">
        <v>9.9953581077832556</v>
      </c>
      <c r="F184" s="250">
        <v>11.003363324749305</v>
      </c>
      <c r="G184" s="79">
        <v>75</v>
      </c>
      <c r="H184" s="6"/>
      <c r="I184" s="6"/>
      <c r="J184" s="6"/>
      <c r="K184" s="6"/>
    </row>
    <row r="185" spans="1:11" x14ac:dyDescent="0.25">
      <c r="A185" s="76">
        <v>76</v>
      </c>
      <c r="B185" s="81">
        <v>10.45</v>
      </c>
      <c r="C185" s="81">
        <v>10.94</v>
      </c>
      <c r="D185" s="81">
        <v>10.38</v>
      </c>
      <c r="E185" s="81">
        <v>9.3814027564364615</v>
      </c>
      <c r="F185" s="250">
        <v>10.317546159108538</v>
      </c>
      <c r="G185" s="79">
        <v>76</v>
      </c>
      <c r="H185" s="6"/>
      <c r="I185" s="6"/>
      <c r="J185" s="6"/>
      <c r="K185" s="6"/>
    </row>
    <row r="186" spans="1:11" x14ac:dyDescent="0.25">
      <c r="A186" s="76">
        <v>77</v>
      </c>
      <c r="B186" s="81">
        <v>9.7799999999999994</v>
      </c>
      <c r="C186" s="81">
        <v>10.26</v>
      </c>
      <c r="D186" s="81">
        <v>9.74</v>
      </c>
      <c r="E186" s="81">
        <v>8.791417262558074</v>
      </c>
      <c r="F186" s="250">
        <v>9.6557340336735269</v>
      </c>
      <c r="G186" s="79">
        <v>77</v>
      </c>
      <c r="H186" s="6"/>
      <c r="I186" s="6"/>
      <c r="J186" s="6"/>
      <c r="K186" s="6"/>
    </row>
    <row r="187" spans="1:11" x14ac:dyDescent="0.25">
      <c r="A187" s="76">
        <v>78</v>
      </c>
      <c r="B187" s="81">
        <v>9.1300000000000008</v>
      </c>
      <c r="C187" s="81">
        <v>9.6</v>
      </c>
      <c r="D187" s="81">
        <v>9.1199999999999992</v>
      </c>
      <c r="E187" s="81">
        <v>8.2234793846038716</v>
      </c>
      <c r="F187" s="250">
        <v>9.0204570304184539</v>
      </c>
      <c r="G187" s="79">
        <v>78</v>
      </c>
      <c r="H187" s="6"/>
      <c r="I187" s="6"/>
      <c r="J187" s="6"/>
      <c r="K187" s="6"/>
    </row>
    <row r="188" spans="1:11" x14ac:dyDescent="0.25">
      <c r="A188" s="76">
        <v>79</v>
      </c>
      <c r="B188" s="81">
        <v>8.5</v>
      </c>
      <c r="C188" s="81">
        <v>8.9499999999999993</v>
      </c>
      <c r="D188" s="81">
        <v>8.51</v>
      </c>
      <c r="E188" s="81">
        <v>7.6855224838580218</v>
      </c>
      <c r="F188" s="250">
        <v>8.4049159534325479</v>
      </c>
      <c r="G188" s="79">
        <v>79</v>
      </c>
      <c r="H188" s="6"/>
      <c r="I188" s="6"/>
      <c r="J188" s="6"/>
      <c r="K188" s="6"/>
    </row>
    <row r="189" spans="1:11" x14ac:dyDescent="0.25">
      <c r="A189" s="76">
        <v>80</v>
      </c>
      <c r="B189" s="81">
        <v>7.88</v>
      </c>
      <c r="C189" s="81">
        <v>8.34</v>
      </c>
      <c r="D189" s="81">
        <v>7.92</v>
      </c>
      <c r="E189" s="81">
        <v>7.1673302030025727</v>
      </c>
      <c r="F189" s="250">
        <v>7.7996248273529591</v>
      </c>
      <c r="G189" s="79">
        <v>80</v>
      </c>
      <c r="H189" s="6"/>
      <c r="I189" s="6"/>
      <c r="J189" s="6"/>
      <c r="K189" s="6"/>
    </row>
    <row r="190" spans="1:11" x14ac:dyDescent="0.25">
      <c r="A190" s="76">
        <v>81</v>
      </c>
      <c r="B190" s="81">
        <v>7.29</v>
      </c>
      <c r="C190" s="81">
        <v>7.76</v>
      </c>
      <c r="D190" s="81">
        <v>7.36</v>
      </c>
      <c r="E190" s="81">
        <v>6.6609888979066678</v>
      </c>
      <c r="F190" s="250">
        <v>7.2068560425475434</v>
      </c>
      <c r="G190" s="79">
        <v>81</v>
      </c>
      <c r="H190" s="6"/>
      <c r="I190" s="6"/>
      <c r="J190" s="6"/>
      <c r="K190" s="6"/>
    </row>
    <row r="191" spans="1:11" x14ac:dyDescent="0.25">
      <c r="A191" s="76">
        <v>82</v>
      </c>
      <c r="B191" s="81">
        <v>6.73</v>
      </c>
      <c r="C191" s="81">
        <v>7.21</v>
      </c>
      <c r="D191" s="81">
        <v>6.82</v>
      </c>
      <c r="E191" s="81">
        <v>6.1690143613579433</v>
      </c>
      <c r="F191" s="250">
        <v>6.6446501604704098</v>
      </c>
      <c r="G191" s="79">
        <v>82</v>
      </c>
      <c r="H191" s="6"/>
      <c r="I191" s="6"/>
      <c r="J191" s="6"/>
      <c r="K191" s="6"/>
    </row>
    <row r="192" spans="1:11" x14ac:dyDescent="0.25">
      <c r="A192" s="76">
        <v>83</v>
      </c>
      <c r="B192" s="81">
        <v>6.2</v>
      </c>
      <c r="C192" s="81">
        <v>6.68</v>
      </c>
      <c r="D192" s="81">
        <v>6.3</v>
      </c>
      <c r="E192" s="81">
        <v>5.7061222797431048</v>
      </c>
      <c r="F192" s="250">
        <v>6.1170299846624081</v>
      </c>
      <c r="G192" s="79">
        <v>83</v>
      </c>
      <c r="H192" s="6"/>
      <c r="I192" s="6"/>
      <c r="J192" s="6"/>
      <c r="K192" s="6"/>
    </row>
    <row r="193" spans="1:11" x14ac:dyDescent="0.25">
      <c r="A193" s="76">
        <v>84</v>
      </c>
      <c r="B193" s="81">
        <v>5.7</v>
      </c>
      <c r="C193" s="81">
        <v>6.17</v>
      </c>
      <c r="D193" s="81">
        <v>5.82</v>
      </c>
      <c r="E193" s="81">
        <v>5.2799303333607979</v>
      </c>
      <c r="F193" s="250">
        <v>5.6155559245306765</v>
      </c>
      <c r="G193" s="79">
        <v>84</v>
      </c>
      <c r="H193" s="6"/>
      <c r="I193" s="6"/>
      <c r="J193" s="6"/>
      <c r="K193" s="6"/>
    </row>
    <row r="194" spans="1:11" x14ac:dyDescent="0.25">
      <c r="A194" s="76">
        <v>85</v>
      </c>
      <c r="B194" s="81">
        <v>5.21</v>
      </c>
      <c r="C194" s="81">
        <v>5.69</v>
      </c>
      <c r="D194" s="81">
        <v>5.36</v>
      </c>
      <c r="E194" s="81">
        <v>4.8793262847635708</v>
      </c>
      <c r="F194" s="250">
        <v>5.1406932413481456</v>
      </c>
      <c r="G194" s="79">
        <v>85</v>
      </c>
      <c r="H194" s="6"/>
      <c r="I194" s="6"/>
      <c r="J194" s="6"/>
      <c r="K194" s="6"/>
    </row>
    <row r="195" spans="1:11" x14ac:dyDescent="0.25">
      <c r="A195" s="76">
        <v>86</v>
      </c>
      <c r="B195" s="81">
        <v>4.76</v>
      </c>
      <c r="C195" s="81">
        <v>5.26</v>
      </c>
      <c r="D195" s="81">
        <v>4.92</v>
      </c>
      <c r="E195" s="81">
        <v>4.5047721803902716</v>
      </c>
      <c r="F195" s="250">
        <v>4.6927491813792184</v>
      </c>
      <c r="G195" s="79">
        <v>86</v>
      </c>
      <c r="H195" s="6"/>
      <c r="I195" s="6"/>
      <c r="J195" s="6"/>
      <c r="K195" s="6"/>
    </row>
    <row r="196" spans="1:11" x14ac:dyDescent="0.25">
      <c r="A196" s="76">
        <v>87</v>
      </c>
      <c r="B196" s="81">
        <v>4.33</v>
      </c>
      <c r="C196" s="81">
        <v>4.82</v>
      </c>
      <c r="D196" s="81">
        <v>4.51</v>
      </c>
      <c r="E196" s="81">
        <v>4.1404040924238386</v>
      </c>
      <c r="F196" s="250">
        <v>4.2718654812751602</v>
      </c>
      <c r="G196" s="79">
        <v>87</v>
      </c>
      <c r="H196" s="6"/>
      <c r="I196" s="6"/>
      <c r="J196" s="6"/>
      <c r="K196" s="6"/>
    </row>
    <row r="197" spans="1:11" x14ac:dyDescent="0.25">
      <c r="A197" s="76">
        <v>88</v>
      </c>
      <c r="B197" s="81">
        <v>3.93</v>
      </c>
      <c r="C197" s="81">
        <v>4.41</v>
      </c>
      <c r="D197" s="81">
        <v>4.12</v>
      </c>
      <c r="E197" s="81">
        <v>3.798359417322172</v>
      </c>
      <c r="F197" s="250">
        <v>3.8780143369984907</v>
      </c>
      <c r="G197" s="79">
        <v>88</v>
      </c>
      <c r="H197" s="6"/>
      <c r="I197" s="6"/>
      <c r="J197" s="6"/>
      <c r="K197" s="6"/>
    </row>
    <row r="198" spans="1:11" x14ac:dyDescent="0.25">
      <c r="A198" s="76">
        <v>89</v>
      </c>
      <c r="B198" s="81">
        <v>3.56</v>
      </c>
      <c r="C198" s="81">
        <v>4.0199999999999996</v>
      </c>
      <c r="D198" s="81">
        <v>3.76</v>
      </c>
      <c r="E198" s="81">
        <v>3.4782368871205369</v>
      </c>
      <c r="F198" s="250">
        <v>3.5109981665772092</v>
      </c>
      <c r="G198" s="79">
        <v>89</v>
      </c>
      <c r="H198" s="6"/>
      <c r="I198" s="6"/>
      <c r="J198" s="6"/>
      <c r="K198" s="6"/>
    </row>
    <row r="199" spans="1:11" x14ac:dyDescent="0.25">
      <c r="A199" s="76">
        <v>90</v>
      </c>
      <c r="B199" s="81">
        <v>3.21</v>
      </c>
      <c r="C199" s="81">
        <v>3.66</v>
      </c>
      <c r="D199" s="81">
        <v>3.42</v>
      </c>
      <c r="E199" s="81">
        <v>3.1795472855122857</v>
      </c>
      <c r="F199" s="250">
        <v>3.170453354012523</v>
      </c>
      <c r="G199" s="79">
        <v>90</v>
      </c>
      <c r="H199" s="6"/>
      <c r="I199" s="6"/>
      <c r="J199" s="6"/>
      <c r="K199" s="6"/>
    </row>
    <row r="200" spans="1:11" x14ac:dyDescent="0.25">
      <c r="A200" s="76">
        <v>91</v>
      </c>
      <c r="B200" s="81">
        <v>2.89</v>
      </c>
      <c r="C200" s="81">
        <v>3.33</v>
      </c>
      <c r="D200" s="81">
        <v>3.11</v>
      </c>
      <c r="E200" s="81">
        <v>2.9017206462843497</v>
      </c>
      <c r="F200" s="250">
        <v>2.8558579963275186</v>
      </c>
      <c r="G200" s="79">
        <v>91</v>
      </c>
      <c r="H200" s="6"/>
      <c r="I200" s="6"/>
      <c r="J200" s="6"/>
      <c r="K200" s="6"/>
    </row>
    <row r="201" spans="1:11" x14ac:dyDescent="0.25">
      <c r="A201" s="76">
        <v>92</v>
      </c>
      <c r="B201" s="81">
        <v>2.6</v>
      </c>
      <c r="C201" s="81">
        <v>3.02</v>
      </c>
      <c r="D201" s="81">
        <v>2.81</v>
      </c>
      <c r="E201" s="81">
        <v>2.644114679295515</v>
      </c>
      <c r="F201" s="250">
        <v>2.5665434972148433</v>
      </c>
      <c r="G201" s="79">
        <v>92</v>
      </c>
      <c r="H201" s="6"/>
      <c r="I201" s="6"/>
      <c r="J201" s="6"/>
      <c r="K201" s="6"/>
    </row>
    <row r="202" spans="1:11" x14ac:dyDescent="0.25">
      <c r="A202" s="76">
        <v>93</v>
      </c>
      <c r="B202" s="81">
        <v>2.33</v>
      </c>
      <c r="C202" s="81">
        <v>2.73</v>
      </c>
      <c r="D202" s="81">
        <v>2.5499999999999998</v>
      </c>
      <c r="E202" s="81">
        <v>2.4060241505966449</v>
      </c>
      <c r="F202" s="250">
        <v>2.3017096697083885</v>
      </c>
      <c r="G202" s="79">
        <v>93</v>
      </c>
      <c r="H202" s="6"/>
      <c r="I202" s="6"/>
      <c r="J202" s="6"/>
      <c r="K202" s="6"/>
    </row>
    <row r="203" spans="1:11" x14ac:dyDescent="0.25">
      <c r="A203" s="76">
        <v>94</v>
      </c>
      <c r="B203" s="81">
        <v>2.08</v>
      </c>
      <c r="C203" s="81">
        <v>2.46</v>
      </c>
      <c r="D203" s="81">
        <v>2.2999999999999998</v>
      </c>
      <c r="E203" s="81">
        <v>2.1866908372833809</v>
      </c>
      <c r="F203" s="250">
        <v>2.0604428376710988</v>
      </c>
      <c r="G203" s="79">
        <v>94</v>
      </c>
      <c r="H203" s="6"/>
      <c r="I203" s="6"/>
      <c r="J203" s="6"/>
      <c r="K203" s="6"/>
    </row>
    <row r="204" spans="1:11" x14ac:dyDescent="0.25">
      <c r="A204" s="76">
        <v>95</v>
      </c>
      <c r="B204" s="81">
        <v>1.86</v>
      </c>
      <c r="C204" s="81">
        <v>2.2200000000000002</v>
      </c>
      <c r="D204" s="81">
        <v>2.0699999999999998</v>
      </c>
      <c r="E204" s="81">
        <v>1.9853134876081642</v>
      </c>
      <c r="F204" s="250">
        <v>1.8417362711259526</v>
      </c>
      <c r="G204" s="79">
        <v>95</v>
      </c>
      <c r="H204" s="6"/>
      <c r="I204" s="6"/>
      <c r="J204" s="6"/>
      <c r="K204" s="6"/>
    </row>
    <row r="205" spans="1:11" x14ac:dyDescent="0.25">
      <c r="A205" s="76">
        <v>96</v>
      </c>
      <c r="B205" s="81">
        <v>1.66</v>
      </c>
      <c r="C205" s="81">
        <v>2</v>
      </c>
      <c r="D205" s="81">
        <v>1.87</v>
      </c>
      <c r="E205" s="81">
        <v>1.8010568010031676</v>
      </c>
      <c r="F205" s="250">
        <v>1.6445121597547698</v>
      </c>
      <c r="G205" s="79">
        <v>96</v>
      </c>
      <c r="H205" s="6"/>
      <c r="I205" s="6"/>
      <c r="J205" s="6"/>
      <c r="K205" s="6"/>
    </row>
    <row r="206" spans="1:11" x14ac:dyDescent="0.25">
      <c r="A206" s="76">
        <v>97</v>
      </c>
      <c r="B206" s="81">
        <v>1.48</v>
      </c>
      <c r="C206" s="81">
        <v>1.79</v>
      </c>
      <c r="D206" s="81">
        <v>1.68</v>
      </c>
      <c r="E206" s="81">
        <v>1.6330574059210592</v>
      </c>
      <c r="F206" s="250">
        <v>1.4676442233798614</v>
      </c>
      <c r="G206" s="79">
        <v>97</v>
      </c>
      <c r="H206" s="6"/>
      <c r="I206" s="6"/>
      <c r="J206" s="6"/>
      <c r="K206" s="6"/>
    </row>
    <row r="207" spans="1:11" x14ac:dyDescent="0.25">
      <c r="A207" s="76">
        <v>98</v>
      </c>
      <c r="B207" s="81">
        <v>1.32</v>
      </c>
      <c r="C207" s="81">
        <v>1.61</v>
      </c>
      <c r="D207" s="81">
        <v>1.51</v>
      </c>
      <c r="E207" s="81">
        <v>1.4804219909078111</v>
      </c>
      <c r="F207" s="250">
        <v>1.3099799725768135</v>
      </c>
      <c r="G207" s="79">
        <v>98</v>
      </c>
      <c r="H207" s="6"/>
      <c r="I207" s="6"/>
      <c r="J207" s="6"/>
      <c r="K207" s="6"/>
    </row>
    <row r="208" spans="1:11" x14ac:dyDescent="0.25">
      <c r="A208" s="76">
        <v>99</v>
      </c>
      <c r="B208" s="81">
        <v>1.18</v>
      </c>
      <c r="C208" s="81">
        <v>1.45</v>
      </c>
      <c r="D208" s="81">
        <v>1.36</v>
      </c>
      <c r="E208" s="81">
        <v>1.3422044656499981</v>
      </c>
      <c r="F208" s="250">
        <v>1.1703615544039057</v>
      </c>
      <c r="G208" s="79">
        <v>99</v>
      </c>
      <c r="H208" s="6"/>
      <c r="I208" s="6"/>
      <c r="J208" s="6"/>
      <c r="K208" s="6"/>
    </row>
    <row r="209" spans="1:11" x14ac:dyDescent="0.25">
      <c r="A209" s="76" t="s">
        <v>298</v>
      </c>
      <c r="B209" s="81">
        <v>1.05</v>
      </c>
      <c r="C209" s="81">
        <v>1.3</v>
      </c>
      <c r="D209" s="81">
        <v>1.22</v>
      </c>
      <c r="E209" s="81">
        <v>1.2173228386446464</v>
      </c>
      <c r="F209" s="250">
        <v>1.0476440295931777</v>
      </c>
      <c r="G209" s="79" t="s">
        <v>298</v>
      </c>
      <c r="H209" s="6"/>
      <c r="I209" s="6"/>
      <c r="J209" s="6"/>
      <c r="K209" s="6"/>
    </row>
    <row r="210" spans="1:11" x14ac:dyDescent="0.25">
      <c r="B210" s="6"/>
      <c r="C210" s="6"/>
      <c r="D210" s="6"/>
      <c r="E210" s="6"/>
      <c r="F210" s="6"/>
      <c r="G210" s="6"/>
      <c r="H210" s="6"/>
      <c r="I210" s="6"/>
      <c r="J210" s="6"/>
      <c r="K210" s="6"/>
    </row>
    <row r="211" spans="1:11" x14ac:dyDescent="0.25">
      <c r="A211" s="172" t="s">
        <v>1082</v>
      </c>
      <c r="F211" s="299" t="s">
        <v>1082</v>
      </c>
    </row>
  </sheetData>
  <hyperlinks>
    <hyperlink ref="A211" r:id="rId1" location="!/view/sk/VBD_SLOVSTAT/om2021rs/v_om2021rs_00_00_00_sk" display="DATAcube: om2021rs"/>
    <hyperlink ref="F211" r:id="rId2" location="!/view/sk/VBD_SLOVSTAT/om2021rs/v_om2021rs_00_00_00_en" display="DATAcube: om2021rs"/>
    <hyperlink ref="H2" location="'Obsah Content'!A1" display="Obsah /Content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/>
  </sheetViews>
  <sheetFormatPr defaultColWidth="9.140625" defaultRowHeight="15" x14ac:dyDescent="0.25"/>
  <cols>
    <col min="1" max="1" width="20.42578125" style="20" customWidth="1"/>
    <col min="2" max="6" width="9.140625" style="20"/>
    <col min="7" max="7" width="38" style="20" customWidth="1"/>
    <col min="8" max="8" width="10" style="20" bestFit="1" customWidth="1"/>
    <col min="9" max="9" width="9.140625" style="20"/>
    <col min="10" max="10" width="13.42578125" style="20" bestFit="1" customWidth="1"/>
    <col min="11" max="11" width="11.140625" style="20" bestFit="1" customWidth="1"/>
    <col min="12" max="16384" width="9.140625" style="20"/>
  </cols>
  <sheetData>
    <row r="1" spans="1:14" x14ac:dyDescent="0.25">
      <c r="A1" s="5" t="s">
        <v>1079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x14ac:dyDescent="0.25">
      <c r="A2" s="22" t="s">
        <v>299</v>
      </c>
      <c r="C2" s="6"/>
      <c r="D2" s="6"/>
      <c r="E2" s="6"/>
      <c r="F2" s="6"/>
      <c r="G2" s="6"/>
      <c r="H2" s="6"/>
      <c r="I2" s="369" t="s">
        <v>1187</v>
      </c>
      <c r="J2" s="6"/>
      <c r="K2" s="6"/>
      <c r="L2" s="6"/>
      <c r="M2" s="6"/>
      <c r="N2" s="6"/>
    </row>
    <row r="3" spans="1:14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s="60" customFormat="1" ht="30" customHeight="1" thickTop="1" thickBot="1" x14ac:dyDescent="0.3">
      <c r="A4" s="24" t="s">
        <v>93</v>
      </c>
      <c r="B4" s="25">
        <v>2018</v>
      </c>
      <c r="C4" s="25">
        <v>2019</v>
      </c>
      <c r="D4" s="25">
        <v>2020</v>
      </c>
      <c r="E4" s="25">
        <v>2021</v>
      </c>
      <c r="F4" s="57">
        <v>2022</v>
      </c>
      <c r="G4" s="58" t="s">
        <v>94</v>
      </c>
      <c r="H4" s="59"/>
    </row>
    <row r="5" spans="1:14" ht="15" customHeight="1" thickTop="1" x14ac:dyDescent="0.25">
      <c r="A5" s="434"/>
      <c r="B5" s="400" t="s">
        <v>300</v>
      </c>
      <c r="C5" s="432"/>
      <c r="D5" s="432"/>
      <c r="E5" s="432"/>
      <c r="F5" s="401"/>
      <c r="G5" s="400"/>
      <c r="H5" s="189"/>
      <c r="I5" s="6"/>
      <c r="J5" s="6"/>
      <c r="K5" s="6"/>
      <c r="L5" s="6"/>
      <c r="M5" s="6"/>
      <c r="N5" s="6"/>
    </row>
    <row r="6" spans="1:14" ht="15" customHeight="1" thickBot="1" x14ac:dyDescent="0.3">
      <c r="A6" s="435"/>
      <c r="B6" s="402" t="s">
        <v>301</v>
      </c>
      <c r="C6" s="433"/>
      <c r="D6" s="433"/>
      <c r="E6" s="433"/>
      <c r="F6" s="403"/>
      <c r="G6" s="412"/>
      <c r="H6" s="189"/>
      <c r="I6" s="6"/>
      <c r="J6" s="6"/>
      <c r="K6" s="6"/>
      <c r="L6" s="6"/>
      <c r="M6" s="6"/>
      <c r="N6" s="6"/>
    </row>
    <row r="7" spans="1:14" ht="15" customHeight="1" x14ac:dyDescent="0.25">
      <c r="A7" s="61" t="s">
        <v>302</v>
      </c>
      <c r="B7" s="245">
        <v>98414</v>
      </c>
      <c r="C7" s="245">
        <v>98677</v>
      </c>
      <c r="D7" s="245">
        <v>87853</v>
      </c>
      <c r="E7" s="245">
        <v>92768</v>
      </c>
      <c r="F7" s="246">
        <v>102541</v>
      </c>
      <c r="G7" s="29" t="s">
        <v>303</v>
      </c>
      <c r="H7" s="189"/>
      <c r="I7" s="6"/>
      <c r="J7" s="6"/>
      <c r="K7" s="6"/>
      <c r="L7" s="6"/>
      <c r="M7" s="6"/>
      <c r="N7" s="6"/>
    </row>
    <row r="8" spans="1:14" ht="15" customHeight="1" x14ac:dyDescent="0.25">
      <c r="A8" s="62" t="s">
        <v>304</v>
      </c>
      <c r="B8" s="63">
        <v>45712</v>
      </c>
      <c r="C8" s="63">
        <v>46071</v>
      </c>
      <c r="D8" s="63">
        <v>41166</v>
      </c>
      <c r="E8" s="63">
        <v>43354</v>
      </c>
      <c r="F8" s="64">
        <v>48388</v>
      </c>
      <c r="G8" s="65" t="s">
        <v>305</v>
      </c>
      <c r="H8" s="189"/>
      <c r="I8" s="6"/>
      <c r="J8" s="6"/>
      <c r="K8" s="6"/>
      <c r="L8" s="6"/>
      <c r="M8" s="6"/>
      <c r="N8" s="6"/>
    </row>
    <row r="9" spans="1:14" ht="15" customHeight="1" x14ac:dyDescent="0.25">
      <c r="A9" s="62" t="s">
        <v>306</v>
      </c>
      <c r="B9" s="63">
        <v>52702</v>
      </c>
      <c r="C9" s="63">
        <v>52606</v>
      </c>
      <c r="D9" s="63">
        <v>46687</v>
      </c>
      <c r="E9" s="63">
        <v>49414</v>
      </c>
      <c r="F9" s="64">
        <v>54153</v>
      </c>
      <c r="G9" s="65" t="s">
        <v>307</v>
      </c>
      <c r="H9" s="189"/>
      <c r="I9" s="6"/>
      <c r="J9" s="6"/>
      <c r="K9" s="6"/>
      <c r="L9" s="6"/>
      <c r="M9" s="6"/>
      <c r="N9" s="6"/>
    </row>
    <row r="10" spans="1:14" ht="15" customHeight="1" x14ac:dyDescent="0.25">
      <c r="A10" s="183" t="s">
        <v>211</v>
      </c>
      <c r="B10" s="63"/>
      <c r="C10" s="63"/>
      <c r="D10" s="63"/>
      <c r="E10" s="63"/>
      <c r="F10" s="64"/>
      <c r="G10" s="189" t="s">
        <v>212</v>
      </c>
      <c r="H10" s="189"/>
      <c r="I10" s="6"/>
      <c r="J10" s="6"/>
      <c r="K10" s="6"/>
      <c r="L10" s="6"/>
      <c r="M10" s="6"/>
      <c r="N10" s="6"/>
    </row>
    <row r="11" spans="1:14" ht="15" customHeight="1" x14ac:dyDescent="0.25">
      <c r="A11" s="66" t="s">
        <v>308</v>
      </c>
      <c r="B11" s="64"/>
      <c r="C11" s="64"/>
      <c r="D11" s="64"/>
      <c r="E11" s="64"/>
      <c r="F11" s="64"/>
      <c r="G11" s="67" t="s">
        <v>633</v>
      </c>
      <c r="H11" s="189"/>
      <c r="I11" s="6"/>
      <c r="J11" s="6"/>
      <c r="K11" s="6"/>
      <c r="L11" s="6"/>
      <c r="M11" s="6"/>
      <c r="N11" s="6"/>
    </row>
    <row r="12" spans="1:14" ht="15" customHeight="1" x14ac:dyDescent="0.25">
      <c r="A12" s="62" t="s">
        <v>13</v>
      </c>
      <c r="B12" s="63">
        <v>44222</v>
      </c>
      <c r="C12" s="63">
        <v>42837</v>
      </c>
      <c r="D12" s="63">
        <v>39343</v>
      </c>
      <c r="E12" s="63">
        <v>41772</v>
      </c>
      <c r="F12" s="64">
        <v>45263</v>
      </c>
      <c r="G12" s="65" t="s">
        <v>16</v>
      </c>
      <c r="H12" s="189"/>
      <c r="I12" s="6"/>
      <c r="J12" s="6"/>
      <c r="K12" s="6"/>
      <c r="L12" s="6"/>
      <c r="M12" s="6"/>
      <c r="N12" s="6"/>
    </row>
    <row r="13" spans="1:14" ht="15" customHeight="1" x14ac:dyDescent="0.25">
      <c r="A13" s="62" t="s">
        <v>304</v>
      </c>
      <c r="B13" s="63">
        <v>20694</v>
      </c>
      <c r="C13" s="63">
        <v>19966</v>
      </c>
      <c r="D13" s="63">
        <v>18590</v>
      </c>
      <c r="E13" s="63">
        <v>19689</v>
      </c>
      <c r="F13" s="64">
        <v>21538</v>
      </c>
      <c r="G13" s="65" t="s">
        <v>305</v>
      </c>
      <c r="H13" s="189"/>
      <c r="I13" s="6"/>
      <c r="J13" s="6"/>
      <c r="K13" s="6"/>
      <c r="L13" s="6"/>
      <c r="M13" s="6"/>
      <c r="N13" s="6"/>
    </row>
    <row r="14" spans="1:14" ht="15" customHeight="1" x14ac:dyDescent="0.25">
      <c r="A14" s="62" t="s">
        <v>306</v>
      </c>
      <c r="B14" s="63">
        <v>23528</v>
      </c>
      <c r="C14" s="63">
        <v>22871</v>
      </c>
      <c r="D14" s="63">
        <v>20753</v>
      </c>
      <c r="E14" s="63">
        <v>22083</v>
      </c>
      <c r="F14" s="64">
        <v>23725</v>
      </c>
      <c r="G14" s="65" t="s">
        <v>307</v>
      </c>
      <c r="H14" s="189"/>
      <c r="I14" s="6"/>
      <c r="J14" s="6"/>
      <c r="K14" s="6"/>
      <c r="L14" s="6"/>
      <c r="M14" s="6"/>
      <c r="N14" s="6"/>
    </row>
    <row r="15" spans="1:14" ht="15" customHeight="1" x14ac:dyDescent="0.25">
      <c r="A15" s="183" t="s">
        <v>309</v>
      </c>
      <c r="B15" s="64"/>
      <c r="C15" s="64"/>
      <c r="D15" s="64"/>
      <c r="E15" s="64"/>
      <c r="F15" s="64"/>
      <c r="G15" s="189" t="s">
        <v>632</v>
      </c>
      <c r="H15" s="189"/>
      <c r="I15" s="6"/>
      <c r="J15" s="6"/>
      <c r="K15" s="6"/>
      <c r="L15" s="6"/>
      <c r="M15" s="6"/>
      <c r="N15" s="6"/>
    </row>
    <row r="16" spans="1:14" ht="15" customHeight="1" x14ac:dyDescent="0.25">
      <c r="A16" s="62" t="s">
        <v>13</v>
      </c>
      <c r="B16" s="63">
        <v>28809</v>
      </c>
      <c r="C16" s="63">
        <v>28854</v>
      </c>
      <c r="D16" s="63">
        <v>25478</v>
      </c>
      <c r="E16" s="63">
        <v>27019</v>
      </c>
      <c r="F16" s="64">
        <v>29645</v>
      </c>
      <c r="G16" s="65" t="s">
        <v>16</v>
      </c>
      <c r="H16" s="189"/>
      <c r="I16" s="6"/>
      <c r="J16" s="6"/>
      <c r="K16" s="6"/>
      <c r="L16" s="6"/>
      <c r="M16" s="6"/>
      <c r="N16" s="6"/>
    </row>
    <row r="17" spans="1:14" ht="15" customHeight="1" x14ac:dyDescent="0.25">
      <c r="A17" s="62" t="s">
        <v>304</v>
      </c>
      <c r="B17" s="63">
        <v>13393</v>
      </c>
      <c r="C17" s="63">
        <v>13495</v>
      </c>
      <c r="D17" s="63">
        <v>11884</v>
      </c>
      <c r="E17" s="63">
        <v>12578</v>
      </c>
      <c r="F17" s="64">
        <v>13970</v>
      </c>
      <c r="G17" s="65" t="s">
        <v>305</v>
      </c>
      <c r="H17" s="189"/>
      <c r="I17" s="6"/>
      <c r="J17" s="6"/>
      <c r="K17" s="6"/>
      <c r="L17" s="6"/>
      <c r="M17" s="6"/>
      <c r="N17" s="6"/>
    </row>
    <row r="18" spans="1:14" ht="15" customHeight="1" x14ac:dyDescent="0.25">
      <c r="A18" s="62" t="s">
        <v>306</v>
      </c>
      <c r="B18" s="63">
        <v>15416</v>
      </c>
      <c r="C18" s="63">
        <v>15359</v>
      </c>
      <c r="D18" s="63">
        <v>13594</v>
      </c>
      <c r="E18" s="63">
        <v>14441</v>
      </c>
      <c r="F18" s="64">
        <v>15675</v>
      </c>
      <c r="G18" s="65" t="s">
        <v>307</v>
      </c>
      <c r="H18" s="189"/>
      <c r="I18" s="6"/>
      <c r="J18" s="6"/>
      <c r="K18" s="6"/>
      <c r="L18" s="6"/>
      <c r="M18" s="6"/>
      <c r="N18" s="6"/>
    </row>
    <row r="19" spans="1:14" ht="15" customHeight="1" x14ac:dyDescent="0.25">
      <c r="A19" s="183" t="s">
        <v>310</v>
      </c>
      <c r="B19" s="63"/>
      <c r="C19" s="63"/>
      <c r="D19" s="63"/>
      <c r="E19" s="63"/>
      <c r="F19" s="64"/>
      <c r="G19" s="189" t="s">
        <v>311</v>
      </c>
      <c r="H19" s="189"/>
      <c r="I19" s="6"/>
      <c r="J19" s="6"/>
      <c r="K19" s="6"/>
      <c r="L19" s="6"/>
      <c r="M19" s="6"/>
      <c r="N19" s="6"/>
    </row>
    <row r="20" spans="1:14" ht="15" customHeight="1" x14ac:dyDescent="0.25">
      <c r="A20" s="62" t="s">
        <v>13</v>
      </c>
      <c r="B20" s="63">
        <v>25383</v>
      </c>
      <c r="C20" s="63">
        <v>26986</v>
      </c>
      <c r="D20" s="63">
        <v>23032</v>
      </c>
      <c r="E20" s="63">
        <v>23977</v>
      </c>
      <c r="F20" s="64">
        <v>27633</v>
      </c>
      <c r="G20" s="65" t="s">
        <v>16</v>
      </c>
      <c r="H20" s="189"/>
      <c r="I20" s="6"/>
      <c r="J20" s="6"/>
      <c r="K20" s="6"/>
      <c r="L20" s="6"/>
      <c r="M20" s="6"/>
      <c r="N20" s="6"/>
    </row>
    <row r="21" spans="1:14" ht="15" customHeight="1" x14ac:dyDescent="0.25">
      <c r="A21" s="62" t="s">
        <v>304</v>
      </c>
      <c r="B21" s="63">
        <v>11625</v>
      </c>
      <c r="C21" s="63">
        <v>12610</v>
      </c>
      <c r="D21" s="63">
        <v>10692</v>
      </c>
      <c r="E21" s="63">
        <v>11087</v>
      </c>
      <c r="F21" s="64">
        <v>12880</v>
      </c>
      <c r="G21" s="65" t="s">
        <v>305</v>
      </c>
      <c r="H21" s="189"/>
      <c r="I21" s="6"/>
      <c r="J21" s="6"/>
      <c r="K21" s="6"/>
      <c r="L21" s="6"/>
      <c r="M21" s="6"/>
      <c r="N21" s="6"/>
    </row>
    <row r="22" spans="1:14" ht="15" customHeight="1" thickBot="1" x14ac:dyDescent="0.3">
      <c r="A22" s="62" t="s">
        <v>306</v>
      </c>
      <c r="B22" s="63">
        <v>13758</v>
      </c>
      <c r="C22" s="63">
        <v>14376</v>
      </c>
      <c r="D22" s="63">
        <v>12340</v>
      </c>
      <c r="E22" s="63">
        <v>12890</v>
      </c>
      <c r="F22" s="68">
        <v>14753</v>
      </c>
      <c r="G22" s="65" t="s">
        <v>307</v>
      </c>
      <c r="H22" s="189"/>
      <c r="I22" s="6"/>
      <c r="J22" s="6"/>
      <c r="K22" s="6"/>
      <c r="L22" s="6"/>
      <c r="M22" s="6"/>
      <c r="N22" s="6"/>
    </row>
    <row r="23" spans="1:14" ht="15" customHeight="1" x14ac:dyDescent="0.25">
      <c r="A23" s="183"/>
      <c r="B23" s="404" t="s">
        <v>312</v>
      </c>
      <c r="C23" s="405"/>
      <c r="D23" s="405"/>
      <c r="E23" s="405"/>
      <c r="F23" s="438"/>
      <c r="G23" s="189"/>
      <c r="H23" s="189"/>
      <c r="I23" s="6"/>
      <c r="J23" s="6"/>
      <c r="K23" s="6"/>
      <c r="L23" s="6"/>
      <c r="M23" s="6"/>
      <c r="N23" s="6"/>
    </row>
    <row r="24" spans="1:14" ht="15" customHeight="1" thickBot="1" x14ac:dyDescent="0.3">
      <c r="A24" s="183"/>
      <c r="B24" s="402" t="s">
        <v>313</v>
      </c>
      <c r="C24" s="433"/>
      <c r="D24" s="433"/>
      <c r="E24" s="433"/>
      <c r="F24" s="403"/>
      <c r="G24" s="189"/>
      <c r="H24" s="189"/>
      <c r="I24" s="6"/>
      <c r="J24" s="6"/>
      <c r="K24" s="6"/>
      <c r="L24" s="6"/>
      <c r="M24" s="6"/>
      <c r="N24" s="6"/>
    </row>
    <row r="25" spans="1:14" ht="15" customHeight="1" x14ac:dyDescent="0.25">
      <c r="A25" s="61" t="s">
        <v>302</v>
      </c>
      <c r="B25" s="69">
        <v>18.100000000000001</v>
      </c>
      <c r="C25" s="69">
        <v>18.100000000000001</v>
      </c>
      <c r="D25" s="69">
        <v>16.100000000000001</v>
      </c>
      <c r="E25" s="69">
        <v>17.100000000000001</v>
      </c>
      <c r="F25" s="70">
        <v>18.899999999999999</v>
      </c>
      <c r="G25" s="29" t="s">
        <v>303</v>
      </c>
      <c r="H25" s="189"/>
      <c r="I25" s="6"/>
      <c r="J25" s="305"/>
      <c r="K25" s="306"/>
      <c r="L25" s="6"/>
      <c r="M25" s="6"/>
      <c r="N25" s="6"/>
    </row>
    <row r="26" spans="1:14" ht="15" customHeight="1" x14ac:dyDescent="0.25">
      <c r="A26" s="62" t="s">
        <v>304</v>
      </c>
      <c r="B26" s="71">
        <v>17.2</v>
      </c>
      <c r="C26" s="71">
        <v>17.3</v>
      </c>
      <c r="D26" s="71">
        <v>15.4</v>
      </c>
      <c r="E26" s="71">
        <v>16.3</v>
      </c>
      <c r="F26" s="72">
        <v>18.214954760938131</v>
      </c>
      <c r="G26" s="65" t="s">
        <v>305</v>
      </c>
      <c r="H26" s="189"/>
      <c r="I26" s="6"/>
      <c r="J26" s="6"/>
      <c r="L26" s="6"/>
      <c r="M26" s="6"/>
      <c r="N26" s="6"/>
    </row>
    <row r="27" spans="1:14" ht="15" customHeight="1" x14ac:dyDescent="0.25">
      <c r="A27" s="62" t="s">
        <v>306</v>
      </c>
      <c r="B27" s="71">
        <v>18.899999999999999</v>
      </c>
      <c r="C27" s="71">
        <v>18.8</v>
      </c>
      <c r="D27" s="71">
        <v>16.7</v>
      </c>
      <c r="E27" s="71">
        <v>17.7</v>
      </c>
      <c r="F27" s="72">
        <v>19.512812072843076</v>
      </c>
      <c r="G27" s="65" t="s">
        <v>307</v>
      </c>
      <c r="H27" s="189"/>
      <c r="I27" s="6"/>
      <c r="J27" s="6"/>
      <c r="K27" s="6"/>
      <c r="L27" s="6"/>
      <c r="M27" s="6"/>
      <c r="N27" s="6"/>
    </row>
    <row r="28" spans="1:14" ht="15" customHeight="1" x14ac:dyDescent="0.25">
      <c r="A28" s="183" t="s">
        <v>211</v>
      </c>
      <c r="B28" s="71"/>
      <c r="C28" s="71"/>
      <c r="D28" s="71"/>
      <c r="E28" s="71"/>
      <c r="F28" s="72"/>
      <c r="G28" s="189" t="s">
        <v>212</v>
      </c>
      <c r="H28" s="189"/>
      <c r="I28" s="6"/>
      <c r="J28" s="6"/>
      <c r="K28" s="6"/>
      <c r="L28" s="6"/>
      <c r="M28" s="6"/>
      <c r="N28" s="6"/>
    </row>
    <row r="29" spans="1:14" ht="15" customHeight="1" x14ac:dyDescent="0.25">
      <c r="A29" s="66" t="s">
        <v>308</v>
      </c>
      <c r="B29" s="72"/>
      <c r="C29" s="72"/>
      <c r="D29" s="72"/>
      <c r="E29" s="72"/>
      <c r="F29" s="72"/>
      <c r="G29" s="189" t="s">
        <v>633</v>
      </c>
      <c r="H29" s="189"/>
      <c r="I29" s="6"/>
      <c r="J29" s="6"/>
      <c r="K29" s="6"/>
      <c r="L29" s="6"/>
      <c r="M29" s="6"/>
      <c r="N29" s="6"/>
    </row>
    <row r="30" spans="1:14" ht="15" customHeight="1" x14ac:dyDescent="0.25">
      <c r="A30" s="62" t="s">
        <v>13</v>
      </c>
      <c r="B30" s="71">
        <v>8.1</v>
      </c>
      <c r="C30" s="71">
        <v>7.9</v>
      </c>
      <c r="D30" s="71">
        <v>7.2</v>
      </c>
      <c r="E30" s="71">
        <v>7.7</v>
      </c>
      <c r="F30" s="72">
        <v>8.3000000000000007</v>
      </c>
      <c r="G30" s="65" t="s">
        <v>16</v>
      </c>
      <c r="H30" s="304"/>
      <c r="I30" s="305"/>
      <c r="J30" s="6"/>
      <c r="K30" s="6"/>
      <c r="L30" s="6"/>
      <c r="M30" s="6"/>
      <c r="N30" s="6"/>
    </row>
    <row r="31" spans="1:14" ht="15" customHeight="1" x14ac:dyDescent="0.25">
      <c r="A31" s="62" t="s">
        <v>304</v>
      </c>
      <c r="B31" s="71">
        <v>7.8</v>
      </c>
      <c r="C31" s="71">
        <v>7.5</v>
      </c>
      <c r="D31" s="71">
        <v>7</v>
      </c>
      <c r="E31" s="71">
        <v>7.4</v>
      </c>
      <c r="F31" s="72">
        <v>8.1076650335018066</v>
      </c>
      <c r="G31" s="65" t="s">
        <v>305</v>
      </c>
      <c r="H31" s="303"/>
      <c r="I31" s="6"/>
      <c r="J31" s="6"/>
      <c r="K31" s="6"/>
      <c r="L31" s="6"/>
      <c r="M31" s="6"/>
      <c r="N31" s="6"/>
    </row>
    <row r="32" spans="1:14" ht="15" customHeight="1" x14ac:dyDescent="0.25">
      <c r="A32" s="62" t="s">
        <v>306</v>
      </c>
      <c r="B32" s="71">
        <v>8.4</v>
      </c>
      <c r="C32" s="71">
        <v>8.1999999999999993</v>
      </c>
      <c r="D32" s="71">
        <v>7.4</v>
      </c>
      <c r="E32" s="71">
        <v>7.9</v>
      </c>
      <c r="F32" s="72">
        <v>8.5487686079848206</v>
      </c>
      <c r="G32" s="65" t="s">
        <v>307</v>
      </c>
      <c r="H32" s="303"/>
      <c r="I32" s="6"/>
      <c r="J32" s="6"/>
      <c r="K32" s="6"/>
      <c r="L32" s="6"/>
      <c r="M32" s="6"/>
      <c r="N32" s="6"/>
    </row>
    <row r="33" spans="1:14" ht="15" customHeight="1" x14ac:dyDescent="0.25">
      <c r="A33" s="183" t="s">
        <v>309</v>
      </c>
      <c r="B33" s="72"/>
      <c r="C33" s="72"/>
      <c r="D33" s="72"/>
      <c r="E33" s="72"/>
      <c r="F33" s="72"/>
      <c r="G33" s="189" t="s">
        <v>634</v>
      </c>
      <c r="H33" s="189"/>
      <c r="I33" s="6"/>
      <c r="J33" s="6"/>
      <c r="K33" s="6"/>
      <c r="L33" s="6"/>
      <c r="M33" s="6"/>
      <c r="N33" s="6"/>
    </row>
    <row r="34" spans="1:14" ht="15" customHeight="1" x14ac:dyDescent="0.25">
      <c r="A34" s="62" t="s">
        <v>13</v>
      </c>
      <c r="B34" s="71">
        <v>5.3</v>
      </c>
      <c r="C34" s="71">
        <v>5.3</v>
      </c>
      <c r="D34" s="71">
        <v>4.7</v>
      </c>
      <c r="E34" s="71">
        <v>5</v>
      </c>
      <c r="F34" s="72">
        <v>5.5</v>
      </c>
      <c r="G34" s="65" t="s">
        <v>16</v>
      </c>
      <c r="H34" s="304"/>
      <c r="I34" s="305"/>
      <c r="J34" s="6"/>
      <c r="K34" s="6"/>
      <c r="L34" s="6"/>
      <c r="M34" s="6"/>
      <c r="N34" s="6"/>
    </row>
    <row r="35" spans="1:14" ht="15" customHeight="1" x14ac:dyDescent="0.25">
      <c r="A35" s="62" t="s">
        <v>304</v>
      </c>
      <c r="B35" s="71">
        <v>5</v>
      </c>
      <c r="C35" s="71">
        <v>5.0999999999999996</v>
      </c>
      <c r="D35" s="71">
        <v>4.5</v>
      </c>
      <c r="E35" s="71">
        <v>4.7</v>
      </c>
      <c r="F35" s="72">
        <v>5.2588021412396806</v>
      </c>
      <c r="G35" s="65" t="s">
        <v>305</v>
      </c>
      <c r="H35" s="189"/>
      <c r="I35" s="6"/>
      <c r="J35" s="6"/>
      <c r="K35" s="6"/>
      <c r="L35" s="6"/>
      <c r="M35" s="6"/>
      <c r="N35" s="6"/>
    </row>
    <row r="36" spans="1:14" ht="15" customHeight="1" x14ac:dyDescent="0.25">
      <c r="A36" s="62" t="s">
        <v>306</v>
      </c>
      <c r="B36" s="71">
        <v>5.5</v>
      </c>
      <c r="C36" s="71">
        <v>5.5</v>
      </c>
      <c r="D36" s="71">
        <v>4.9000000000000004</v>
      </c>
      <c r="E36" s="71">
        <v>5.2</v>
      </c>
      <c r="F36" s="72">
        <v>5.6481326840953452</v>
      </c>
      <c r="G36" s="65" t="s">
        <v>307</v>
      </c>
      <c r="H36" s="189"/>
      <c r="I36" s="6"/>
      <c r="J36" s="6"/>
      <c r="K36" s="6"/>
      <c r="L36" s="6"/>
      <c r="M36" s="6"/>
      <c r="N36" s="6"/>
    </row>
    <row r="37" spans="1:14" ht="15" customHeight="1" x14ac:dyDescent="0.25">
      <c r="A37" s="183" t="s">
        <v>310</v>
      </c>
      <c r="B37" s="73"/>
      <c r="C37" s="73"/>
      <c r="D37" s="73"/>
      <c r="E37" s="73"/>
      <c r="F37" s="74"/>
      <c r="G37" s="189" t="s">
        <v>311</v>
      </c>
      <c r="H37" s="189"/>
      <c r="I37" s="6"/>
      <c r="J37" s="6"/>
      <c r="K37" s="6"/>
      <c r="L37" s="6"/>
      <c r="M37" s="6"/>
      <c r="N37" s="6"/>
    </row>
    <row r="38" spans="1:14" ht="15" customHeight="1" x14ac:dyDescent="0.25">
      <c r="A38" s="62" t="s">
        <v>13</v>
      </c>
      <c r="B38" s="71">
        <v>4.7</v>
      </c>
      <c r="C38" s="71">
        <v>4.9000000000000004</v>
      </c>
      <c r="D38" s="71">
        <v>4.2</v>
      </c>
      <c r="E38" s="71">
        <v>4.4000000000000004</v>
      </c>
      <c r="F38" s="72">
        <v>5.0999999999999996</v>
      </c>
      <c r="G38" s="65" t="s">
        <v>16</v>
      </c>
      <c r="H38" s="304"/>
      <c r="I38" s="305"/>
      <c r="J38" s="6"/>
      <c r="K38" s="6"/>
      <c r="L38" s="6"/>
      <c r="M38" s="6"/>
      <c r="N38" s="6"/>
    </row>
    <row r="39" spans="1:14" ht="15" customHeight="1" x14ac:dyDescent="0.25">
      <c r="A39" s="62" t="s">
        <v>304</v>
      </c>
      <c r="B39" s="71">
        <v>4.4000000000000004</v>
      </c>
      <c r="C39" s="71">
        <v>4.7</v>
      </c>
      <c r="D39" s="71">
        <v>4</v>
      </c>
      <c r="E39" s="71">
        <v>4.2</v>
      </c>
      <c r="F39" s="72">
        <v>4.8484875861966419</v>
      </c>
      <c r="G39" s="65" t="s">
        <v>305</v>
      </c>
      <c r="H39" s="189"/>
      <c r="I39" s="6"/>
      <c r="J39" s="6"/>
      <c r="K39" s="6"/>
      <c r="L39" s="6"/>
      <c r="M39" s="6"/>
      <c r="N39" s="6"/>
    </row>
    <row r="40" spans="1:14" x14ac:dyDescent="0.25">
      <c r="A40" s="62" t="s">
        <v>306</v>
      </c>
      <c r="B40" s="71">
        <v>4.9000000000000004</v>
      </c>
      <c r="C40" s="71">
        <v>5.2</v>
      </c>
      <c r="D40" s="71">
        <v>4.4000000000000004</v>
      </c>
      <c r="E40" s="71">
        <v>4.5999999999999996</v>
      </c>
      <c r="F40" s="72">
        <v>5.31591078076291</v>
      </c>
      <c r="G40" s="65" t="s">
        <v>307</v>
      </c>
      <c r="H40" s="189"/>
      <c r="I40" s="6"/>
      <c r="J40" s="6"/>
      <c r="K40" s="6"/>
      <c r="L40" s="6"/>
      <c r="M40" s="6"/>
      <c r="N40" s="6"/>
    </row>
    <row r="41" spans="1:14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172" t="s">
        <v>1081</v>
      </c>
      <c r="G42" s="299" t="s">
        <v>1081</v>
      </c>
    </row>
  </sheetData>
  <mergeCells count="6">
    <mergeCell ref="B24:F24"/>
    <mergeCell ref="G5:G6"/>
    <mergeCell ref="A5:A6"/>
    <mergeCell ref="B5:F5"/>
    <mergeCell ref="B6:F6"/>
    <mergeCell ref="B23:F23"/>
  </mergeCells>
  <hyperlinks>
    <hyperlink ref="A42" r:id="rId1" location="!/view/sk/vbd_dem/om7050rr/v_om7050rr_00_00_00_sk" display="DATAcube: om7050rr"/>
    <hyperlink ref="G42" r:id="rId2" location="!/view/sk/vbd_dem/om7050rr/v_om7050rr_00_00_00_en" display="DATAcube: om7050rr"/>
    <hyperlink ref="I2" location="'Obsah Content'!A1" display="Obsah /Content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9"/>
  <sheetViews>
    <sheetView zoomScaleNormal="100" workbookViewId="0"/>
  </sheetViews>
  <sheetFormatPr defaultColWidth="9.140625" defaultRowHeight="15" x14ac:dyDescent="0.25"/>
  <cols>
    <col min="1" max="1" width="20" style="20" customWidth="1"/>
    <col min="2" max="2" width="9.140625" style="20"/>
    <col min="3" max="3" width="11" style="20" bestFit="1" customWidth="1"/>
    <col min="4" max="10" width="9.140625" style="20"/>
    <col min="11" max="11" width="28.85546875" style="20" customWidth="1"/>
    <col min="12" max="16384" width="9.140625" style="20"/>
  </cols>
  <sheetData>
    <row r="1" spans="1:17" x14ac:dyDescent="0.25">
      <c r="A1" s="5" t="s">
        <v>1075</v>
      </c>
      <c r="B1" s="50"/>
      <c r="C1" s="51"/>
      <c r="D1" s="51"/>
      <c r="E1" s="51"/>
      <c r="F1" s="51"/>
      <c r="G1" s="6"/>
      <c r="H1" s="6"/>
      <c r="I1" s="6"/>
      <c r="J1" s="6"/>
      <c r="K1" s="6"/>
      <c r="L1" s="6"/>
    </row>
    <row r="2" spans="1:17" x14ac:dyDescent="0.25">
      <c r="A2" s="22" t="s">
        <v>1076</v>
      </c>
      <c r="B2" s="50"/>
      <c r="C2" s="51"/>
      <c r="D2" s="51"/>
      <c r="E2" s="51"/>
      <c r="F2" s="51"/>
      <c r="G2" s="6"/>
      <c r="H2" s="6"/>
      <c r="I2" s="6"/>
      <c r="J2" s="6"/>
      <c r="K2" s="6"/>
      <c r="L2" s="6"/>
      <c r="M2" s="369" t="s">
        <v>1187</v>
      </c>
    </row>
    <row r="3" spans="1:17" x14ac:dyDescent="0.25">
      <c r="A3" s="6"/>
      <c r="B3" s="23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7" ht="15.75" thickBot="1" x14ac:dyDescent="0.3">
      <c r="A4" s="9" t="s">
        <v>314</v>
      </c>
      <c r="B4" s="52"/>
      <c r="C4" s="8"/>
      <c r="D4" s="8"/>
      <c r="E4" s="8"/>
      <c r="F4" s="8"/>
      <c r="G4" s="8"/>
      <c r="H4" s="8"/>
      <c r="I4" s="8"/>
      <c r="J4" s="8"/>
      <c r="K4" s="10" t="s">
        <v>2</v>
      </c>
      <c r="L4" s="6"/>
    </row>
    <row r="5" spans="1:17" ht="15.75" thickTop="1" x14ac:dyDescent="0.25">
      <c r="A5" s="429" t="s">
        <v>315</v>
      </c>
      <c r="B5" s="400" t="s">
        <v>111</v>
      </c>
      <c r="C5" s="432"/>
      <c r="D5" s="401"/>
      <c r="E5" s="400" t="s">
        <v>113</v>
      </c>
      <c r="F5" s="432"/>
      <c r="G5" s="401"/>
      <c r="H5" s="400" t="s">
        <v>316</v>
      </c>
      <c r="I5" s="432"/>
      <c r="J5" s="401"/>
      <c r="K5" s="452" t="s">
        <v>317</v>
      </c>
      <c r="L5" s="311"/>
    </row>
    <row r="6" spans="1:17" ht="15.75" thickBot="1" x14ac:dyDescent="0.3">
      <c r="A6" s="430"/>
      <c r="B6" s="402" t="s">
        <v>112</v>
      </c>
      <c r="C6" s="433"/>
      <c r="D6" s="403"/>
      <c r="E6" s="402" t="s">
        <v>114</v>
      </c>
      <c r="F6" s="433"/>
      <c r="G6" s="403"/>
      <c r="H6" s="402" t="s">
        <v>116</v>
      </c>
      <c r="I6" s="433"/>
      <c r="J6" s="403"/>
      <c r="K6" s="453"/>
      <c r="L6" s="311"/>
    </row>
    <row r="7" spans="1:17" x14ac:dyDescent="0.25">
      <c r="A7" s="430"/>
      <c r="B7" s="12" t="s">
        <v>13</v>
      </c>
      <c r="C7" s="33" t="s">
        <v>304</v>
      </c>
      <c r="D7" s="34" t="s">
        <v>306</v>
      </c>
      <c r="E7" s="33" t="s">
        <v>13</v>
      </c>
      <c r="F7" s="310" t="s">
        <v>304</v>
      </c>
      <c r="G7" s="34" t="s">
        <v>306</v>
      </c>
      <c r="H7" s="33" t="s">
        <v>13</v>
      </c>
      <c r="I7" s="34" t="s">
        <v>304</v>
      </c>
      <c r="J7" s="12" t="s">
        <v>306</v>
      </c>
      <c r="K7" s="453"/>
      <c r="L7" s="311"/>
    </row>
    <row r="8" spans="1:17" ht="15.75" thickBot="1" x14ac:dyDescent="0.3">
      <c r="A8" s="431"/>
      <c r="B8" s="14" t="s">
        <v>16</v>
      </c>
      <c r="C8" s="309" t="s">
        <v>305</v>
      </c>
      <c r="D8" s="35" t="s">
        <v>307</v>
      </c>
      <c r="E8" s="309" t="s">
        <v>16</v>
      </c>
      <c r="F8" s="308" t="s">
        <v>305</v>
      </c>
      <c r="G8" s="35" t="s">
        <v>307</v>
      </c>
      <c r="H8" s="309" t="s">
        <v>16</v>
      </c>
      <c r="I8" s="35" t="s">
        <v>305</v>
      </c>
      <c r="J8" s="14" t="s">
        <v>307</v>
      </c>
      <c r="K8" s="454"/>
      <c r="L8" s="311"/>
    </row>
    <row r="9" spans="1:17" ht="15" customHeight="1" thickTop="1" x14ac:dyDescent="0.25">
      <c r="A9" s="29" t="s">
        <v>318</v>
      </c>
      <c r="B9" s="36">
        <v>5463</v>
      </c>
      <c r="C9" s="37">
        <v>2855</v>
      </c>
      <c r="D9" s="36">
        <v>2608</v>
      </c>
      <c r="E9" s="37">
        <v>4468</v>
      </c>
      <c r="F9" s="38">
        <v>1951</v>
      </c>
      <c r="G9" s="36">
        <v>2517</v>
      </c>
      <c r="H9" s="37">
        <v>995</v>
      </c>
      <c r="I9" s="36">
        <v>904</v>
      </c>
      <c r="J9" s="37">
        <v>91</v>
      </c>
      <c r="K9" s="28" t="s">
        <v>319</v>
      </c>
      <c r="L9" s="311"/>
    </row>
    <row r="10" spans="1:17" ht="15" customHeight="1" x14ac:dyDescent="0.25">
      <c r="A10" s="41" t="s">
        <v>320</v>
      </c>
      <c r="B10" s="36">
        <v>3583</v>
      </c>
      <c r="C10" s="36">
        <v>1908</v>
      </c>
      <c r="D10" s="36">
        <v>1675</v>
      </c>
      <c r="E10" s="36">
        <v>3413</v>
      </c>
      <c r="F10" s="36">
        <v>1474</v>
      </c>
      <c r="G10" s="36">
        <v>1939</v>
      </c>
      <c r="H10" s="36">
        <v>170</v>
      </c>
      <c r="I10" s="36">
        <v>434</v>
      </c>
      <c r="J10" s="36">
        <v>-264</v>
      </c>
      <c r="K10" s="42" t="s">
        <v>321</v>
      </c>
      <c r="L10" s="53"/>
      <c r="M10" s="53"/>
      <c r="N10" s="53"/>
      <c r="O10" s="53"/>
      <c r="P10" s="53"/>
    </row>
    <row r="11" spans="1:17" ht="15" customHeight="1" x14ac:dyDescent="0.25">
      <c r="A11" s="41" t="s">
        <v>322</v>
      </c>
      <c r="B11" s="36">
        <v>185</v>
      </c>
      <c r="C11" s="36">
        <v>95</v>
      </c>
      <c r="D11" s="36">
        <v>90</v>
      </c>
      <c r="E11" s="36">
        <v>233</v>
      </c>
      <c r="F11" s="36">
        <v>115</v>
      </c>
      <c r="G11" s="36">
        <v>118</v>
      </c>
      <c r="H11" s="36">
        <v>-48</v>
      </c>
      <c r="I11" s="36">
        <v>-20</v>
      </c>
      <c r="J11" s="36">
        <v>-28</v>
      </c>
      <c r="K11" s="42" t="s">
        <v>323</v>
      </c>
      <c r="L11" s="311"/>
      <c r="M11" s="43"/>
      <c r="N11" s="43"/>
      <c r="O11" s="43"/>
      <c r="P11" s="43"/>
      <c r="Q11" s="43"/>
    </row>
    <row r="12" spans="1:17" ht="15" customHeight="1" x14ac:dyDescent="0.25">
      <c r="A12" s="41" t="s">
        <v>324</v>
      </c>
      <c r="B12" s="36">
        <v>4855</v>
      </c>
      <c r="C12" s="37">
        <v>2546</v>
      </c>
      <c r="D12" s="36">
        <v>2309</v>
      </c>
      <c r="E12" s="37">
        <v>4085</v>
      </c>
      <c r="F12" s="38">
        <v>1784</v>
      </c>
      <c r="G12" s="36">
        <v>2301</v>
      </c>
      <c r="H12" s="37">
        <v>770</v>
      </c>
      <c r="I12" s="36">
        <v>762</v>
      </c>
      <c r="J12" s="37">
        <v>8</v>
      </c>
      <c r="K12" s="42" t="s">
        <v>325</v>
      </c>
      <c r="L12" s="54"/>
      <c r="M12" s="54"/>
      <c r="N12" s="54"/>
    </row>
    <row r="13" spans="1:17" ht="15" customHeight="1" x14ac:dyDescent="0.25">
      <c r="A13" s="44" t="s">
        <v>326</v>
      </c>
      <c r="B13" s="30">
        <v>21</v>
      </c>
      <c r="C13" s="47">
        <v>19</v>
      </c>
      <c r="D13" s="30">
        <v>2</v>
      </c>
      <c r="E13" s="48" t="s">
        <v>129</v>
      </c>
      <c r="F13" s="48" t="s">
        <v>129</v>
      </c>
      <c r="G13" s="30" t="s">
        <v>129</v>
      </c>
      <c r="H13" s="47">
        <v>21</v>
      </c>
      <c r="I13" s="30">
        <v>19</v>
      </c>
      <c r="J13" s="47">
        <v>2</v>
      </c>
      <c r="K13" s="45" t="s">
        <v>327</v>
      </c>
      <c r="L13" s="54"/>
      <c r="M13" s="54"/>
      <c r="N13" s="54"/>
    </row>
    <row r="14" spans="1:17" ht="15" customHeight="1" x14ac:dyDescent="0.25">
      <c r="A14" s="44" t="s">
        <v>328</v>
      </c>
      <c r="B14" s="48" t="s">
        <v>129</v>
      </c>
      <c r="C14" s="48" t="s">
        <v>129</v>
      </c>
      <c r="D14" s="48" t="s">
        <v>129</v>
      </c>
      <c r="E14" s="48" t="s">
        <v>129</v>
      </c>
      <c r="F14" s="48" t="s">
        <v>129</v>
      </c>
      <c r="G14" s="48" t="s">
        <v>129</v>
      </c>
      <c r="H14" s="48" t="s">
        <v>129</v>
      </c>
      <c r="I14" s="48" t="s">
        <v>129</v>
      </c>
      <c r="J14" s="48" t="s">
        <v>129</v>
      </c>
      <c r="K14" s="45" t="s">
        <v>328</v>
      </c>
      <c r="L14" s="54"/>
      <c r="M14" s="54"/>
      <c r="N14" s="54"/>
    </row>
    <row r="15" spans="1:17" ht="15" customHeight="1" x14ac:dyDescent="0.25">
      <c r="A15" s="44" t="s">
        <v>329</v>
      </c>
      <c r="B15" s="30">
        <v>39</v>
      </c>
      <c r="C15" s="30">
        <v>21</v>
      </c>
      <c r="D15" s="30">
        <v>18</v>
      </c>
      <c r="E15" s="30">
        <v>22</v>
      </c>
      <c r="F15" s="30">
        <v>8</v>
      </c>
      <c r="G15" s="30">
        <v>14</v>
      </c>
      <c r="H15" s="30">
        <v>17</v>
      </c>
      <c r="I15" s="30">
        <v>13</v>
      </c>
      <c r="J15" s="30">
        <v>4</v>
      </c>
      <c r="K15" s="45" t="s">
        <v>330</v>
      </c>
      <c r="L15" s="54"/>
      <c r="M15" s="54"/>
      <c r="N15" s="54"/>
    </row>
    <row r="16" spans="1:17" ht="15" customHeight="1" x14ac:dyDescent="0.25">
      <c r="A16" s="44" t="s">
        <v>331</v>
      </c>
      <c r="B16" s="30">
        <v>11</v>
      </c>
      <c r="C16" s="30">
        <v>7</v>
      </c>
      <c r="D16" s="30">
        <v>4</v>
      </c>
      <c r="E16" s="48" t="s">
        <v>129</v>
      </c>
      <c r="F16" s="48" t="s">
        <v>129</v>
      </c>
      <c r="G16" s="48" t="s">
        <v>129</v>
      </c>
      <c r="H16" s="30">
        <v>11</v>
      </c>
      <c r="I16" s="30">
        <v>7</v>
      </c>
      <c r="J16" s="30">
        <v>4</v>
      </c>
      <c r="K16" s="45" t="s">
        <v>332</v>
      </c>
      <c r="L16" s="54"/>
      <c r="M16" s="54"/>
      <c r="N16" s="54"/>
    </row>
    <row r="17" spans="1:14" ht="15" customHeight="1" x14ac:dyDescent="0.25">
      <c r="A17" s="44" t="s">
        <v>639</v>
      </c>
      <c r="B17" s="30">
        <v>5</v>
      </c>
      <c r="C17" s="30">
        <v>4</v>
      </c>
      <c r="D17" s="30">
        <v>1</v>
      </c>
      <c r="E17" s="30">
        <v>1</v>
      </c>
      <c r="F17" s="48" t="s">
        <v>129</v>
      </c>
      <c r="G17" s="30">
        <v>1</v>
      </c>
      <c r="H17" s="30">
        <v>4</v>
      </c>
      <c r="I17" s="30">
        <v>4</v>
      </c>
      <c r="J17" s="30">
        <v>0</v>
      </c>
      <c r="K17" s="45" t="s">
        <v>640</v>
      </c>
      <c r="L17" s="54"/>
      <c r="M17" s="54"/>
      <c r="N17" s="54"/>
    </row>
    <row r="18" spans="1:14" ht="15" customHeight="1" x14ac:dyDescent="0.25">
      <c r="A18" s="44" t="s">
        <v>333</v>
      </c>
      <c r="B18" s="30">
        <v>28</v>
      </c>
      <c r="C18" s="30">
        <v>17</v>
      </c>
      <c r="D18" s="30">
        <v>11</v>
      </c>
      <c r="E18" s="30">
        <v>5</v>
      </c>
      <c r="F18" s="30">
        <v>3</v>
      </c>
      <c r="G18" s="30">
        <v>2</v>
      </c>
      <c r="H18" s="30">
        <v>23</v>
      </c>
      <c r="I18" s="30">
        <v>14</v>
      </c>
      <c r="J18" s="30">
        <v>9</v>
      </c>
      <c r="K18" s="45" t="s">
        <v>334</v>
      </c>
      <c r="L18" s="54"/>
      <c r="M18" s="54"/>
      <c r="N18" s="54"/>
    </row>
    <row r="19" spans="1:14" ht="15" customHeight="1" x14ac:dyDescent="0.25">
      <c r="A19" s="44" t="s">
        <v>335</v>
      </c>
      <c r="B19" s="30">
        <v>12</v>
      </c>
      <c r="C19" s="30">
        <v>9</v>
      </c>
      <c r="D19" s="30">
        <v>3</v>
      </c>
      <c r="E19" s="30">
        <v>9</v>
      </c>
      <c r="F19" s="30">
        <v>5</v>
      </c>
      <c r="G19" s="30">
        <v>4</v>
      </c>
      <c r="H19" s="30">
        <v>3</v>
      </c>
      <c r="I19" s="30">
        <v>4</v>
      </c>
      <c r="J19" s="30">
        <v>-1</v>
      </c>
      <c r="K19" s="45" t="s">
        <v>335</v>
      </c>
      <c r="L19" s="54"/>
      <c r="M19" s="54"/>
      <c r="N19" s="54"/>
    </row>
    <row r="20" spans="1:14" ht="15" customHeight="1" x14ac:dyDescent="0.25">
      <c r="A20" s="44" t="s">
        <v>336</v>
      </c>
      <c r="B20" s="30">
        <v>1467</v>
      </c>
      <c r="C20" s="30">
        <v>751</v>
      </c>
      <c r="D20" s="30">
        <v>716</v>
      </c>
      <c r="E20" s="30">
        <v>1631</v>
      </c>
      <c r="F20" s="30">
        <v>788</v>
      </c>
      <c r="G20" s="30">
        <v>843</v>
      </c>
      <c r="H20" s="30">
        <v>-164</v>
      </c>
      <c r="I20" s="30">
        <v>-37</v>
      </c>
      <c r="J20" s="30">
        <v>-127</v>
      </c>
      <c r="K20" s="45" t="s">
        <v>337</v>
      </c>
      <c r="L20" s="54"/>
      <c r="M20" s="54"/>
      <c r="N20" s="54"/>
    </row>
    <row r="21" spans="1:14" ht="15" customHeight="1" x14ac:dyDescent="0.25">
      <c r="A21" s="44" t="s">
        <v>338</v>
      </c>
      <c r="B21" s="30">
        <v>5</v>
      </c>
      <c r="C21" s="30">
        <v>3</v>
      </c>
      <c r="D21" s="30">
        <v>2</v>
      </c>
      <c r="E21" s="30">
        <v>2</v>
      </c>
      <c r="F21" s="30">
        <v>1</v>
      </c>
      <c r="G21" s="30">
        <v>1</v>
      </c>
      <c r="H21" s="30">
        <v>3</v>
      </c>
      <c r="I21" s="30">
        <v>2</v>
      </c>
      <c r="J21" s="30">
        <v>1</v>
      </c>
      <c r="K21" s="45" t="s">
        <v>339</v>
      </c>
      <c r="L21" s="54"/>
      <c r="M21" s="54"/>
      <c r="N21" s="54"/>
    </row>
    <row r="22" spans="1:14" ht="15" customHeight="1" x14ac:dyDescent="0.25">
      <c r="A22" s="55" t="s">
        <v>340</v>
      </c>
      <c r="B22" s="30">
        <v>11</v>
      </c>
      <c r="C22" s="30">
        <v>4</v>
      </c>
      <c r="D22" s="30">
        <v>7</v>
      </c>
      <c r="E22" s="30">
        <v>21</v>
      </c>
      <c r="F22" s="30">
        <v>8</v>
      </c>
      <c r="G22" s="30">
        <v>13</v>
      </c>
      <c r="H22" s="30">
        <v>-10</v>
      </c>
      <c r="I22" s="30">
        <v>-4</v>
      </c>
      <c r="J22" s="30">
        <v>-6</v>
      </c>
      <c r="K22" s="45" t="s">
        <v>341</v>
      </c>
      <c r="L22" s="54"/>
      <c r="M22" s="54"/>
      <c r="N22" s="54"/>
    </row>
    <row r="23" spans="1:14" ht="15" customHeight="1" x14ac:dyDescent="0.25">
      <c r="A23" s="55" t="s">
        <v>342</v>
      </c>
      <c r="B23" s="30">
        <v>5</v>
      </c>
      <c r="C23" s="30">
        <v>1</v>
      </c>
      <c r="D23" s="30">
        <v>4</v>
      </c>
      <c r="E23" s="48" t="s">
        <v>129</v>
      </c>
      <c r="F23" s="48" t="s">
        <v>129</v>
      </c>
      <c r="G23" s="48" t="s">
        <v>129</v>
      </c>
      <c r="H23" s="30">
        <v>5</v>
      </c>
      <c r="I23" s="30">
        <v>1</v>
      </c>
      <c r="J23" s="30">
        <v>4</v>
      </c>
      <c r="K23" s="45" t="s">
        <v>343</v>
      </c>
      <c r="L23" s="54"/>
      <c r="M23" s="54"/>
      <c r="N23" s="54"/>
    </row>
    <row r="24" spans="1:14" ht="15" customHeight="1" x14ac:dyDescent="0.25">
      <c r="A24" s="44" t="s">
        <v>344</v>
      </c>
      <c r="B24" s="30">
        <v>7</v>
      </c>
      <c r="C24" s="30">
        <v>3</v>
      </c>
      <c r="D24" s="30">
        <v>4</v>
      </c>
      <c r="E24" s="30">
        <v>8</v>
      </c>
      <c r="F24" s="30">
        <v>3</v>
      </c>
      <c r="G24" s="30">
        <v>5</v>
      </c>
      <c r="H24" s="30">
        <v>-1</v>
      </c>
      <c r="I24" s="30">
        <v>0</v>
      </c>
      <c r="J24" s="30">
        <v>-1</v>
      </c>
      <c r="K24" s="45" t="s">
        <v>345</v>
      </c>
      <c r="L24" s="54"/>
      <c r="M24" s="54"/>
      <c r="N24" s="54"/>
    </row>
    <row r="25" spans="1:14" ht="15" customHeight="1" x14ac:dyDescent="0.25">
      <c r="A25" s="44" t="s">
        <v>346</v>
      </c>
      <c r="B25" s="30">
        <v>71</v>
      </c>
      <c r="C25" s="30">
        <v>43</v>
      </c>
      <c r="D25" s="30">
        <v>28</v>
      </c>
      <c r="E25" s="30">
        <v>43</v>
      </c>
      <c r="F25" s="30">
        <v>12</v>
      </c>
      <c r="G25" s="30">
        <v>31</v>
      </c>
      <c r="H25" s="30">
        <v>28</v>
      </c>
      <c r="I25" s="30">
        <v>31</v>
      </c>
      <c r="J25" s="30">
        <v>-3</v>
      </c>
      <c r="K25" s="45" t="s">
        <v>347</v>
      </c>
      <c r="L25" s="54"/>
      <c r="M25" s="54"/>
      <c r="N25" s="54"/>
    </row>
    <row r="26" spans="1:14" ht="15" customHeight="1" x14ac:dyDescent="0.25">
      <c r="A26" s="44" t="s">
        <v>348</v>
      </c>
      <c r="B26" s="30">
        <v>23</v>
      </c>
      <c r="C26" s="30">
        <v>16</v>
      </c>
      <c r="D26" s="30">
        <v>7</v>
      </c>
      <c r="E26" s="30">
        <v>6</v>
      </c>
      <c r="F26" s="30">
        <v>1</v>
      </c>
      <c r="G26" s="30">
        <v>5</v>
      </c>
      <c r="H26" s="30">
        <v>17</v>
      </c>
      <c r="I26" s="30">
        <v>15</v>
      </c>
      <c r="J26" s="30">
        <v>2</v>
      </c>
      <c r="K26" s="45" t="s">
        <v>349</v>
      </c>
      <c r="L26" s="54"/>
      <c r="M26" s="54"/>
      <c r="N26" s="54"/>
    </row>
    <row r="27" spans="1:14" ht="15" customHeight="1" x14ac:dyDescent="0.25">
      <c r="A27" s="44" t="s">
        <v>862</v>
      </c>
      <c r="B27" s="48" t="s">
        <v>129</v>
      </c>
      <c r="C27" s="48" t="s">
        <v>129</v>
      </c>
      <c r="D27" s="48" t="s">
        <v>129</v>
      </c>
      <c r="E27" s="48" t="s">
        <v>129</v>
      </c>
      <c r="F27" s="48" t="s">
        <v>129</v>
      </c>
      <c r="G27" s="48" t="s">
        <v>129</v>
      </c>
      <c r="H27" s="48" t="s">
        <v>129</v>
      </c>
      <c r="I27" s="48" t="s">
        <v>129</v>
      </c>
      <c r="J27" s="48" t="s">
        <v>129</v>
      </c>
      <c r="K27" s="45" t="s">
        <v>863</v>
      </c>
      <c r="L27" s="54"/>
      <c r="M27" s="54"/>
      <c r="N27" s="54"/>
    </row>
    <row r="28" spans="1:14" ht="15" customHeight="1" x14ac:dyDescent="0.25">
      <c r="A28" s="44" t="s">
        <v>350</v>
      </c>
      <c r="B28" s="30">
        <v>67</v>
      </c>
      <c r="C28" s="30">
        <v>32</v>
      </c>
      <c r="D28" s="30">
        <v>35</v>
      </c>
      <c r="E28" s="30">
        <v>40</v>
      </c>
      <c r="F28" s="30">
        <v>11</v>
      </c>
      <c r="G28" s="30">
        <v>29</v>
      </c>
      <c r="H28" s="30">
        <v>27</v>
      </c>
      <c r="I28" s="30">
        <v>21</v>
      </c>
      <c r="J28" s="30">
        <v>6</v>
      </c>
      <c r="K28" s="45" t="s">
        <v>351</v>
      </c>
      <c r="L28" s="54"/>
      <c r="M28" s="54"/>
      <c r="N28" s="54"/>
    </row>
    <row r="29" spans="1:14" ht="15" customHeight="1" x14ac:dyDescent="0.25">
      <c r="A29" s="44" t="s">
        <v>352</v>
      </c>
      <c r="B29" s="30">
        <v>30</v>
      </c>
      <c r="C29" s="30">
        <v>17</v>
      </c>
      <c r="D29" s="30">
        <v>13</v>
      </c>
      <c r="E29" s="30">
        <v>7</v>
      </c>
      <c r="F29" s="30">
        <v>3</v>
      </c>
      <c r="G29" s="30">
        <v>4</v>
      </c>
      <c r="H29" s="30">
        <v>23</v>
      </c>
      <c r="I29" s="30">
        <v>14</v>
      </c>
      <c r="J29" s="30">
        <v>9</v>
      </c>
      <c r="K29" s="45" t="s">
        <v>353</v>
      </c>
      <c r="L29" s="54"/>
      <c r="M29" s="54"/>
      <c r="N29" s="54"/>
    </row>
    <row r="30" spans="1:14" ht="15" customHeight="1" x14ac:dyDescent="0.25">
      <c r="A30" s="44" t="s">
        <v>354</v>
      </c>
      <c r="B30" s="30">
        <v>107</v>
      </c>
      <c r="C30" s="30">
        <v>54</v>
      </c>
      <c r="D30" s="30">
        <v>53</v>
      </c>
      <c r="E30" s="30">
        <v>68</v>
      </c>
      <c r="F30" s="30">
        <v>34</v>
      </c>
      <c r="G30" s="30">
        <v>34</v>
      </c>
      <c r="H30" s="30">
        <v>39</v>
      </c>
      <c r="I30" s="30">
        <v>20</v>
      </c>
      <c r="J30" s="30">
        <v>19</v>
      </c>
      <c r="K30" s="45" t="s">
        <v>355</v>
      </c>
      <c r="L30" s="54"/>
      <c r="M30" s="54"/>
      <c r="N30" s="54"/>
    </row>
    <row r="31" spans="1:14" ht="15" customHeight="1" x14ac:dyDescent="0.25">
      <c r="A31" s="44" t="s">
        <v>356</v>
      </c>
      <c r="B31" s="30">
        <v>6</v>
      </c>
      <c r="C31" s="30">
        <v>3</v>
      </c>
      <c r="D31" s="30">
        <v>3</v>
      </c>
      <c r="E31" s="30">
        <v>4</v>
      </c>
      <c r="F31" s="30">
        <v>2</v>
      </c>
      <c r="G31" s="30">
        <v>2</v>
      </c>
      <c r="H31" s="30">
        <v>2</v>
      </c>
      <c r="I31" s="30">
        <v>1</v>
      </c>
      <c r="J31" s="30">
        <v>1</v>
      </c>
      <c r="K31" s="45" t="s">
        <v>357</v>
      </c>
      <c r="L31" s="54"/>
      <c r="M31" s="54"/>
      <c r="N31" s="54"/>
    </row>
    <row r="32" spans="1:14" ht="15" customHeight="1" x14ac:dyDescent="0.25">
      <c r="A32" s="44" t="s">
        <v>358</v>
      </c>
      <c r="B32" s="48" t="s">
        <v>129</v>
      </c>
      <c r="C32" s="48" t="s">
        <v>129</v>
      </c>
      <c r="D32" s="48" t="s">
        <v>129</v>
      </c>
      <c r="E32" s="48" t="s">
        <v>129</v>
      </c>
      <c r="F32" s="48" t="s">
        <v>129</v>
      </c>
      <c r="G32" s="48" t="s">
        <v>129</v>
      </c>
      <c r="H32" s="48" t="s">
        <v>129</v>
      </c>
      <c r="I32" s="48" t="s">
        <v>129</v>
      </c>
      <c r="J32" s="48" t="s">
        <v>129</v>
      </c>
      <c r="K32" s="45" t="s">
        <v>358</v>
      </c>
      <c r="L32" s="54"/>
      <c r="M32" s="54"/>
      <c r="N32" s="54"/>
    </row>
    <row r="33" spans="1:14" ht="15" customHeight="1" x14ac:dyDescent="0.25">
      <c r="A33" s="44" t="s">
        <v>359</v>
      </c>
      <c r="B33" s="48" t="s">
        <v>129</v>
      </c>
      <c r="C33" s="48" t="s">
        <v>129</v>
      </c>
      <c r="D33" s="48" t="s">
        <v>129</v>
      </c>
      <c r="E33" s="48" t="s">
        <v>129</v>
      </c>
      <c r="F33" s="48" t="s">
        <v>129</v>
      </c>
      <c r="G33" s="48" t="s">
        <v>129</v>
      </c>
      <c r="H33" s="48" t="s">
        <v>129</v>
      </c>
      <c r="I33" s="48" t="s">
        <v>129</v>
      </c>
      <c r="J33" s="48" t="s">
        <v>129</v>
      </c>
      <c r="K33" s="45" t="s">
        <v>360</v>
      </c>
      <c r="L33" s="54"/>
      <c r="M33" s="54"/>
      <c r="N33" s="54"/>
    </row>
    <row r="34" spans="1:14" ht="15" customHeight="1" x14ac:dyDescent="0.25">
      <c r="A34" s="44" t="s">
        <v>361</v>
      </c>
      <c r="B34" s="30">
        <v>8</v>
      </c>
      <c r="C34" s="30">
        <v>3</v>
      </c>
      <c r="D34" s="30">
        <v>5</v>
      </c>
      <c r="E34" s="30">
        <v>1</v>
      </c>
      <c r="F34" s="30">
        <v>1</v>
      </c>
      <c r="G34" s="48" t="s">
        <v>129</v>
      </c>
      <c r="H34" s="30">
        <v>7</v>
      </c>
      <c r="I34" s="30">
        <v>2</v>
      </c>
      <c r="J34" s="30">
        <v>5</v>
      </c>
      <c r="K34" s="45" t="s">
        <v>362</v>
      </c>
      <c r="L34" s="54"/>
      <c r="M34" s="54"/>
      <c r="N34" s="54"/>
    </row>
    <row r="35" spans="1:14" ht="15" customHeight="1" x14ac:dyDescent="0.25">
      <c r="A35" s="44" t="s">
        <v>363</v>
      </c>
      <c r="B35" s="30">
        <v>17</v>
      </c>
      <c r="C35" s="30">
        <v>6</v>
      </c>
      <c r="D35" s="30">
        <v>11</v>
      </c>
      <c r="E35" s="48" t="s">
        <v>129</v>
      </c>
      <c r="F35" s="48" t="s">
        <v>129</v>
      </c>
      <c r="G35" s="48" t="s">
        <v>129</v>
      </c>
      <c r="H35" s="30">
        <v>17</v>
      </c>
      <c r="I35" s="30">
        <v>6</v>
      </c>
      <c r="J35" s="30">
        <v>11</v>
      </c>
      <c r="K35" s="45" t="s">
        <v>364</v>
      </c>
      <c r="L35" s="54"/>
      <c r="M35" s="54"/>
      <c r="N35" s="54"/>
    </row>
    <row r="36" spans="1:14" ht="15" customHeight="1" x14ac:dyDescent="0.25">
      <c r="A36" s="44" t="s">
        <v>365</v>
      </c>
      <c r="B36" s="30">
        <v>3</v>
      </c>
      <c r="C36" s="30">
        <v>3</v>
      </c>
      <c r="D36" s="48" t="s">
        <v>129</v>
      </c>
      <c r="E36" s="30">
        <v>8</v>
      </c>
      <c r="F36" s="30">
        <v>4</v>
      </c>
      <c r="G36" s="30">
        <v>4</v>
      </c>
      <c r="H36" s="30">
        <v>-5</v>
      </c>
      <c r="I36" s="30">
        <v>-1</v>
      </c>
      <c r="J36" s="30">
        <v>-4</v>
      </c>
      <c r="K36" s="45" t="s">
        <v>366</v>
      </c>
      <c r="L36" s="54"/>
      <c r="M36" s="54"/>
      <c r="N36" s="54"/>
    </row>
    <row r="37" spans="1:14" ht="15" customHeight="1" x14ac:dyDescent="0.25">
      <c r="A37" s="44" t="s">
        <v>367</v>
      </c>
      <c r="B37" s="30">
        <v>273</v>
      </c>
      <c r="C37" s="30">
        <v>175</v>
      </c>
      <c r="D37" s="30">
        <v>98</v>
      </c>
      <c r="E37" s="30">
        <v>135</v>
      </c>
      <c r="F37" s="30">
        <v>52</v>
      </c>
      <c r="G37" s="30">
        <v>83</v>
      </c>
      <c r="H37" s="30">
        <v>138</v>
      </c>
      <c r="I37" s="30">
        <v>123</v>
      </c>
      <c r="J37" s="30">
        <v>15</v>
      </c>
      <c r="K37" s="45" t="s">
        <v>368</v>
      </c>
      <c r="L37" s="54"/>
      <c r="M37" s="54"/>
      <c r="N37" s="54"/>
    </row>
    <row r="38" spans="1:14" ht="15" customHeight="1" x14ac:dyDescent="0.25">
      <c r="A38" s="44" t="s">
        <v>369</v>
      </c>
      <c r="B38" s="30">
        <v>7</v>
      </c>
      <c r="C38" s="30">
        <v>3</v>
      </c>
      <c r="D38" s="30">
        <v>4</v>
      </c>
      <c r="E38" s="30">
        <v>8</v>
      </c>
      <c r="F38" s="30">
        <v>6</v>
      </c>
      <c r="G38" s="30">
        <v>2</v>
      </c>
      <c r="H38" s="30">
        <v>-1</v>
      </c>
      <c r="I38" s="30">
        <v>-3</v>
      </c>
      <c r="J38" s="30">
        <v>2</v>
      </c>
      <c r="K38" s="45" t="s">
        <v>369</v>
      </c>
      <c r="L38" s="54"/>
      <c r="M38" s="54"/>
      <c r="N38" s="54"/>
    </row>
    <row r="39" spans="1:14" ht="15" customHeight="1" x14ac:dyDescent="0.25">
      <c r="A39" s="44" t="s">
        <v>370</v>
      </c>
      <c r="B39" s="48" t="s">
        <v>129</v>
      </c>
      <c r="C39" s="48" t="s">
        <v>129</v>
      </c>
      <c r="D39" s="48" t="s">
        <v>129</v>
      </c>
      <c r="E39" s="30">
        <v>2</v>
      </c>
      <c r="F39" s="30">
        <v>1</v>
      </c>
      <c r="G39" s="30">
        <v>1</v>
      </c>
      <c r="H39" s="30">
        <v>-2</v>
      </c>
      <c r="I39" s="30">
        <v>-1</v>
      </c>
      <c r="J39" s="30">
        <v>-1</v>
      </c>
      <c r="K39" s="45" t="s">
        <v>370</v>
      </c>
      <c r="L39" s="54"/>
      <c r="M39" s="54"/>
      <c r="N39" s="54"/>
    </row>
    <row r="40" spans="1:14" ht="15" customHeight="1" x14ac:dyDescent="0.25">
      <c r="A40" s="55" t="s">
        <v>371</v>
      </c>
      <c r="B40" s="30">
        <v>4</v>
      </c>
      <c r="C40" s="30">
        <v>1</v>
      </c>
      <c r="D40" s="30">
        <v>3</v>
      </c>
      <c r="E40" s="48" t="s">
        <v>129</v>
      </c>
      <c r="F40" s="48" t="s">
        <v>129</v>
      </c>
      <c r="G40" s="48" t="s">
        <v>129</v>
      </c>
      <c r="H40" s="30">
        <v>4</v>
      </c>
      <c r="I40" s="30">
        <v>1</v>
      </c>
      <c r="J40" s="30">
        <v>3</v>
      </c>
      <c r="K40" s="45" t="s">
        <v>571</v>
      </c>
      <c r="L40" s="54"/>
      <c r="M40" s="54"/>
      <c r="N40" s="54"/>
    </row>
    <row r="41" spans="1:14" ht="15" customHeight="1" x14ac:dyDescent="0.25">
      <c r="A41" s="44" t="s">
        <v>372</v>
      </c>
      <c r="B41" s="48" t="s">
        <v>129</v>
      </c>
      <c r="C41" s="48" t="s">
        <v>129</v>
      </c>
      <c r="D41" s="48" t="s">
        <v>129</v>
      </c>
      <c r="E41" s="30">
        <v>1</v>
      </c>
      <c r="F41" s="30">
        <v>1</v>
      </c>
      <c r="G41" s="48" t="s">
        <v>129</v>
      </c>
      <c r="H41" s="30">
        <v>-1</v>
      </c>
      <c r="I41" s="30">
        <v>-1</v>
      </c>
      <c r="J41" s="48" t="s">
        <v>129</v>
      </c>
      <c r="K41" s="45" t="s">
        <v>373</v>
      </c>
      <c r="L41" s="54"/>
      <c r="M41" s="54"/>
      <c r="N41" s="54"/>
    </row>
    <row r="42" spans="1:14" ht="15" customHeight="1" x14ac:dyDescent="0.25">
      <c r="A42" s="44" t="s">
        <v>374</v>
      </c>
      <c r="B42" s="30">
        <v>433</v>
      </c>
      <c r="C42" s="30">
        <v>230</v>
      </c>
      <c r="D42" s="30">
        <v>203</v>
      </c>
      <c r="E42" s="30">
        <v>371</v>
      </c>
      <c r="F42" s="30">
        <v>139</v>
      </c>
      <c r="G42" s="30">
        <v>232</v>
      </c>
      <c r="H42" s="30">
        <v>62</v>
      </c>
      <c r="I42" s="30">
        <v>91</v>
      </c>
      <c r="J42" s="30">
        <v>-29</v>
      </c>
      <c r="K42" s="45" t="s">
        <v>375</v>
      </c>
      <c r="L42" s="54"/>
      <c r="M42" s="54"/>
      <c r="N42" s="54"/>
    </row>
    <row r="43" spans="1:14" ht="15" customHeight="1" x14ac:dyDescent="0.25">
      <c r="A43" s="44" t="s">
        <v>376</v>
      </c>
      <c r="B43" s="30">
        <v>44</v>
      </c>
      <c r="C43" s="30">
        <v>22</v>
      </c>
      <c r="D43" s="30">
        <v>22</v>
      </c>
      <c r="E43" s="30">
        <v>19</v>
      </c>
      <c r="F43" s="30">
        <v>10</v>
      </c>
      <c r="G43" s="30">
        <v>9</v>
      </c>
      <c r="H43" s="30">
        <v>25</v>
      </c>
      <c r="I43" s="30">
        <v>12</v>
      </c>
      <c r="J43" s="30">
        <v>13</v>
      </c>
      <c r="K43" s="45" t="s">
        <v>377</v>
      </c>
      <c r="L43" s="54"/>
      <c r="M43" s="54"/>
      <c r="N43" s="54"/>
    </row>
    <row r="44" spans="1:14" ht="15" customHeight="1" x14ac:dyDescent="0.25">
      <c r="A44" s="44" t="s">
        <v>378</v>
      </c>
      <c r="B44" s="30">
        <v>124</v>
      </c>
      <c r="C44" s="30">
        <v>74</v>
      </c>
      <c r="D44" s="30">
        <v>50</v>
      </c>
      <c r="E44" s="30">
        <v>35</v>
      </c>
      <c r="F44" s="30">
        <v>13</v>
      </c>
      <c r="G44" s="30">
        <v>22</v>
      </c>
      <c r="H44" s="30">
        <v>89</v>
      </c>
      <c r="I44" s="30">
        <v>61</v>
      </c>
      <c r="J44" s="30">
        <v>28</v>
      </c>
      <c r="K44" s="45" t="s">
        <v>379</v>
      </c>
      <c r="L44" s="54"/>
      <c r="M44" s="54"/>
      <c r="N44" s="54"/>
    </row>
    <row r="45" spans="1:14" ht="15" customHeight="1" x14ac:dyDescent="0.25">
      <c r="A45" s="44" t="s">
        <v>380</v>
      </c>
      <c r="B45" s="30">
        <v>17</v>
      </c>
      <c r="C45" s="30">
        <v>13</v>
      </c>
      <c r="D45" s="30">
        <v>4</v>
      </c>
      <c r="E45" s="30">
        <v>10</v>
      </c>
      <c r="F45" s="30">
        <v>6</v>
      </c>
      <c r="G45" s="30">
        <v>4</v>
      </c>
      <c r="H45" s="30">
        <v>7</v>
      </c>
      <c r="I45" s="30">
        <v>7</v>
      </c>
      <c r="J45" s="30">
        <v>0</v>
      </c>
      <c r="K45" s="45" t="s">
        <v>381</v>
      </c>
      <c r="L45" s="54"/>
      <c r="M45" s="54"/>
      <c r="N45" s="54"/>
    </row>
    <row r="46" spans="1:14" ht="15" customHeight="1" x14ac:dyDescent="0.25">
      <c r="A46" s="44" t="s">
        <v>382</v>
      </c>
      <c r="B46" s="30">
        <v>546</v>
      </c>
      <c r="C46" s="30">
        <v>257</v>
      </c>
      <c r="D46" s="30">
        <v>289</v>
      </c>
      <c r="E46" s="30">
        <v>774</v>
      </c>
      <c r="F46" s="30">
        <v>305</v>
      </c>
      <c r="G46" s="30">
        <v>469</v>
      </c>
      <c r="H46" s="30">
        <v>-228</v>
      </c>
      <c r="I46" s="30">
        <v>-48</v>
      </c>
      <c r="J46" s="30">
        <v>-180</v>
      </c>
      <c r="K46" s="45" t="s">
        <v>383</v>
      </c>
      <c r="L46" s="54"/>
      <c r="M46" s="54"/>
      <c r="N46" s="54"/>
    </row>
    <row r="47" spans="1:14" ht="15" customHeight="1" x14ac:dyDescent="0.25">
      <c r="A47" s="44" t="s">
        <v>384</v>
      </c>
      <c r="B47" s="30">
        <v>93</v>
      </c>
      <c r="C47" s="30">
        <v>61</v>
      </c>
      <c r="D47" s="30">
        <v>32</v>
      </c>
      <c r="E47" s="30">
        <v>1</v>
      </c>
      <c r="F47" s="48" t="s">
        <v>129</v>
      </c>
      <c r="G47" s="30">
        <v>1</v>
      </c>
      <c r="H47" s="30">
        <v>92</v>
      </c>
      <c r="I47" s="30">
        <v>61</v>
      </c>
      <c r="J47" s="30">
        <v>21</v>
      </c>
      <c r="K47" s="45" t="s">
        <v>385</v>
      </c>
      <c r="L47" s="54"/>
      <c r="M47" s="54"/>
      <c r="N47" s="54"/>
    </row>
    <row r="48" spans="1:14" ht="15" customHeight="1" x14ac:dyDescent="0.25">
      <c r="A48" s="44" t="s">
        <v>386</v>
      </c>
      <c r="B48" s="30">
        <v>87</v>
      </c>
      <c r="C48" s="30">
        <v>41</v>
      </c>
      <c r="D48" s="30">
        <v>46</v>
      </c>
      <c r="E48" s="30">
        <v>1</v>
      </c>
      <c r="F48" s="30">
        <v>1</v>
      </c>
      <c r="G48" s="48" t="s">
        <v>129</v>
      </c>
      <c r="H48" s="30">
        <v>86</v>
      </c>
      <c r="I48" s="30">
        <v>40</v>
      </c>
      <c r="J48" s="30">
        <v>46</v>
      </c>
      <c r="K48" s="45" t="s">
        <v>387</v>
      </c>
      <c r="L48" s="54"/>
      <c r="M48" s="54"/>
      <c r="N48" s="54"/>
    </row>
    <row r="49" spans="1:14" ht="15" customHeight="1" x14ac:dyDescent="0.25">
      <c r="A49" s="44" t="s">
        <v>820</v>
      </c>
      <c r="B49" s="48" t="s">
        <v>129</v>
      </c>
      <c r="C49" s="48" t="s">
        <v>129</v>
      </c>
      <c r="D49" s="48" t="s">
        <v>129</v>
      </c>
      <c r="E49" s="48" t="s">
        <v>129</v>
      </c>
      <c r="F49" s="48" t="s">
        <v>129</v>
      </c>
      <c r="G49" s="48" t="s">
        <v>129</v>
      </c>
      <c r="H49" s="48" t="s">
        <v>129</v>
      </c>
      <c r="I49" s="48" t="s">
        <v>129</v>
      </c>
      <c r="J49" s="30" t="s">
        <v>129</v>
      </c>
      <c r="K49" s="44" t="s">
        <v>819</v>
      </c>
      <c r="L49" s="54"/>
      <c r="M49" s="54"/>
      <c r="N49" s="54"/>
    </row>
    <row r="50" spans="1:14" ht="15" customHeight="1" x14ac:dyDescent="0.25">
      <c r="A50" s="44" t="s">
        <v>574</v>
      </c>
      <c r="B50" s="30">
        <v>15</v>
      </c>
      <c r="C50" s="30">
        <v>8</v>
      </c>
      <c r="D50" s="30">
        <v>7</v>
      </c>
      <c r="E50" s="48" t="s">
        <v>129</v>
      </c>
      <c r="F50" s="48" t="s">
        <v>129</v>
      </c>
      <c r="G50" s="48" t="s">
        <v>129</v>
      </c>
      <c r="H50" s="30">
        <v>15</v>
      </c>
      <c r="I50" s="30">
        <v>8</v>
      </c>
      <c r="J50" s="30">
        <v>7</v>
      </c>
      <c r="K50" s="45" t="s">
        <v>575</v>
      </c>
      <c r="L50" s="54"/>
      <c r="M50" s="54"/>
      <c r="N50" s="54"/>
    </row>
    <row r="51" spans="1:14" ht="15" customHeight="1" x14ac:dyDescent="0.25">
      <c r="A51" s="44" t="s">
        <v>388</v>
      </c>
      <c r="B51" s="30">
        <v>12</v>
      </c>
      <c r="C51" s="30">
        <v>8</v>
      </c>
      <c r="D51" s="30">
        <v>4</v>
      </c>
      <c r="E51" s="30">
        <v>3</v>
      </c>
      <c r="F51" s="30">
        <v>2</v>
      </c>
      <c r="G51" s="30">
        <v>1</v>
      </c>
      <c r="H51" s="30">
        <v>9</v>
      </c>
      <c r="I51" s="30">
        <v>6</v>
      </c>
      <c r="J51" s="30">
        <v>3</v>
      </c>
      <c r="K51" s="45" t="s">
        <v>389</v>
      </c>
      <c r="L51" s="54"/>
      <c r="M51" s="54"/>
      <c r="N51" s="54"/>
    </row>
    <row r="52" spans="1:14" ht="15" customHeight="1" x14ac:dyDescent="0.25">
      <c r="A52" s="44" t="s">
        <v>641</v>
      </c>
      <c r="B52" s="30">
        <v>600</v>
      </c>
      <c r="C52" s="30">
        <v>289</v>
      </c>
      <c r="D52" s="30">
        <v>311</v>
      </c>
      <c r="E52" s="30">
        <v>417</v>
      </c>
      <c r="F52" s="30">
        <v>184</v>
      </c>
      <c r="G52" s="30">
        <v>233</v>
      </c>
      <c r="H52" s="30">
        <v>183</v>
      </c>
      <c r="I52" s="30">
        <v>105</v>
      </c>
      <c r="J52" s="30">
        <v>78</v>
      </c>
      <c r="K52" s="45" t="s">
        <v>642</v>
      </c>
      <c r="L52" s="54"/>
      <c r="M52" s="54"/>
      <c r="N52" s="54"/>
    </row>
    <row r="53" spans="1:14" ht="15" customHeight="1" x14ac:dyDescent="0.25">
      <c r="A53" s="44" t="s">
        <v>390</v>
      </c>
      <c r="B53" s="30">
        <v>74</v>
      </c>
      <c r="C53" s="30">
        <v>47</v>
      </c>
      <c r="D53" s="30">
        <v>27</v>
      </c>
      <c r="E53" s="30">
        <v>13</v>
      </c>
      <c r="F53" s="30">
        <v>5</v>
      </c>
      <c r="G53" s="30">
        <v>8</v>
      </c>
      <c r="H53" s="30">
        <v>61</v>
      </c>
      <c r="I53" s="30">
        <v>42</v>
      </c>
      <c r="J53" s="30">
        <v>19</v>
      </c>
      <c r="K53" s="45" t="s">
        <v>391</v>
      </c>
      <c r="L53" s="54"/>
      <c r="M53" s="54"/>
      <c r="N53" s="54"/>
    </row>
    <row r="54" spans="1:14" ht="15" customHeight="1" x14ac:dyDescent="0.25">
      <c r="A54" s="44" t="s">
        <v>392</v>
      </c>
      <c r="B54" s="30">
        <v>50</v>
      </c>
      <c r="C54" s="30">
        <v>27</v>
      </c>
      <c r="D54" s="30">
        <v>23</v>
      </c>
      <c r="E54" s="30">
        <v>63</v>
      </c>
      <c r="F54" s="30">
        <v>24</v>
      </c>
      <c r="G54" s="30">
        <v>39</v>
      </c>
      <c r="H54" s="30">
        <v>-13</v>
      </c>
      <c r="I54" s="30">
        <v>3</v>
      </c>
      <c r="J54" s="30">
        <v>-16</v>
      </c>
      <c r="K54" s="45" t="s">
        <v>393</v>
      </c>
      <c r="L54" s="54"/>
      <c r="M54" s="54"/>
      <c r="N54" s="54"/>
    </row>
    <row r="55" spans="1:14" ht="15" customHeight="1" x14ac:dyDescent="0.25">
      <c r="A55" s="44" t="s">
        <v>394</v>
      </c>
      <c r="B55" s="30">
        <v>135</v>
      </c>
      <c r="C55" s="30">
        <v>70</v>
      </c>
      <c r="D55" s="30">
        <v>65</v>
      </c>
      <c r="E55" s="30">
        <v>210</v>
      </c>
      <c r="F55" s="30">
        <v>103</v>
      </c>
      <c r="G55" s="30">
        <v>107</v>
      </c>
      <c r="H55" s="30">
        <v>-75</v>
      </c>
      <c r="I55" s="30">
        <v>-33</v>
      </c>
      <c r="J55" s="30">
        <v>-42</v>
      </c>
      <c r="K55" s="45" t="s">
        <v>395</v>
      </c>
      <c r="L55" s="54"/>
      <c r="M55" s="54"/>
      <c r="N55" s="54"/>
    </row>
    <row r="56" spans="1:14" ht="15" customHeight="1" x14ac:dyDescent="0.25">
      <c r="A56" s="44" t="s">
        <v>396</v>
      </c>
      <c r="B56" s="30">
        <v>33</v>
      </c>
      <c r="C56" s="30">
        <v>17</v>
      </c>
      <c r="D56" s="30">
        <v>16</v>
      </c>
      <c r="E56" s="30">
        <v>23</v>
      </c>
      <c r="F56" s="30">
        <v>7</v>
      </c>
      <c r="G56" s="30">
        <v>16</v>
      </c>
      <c r="H56" s="30">
        <v>10</v>
      </c>
      <c r="I56" s="30">
        <v>10</v>
      </c>
      <c r="J56" s="48" t="s">
        <v>129</v>
      </c>
      <c r="K56" s="45" t="s">
        <v>397</v>
      </c>
      <c r="L56" s="54"/>
      <c r="M56" s="54"/>
      <c r="N56" s="54"/>
    </row>
    <row r="57" spans="1:14" ht="15" customHeight="1" x14ac:dyDescent="0.25">
      <c r="A57" s="44" t="s">
        <v>398</v>
      </c>
      <c r="B57" s="30">
        <v>100</v>
      </c>
      <c r="C57" s="30">
        <v>63</v>
      </c>
      <c r="D57" s="30">
        <v>37</v>
      </c>
      <c r="E57" s="30">
        <v>121</v>
      </c>
      <c r="F57" s="30">
        <v>39</v>
      </c>
      <c r="G57" s="30">
        <v>82</v>
      </c>
      <c r="H57" s="30">
        <v>-21</v>
      </c>
      <c r="I57" s="30">
        <v>24</v>
      </c>
      <c r="J57" s="30">
        <v>-45</v>
      </c>
      <c r="K57" s="45" t="s">
        <v>399</v>
      </c>
      <c r="L57" s="54"/>
      <c r="M57" s="54"/>
      <c r="N57" s="54"/>
    </row>
    <row r="58" spans="1:14" ht="15" customHeight="1" x14ac:dyDescent="0.25">
      <c r="A58" s="44" t="s">
        <v>400</v>
      </c>
      <c r="B58" s="30">
        <v>18</v>
      </c>
      <c r="C58" s="30">
        <v>14</v>
      </c>
      <c r="D58" s="30">
        <v>4</v>
      </c>
      <c r="E58" s="48" t="s">
        <v>129</v>
      </c>
      <c r="F58" s="48" t="s">
        <v>129</v>
      </c>
      <c r="G58" s="48" t="s">
        <v>129</v>
      </c>
      <c r="H58" s="30">
        <v>18</v>
      </c>
      <c r="I58" s="30">
        <v>14</v>
      </c>
      <c r="J58" s="30">
        <v>4</v>
      </c>
      <c r="K58" s="45" t="s">
        <v>401</v>
      </c>
      <c r="L58" s="54"/>
      <c r="M58" s="54"/>
      <c r="N58" s="54"/>
    </row>
    <row r="59" spans="1:14" ht="15" customHeight="1" x14ac:dyDescent="0.25">
      <c r="A59" s="44" t="s">
        <v>402</v>
      </c>
      <c r="B59" s="30">
        <v>246</v>
      </c>
      <c r="C59" s="30">
        <v>109</v>
      </c>
      <c r="D59" s="30">
        <v>137</v>
      </c>
      <c r="E59" s="48" t="s">
        <v>129</v>
      </c>
      <c r="F59" s="48" t="s">
        <v>129</v>
      </c>
      <c r="G59" s="48" t="s">
        <v>129</v>
      </c>
      <c r="H59" s="30">
        <v>246</v>
      </c>
      <c r="I59" s="30">
        <v>109</v>
      </c>
      <c r="J59" s="30">
        <v>137</v>
      </c>
      <c r="K59" s="45" t="s">
        <v>403</v>
      </c>
      <c r="L59" s="54"/>
      <c r="M59" s="54"/>
      <c r="N59" s="54"/>
    </row>
    <row r="60" spans="1:14" ht="15" customHeight="1" x14ac:dyDescent="0.25">
      <c r="A60" s="44" t="s">
        <v>1112</v>
      </c>
      <c r="B60" s="30">
        <v>1</v>
      </c>
      <c r="C60" s="30">
        <v>1</v>
      </c>
      <c r="D60" s="48" t="s">
        <v>129</v>
      </c>
      <c r="E60" s="30">
        <v>2</v>
      </c>
      <c r="F60" s="30">
        <v>2</v>
      </c>
      <c r="G60" s="48" t="s">
        <v>129</v>
      </c>
      <c r="H60" s="30">
        <v>-1</v>
      </c>
      <c r="I60" s="30">
        <v>-1</v>
      </c>
      <c r="J60" s="48" t="s">
        <v>129</v>
      </c>
      <c r="K60" s="45" t="s">
        <v>1113</v>
      </c>
      <c r="L60" s="54"/>
      <c r="M60" s="54"/>
      <c r="N60" s="54"/>
    </row>
    <row r="61" spans="1:14" ht="15" customHeight="1" x14ac:dyDescent="0.25">
      <c r="A61" s="41" t="s">
        <v>404</v>
      </c>
      <c r="B61" s="36">
        <v>254</v>
      </c>
      <c r="C61" s="36">
        <v>131</v>
      </c>
      <c r="D61" s="36">
        <v>123</v>
      </c>
      <c r="E61" s="36">
        <v>67</v>
      </c>
      <c r="F61" s="36">
        <v>33</v>
      </c>
      <c r="G61" s="36">
        <v>34</v>
      </c>
      <c r="H61" s="36">
        <v>187</v>
      </c>
      <c r="I61" s="36">
        <v>98</v>
      </c>
      <c r="J61" s="36">
        <v>89</v>
      </c>
      <c r="K61" s="42" t="s">
        <v>405</v>
      </c>
      <c r="L61" s="54"/>
      <c r="M61" s="54"/>
      <c r="N61" s="54"/>
    </row>
    <row r="62" spans="1:14" ht="15" customHeight="1" x14ac:dyDescent="0.25">
      <c r="A62" s="44" t="s">
        <v>406</v>
      </c>
      <c r="B62" s="48" t="s">
        <v>129</v>
      </c>
      <c r="C62" s="48" t="s">
        <v>129</v>
      </c>
      <c r="D62" s="48" t="s">
        <v>129</v>
      </c>
      <c r="E62" s="48" t="s">
        <v>129</v>
      </c>
      <c r="F62" s="48" t="s">
        <v>129</v>
      </c>
      <c r="G62" s="48" t="s">
        <v>129</v>
      </c>
      <c r="H62" s="48" t="s">
        <v>129</v>
      </c>
      <c r="I62" s="48" t="s">
        <v>129</v>
      </c>
      <c r="J62" s="48" t="s">
        <v>129</v>
      </c>
      <c r="K62" s="45" t="s">
        <v>407</v>
      </c>
      <c r="L62" s="54"/>
      <c r="M62" s="54"/>
      <c r="N62" s="54"/>
    </row>
    <row r="63" spans="1:14" ht="15" customHeight="1" x14ac:dyDescent="0.25">
      <c r="A63" s="44" t="s">
        <v>408</v>
      </c>
      <c r="B63" s="30">
        <v>7</v>
      </c>
      <c r="C63" s="30">
        <v>7</v>
      </c>
      <c r="D63" s="48" t="s">
        <v>129</v>
      </c>
      <c r="E63" s="48" t="s">
        <v>129</v>
      </c>
      <c r="F63" s="48" t="s">
        <v>129</v>
      </c>
      <c r="G63" s="48" t="s">
        <v>129</v>
      </c>
      <c r="H63" s="30">
        <v>7</v>
      </c>
      <c r="I63" s="30">
        <v>7</v>
      </c>
      <c r="J63" s="48" t="s">
        <v>129</v>
      </c>
      <c r="K63" s="45" t="s">
        <v>409</v>
      </c>
      <c r="L63" s="54"/>
      <c r="M63" s="54"/>
      <c r="N63" s="54"/>
    </row>
    <row r="64" spans="1:14" ht="15" customHeight="1" x14ac:dyDescent="0.25">
      <c r="A64" s="44" t="s">
        <v>410</v>
      </c>
      <c r="B64" s="30">
        <v>2</v>
      </c>
      <c r="C64" s="30">
        <v>2</v>
      </c>
      <c r="D64" s="48" t="s">
        <v>129</v>
      </c>
      <c r="E64" s="48" t="s">
        <v>129</v>
      </c>
      <c r="F64" s="48" t="s">
        <v>129</v>
      </c>
      <c r="G64" s="48" t="s">
        <v>129</v>
      </c>
      <c r="H64" s="30">
        <v>2</v>
      </c>
      <c r="I64" s="30">
        <v>2</v>
      </c>
      <c r="J64" s="48" t="s">
        <v>129</v>
      </c>
      <c r="K64" s="45" t="s">
        <v>411</v>
      </c>
      <c r="L64" s="54"/>
      <c r="M64" s="54"/>
      <c r="N64" s="54"/>
    </row>
    <row r="65" spans="1:14" ht="15" customHeight="1" x14ac:dyDescent="0.25">
      <c r="A65" s="44" t="s">
        <v>412</v>
      </c>
      <c r="B65" s="30">
        <v>1</v>
      </c>
      <c r="C65" s="30">
        <v>1</v>
      </c>
      <c r="D65" s="48" t="s">
        <v>129</v>
      </c>
      <c r="E65" s="48" t="s">
        <v>129</v>
      </c>
      <c r="F65" s="48" t="s">
        <v>129</v>
      </c>
      <c r="G65" s="48" t="s">
        <v>129</v>
      </c>
      <c r="H65" s="30">
        <v>1</v>
      </c>
      <c r="I65" s="30">
        <v>1</v>
      </c>
      <c r="J65" s="48" t="s">
        <v>129</v>
      </c>
      <c r="K65" s="45" t="s">
        <v>413</v>
      </c>
      <c r="L65" s="54"/>
      <c r="M65" s="54"/>
      <c r="N65" s="54"/>
    </row>
    <row r="66" spans="1:14" ht="15" customHeight="1" x14ac:dyDescent="0.25">
      <c r="A66" s="44" t="s">
        <v>1106</v>
      </c>
      <c r="B66" s="30">
        <v>1</v>
      </c>
      <c r="C66" s="30">
        <v>1</v>
      </c>
      <c r="D66" s="48" t="s">
        <v>129</v>
      </c>
      <c r="E66" s="48" t="s">
        <v>129</v>
      </c>
      <c r="F66" s="48" t="s">
        <v>129</v>
      </c>
      <c r="G66" s="48" t="s">
        <v>129</v>
      </c>
      <c r="H66" s="30">
        <v>1</v>
      </c>
      <c r="I66" s="30">
        <v>1</v>
      </c>
      <c r="J66" s="48" t="s">
        <v>129</v>
      </c>
      <c r="K66" s="45" t="s">
        <v>1114</v>
      </c>
      <c r="L66" s="54"/>
      <c r="M66" s="54"/>
      <c r="N66" s="54"/>
    </row>
    <row r="67" spans="1:14" ht="15" customHeight="1" x14ac:dyDescent="0.25">
      <c r="A67" s="44" t="s">
        <v>414</v>
      </c>
      <c r="B67" s="30">
        <v>28</v>
      </c>
      <c r="C67" s="30">
        <v>14</v>
      </c>
      <c r="D67" s="30">
        <v>14</v>
      </c>
      <c r="E67" s="30">
        <v>4</v>
      </c>
      <c r="F67" s="30">
        <v>3</v>
      </c>
      <c r="G67" s="30">
        <v>1</v>
      </c>
      <c r="H67" s="30">
        <v>24</v>
      </c>
      <c r="I67" s="30">
        <v>11</v>
      </c>
      <c r="J67" s="30">
        <v>13</v>
      </c>
      <c r="K67" s="45" t="s">
        <v>415</v>
      </c>
      <c r="L67" s="54"/>
      <c r="M67" s="54"/>
      <c r="N67" s="54"/>
    </row>
    <row r="68" spans="1:14" ht="15" customHeight="1" x14ac:dyDescent="0.25">
      <c r="A68" s="44" t="s">
        <v>416</v>
      </c>
      <c r="B68" s="30">
        <v>11</v>
      </c>
      <c r="C68" s="30">
        <v>2</v>
      </c>
      <c r="D68" s="30">
        <v>9</v>
      </c>
      <c r="E68" s="48" t="s">
        <v>129</v>
      </c>
      <c r="F68" s="48" t="s">
        <v>129</v>
      </c>
      <c r="G68" s="48" t="s">
        <v>129</v>
      </c>
      <c r="H68" s="30">
        <v>11</v>
      </c>
      <c r="I68" s="30">
        <v>2</v>
      </c>
      <c r="J68" s="30">
        <v>9</v>
      </c>
      <c r="K68" s="45" t="s">
        <v>417</v>
      </c>
      <c r="L68" s="54"/>
      <c r="M68" s="54"/>
      <c r="N68" s="54"/>
    </row>
    <row r="69" spans="1:14" ht="15" customHeight="1" x14ac:dyDescent="0.25">
      <c r="A69" s="44" t="s">
        <v>418</v>
      </c>
      <c r="B69" s="30">
        <v>6</v>
      </c>
      <c r="C69" s="30">
        <v>4</v>
      </c>
      <c r="D69" s="30">
        <v>2</v>
      </c>
      <c r="E69" s="48" t="s">
        <v>129</v>
      </c>
      <c r="F69" s="48" t="s">
        <v>129</v>
      </c>
      <c r="G69" s="48" t="s">
        <v>129</v>
      </c>
      <c r="H69" s="30">
        <v>6</v>
      </c>
      <c r="I69" s="30">
        <v>4</v>
      </c>
      <c r="J69" s="30">
        <v>2</v>
      </c>
      <c r="K69" s="45" t="s">
        <v>419</v>
      </c>
      <c r="L69" s="54"/>
      <c r="M69" s="54"/>
      <c r="N69" s="54"/>
    </row>
    <row r="70" spans="1:14" ht="15" customHeight="1" x14ac:dyDescent="0.25">
      <c r="A70" s="44" t="s">
        <v>817</v>
      </c>
      <c r="B70" s="48" t="s">
        <v>129</v>
      </c>
      <c r="C70" s="48" t="s">
        <v>129</v>
      </c>
      <c r="D70" s="48" t="s">
        <v>129</v>
      </c>
      <c r="E70" s="48" t="s">
        <v>129</v>
      </c>
      <c r="F70" s="48" t="s">
        <v>129</v>
      </c>
      <c r="G70" s="48" t="s">
        <v>129</v>
      </c>
      <c r="H70" s="48" t="s">
        <v>129</v>
      </c>
      <c r="I70" s="48" t="s">
        <v>129</v>
      </c>
      <c r="J70" s="48" t="s">
        <v>129</v>
      </c>
      <c r="K70" s="45" t="s">
        <v>818</v>
      </c>
      <c r="L70" s="54"/>
      <c r="M70" s="54"/>
      <c r="N70" s="54"/>
    </row>
    <row r="71" spans="1:14" ht="15" customHeight="1" x14ac:dyDescent="0.25">
      <c r="A71" s="44" t="s">
        <v>420</v>
      </c>
      <c r="B71" s="30">
        <v>10</v>
      </c>
      <c r="C71" s="30">
        <v>9</v>
      </c>
      <c r="D71" s="30">
        <v>1</v>
      </c>
      <c r="E71" s="48" t="s">
        <v>129</v>
      </c>
      <c r="F71" s="48" t="s">
        <v>129</v>
      </c>
      <c r="G71" s="48" t="s">
        <v>129</v>
      </c>
      <c r="H71" s="30">
        <v>10</v>
      </c>
      <c r="I71" s="30">
        <v>9</v>
      </c>
      <c r="J71" s="30">
        <v>1</v>
      </c>
      <c r="K71" s="45" t="s">
        <v>420</v>
      </c>
      <c r="L71" s="54"/>
      <c r="M71" s="54"/>
      <c r="N71" s="54"/>
    </row>
    <row r="72" spans="1:14" ht="15" customHeight="1" x14ac:dyDescent="0.25">
      <c r="A72" s="44" t="s">
        <v>421</v>
      </c>
      <c r="B72" s="30">
        <v>2</v>
      </c>
      <c r="C72" s="48" t="s">
        <v>129</v>
      </c>
      <c r="D72" s="30">
        <v>2</v>
      </c>
      <c r="E72" s="48" t="s">
        <v>129</v>
      </c>
      <c r="F72" s="48" t="s">
        <v>129</v>
      </c>
      <c r="G72" s="48" t="s">
        <v>129</v>
      </c>
      <c r="H72" s="30">
        <v>2</v>
      </c>
      <c r="I72" s="48" t="s">
        <v>129</v>
      </c>
      <c r="J72" s="30">
        <v>2</v>
      </c>
      <c r="K72" s="45" t="s">
        <v>422</v>
      </c>
      <c r="L72" s="54"/>
      <c r="M72" s="54"/>
      <c r="N72" s="54"/>
    </row>
    <row r="73" spans="1:14" ht="15" customHeight="1" x14ac:dyDescent="0.25">
      <c r="A73" s="44" t="s">
        <v>423</v>
      </c>
      <c r="B73" s="30">
        <v>10</v>
      </c>
      <c r="C73" s="30">
        <v>8</v>
      </c>
      <c r="D73" s="30">
        <v>2</v>
      </c>
      <c r="E73" s="48" t="s">
        <v>129</v>
      </c>
      <c r="F73" s="48" t="s">
        <v>129</v>
      </c>
      <c r="G73" s="48" t="s">
        <v>129</v>
      </c>
      <c r="H73" s="30">
        <v>10</v>
      </c>
      <c r="I73" s="30">
        <v>8</v>
      </c>
      <c r="J73" s="30">
        <v>2</v>
      </c>
      <c r="K73" s="45" t="s">
        <v>424</v>
      </c>
      <c r="L73" s="54"/>
      <c r="M73" s="54"/>
      <c r="N73" s="54"/>
    </row>
    <row r="74" spans="1:14" ht="15" customHeight="1" x14ac:dyDescent="0.25">
      <c r="A74" s="44" t="s">
        <v>425</v>
      </c>
      <c r="B74" s="30">
        <v>3</v>
      </c>
      <c r="C74" s="48" t="s">
        <v>129</v>
      </c>
      <c r="D74" s="30">
        <v>3</v>
      </c>
      <c r="E74" s="48" t="s">
        <v>129</v>
      </c>
      <c r="F74" s="48" t="s">
        <v>129</v>
      </c>
      <c r="G74" s="48" t="s">
        <v>129</v>
      </c>
      <c r="H74" s="30">
        <v>3</v>
      </c>
      <c r="I74" s="48" t="s">
        <v>129</v>
      </c>
      <c r="J74" s="30">
        <v>3</v>
      </c>
      <c r="K74" s="45" t="s">
        <v>426</v>
      </c>
      <c r="L74" s="54"/>
      <c r="M74" s="54"/>
      <c r="N74" s="54"/>
    </row>
    <row r="75" spans="1:14" ht="15" customHeight="1" x14ac:dyDescent="0.25">
      <c r="A75" s="44" t="s">
        <v>427</v>
      </c>
      <c r="B75" s="30">
        <v>6</v>
      </c>
      <c r="C75" s="30">
        <v>4</v>
      </c>
      <c r="D75" s="30">
        <v>2</v>
      </c>
      <c r="E75" s="30">
        <v>12</v>
      </c>
      <c r="F75" s="30">
        <v>2</v>
      </c>
      <c r="G75" s="30">
        <v>10</v>
      </c>
      <c r="H75" s="30">
        <v>-6</v>
      </c>
      <c r="I75" s="30">
        <v>2</v>
      </c>
      <c r="J75" s="30">
        <v>-8</v>
      </c>
      <c r="K75" s="45" t="s">
        <v>428</v>
      </c>
      <c r="L75" s="54"/>
      <c r="M75" s="54"/>
      <c r="N75" s="54"/>
    </row>
    <row r="76" spans="1:14" ht="15" customHeight="1" x14ac:dyDescent="0.25">
      <c r="A76" s="44" t="s">
        <v>429</v>
      </c>
      <c r="B76" s="30">
        <v>4</v>
      </c>
      <c r="C76" s="30">
        <v>3</v>
      </c>
      <c r="D76" s="30">
        <v>1</v>
      </c>
      <c r="E76" s="30">
        <v>7</v>
      </c>
      <c r="F76" s="30">
        <v>5</v>
      </c>
      <c r="G76" s="30">
        <v>2</v>
      </c>
      <c r="H76" s="30">
        <v>-3</v>
      </c>
      <c r="I76" s="30">
        <v>-2</v>
      </c>
      <c r="J76" s="30">
        <v>-1</v>
      </c>
      <c r="K76" s="45" t="s">
        <v>430</v>
      </c>
      <c r="L76" s="54"/>
      <c r="M76" s="54"/>
      <c r="N76" s="54"/>
    </row>
    <row r="77" spans="1:14" ht="15" customHeight="1" x14ac:dyDescent="0.25">
      <c r="A77" s="44" t="s">
        <v>431</v>
      </c>
      <c r="B77" s="48" t="s">
        <v>129</v>
      </c>
      <c r="C77" s="48" t="s">
        <v>129</v>
      </c>
      <c r="D77" s="48" t="s">
        <v>129</v>
      </c>
      <c r="E77" s="48" t="s">
        <v>129</v>
      </c>
      <c r="F77" s="48" t="s">
        <v>129</v>
      </c>
      <c r="G77" s="48" t="s">
        <v>129</v>
      </c>
      <c r="H77" s="48" t="s">
        <v>129</v>
      </c>
      <c r="I77" s="48" t="s">
        <v>129</v>
      </c>
      <c r="J77" s="48" t="s">
        <v>129</v>
      </c>
      <c r="K77" s="45" t="s">
        <v>432</v>
      </c>
      <c r="L77" s="54"/>
      <c r="M77" s="54"/>
      <c r="N77" s="54"/>
    </row>
    <row r="78" spans="1:14" ht="15" customHeight="1" x14ac:dyDescent="0.25">
      <c r="A78" s="44" t="s">
        <v>433</v>
      </c>
      <c r="B78" s="48" t="s">
        <v>129</v>
      </c>
      <c r="C78" s="48" t="s">
        <v>129</v>
      </c>
      <c r="D78" s="48" t="s">
        <v>129</v>
      </c>
      <c r="E78" s="48" t="s">
        <v>129</v>
      </c>
      <c r="F78" s="48" t="s">
        <v>129</v>
      </c>
      <c r="G78" s="48" t="s">
        <v>129</v>
      </c>
      <c r="H78" s="48" t="s">
        <v>129</v>
      </c>
      <c r="I78" s="48" t="s">
        <v>129</v>
      </c>
      <c r="J78" s="48" t="s">
        <v>129</v>
      </c>
      <c r="K78" s="45" t="s">
        <v>434</v>
      </c>
      <c r="L78" s="54"/>
      <c r="M78" s="54"/>
      <c r="N78" s="54"/>
    </row>
    <row r="79" spans="1:14" ht="15" customHeight="1" x14ac:dyDescent="0.25">
      <c r="A79" s="44" t="s">
        <v>435</v>
      </c>
      <c r="B79" s="48" t="s">
        <v>129</v>
      </c>
      <c r="C79" s="48" t="s">
        <v>129</v>
      </c>
      <c r="D79" s="48" t="s">
        <v>129</v>
      </c>
      <c r="E79" s="48" t="s">
        <v>129</v>
      </c>
      <c r="F79" s="48" t="s">
        <v>129</v>
      </c>
      <c r="G79" s="48" t="s">
        <v>129</v>
      </c>
      <c r="H79" s="48" t="s">
        <v>129</v>
      </c>
      <c r="I79" s="48" t="s">
        <v>129</v>
      </c>
      <c r="J79" s="48" t="s">
        <v>129</v>
      </c>
      <c r="K79" s="45" t="s">
        <v>436</v>
      </c>
      <c r="L79" s="54"/>
      <c r="M79" s="54"/>
      <c r="N79" s="54"/>
    </row>
    <row r="80" spans="1:14" ht="15" customHeight="1" x14ac:dyDescent="0.25">
      <c r="A80" s="44" t="s">
        <v>437</v>
      </c>
      <c r="B80" s="30">
        <v>3</v>
      </c>
      <c r="C80" s="30">
        <v>1</v>
      </c>
      <c r="D80" s="30">
        <v>2</v>
      </c>
      <c r="E80" s="30">
        <v>5</v>
      </c>
      <c r="F80" s="30">
        <v>1</v>
      </c>
      <c r="G80" s="30">
        <v>4</v>
      </c>
      <c r="H80" s="30">
        <v>-2</v>
      </c>
      <c r="I80" s="30">
        <v>0</v>
      </c>
      <c r="J80" s="30">
        <v>-2</v>
      </c>
      <c r="K80" s="45" t="s">
        <v>438</v>
      </c>
      <c r="L80" s="54"/>
      <c r="M80" s="54"/>
      <c r="N80" s="54"/>
    </row>
    <row r="81" spans="1:14" ht="15" customHeight="1" x14ac:dyDescent="0.25">
      <c r="A81" s="44" t="s">
        <v>439</v>
      </c>
      <c r="B81" s="30">
        <v>13</v>
      </c>
      <c r="C81" s="30">
        <v>2</v>
      </c>
      <c r="D81" s="30">
        <v>11</v>
      </c>
      <c r="E81" s="48" t="s">
        <v>129</v>
      </c>
      <c r="F81" s="48" t="s">
        <v>129</v>
      </c>
      <c r="G81" s="48" t="s">
        <v>129</v>
      </c>
      <c r="H81" s="30">
        <v>13</v>
      </c>
      <c r="I81" s="30">
        <v>2</v>
      </c>
      <c r="J81" s="30">
        <v>11</v>
      </c>
      <c r="K81" s="45" t="s">
        <v>440</v>
      </c>
      <c r="L81" s="54"/>
      <c r="M81" s="54"/>
      <c r="N81" s="54"/>
    </row>
    <row r="82" spans="1:14" ht="15" customHeight="1" x14ac:dyDescent="0.25">
      <c r="A82" s="44" t="s">
        <v>1108</v>
      </c>
      <c r="B82" s="30">
        <v>1</v>
      </c>
      <c r="C82" s="48" t="s">
        <v>129</v>
      </c>
      <c r="D82" s="30">
        <v>1</v>
      </c>
      <c r="E82" s="48" t="s">
        <v>129</v>
      </c>
      <c r="F82" s="48" t="s">
        <v>129</v>
      </c>
      <c r="G82" s="48" t="s">
        <v>129</v>
      </c>
      <c r="H82" s="30">
        <v>1</v>
      </c>
      <c r="I82" s="48" t="s">
        <v>129</v>
      </c>
      <c r="J82" s="30">
        <v>1</v>
      </c>
      <c r="K82" s="45" t="s">
        <v>1117</v>
      </c>
      <c r="L82" s="54"/>
      <c r="M82" s="54"/>
      <c r="N82" s="54"/>
    </row>
    <row r="83" spans="1:14" ht="15" customHeight="1" x14ac:dyDescent="0.25">
      <c r="A83" s="44" t="s">
        <v>1118</v>
      </c>
      <c r="B83" s="30">
        <v>4</v>
      </c>
      <c r="C83" s="30">
        <v>2</v>
      </c>
      <c r="D83" s="30">
        <v>2</v>
      </c>
      <c r="E83" s="48" t="s">
        <v>129</v>
      </c>
      <c r="F83" s="48" t="s">
        <v>129</v>
      </c>
      <c r="G83" s="48" t="s">
        <v>129</v>
      </c>
      <c r="H83" s="30">
        <v>4</v>
      </c>
      <c r="I83" s="30">
        <v>2</v>
      </c>
      <c r="J83" s="30">
        <v>2</v>
      </c>
      <c r="K83" s="45" t="s">
        <v>441</v>
      </c>
      <c r="L83" s="54"/>
      <c r="M83" s="54"/>
      <c r="N83" s="54"/>
    </row>
    <row r="84" spans="1:14" ht="15" customHeight="1" x14ac:dyDescent="0.25">
      <c r="A84" s="44" t="s">
        <v>442</v>
      </c>
      <c r="B84" s="30">
        <v>2</v>
      </c>
      <c r="C84" s="30">
        <v>1</v>
      </c>
      <c r="D84" s="30">
        <v>1</v>
      </c>
      <c r="E84" s="48" t="s">
        <v>129</v>
      </c>
      <c r="F84" s="48" t="s">
        <v>129</v>
      </c>
      <c r="G84" s="48" t="s">
        <v>129</v>
      </c>
      <c r="H84" s="30">
        <v>2</v>
      </c>
      <c r="I84" s="30">
        <v>1</v>
      </c>
      <c r="J84" s="30">
        <v>1</v>
      </c>
      <c r="K84" s="45" t="s">
        <v>443</v>
      </c>
      <c r="L84" s="54"/>
      <c r="M84" s="54"/>
      <c r="N84" s="54"/>
    </row>
    <row r="85" spans="1:14" ht="15" customHeight="1" x14ac:dyDescent="0.25">
      <c r="A85" s="44" t="s">
        <v>444</v>
      </c>
      <c r="B85" s="30">
        <v>4</v>
      </c>
      <c r="C85" s="30">
        <v>2</v>
      </c>
      <c r="D85" s="30">
        <v>2</v>
      </c>
      <c r="E85" s="30">
        <v>2</v>
      </c>
      <c r="F85" s="30">
        <v>1</v>
      </c>
      <c r="G85" s="30">
        <v>1</v>
      </c>
      <c r="H85" s="30">
        <v>2</v>
      </c>
      <c r="I85" s="30">
        <v>1</v>
      </c>
      <c r="J85" s="30">
        <v>1</v>
      </c>
      <c r="K85" s="45" t="s">
        <v>445</v>
      </c>
      <c r="L85" s="54"/>
      <c r="M85" s="54"/>
      <c r="N85" s="54"/>
    </row>
    <row r="86" spans="1:14" ht="15" customHeight="1" x14ac:dyDescent="0.25">
      <c r="A86" s="44" t="s">
        <v>446</v>
      </c>
      <c r="B86" s="30">
        <v>1</v>
      </c>
      <c r="C86" s="48" t="s">
        <v>129</v>
      </c>
      <c r="D86" s="30">
        <v>1</v>
      </c>
      <c r="E86" s="30">
        <v>1</v>
      </c>
      <c r="F86" s="48" t="s">
        <v>129</v>
      </c>
      <c r="G86" s="30">
        <v>1</v>
      </c>
      <c r="H86" s="48">
        <v>0</v>
      </c>
      <c r="I86" s="48" t="s">
        <v>129</v>
      </c>
      <c r="J86" s="48">
        <v>0</v>
      </c>
      <c r="K86" s="45" t="s">
        <v>447</v>
      </c>
      <c r="L86" s="54"/>
      <c r="M86" s="54"/>
      <c r="N86" s="54"/>
    </row>
    <row r="87" spans="1:14" ht="15" customHeight="1" x14ac:dyDescent="0.25">
      <c r="A87" s="44" t="s">
        <v>448</v>
      </c>
      <c r="B87" s="48" t="s">
        <v>129</v>
      </c>
      <c r="C87" s="48" t="s">
        <v>129</v>
      </c>
      <c r="D87" s="48" t="s">
        <v>129</v>
      </c>
      <c r="E87" s="48" t="s">
        <v>129</v>
      </c>
      <c r="F87" s="48" t="s">
        <v>129</v>
      </c>
      <c r="G87" s="48" t="s">
        <v>129</v>
      </c>
      <c r="H87" s="48" t="s">
        <v>129</v>
      </c>
      <c r="I87" s="48" t="s">
        <v>129</v>
      </c>
      <c r="J87" s="48" t="s">
        <v>129</v>
      </c>
      <c r="K87" s="45" t="s">
        <v>449</v>
      </c>
      <c r="L87" s="54"/>
      <c r="M87" s="54"/>
      <c r="N87" s="54"/>
    </row>
    <row r="88" spans="1:14" ht="15" customHeight="1" x14ac:dyDescent="0.25">
      <c r="A88" s="44" t="s">
        <v>450</v>
      </c>
      <c r="B88" s="30">
        <v>2</v>
      </c>
      <c r="C88" s="48" t="s">
        <v>129</v>
      </c>
      <c r="D88" s="30">
        <v>2</v>
      </c>
      <c r="E88" s="48" t="s">
        <v>129</v>
      </c>
      <c r="F88" s="48" t="s">
        <v>129</v>
      </c>
      <c r="G88" s="48" t="s">
        <v>129</v>
      </c>
      <c r="H88" s="30">
        <v>2</v>
      </c>
      <c r="I88" s="48" t="s">
        <v>129</v>
      </c>
      <c r="J88" s="30">
        <v>2</v>
      </c>
      <c r="K88" s="45" t="s">
        <v>451</v>
      </c>
      <c r="L88" s="54"/>
      <c r="M88" s="54"/>
      <c r="N88" s="54"/>
    </row>
    <row r="89" spans="1:14" ht="15" customHeight="1" x14ac:dyDescent="0.25">
      <c r="A89" s="44" t="s">
        <v>452</v>
      </c>
      <c r="B89" s="30">
        <v>1</v>
      </c>
      <c r="C89" s="48" t="s">
        <v>129</v>
      </c>
      <c r="D89" s="30">
        <v>1</v>
      </c>
      <c r="E89" s="48" t="s">
        <v>129</v>
      </c>
      <c r="F89" s="48" t="s">
        <v>129</v>
      </c>
      <c r="G89" s="48" t="s">
        <v>129</v>
      </c>
      <c r="H89" s="30">
        <v>1</v>
      </c>
      <c r="I89" s="48" t="s">
        <v>129</v>
      </c>
      <c r="J89" s="30">
        <v>1</v>
      </c>
      <c r="K89" s="45" t="s">
        <v>453</v>
      </c>
      <c r="L89" s="54"/>
      <c r="M89" s="54"/>
      <c r="N89" s="54"/>
    </row>
    <row r="90" spans="1:14" ht="15" customHeight="1" x14ac:dyDescent="0.25">
      <c r="A90" s="44" t="s">
        <v>454</v>
      </c>
      <c r="B90" s="30">
        <v>1</v>
      </c>
      <c r="C90" s="30">
        <v>1</v>
      </c>
      <c r="D90" s="48" t="s">
        <v>129</v>
      </c>
      <c r="E90" s="48" t="s">
        <v>129</v>
      </c>
      <c r="F90" s="48" t="s">
        <v>129</v>
      </c>
      <c r="G90" s="48" t="s">
        <v>129</v>
      </c>
      <c r="H90" s="30">
        <v>1</v>
      </c>
      <c r="I90" s="30">
        <v>1</v>
      </c>
      <c r="J90" s="48" t="s">
        <v>129</v>
      </c>
      <c r="K90" s="45" t="s">
        <v>455</v>
      </c>
      <c r="L90" s="54"/>
      <c r="M90" s="54"/>
      <c r="N90" s="54"/>
    </row>
    <row r="91" spans="1:14" ht="15" customHeight="1" x14ac:dyDescent="0.25">
      <c r="A91" s="44" t="s">
        <v>456</v>
      </c>
      <c r="B91" s="30">
        <v>1</v>
      </c>
      <c r="C91" s="30">
        <v>1</v>
      </c>
      <c r="D91" s="48" t="s">
        <v>129</v>
      </c>
      <c r="E91" s="48" t="s">
        <v>129</v>
      </c>
      <c r="F91" s="48" t="s">
        <v>129</v>
      </c>
      <c r="G91" s="48" t="s">
        <v>129</v>
      </c>
      <c r="H91" s="30">
        <v>1</v>
      </c>
      <c r="I91" s="30">
        <v>1</v>
      </c>
      <c r="J91" s="48" t="s">
        <v>129</v>
      </c>
      <c r="K91" s="45" t="s">
        <v>457</v>
      </c>
      <c r="L91" s="54"/>
      <c r="M91" s="54"/>
      <c r="N91" s="54"/>
    </row>
    <row r="92" spans="1:14" ht="15" customHeight="1" x14ac:dyDescent="0.25">
      <c r="A92" s="44" t="s">
        <v>458</v>
      </c>
      <c r="B92" s="30">
        <v>1</v>
      </c>
      <c r="C92" s="30">
        <v>1</v>
      </c>
      <c r="D92" s="48" t="s">
        <v>129</v>
      </c>
      <c r="E92" s="48" t="s">
        <v>129</v>
      </c>
      <c r="F92" s="48" t="s">
        <v>129</v>
      </c>
      <c r="G92" s="48" t="s">
        <v>129</v>
      </c>
      <c r="H92" s="30">
        <v>1</v>
      </c>
      <c r="I92" s="30">
        <v>1</v>
      </c>
      <c r="J92" s="48" t="s">
        <v>129</v>
      </c>
      <c r="K92" s="45" t="s">
        <v>458</v>
      </c>
      <c r="L92" s="54"/>
      <c r="M92" s="54"/>
      <c r="N92" s="54"/>
    </row>
    <row r="93" spans="1:14" ht="15" customHeight="1" x14ac:dyDescent="0.25">
      <c r="A93" s="44" t="s">
        <v>459</v>
      </c>
      <c r="B93" s="48" t="s">
        <v>129</v>
      </c>
      <c r="C93" s="48" t="s">
        <v>129</v>
      </c>
      <c r="D93" s="48" t="s">
        <v>129</v>
      </c>
      <c r="E93" s="48" t="s">
        <v>129</v>
      </c>
      <c r="F93" s="48" t="s">
        <v>129</v>
      </c>
      <c r="G93" s="48" t="s">
        <v>129</v>
      </c>
      <c r="H93" s="48" t="s">
        <v>129</v>
      </c>
      <c r="I93" s="48" t="s">
        <v>129</v>
      </c>
      <c r="J93" s="48" t="s">
        <v>129</v>
      </c>
      <c r="K93" s="45" t="s">
        <v>460</v>
      </c>
      <c r="L93" s="54"/>
      <c r="M93" s="54"/>
      <c r="N93" s="54"/>
    </row>
    <row r="94" spans="1:14" ht="15" customHeight="1" x14ac:dyDescent="0.25">
      <c r="A94" s="44" t="s">
        <v>461</v>
      </c>
      <c r="B94" s="30">
        <v>4</v>
      </c>
      <c r="C94" s="30">
        <v>2</v>
      </c>
      <c r="D94" s="30">
        <v>2</v>
      </c>
      <c r="E94" s="30">
        <v>1</v>
      </c>
      <c r="F94" s="48" t="s">
        <v>129</v>
      </c>
      <c r="G94" s="30">
        <v>1</v>
      </c>
      <c r="H94" s="30">
        <v>3</v>
      </c>
      <c r="I94" s="30">
        <v>2</v>
      </c>
      <c r="J94" s="30">
        <v>1</v>
      </c>
      <c r="K94" s="45" t="s">
        <v>462</v>
      </c>
      <c r="L94" s="54"/>
      <c r="M94" s="54"/>
      <c r="N94" s="54"/>
    </row>
    <row r="95" spans="1:14" ht="15" customHeight="1" x14ac:dyDescent="0.25">
      <c r="A95" s="44" t="s">
        <v>463</v>
      </c>
      <c r="B95" s="30">
        <v>3</v>
      </c>
      <c r="C95" s="30">
        <v>1</v>
      </c>
      <c r="D95" s="30">
        <v>2</v>
      </c>
      <c r="E95" s="30">
        <v>1</v>
      </c>
      <c r="F95" s="48" t="s">
        <v>129</v>
      </c>
      <c r="G95" s="30">
        <v>1</v>
      </c>
      <c r="H95" s="30">
        <v>2</v>
      </c>
      <c r="I95" s="30">
        <v>1</v>
      </c>
      <c r="J95" s="30">
        <v>1</v>
      </c>
      <c r="K95" s="45" t="s">
        <v>464</v>
      </c>
      <c r="L95" s="54"/>
      <c r="M95" s="54"/>
      <c r="N95" s="54"/>
    </row>
    <row r="96" spans="1:14" ht="15.75" customHeight="1" x14ac:dyDescent="0.25">
      <c r="A96" s="44" t="s">
        <v>643</v>
      </c>
      <c r="B96" s="30">
        <v>24</v>
      </c>
      <c r="C96" s="30">
        <v>10</v>
      </c>
      <c r="D96" s="30">
        <v>14</v>
      </c>
      <c r="E96" s="30">
        <v>28</v>
      </c>
      <c r="F96" s="30">
        <v>15</v>
      </c>
      <c r="G96" s="30">
        <v>13</v>
      </c>
      <c r="H96" s="30">
        <v>-4</v>
      </c>
      <c r="I96" s="30">
        <v>-5</v>
      </c>
      <c r="J96" s="30">
        <v>1</v>
      </c>
      <c r="K96" s="45" t="s">
        <v>644</v>
      </c>
      <c r="L96" s="54"/>
      <c r="M96" s="54"/>
      <c r="N96" s="54"/>
    </row>
    <row r="97" spans="1:14" ht="15" customHeight="1" x14ac:dyDescent="0.25">
      <c r="A97" s="44" t="s">
        <v>465</v>
      </c>
      <c r="B97" s="30">
        <v>2</v>
      </c>
      <c r="C97" s="30">
        <v>1</v>
      </c>
      <c r="D97" s="30">
        <v>1</v>
      </c>
      <c r="E97" s="48" t="s">
        <v>129</v>
      </c>
      <c r="F97" s="48" t="s">
        <v>129</v>
      </c>
      <c r="G97" s="48" t="s">
        <v>129</v>
      </c>
      <c r="H97" s="30">
        <v>2</v>
      </c>
      <c r="I97" s="30">
        <v>1</v>
      </c>
      <c r="J97" s="30">
        <v>1</v>
      </c>
      <c r="K97" s="45" t="s">
        <v>466</v>
      </c>
      <c r="L97" s="54"/>
      <c r="M97" s="54"/>
      <c r="N97" s="54"/>
    </row>
    <row r="98" spans="1:14" ht="15" customHeight="1" x14ac:dyDescent="0.25">
      <c r="A98" s="44" t="s">
        <v>467</v>
      </c>
      <c r="B98" s="30">
        <v>9</v>
      </c>
      <c r="C98" s="30">
        <v>6</v>
      </c>
      <c r="D98" s="30">
        <v>3</v>
      </c>
      <c r="E98" s="30">
        <v>1</v>
      </c>
      <c r="F98" s="30">
        <v>1</v>
      </c>
      <c r="G98" s="48" t="s">
        <v>129</v>
      </c>
      <c r="H98" s="30">
        <v>8</v>
      </c>
      <c r="I98" s="30">
        <v>5</v>
      </c>
      <c r="J98" s="30">
        <v>3</v>
      </c>
      <c r="K98" s="45" t="s">
        <v>468</v>
      </c>
      <c r="L98" s="54"/>
      <c r="M98" s="54"/>
      <c r="N98" s="54"/>
    </row>
    <row r="99" spans="1:14" ht="15" customHeight="1" x14ac:dyDescent="0.25">
      <c r="A99" s="44" t="s">
        <v>469</v>
      </c>
      <c r="B99" s="30">
        <v>1</v>
      </c>
      <c r="C99" s="30">
        <v>1</v>
      </c>
      <c r="D99" s="48" t="s">
        <v>129</v>
      </c>
      <c r="E99" s="48" t="s">
        <v>129</v>
      </c>
      <c r="F99" s="48" t="s">
        <v>129</v>
      </c>
      <c r="G99" s="48" t="s">
        <v>129</v>
      </c>
      <c r="H99" s="30">
        <v>1</v>
      </c>
      <c r="I99" s="30">
        <v>1</v>
      </c>
      <c r="J99" s="48" t="s">
        <v>129</v>
      </c>
      <c r="K99" s="45" t="s">
        <v>470</v>
      </c>
      <c r="L99" s="54"/>
      <c r="M99" s="54"/>
      <c r="N99" s="54"/>
    </row>
    <row r="100" spans="1:14" ht="15" customHeight="1" x14ac:dyDescent="0.25">
      <c r="A100" s="44" t="s">
        <v>471</v>
      </c>
      <c r="B100" s="48" t="s">
        <v>129</v>
      </c>
      <c r="C100" s="48" t="s">
        <v>129</v>
      </c>
      <c r="D100" s="48" t="s">
        <v>129</v>
      </c>
      <c r="E100" s="48" t="s">
        <v>129</v>
      </c>
      <c r="F100" s="48" t="s">
        <v>129</v>
      </c>
      <c r="G100" s="48" t="s">
        <v>129</v>
      </c>
      <c r="H100" s="48" t="s">
        <v>129</v>
      </c>
      <c r="I100" s="48" t="s">
        <v>129</v>
      </c>
      <c r="J100" s="48" t="s">
        <v>129</v>
      </c>
      <c r="K100" s="45" t="s">
        <v>471</v>
      </c>
      <c r="L100" s="54"/>
      <c r="M100" s="54"/>
      <c r="N100" s="54"/>
    </row>
    <row r="101" spans="1:14" ht="15" customHeight="1" x14ac:dyDescent="0.25">
      <c r="A101" s="44" t="s">
        <v>472</v>
      </c>
      <c r="B101" s="30">
        <v>23</v>
      </c>
      <c r="C101" s="30">
        <v>7</v>
      </c>
      <c r="D101" s="30">
        <v>16</v>
      </c>
      <c r="E101" s="30">
        <v>5</v>
      </c>
      <c r="F101" s="30">
        <v>5</v>
      </c>
      <c r="G101" s="48" t="s">
        <v>129</v>
      </c>
      <c r="H101" s="30">
        <v>18</v>
      </c>
      <c r="I101" s="30">
        <v>2</v>
      </c>
      <c r="J101" s="30">
        <v>16</v>
      </c>
      <c r="K101" s="45" t="s">
        <v>473</v>
      </c>
      <c r="L101" s="54"/>
      <c r="M101" s="54"/>
      <c r="N101" s="54"/>
    </row>
    <row r="102" spans="1:14" ht="15" customHeight="1" x14ac:dyDescent="0.25">
      <c r="A102" s="44" t="s">
        <v>474</v>
      </c>
      <c r="B102" s="30">
        <v>56</v>
      </c>
      <c r="C102" s="30">
        <v>30</v>
      </c>
      <c r="D102" s="30">
        <v>26</v>
      </c>
      <c r="E102" s="48" t="s">
        <v>129</v>
      </c>
      <c r="F102" s="48" t="s">
        <v>129</v>
      </c>
      <c r="G102" s="48" t="s">
        <v>129</v>
      </c>
      <c r="H102" s="30">
        <v>56</v>
      </c>
      <c r="I102" s="30">
        <v>30</v>
      </c>
      <c r="J102" s="30">
        <v>26</v>
      </c>
      <c r="K102" s="45" t="s">
        <v>475</v>
      </c>
      <c r="L102" s="54"/>
      <c r="M102" s="54"/>
      <c r="N102" s="54"/>
    </row>
    <row r="103" spans="1:14" ht="15" customHeight="1" x14ac:dyDescent="0.25">
      <c r="A103" s="44" t="s">
        <v>476</v>
      </c>
      <c r="B103" s="30">
        <v>7</v>
      </c>
      <c r="C103" s="30">
        <v>7</v>
      </c>
      <c r="D103" s="48" t="s">
        <v>129</v>
      </c>
      <c r="E103" s="48" t="s">
        <v>129</v>
      </c>
      <c r="F103" s="48" t="s">
        <v>129</v>
      </c>
      <c r="G103" s="48" t="s">
        <v>129</v>
      </c>
      <c r="H103" s="30">
        <v>7</v>
      </c>
      <c r="I103" s="30">
        <v>7</v>
      </c>
      <c r="J103" s="48" t="s">
        <v>129</v>
      </c>
      <c r="K103" s="45" t="s">
        <v>476</v>
      </c>
      <c r="L103" s="54"/>
      <c r="M103" s="54"/>
      <c r="N103" s="54"/>
    </row>
    <row r="104" spans="1:14" ht="15" customHeight="1" x14ac:dyDescent="0.25">
      <c r="A104" s="41" t="s">
        <v>477</v>
      </c>
      <c r="B104" s="36">
        <v>261</v>
      </c>
      <c r="C104" s="36">
        <v>122</v>
      </c>
      <c r="D104" s="36">
        <v>139</v>
      </c>
      <c r="E104" s="36">
        <v>268</v>
      </c>
      <c r="F104" s="36">
        <v>116</v>
      </c>
      <c r="G104" s="36">
        <v>152</v>
      </c>
      <c r="H104" s="36">
        <v>-7</v>
      </c>
      <c r="I104" s="36">
        <v>6</v>
      </c>
      <c r="J104" s="36">
        <v>-13</v>
      </c>
      <c r="K104" s="56" t="s">
        <v>478</v>
      </c>
      <c r="L104" s="54"/>
      <c r="M104" s="54"/>
      <c r="N104" s="54"/>
    </row>
    <row r="105" spans="1:14" ht="15" customHeight="1" x14ac:dyDescent="0.25">
      <c r="A105" s="44" t="s">
        <v>479</v>
      </c>
      <c r="B105" s="30">
        <v>5</v>
      </c>
      <c r="C105" s="30">
        <v>2</v>
      </c>
      <c r="D105" s="30">
        <v>3</v>
      </c>
      <c r="E105" s="48" t="s">
        <v>129</v>
      </c>
      <c r="F105" s="48" t="s">
        <v>129</v>
      </c>
      <c r="G105" s="48" t="s">
        <v>129</v>
      </c>
      <c r="H105" s="30">
        <v>5</v>
      </c>
      <c r="I105" s="30">
        <v>2</v>
      </c>
      <c r="J105" s="30">
        <v>3</v>
      </c>
      <c r="K105" s="45" t="s">
        <v>480</v>
      </c>
      <c r="L105" s="54"/>
      <c r="M105" s="54"/>
      <c r="N105" s="54"/>
    </row>
    <row r="106" spans="1:14" ht="15" customHeight="1" x14ac:dyDescent="0.25">
      <c r="A106" s="44" t="s">
        <v>481</v>
      </c>
      <c r="B106" s="48" t="s">
        <v>129</v>
      </c>
      <c r="C106" s="48" t="s">
        <v>129</v>
      </c>
      <c r="D106" s="48" t="s">
        <v>129</v>
      </c>
      <c r="E106" s="48" t="s">
        <v>129</v>
      </c>
      <c r="F106" s="48" t="s">
        <v>129</v>
      </c>
      <c r="G106" s="48" t="s">
        <v>129</v>
      </c>
      <c r="H106" s="48" t="s">
        <v>129</v>
      </c>
      <c r="I106" s="48" t="s">
        <v>129</v>
      </c>
      <c r="J106" s="48" t="s">
        <v>129</v>
      </c>
      <c r="K106" s="45" t="s">
        <v>482</v>
      </c>
      <c r="L106" s="54"/>
      <c r="M106" s="54"/>
      <c r="N106" s="54"/>
    </row>
    <row r="107" spans="1:14" ht="15" customHeight="1" x14ac:dyDescent="0.25">
      <c r="A107" s="44" t="s">
        <v>812</v>
      </c>
      <c r="B107" s="48" t="s">
        <v>129</v>
      </c>
      <c r="C107" s="48" t="s">
        <v>129</v>
      </c>
      <c r="D107" s="48" t="s">
        <v>129</v>
      </c>
      <c r="E107" s="30">
        <v>1</v>
      </c>
      <c r="F107" s="48" t="s">
        <v>129</v>
      </c>
      <c r="G107" s="30">
        <v>1</v>
      </c>
      <c r="H107" s="30">
        <v>-1</v>
      </c>
      <c r="I107" s="48" t="s">
        <v>129</v>
      </c>
      <c r="J107" s="30">
        <v>-1</v>
      </c>
      <c r="K107" s="45" t="s">
        <v>812</v>
      </c>
      <c r="L107" s="54"/>
      <c r="M107" s="54"/>
      <c r="N107" s="54"/>
    </row>
    <row r="108" spans="1:14" ht="15" customHeight="1" x14ac:dyDescent="0.25">
      <c r="A108" s="44" t="s">
        <v>483</v>
      </c>
      <c r="B108" s="30">
        <v>8</v>
      </c>
      <c r="C108" s="30">
        <v>5</v>
      </c>
      <c r="D108" s="30">
        <v>3</v>
      </c>
      <c r="E108" s="48" t="s">
        <v>129</v>
      </c>
      <c r="F108" s="48" t="s">
        <v>129</v>
      </c>
      <c r="G108" s="48" t="s">
        <v>129</v>
      </c>
      <c r="H108" s="30">
        <v>8</v>
      </c>
      <c r="I108" s="30">
        <v>5</v>
      </c>
      <c r="J108" s="30">
        <v>3</v>
      </c>
      <c r="K108" s="45" t="s">
        <v>484</v>
      </c>
      <c r="L108" s="54"/>
      <c r="M108" s="54"/>
      <c r="N108" s="54"/>
    </row>
    <row r="109" spans="1:14" ht="15" customHeight="1" x14ac:dyDescent="0.25">
      <c r="A109" s="44" t="s">
        <v>485</v>
      </c>
      <c r="B109" s="48" t="s">
        <v>129</v>
      </c>
      <c r="C109" s="48" t="s">
        <v>129</v>
      </c>
      <c r="D109" s="48" t="s">
        <v>129</v>
      </c>
      <c r="E109" s="48" t="s">
        <v>129</v>
      </c>
      <c r="F109" s="48" t="s">
        <v>129</v>
      </c>
      <c r="G109" s="48" t="s">
        <v>129</v>
      </c>
      <c r="H109" s="48" t="s">
        <v>129</v>
      </c>
      <c r="I109" s="48" t="s">
        <v>129</v>
      </c>
      <c r="J109" s="48" t="s">
        <v>129</v>
      </c>
      <c r="K109" s="45" t="s">
        <v>486</v>
      </c>
      <c r="L109" s="54"/>
      <c r="M109" s="54"/>
      <c r="N109" s="54"/>
    </row>
    <row r="110" spans="1:14" ht="23.25" x14ac:dyDescent="0.25">
      <c r="A110" s="55" t="s">
        <v>487</v>
      </c>
      <c r="B110" s="48" t="s">
        <v>129</v>
      </c>
      <c r="C110" s="48" t="s">
        <v>129</v>
      </c>
      <c r="D110" s="48" t="s">
        <v>129</v>
      </c>
      <c r="E110" s="48" t="s">
        <v>129</v>
      </c>
      <c r="F110" s="48" t="s">
        <v>129</v>
      </c>
      <c r="G110" s="48" t="s">
        <v>129</v>
      </c>
      <c r="H110" s="48" t="s">
        <v>129</v>
      </c>
      <c r="I110" s="48" t="s">
        <v>129</v>
      </c>
      <c r="J110" s="48" t="s">
        <v>129</v>
      </c>
      <c r="K110" s="45" t="s">
        <v>488</v>
      </c>
      <c r="L110" s="54"/>
      <c r="M110" s="54"/>
      <c r="N110" s="54"/>
    </row>
    <row r="111" spans="1:14" ht="15" customHeight="1" x14ac:dyDescent="0.25">
      <c r="A111" s="44" t="s">
        <v>489</v>
      </c>
      <c r="B111" s="30">
        <v>1</v>
      </c>
      <c r="C111" s="48" t="s">
        <v>129</v>
      </c>
      <c r="D111" s="30">
        <v>1</v>
      </c>
      <c r="E111" s="48" t="s">
        <v>129</v>
      </c>
      <c r="F111" s="48" t="s">
        <v>129</v>
      </c>
      <c r="G111" s="48" t="s">
        <v>129</v>
      </c>
      <c r="H111" s="30">
        <v>1</v>
      </c>
      <c r="I111" s="48" t="s">
        <v>129</v>
      </c>
      <c r="J111" s="30">
        <v>1</v>
      </c>
      <c r="K111" s="45" t="s">
        <v>490</v>
      </c>
      <c r="L111" s="54"/>
      <c r="M111" s="54"/>
      <c r="N111" s="54"/>
    </row>
    <row r="112" spans="1:14" ht="15" customHeight="1" x14ac:dyDescent="0.25">
      <c r="A112" s="44" t="s">
        <v>491</v>
      </c>
      <c r="B112" s="48" t="s">
        <v>129</v>
      </c>
      <c r="C112" s="48" t="s">
        <v>129</v>
      </c>
      <c r="D112" s="48" t="s">
        <v>129</v>
      </c>
      <c r="E112" s="48" t="s">
        <v>129</v>
      </c>
      <c r="F112" s="48" t="s">
        <v>129</v>
      </c>
      <c r="G112" s="48" t="s">
        <v>129</v>
      </c>
      <c r="H112" s="48" t="s">
        <v>129</v>
      </c>
      <c r="I112" s="48" t="s">
        <v>129</v>
      </c>
      <c r="J112" s="48" t="s">
        <v>129</v>
      </c>
      <c r="K112" s="45" t="s">
        <v>492</v>
      </c>
      <c r="L112" s="54"/>
      <c r="M112" s="54"/>
      <c r="N112" s="54"/>
    </row>
    <row r="113" spans="1:14" ht="15" customHeight="1" x14ac:dyDescent="0.25">
      <c r="A113" s="44" t="s">
        <v>493</v>
      </c>
      <c r="B113" s="48" t="s">
        <v>129</v>
      </c>
      <c r="C113" s="48" t="s">
        <v>129</v>
      </c>
      <c r="D113" s="48" t="s">
        <v>129</v>
      </c>
      <c r="E113" s="48" t="s">
        <v>129</v>
      </c>
      <c r="F113" s="48" t="s">
        <v>129</v>
      </c>
      <c r="G113" s="48" t="s">
        <v>129</v>
      </c>
      <c r="H113" s="48" t="s">
        <v>129</v>
      </c>
      <c r="I113" s="48" t="s">
        <v>129</v>
      </c>
      <c r="J113" s="48" t="s">
        <v>129</v>
      </c>
      <c r="K113" s="45" t="s">
        <v>494</v>
      </c>
      <c r="L113" s="54"/>
      <c r="M113" s="54"/>
      <c r="N113" s="54"/>
    </row>
    <row r="114" spans="1:14" ht="15" customHeight="1" x14ac:dyDescent="0.25">
      <c r="A114" s="44" t="s">
        <v>495</v>
      </c>
      <c r="B114" s="30">
        <v>1</v>
      </c>
      <c r="C114" s="30">
        <v>1</v>
      </c>
      <c r="D114" s="48" t="s">
        <v>129</v>
      </c>
      <c r="E114" s="30">
        <v>1</v>
      </c>
      <c r="F114" s="48" t="s">
        <v>129</v>
      </c>
      <c r="G114" s="30">
        <v>1</v>
      </c>
      <c r="H114" s="30">
        <v>0</v>
      </c>
      <c r="I114" s="30">
        <v>1</v>
      </c>
      <c r="J114" s="30">
        <v>-1</v>
      </c>
      <c r="K114" s="45" t="s">
        <v>496</v>
      </c>
      <c r="L114" s="54"/>
      <c r="M114" s="54"/>
      <c r="N114" s="54"/>
    </row>
    <row r="115" spans="1:14" ht="15" customHeight="1" x14ac:dyDescent="0.25">
      <c r="A115" s="44" t="s">
        <v>497</v>
      </c>
      <c r="B115" s="48" t="s">
        <v>129</v>
      </c>
      <c r="C115" s="48" t="s">
        <v>129</v>
      </c>
      <c r="D115" s="48" t="s">
        <v>129</v>
      </c>
      <c r="E115" s="48" t="s">
        <v>129</v>
      </c>
      <c r="F115" s="48" t="s">
        <v>129</v>
      </c>
      <c r="G115" s="48" t="s">
        <v>129</v>
      </c>
      <c r="H115" s="48" t="s">
        <v>129</v>
      </c>
      <c r="I115" s="48" t="s">
        <v>129</v>
      </c>
      <c r="J115" s="48" t="s">
        <v>129</v>
      </c>
      <c r="K115" s="45" t="s">
        <v>497</v>
      </c>
      <c r="L115" s="54"/>
      <c r="M115" s="54"/>
      <c r="N115" s="54"/>
    </row>
    <row r="116" spans="1:14" ht="15" customHeight="1" x14ac:dyDescent="0.25">
      <c r="A116" s="44" t="s">
        <v>498</v>
      </c>
      <c r="B116" s="48" t="s">
        <v>129</v>
      </c>
      <c r="C116" s="48" t="s">
        <v>129</v>
      </c>
      <c r="D116" s="48" t="s">
        <v>129</v>
      </c>
      <c r="E116" s="30">
        <v>1</v>
      </c>
      <c r="F116" s="48" t="s">
        <v>129</v>
      </c>
      <c r="G116" s="30">
        <v>1</v>
      </c>
      <c r="H116" s="30">
        <v>-1</v>
      </c>
      <c r="I116" s="48" t="s">
        <v>129</v>
      </c>
      <c r="J116" s="30">
        <v>-1</v>
      </c>
      <c r="K116" s="45" t="s">
        <v>498</v>
      </c>
      <c r="L116" s="54"/>
      <c r="M116" s="54"/>
      <c r="N116" s="54"/>
    </row>
    <row r="117" spans="1:14" ht="15" customHeight="1" x14ac:dyDescent="0.25">
      <c r="A117" s="44" t="s">
        <v>499</v>
      </c>
      <c r="B117" s="48" t="s">
        <v>129</v>
      </c>
      <c r="C117" s="48" t="s">
        <v>129</v>
      </c>
      <c r="D117" s="48" t="s">
        <v>129</v>
      </c>
      <c r="E117" s="48" t="s">
        <v>129</v>
      </c>
      <c r="F117" s="48" t="s">
        <v>129</v>
      </c>
      <c r="G117" s="48" t="s">
        <v>129</v>
      </c>
      <c r="H117" s="48" t="s">
        <v>129</v>
      </c>
      <c r="I117" s="48" t="s">
        <v>129</v>
      </c>
      <c r="J117" s="48" t="s">
        <v>129</v>
      </c>
      <c r="K117" s="45" t="s">
        <v>500</v>
      </c>
      <c r="L117" s="54"/>
      <c r="M117" s="54"/>
      <c r="N117" s="54"/>
    </row>
    <row r="118" spans="1:14" ht="15" customHeight="1" x14ac:dyDescent="0.25">
      <c r="A118" s="44" t="s">
        <v>501</v>
      </c>
      <c r="B118" s="30">
        <v>83</v>
      </c>
      <c r="C118" s="30">
        <v>44</v>
      </c>
      <c r="D118" s="30">
        <v>39</v>
      </c>
      <c r="E118" s="30">
        <v>77</v>
      </c>
      <c r="F118" s="30">
        <v>35</v>
      </c>
      <c r="G118" s="30">
        <v>42</v>
      </c>
      <c r="H118" s="30">
        <v>6</v>
      </c>
      <c r="I118" s="30">
        <v>9</v>
      </c>
      <c r="J118" s="30">
        <v>-3</v>
      </c>
      <c r="K118" s="45" t="s">
        <v>502</v>
      </c>
      <c r="L118" s="54"/>
      <c r="M118" s="54"/>
      <c r="N118" s="54"/>
    </row>
    <row r="119" spans="1:14" ht="15" customHeight="1" x14ac:dyDescent="0.25">
      <c r="A119" s="44" t="s">
        <v>503</v>
      </c>
      <c r="B119" s="30">
        <v>1</v>
      </c>
      <c r="C119" s="30">
        <v>1</v>
      </c>
      <c r="D119" s="48" t="s">
        <v>129</v>
      </c>
      <c r="E119" s="30">
        <v>1</v>
      </c>
      <c r="F119" s="30">
        <v>1</v>
      </c>
      <c r="G119" s="48" t="s">
        <v>129</v>
      </c>
      <c r="H119" s="30">
        <v>0</v>
      </c>
      <c r="I119" s="30">
        <v>0</v>
      </c>
      <c r="J119" s="48" t="s">
        <v>129</v>
      </c>
      <c r="K119" s="45" t="s">
        <v>504</v>
      </c>
      <c r="L119" s="54"/>
      <c r="M119" s="54"/>
      <c r="N119" s="54"/>
    </row>
    <row r="120" spans="1:14" ht="15" customHeight="1" x14ac:dyDescent="0.25">
      <c r="A120" s="44" t="s">
        <v>505</v>
      </c>
      <c r="B120" s="30">
        <v>1</v>
      </c>
      <c r="C120" s="48" t="s">
        <v>129</v>
      </c>
      <c r="D120" s="30">
        <v>1</v>
      </c>
      <c r="E120" s="48" t="s">
        <v>129</v>
      </c>
      <c r="F120" s="48" t="s">
        <v>129</v>
      </c>
      <c r="G120" s="48" t="s">
        <v>129</v>
      </c>
      <c r="H120" s="30">
        <v>1</v>
      </c>
      <c r="I120" s="48" t="s">
        <v>129</v>
      </c>
      <c r="J120" s="30">
        <v>1</v>
      </c>
      <c r="K120" s="45" t="s">
        <v>506</v>
      </c>
      <c r="L120" s="54"/>
      <c r="M120" s="54"/>
      <c r="N120" s="54"/>
    </row>
    <row r="121" spans="1:14" ht="15" customHeight="1" x14ac:dyDescent="0.25">
      <c r="A121" s="44" t="s">
        <v>507</v>
      </c>
      <c r="B121" s="48" t="s">
        <v>129</v>
      </c>
      <c r="C121" s="48" t="s">
        <v>129</v>
      </c>
      <c r="D121" s="48" t="s">
        <v>129</v>
      </c>
      <c r="E121" s="30">
        <v>4</v>
      </c>
      <c r="F121" s="48" t="s">
        <v>129</v>
      </c>
      <c r="G121" s="30">
        <v>4</v>
      </c>
      <c r="H121" s="30">
        <v>-4</v>
      </c>
      <c r="I121" s="48" t="s">
        <v>129</v>
      </c>
      <c r="J121" s="30">
        <v>-4</v>
      </c>
      <c r="K121" s="45" t="s">
        <v>508</v>
      </c>
      <c r="L121" s="54"/>
      <c r="M121" s="54"/>
      <c r="N121" s="54"/>
    </row>
    <row r="122" spans="1:14" ht="15" customHeight="1" x14ac:dyDescent="0.25">
      <c r="A122" s="44" t="s">
        <v>509</v>
      </c>
      <c r="B122" s="48" t="s">
        <v>129</v>
      </c>
      <c r="C122" s="48" t="s">
        <v>129</v>
      </c>
      <c r="D122" s="48" t="s">
        <v>129</v>
      </c>
      <c r="E122" s="48" t="s">
        <v>129</v>
      </c>
      <c r="F122" s="48" t="s">
        <v>129</v>
      </c>
      <c r="G122" s="48" t="s">
        <v>129</v>
      </c>
      <c r="H122" s="48" t="s">
        <v>129</v>
      </c>
      <c r="I122" s="48" t="s">
        <v>129</v>
      </c>
      <c r="J122" s="48" t="s">
        <v>129</v>
      </c>
      <c r="K122" s="45" t="s">
        <v>510</v>
      </c>
      <c r="L122" s="54"/>
      <c r="M122" s="54"/>
      <c r="N122" s="54"/>
    </row>
    <row r="123" spans="1:14" ht="15" customHeight="1" x14ac:dyDescent="0.25">
      <c r="A123" s="44" t="s">
        <v>511</v>
      </c>
      <c r="B123" s="30">
        <v>7</v>
      </c>
      <c r="C123" s="30">
        <v>3</v>
      </c>
      <c r="D123" s="30">
        <v>4</v>
      </c>
      <c r="E123" s="30">
        <v>5</v>
      </c>
      <c r="F123" s="30">
        <v>3</v>
      </c>
      <c r="G123" s="30">
        <v>2</v>
      </c>
      <c r="H123" s="30">
        <v>2</v>
      </c>
      <c r="I123" s="30">
        <v>0</v>
      </c>
      <c r="J123" s="30">
        <v>2</v>
      </c>
      <c r="K123" s="45" t="s">
        <v>512</v>
      </c>
      <c r="L123" s="54"/>
      <c r="M123" s="54"/>
      <c r="N123" s="54"/>
    </row>
    <row r="124" spans="1:14" ht="15" customHeight="1" x14ac:dyDescent="0.25">
      <c r="A124" s="44" t="s">
        <v>811</v>
      </c>
      <c r="B124" s="48" t="s">
        <v>129</v>
      </c>
      <c r="C124" s="48" t="s">
        <v>129</v>
      </c>
      <c r="D124" s="48" t="s">
        <v>129</v>
      </c>
      <c r="E124" s="48" t="s">
        <v>129</v>
      </c>
      <c r="F124" s="48" t="s">
        <v>129</v>
      </c>
      <c r="G124" s="48" t="s">
        <v>129</v>
      </c>
      <c r="H124" s="48" t="s">
        <v>129</v>
      </c>
      <c r="I124" s="48" t="s">
        <v>129</v>
      </c>
      <c r="J124" s="48" t="s">
        <v>129</v>
      </c>
      <c r="K124" s="45" t="s">
        <v>811</v>
      </c>
      <c r="L124" s="54"/>
      <c r="M124" s="54"/>
      <c r="N124" s="54"/>
    </row>
    <row r="125" spans="1:14" ht="15" customHeight="1" x14ac:dyDescent="0.25">
      <c r="A125" s="44" t="s">
        <v>514</v>
      </c>
      <c r="B125" s="48" t="s">
        <v>129</v>
      </c>
      <c r="C125" s="48" t="s">
        <v>129</v>
      </c>
      <c r="D125" s="48" t="s">
        <v>129</v>
      </c>
      <c r="E125" s="30">
        <v>1</v>
      </c>
      <c r="F125" s="48" t="s">
        <v>129</v>
      </c>
      <c r="G125" s="30">
        <v>1</v>
      </c>
      <c r="H125" s="30">
        <v>-1</v>
      </c>
      <c r="I125" s="48" t="s">
        <v>129</v>
      </c>
      <c r="J125" s="30">
        <v>-1</v>
      </c>
      <c r="K125" s="45" t="s">
        <v>514</v>
      </c>
      <c r="L125" s="54"/>
      <c r="M125" s="54"/>
      <c r="N125" s="54"/>
    </row>
    <row r="126" spans="1:14" ht="15" customHeight="1" x14ac:dyDescent="0.25">
      <c r="A126" s="44" t="s">
        <v>513</v>
      </c>
      <c r="B126" s="48" t="s">
        <v>129</v>
      </c>
      <c r="C126" s="48" t="s">
        <v>129</v>
      </c>
      <c r="D126" s="48" t="s">
        <v>129</v>
      </c>
      <c r="E126" s="30">
        <v>4</v>
      </c>
      <c r="F126" s="30">
        <v>2</v>
      </c>
      <c r="G126" s="30">
        <v>2</v>
      </c>
      <c r="H126" s="30">
        <v>-4</v>
      </c>
      <c r="I126" s="30">
        <v>-2</v>
      </c>
      <c r="J126" s="30">
        <v>-2</v>
      </c>
      <c r="K126" s="45" t="s">
        <v>513</v>
      </c>
      <c r="L126" s="54"/>
      <c r="M126" s="54"/>
      <c r="N126" s="54"/>
    </row>
    <row r="127" spans="1:14" ht="15" customHeight="1" x14ac:dyDescent="0.25">
      <c r="A127" s="44" t="s">
        <v>813</v>
      </c>
      <c r="B127" s="30">
        <v>2</v>
      </c>
      <c r="C127" s="30">
        <v>1</v>
      </c>
      <c r="D127" s="30">
        <v>1</v>
      </c>
      <c r="E127" s="30">
        <v>24</v>
      </c>
      <c r="F127" s="30">
        <v>22</v>
      </c>
      <c r="G127" s="30">
        <v>2</v>
      </c>
      <c r="H127" s="30">
        <v>-22</v>
      </c>
      <c r="I127" s="30">
        <v>-21</v>
      </c>
      <c r="J127" s="30">
        <v>-1</v>
      </c>
      <c r="K127" s="45" t="s">
        <v>814</v>
      </c>
      <c r="L127" s="54"/>
      <c r="M127" s="54"/>
      <c r="N127" s="54"/>
    </row>
    <row r="128" spans="1:14" ht="15" customHeight="1" x14ac:dyDescent="0.25">
      <c r="A128" s="44" t="s">
        <v>515</v>
      </c>
      <c r="B128" s="30">
        <v>150</v>
      </c>
      <c r="C128" s="30">
        <v>64</v>
      </c>
      <c r="D128" s="30">
        <v>86</v>
      </c>
      <c r="E128" s="30">
        <v>149</v>
      </c>
      <c r="F128" s="30">
        <v>53</v>
      </c>
      <c r="G128" s="30">
        <v>96</v>
      </c>
      <c r="H128" s="30">
        <v>1</v>
      </c>
      <c r="I128" s="30">
        <v>11</v>
      </c>
      <c r="J128" s="30">
        <v>-10</v>
      </c>
      <c r="K128" s="45" t="s">
        <v>516</v>
      </c>
      <c r="L128" s="54"/>
      <c r="M128" s="54"/>
      <c r="N128" s="54"/>
    </row>
    <row r="129" spans="1:14" ht="15" customHeight="1" x14ac:dyDescent="0.25">
      <c r="A129" s="44" t="s">
        <v>645</v>
      </c>
      <c r="B129" s="48" t="s">
        <v>129</v>
      </c>
      <c r="C129" s="48" t="s">
        <v>129</v>
      </c>
      <c r="D129" s="48" t="s">
        <v>129</v>
      </c>
      <c r="E129" s="48" t="s">
        <v>129</v>
      </c>
      <c r="F129" s="48" t="s">
        <v>129</v>
      </c>
      <c r="G129" s="48" t="s">
        <v>129</v>
      </c>
      <c r="H129" s="48" t="s">
        <v>129</v>
      </c>
      <c r="I129" s="48" t="s">
        <v>129</v>
      </c>
      <c r="J129" s="48" t="s">
        <v>129</v>
      </c>
      <c r="K129" s="45" t="s">
        <v>646</v>
      </c>
      <c r="L129" s="54"/>
      <c r="M129" s="54"/>
      <c r="N129" s="54"/>
    </row>
    <row r="130" spans="1:14" ht="15" customHeight="1" x14ac:dyDescent="0.25">
      <c r="A130" s="44" t="s">
        <v>517</v>
      </c>
      <c r="B130" s="48" t="s">
        <v>129</v>
      </c>
      <c r="C130" s="48" t="s">
        <v>129</v>
      </c>
      <c r="D130" s="48" t="s">
        <v>129</v>
      </c>
      <c r="E130" s="48" t="s">
        <v>129</v>
      </c>
      <c r="F130" s="48" t="s">
        <v>129</v>
      </c>
      <c r="G130" s="48" t="s">
        <v>129</v>
      </c>
      <c r="H130" s="48" t="s">
        <v>129</v>
      </c>
      <c r="I130" s="48" t="s">
        <v>129</v>
      </c>
      <c r="J130" s="48" t="s">
        <v>129</v>
      </c>
      <c r="K130" s="45" t="s">
        <v>518</v>
      </c>
      <c r="L130" s="54"/>
      <c r="M130" s="54"/>
      <c r="N130" s="54"/>
    </row>
    <row r="131" spans="1:14" ht="15" customHeight="1" x14ac:dyDescent="0.25">
      <c r="A131" s="44" t="s">
        <v>519</v>
      </c>
      <c r="B131" s="30">
        <v>2</v>
      </c>
      <c r="C131" s="30">
        <v>1</v>
      </c>
      <c r="D131" s="30">
        <v>1</v>
      </c>
      <c r="E131" s="48" t="s">
        <v>129</v>
      </c>
      <c r="F131" s="48" t="s">
        <v>129</v>
      </c>
      <c r="G131" s="48" t="s">
        <v>129</v>
      </c>
      <c r="H131" s="30">
        <v>2</v>
      </c>
      <c r="I131" s="30">
        <v>1</v>
      </c>
      <c r="J131" s="30">
        <v>1</v>
      </c>
      <c r="K131" s="45" t="s">
        <v>519</v>
      </c>
      <c r="L131" s="54"/>
      <c r="M131" s="54"/>
      <c r="N131" s="54"/>
    </row>
    <row r="132" spans="1:14" ht="15" customHeight="1" x14ac:dyDescent="0.25">
      <c r="A132" s="29" t="s">
        <v>520</v>
      </c>
      <c r="B132" s="36">
        <v>39</v>
      </c>
      <c r="C132" s="36">
        <v>22</v>
      </c>
      <c r="D132" s="36">
        <v>17</v>
      </c>
      <c r="E132" s="36">
        <v>8</v>
      </c>
      <c r="F132" s="36">
        <v>5</v>
      </c>
      <c r="G132" s="36">
        <v>3</v>
      </c>
      <c r="H132" s="36">
        <v>31</v>
      </c>
      <c r="I132" s="36">
        <v>17</v>
      </c>
      <c r="J132" s="36">
        <v>14</v>
      </c>
      <c r="K132" s="42" t="s">
        <v>521</v>
      </c>
      <c r="L132" s="54"/>
      <c r="M132" s="54"/>
      <c r="N132" s="54"/>
    </row>
    <row r="133" spans="1:14" ht="15" customHeight="1" x14ac:dyDescent="0.25">
      <c r="A133" s="44" t="s">
        <v>522</v>
      </c>
      <c r="B133" s="48" t="s">
        <v>129</v>
      </c>
      <c r="C133" s="48" t="s">
        <v>129</v>
      </c>
      <c r="D133" s="48" t="s">
        <v>129</v>
      </c>
      <c r="E133" s="48" t="s">
        <v>129</v>
      </c>
      <c r="F133" s="48" t="s">
        <v>129</v>
      </c>
      <c r="G133" s="48" t="s">
        <v>129</v>
      </c>
      <c r="H133" s="48" t="s">
        <v>129</v>
      </c>
      <c r="I133" s="48" t="s">
        <v>129</v>
      </c>
      <c r="J133" s="48" t="s">
        <v>129</v>
      </c>
      <c r="K133" s="45" t="s">
        <v>523</v>
      </c>
      <c r="L133" s="54"/>
      <c r="M133" s="54"/>
      <c r="N133" s="54"/>
    </row>
    <row r="134" spans="1:14" ht="15" customHeight="1" x14ac:dyDescent="0.25">
      <c r="A134" s="44" t="s">
        <v>524</v>
      </c>
      <c r="B134" s="30">
        <v>2</v>
      </c>
      <c r="C134" s="30">
        <v>1</v>
      </c>
      <c r="D134" s="30">
        <v>1</v>
      </c>
      <c r="E134" s="48" t="s">
        <v>129</v>
      </c>
      <c r="F134" s="48" t="s">
        <v>129</v>
      </c>
      <c r="G134" s="48" t="s">
        <v>129</v>
      </c>
      <c r="H134" s="30">
        <v>2</v>
      </c>
      <c r="I134" s="30">
        <v>1</v>
      </c>
      <c r="J134" s="30">
        <v>1</v>
      </c>
      <c r="K134" s="45" t="s">
        <v>524</v>
      </c>
      <c r="L134" s="54"/>
      <c r="M134" s="54"/>
      <c r="N134" s="54"/>
    </row>
    <row r="135" spans="1:14" ht="15" customHeight="1" x14ac:dyDescent="0.25">
      <c r="A135" s="44" t="s">
        <v>1109</v>
      </c>
      <c r="B135" s="30">
        <v>1</v>
      </c>
      <c r="C135" s="30">
        <v>1</v>
      </c>
      <c r="D135" s="48" t="s">
        <v>129</v>
      </c>
      <c r="E135" s="48" t="s">
        <v>129</v>
      </c>
      <c r="F135" s="48" t="s">
        <v>129</v>
      </c>
      <c r="G135" s="48" t="s">
        <v>129</v>
      </c>
      <c r="H135" s="30">
        <v>1</v>
      </c>
      <c r="I135" s="30">
        <v>1</v>
      </c>
      <c r="J135" s="30" t="s">
        <v>129</v>
      </c>
      <c r="K135" s="44" t="s">
        <v>1109</v>
      </c>
      <c r="L135" s="54"/>
      <c r="M135" s="54"/>
      <c r="N135" s="54"/>
    </row>
    <row r="136" spans="1:14" ht="15" customHeight="1" x14ac:dyDescent="0.25">
      <c r="A136" s="44" t="s">
        <v>525</v>
      </c>
      <c r="B136" s="30">
        <v>1</v>
      </c>
      <c r="C136" s="30">
        <v>1</v>
      </c>
      <c r="D136" s="48" t="s">
        <v>129</v>
      </c>
      <c r="E136" s="30">
        <v>1</v>
      </c>
      <c r="F136" s="30">
        <v>1</v>
      </c>
      <c r="G136" s="48" t="s">
        <v>129</v>
      </c>
      <c r="H136" s="48" t="s">
        <v>129</v>
      </c>
      <c r="I136" s="48" t="s">
        <v>129</v>
      </c>
      <c r="J136" s="48" t="s">
        <v>129</v>
      </c>
      <c r="K136" s="45" t="s">
        <v>526</v>
      </c>
      <c r="L136" s="54"/>
      <c r="M136" s="54"/>
      <c r="N136" s="54"/>
    </row>
    <row r="137" spans="1:14" ht="15" customHeight="1" x14ac:dyDescent="0.25">
      <c r="A137" s="44" t="s">
        <v>527</v>
      </c>
      <c r="B137" s="30">
        <v>6</v>
      </c>
      <c r="C137" s="30">
        <v>5</v>
      </c>
      <c r="D137" s="30">
        <v>1</v>
      </c>
      <c r="E137" s="30">
        <v>2</v>
      </c>
      <c r="F137" s="30">
        <v>1</v>
      </c>
      <c r="G137" s="30">
        <v>1</v>
      </c>
      <c r="H137" s="30">
        <v>4</v>
      </c>
      <c r="I137" s="30">
        <v>4</v>
      </c>
      <c r="J137" s="30">
        <v>0</v>
      </c>
      <c r="K137" s="45" t="s">
        <v>527</v>
      </c>
      <c r="L137" s="54"/>
      <c r="M137" s="54"/>
      <c r="N137" s="54"/>
    </row>
    <row r="138" spans="1:14" ht="15" customHeight="1" x14ac:dyDescent="0.25">
      <c r="A138" s="44" t="s">
        <v>528</v>
      </c>
      <c r="B138" s="30">
        <v>1</v>
      </c>
      <c r="C138" s="30">
        <v>1</v>
      </c>
      <c r="D138" s="48" t="s">
        <v>129</v>
      </c>
      <c r="E138" s="48" t="s">
        <v>129</v>
      </c>
      <c r="F138" s="48" t="s">
        <v>129</v>
      </c>
      <c r="G138" s="48" t="s">
        <v>129</v>
      </c>
      <c r="H138" s="30">
        <v>1</v>
      </c>
      <c r="I138" s="30">
        <v>1</v>
      </c>
      <c r="J138" s="48" t="s">
        <v>129</v>
      </c>
      <c r="K138" s="45" t="s">
        <v>529</v>
      </c>
      <c r="L138" s="54"/>
      <c r="M138" s="54"/>
      <c r="N138" s="54"/>
    </row>
    <row r="139" spans="1:14" ht="15" customHeight="1" x14ac:dyDescent="0.25">
      <c r="A139" s="44" t="s">
        <v>808</v>
      </c>
      <c r="B139" s="48" t="s">
        <v>129</v>
      </c>
      <c r="C139" s="48" t="s">
        <v>129</v>
      </c>
      <c r="D139" s="48" t="s">
        <v>129</v>
      </c>
      <c r="E139" s="48" t="s">
        <v>129</v>
      </c>
      <c r="F139" s="48" t="s">
        <v>129</v>
      </c>
      <c r="G139" s="48" t="s">
        <v>129</v>
      </c>
      <c r="H139" s="48" t="s">
        <v>129</v>
      </c>
      <c r="I139" s="48" t="s">
        <v>129</v>
      </c>
      <c r="J139" s="48" t="s">
        <v>129</v>
      </c>
      <c r="K139" s="45" t="s">
        <v>808</v>
      </c>
      <c r="L139" s="54"/>
      <c r="M139" s="54"/>
      <c r="N139" s="54"/>
    </row>
    <row r="140" spans="1:14" ht="15" customHeight="1" x14ac:dyDescent="0.25">
      <c r="A140" s="44" t="s">
        <v>531</v>
      </c>
      <c r="B140" s="48" t="s">
        <v>129</v>
      </c>
      <c r="C140" s="48" t="s">
        <v>129</v>
      </c>
      <c r="D140" s="48" t="s">
        <v>129</v>
      </c>
      <c r="E140" s="48" t="s">
        <v>129</v>
      </c>
      <c r="F140" s="48" t="s">
        <v>129</v>
      </c>
      <c r="G140" s="48" t="s">
        <v>129</v>
      </c>
      <c r="H140" s="48" t="s">
        <v>129</v>
      </c>
      <c r="I140" s="48" t="s">
        <v>129</v>
      </c>
      <c r="J140" s="48" t="s">
        <v>129</v>
      </c>
      <c r="K140" s="45" t="s">
        <v>531</v>
      </c>
      <c r="L140" s="54"/>
      <c r="M140" s="54"/>
      <c r="N140" s="54"/>
    </row>
    <row r="141" spans="1:14" ht="15" customHeight="1" x14ac:dyDescent="0.25">
      <c r="A141" s="44" t="s">
        <v>532</v>
      </c>
      <c r="B141" s="30">
        <v>6</v>
      </c>
      <c r="C141" s="30">
        <v>1</v>
      </c>
      <c r="D141" s="30">
        <v>5</v>
      </c>
      <c r="E141" s="30">
        <v>4</v>
      </c>
      <c r="F141" s="30">
        <v>2</v>
      </c>
      <c r="G141" s="30">
        <v>2</v>
      </c>
      <c r="H141" s="30">
        <v>2</v>
      </c>
      <c r="I141" s="30">
        <v>-1</v>
      </c>
      <c r="J141" s="30">
        <v>3</v>
      </c>
      <c r="K141" s="45" t="s">
        <v>533</v>
      </c>
      <c r="L141" s="54"/>
      <c r="M141" s="54"/>
      <c r="N141" s="54"/>
    </row>
    <row r="142" spans="1:14" ht="15" customHeight="1" x14ac:dyDescent="0.25">
      <c r="A142" s="44" t="s">
        <v>534</v>
      </c>
      <c r="B142" s="48" t="s">
        <v>129</v>
      </c>
      <c r="C142" s="48" t="s">
        <v>129</v>
      </c>
      <c r="D142" s="48" t="s">
        <v>129</v>
      </c>
      <c r="E142" s="48" t="s">
        <v>129</v>
      </c>
      <c r="F142" s="48" t="s">
        <v>129</v>
      </c>
      <c r="G142" s="48" t="s">
        <v>129</v>
      </c>
      <c r="H142" s="48" t="s">
        <v>129</v>
      </c>
      <c r="I142" s="48" t="s">
        <v>129</v>
      </c>
      <c r="J142" s="48" t="s">
        <v>129</v>
      </c>
      <c r="K142" s="45" t="s">
        <v>535</v>
      </c>
      <c r="L142" s="54"/>
      <c r="M142" s="54"/>
      <c r="N142" s="54"/>
    </row>
    <row r="143" spans="1:14" ht="15" customHeight="1" x14ac:dyDescent="0.25">
      <c r="A143" s="44" t="s">
        <v>815</v>
      </c>
      <c r="B143" s="48" t="s">
        <v>129</v>
      </c>
      <c r="C143" s="48" t="s">
        <v>129</v>
      </c>
      <c r="D143" s="48" t="s">
        <v>129</v>
      </c>
      <c r="E143" s="48" t="s">
        <v>129</v>
      </c>
      <c r="F143" s="48" t="s">
        <v>129</v>
      </c>
      <c r="G143" s="48" t="s">
        <v>129</v>
      </c>
      <c r="H143" s="48" t="s">
        <v>129</v>
      </c>
      <c r="I143" s="48" t="s">
        <v>129</v>
      </c>
      <c r="J143" s="48" t="s">
        <v>129</v>
      </c>
      <c r="K143" s="45" t="s">
        <v>816</v>
      </c>
      <c r="L143" s="54"/>
      <c r="M143" s="54"/>
      <c r="N143" s="54"/>
    </row>
    <row r="144" spans="1:14" ht="15" customHeight="1" x14ac:dyDescent="0.25">
      <c r="A144" s="44" t="s">
        <v>536</v>
      </c>
      <c r="B144" s="48" t="s">
        <v>129</v>
      </c>
      <c r="C144" s="48" t="s">
        <v>129</v>
      </c>
      <c r="D144" s="48" t="s">
        <v>129</v>
      </c>
      <c r="E144" s="48" t="s">
        <v>129</v>
      </c>
      <c r="F144" s="48" t="s">
        <v>129</v>
      </c>
      <c r="G144" s="48" t="s">
        <v>129</v>
      </c>
      <c r="H144" s="48" t="s">
        <v>129</v>
      </c>
      <c r="I144" s="48" t="s">
        <v>129</v>
      </c>
      <c r="J144" s="48" t="s">
        <v>129</v>
      </c>
      <c r="K144" s="45" t="s">
        <v>537</v>
      </c>
      <c r="L144" s="54"/>
      <c r="M144" s="54"/>
      <c r="N144" s="54"/>
    </row>
    <row r="145" spans="1:14" ht="15" customHeight="1" x14ac:dyDescent="0.25">
      <c r="A145" s="44" t="s">
        <v>538</v>
      </c>
      <c r="B145" s="48" t="s">
        <v>129</v>
      </c>
      <c r="C145" s="48" t="s">
        <v>129</v>
      </c>
      <c r="D145" s="48" t="s">
        <v>129</v>
      </c>
      <c r="E145" s="48" t="s">
        <v>129</v>
      </c>
      <c r="F145" s="48" t="s">
        <v>129</v>
      </c>
      <c r="G145" s="48" t="s">
        <v>129</v>
      </c>
      <c r="H145" s="48" t="s">
        <v>129</v>
      </c>
      <c r="I145" s="48" t="s">
        <v>129</v>
      </c>
      <c r="J145" s="48" t="s">
        <v>129</v>
      </c>
      <c r="K145" s="45" t="s">
        <v>539</v>
      </c>
      <c r="L145" s="54"/>
      <c r="M145" s="54"/>
      <c r="N145" s="54"/>
    </row>
    <row r="146" spans="1:14" ht="15" customHeight="1" x14ac:dyDescent="0.25">
      <c r="A146" s="44" t="s">
        <v>1110</v>
      </c>
      <c r="B146" s="30">
        <v>1</v>
      </c>
      <c r="C146" s="48" t="s">
        <v>129</v>
      </c>
      <c r="D146" s="30">
        <v>1</v>
      </c>
      <c r="E146" s="48" t="s">
        <v>129</v>
      </c>
      <c r="F146" s="48" t="s">
        <v>129</v>
      </c>
      <c r="G146" s="48" t="s">
        <v>129</v>
      </c>
      <c r="H146" s="30">
        <v>1</v>
      </c>
      <c r="I146" s="48" t="s">
        <v>129</v>
      </c>
      <c r="J146" s="30">
        <v>1</v>
      </c>
      <c r="K146" s="44" t="s">
        <v>1115</v>
      </c>
      <c r="L146" s="54"/>
      <c r="M146" s="54"/>
      <c r="N146" s="54"/>
    </row>
    <row r="147" spans="1:14" ht="15" customHeight="1" x14ac:dyDescent="0.25">
      <c r="A147" s="44" t="s">
        <v>540</v>
      </c>
      <c r="B147" s="48" t="s">
        <v>129</v>
      </c>
      <c r="C147" s="48" t="s">
        <v>129</v>
      </c>
      <c r="D147" s="48" t="s">
        <v>129</v>
      </c>
      <c r="E147" s="48" t="s">
        <v>129</v>
      </c>
      <c r="F147" s="48" t="s">
        <v>129</v>
      </c>
      <c r="G147" s="48" t="s">
        <v>129</v>
      </c>
      <c r="H147" s="48" t="s">
        <v>129</v>
      </c>
      <c r="I147" s="48" t="s">
        <v>129</v>
      </c>
      <c r="J147" s="48" t="s">
        <v>129</v>
      </c>
      <c r="K147" s="45" t="s">
        <v>680</v>
      </c>
      <c r="L147" s="54"/>
      <c r="M147" s="54"/>
      <c r="N147" s="54"/>
    </row>
    <row r="148" spans="1:14" ht="15" customHeight="1" x14ac:dyDescent="0.25">
      <c r="A148" s="44" t="s">
        <v>1111</v>
      </c>
      <c r="B148" s="30">
        <v>3</v>
      </c>
      <c r="C148" s="30">
        <v>2</v>
      </c>
      <c r="D148" s="30">
        <v>1</v>
      </c>
      <c r="E148" s="48" t="s">
        <v>129</v>
      </c>
      <c r="F148" s="48" t="s">
        <v>129</v>
      </c>
      <c r="G148" s="48" t="s">
        <v>129</v>
      </c>
      <c r="H148" s="30">
        <v>3</v>
      </c>
      <c r="I148" s="30">
        <v>2</v>
      </c>
      <c r="J148" s="30">
        <v>1</v>
      </c>
      <c r="K148" s="44" t="s">
        <v>1111</v>
      </c>
      <c r="L148" s="54"/>
      <c r="M148" s="54"/>
      <c r="N148" s="54"/>
    </row>
    <row r="149" spans="1:14" ht="15" customHeight="1" x14ac:dyDescent="0.25">
      <c r="A149" s="44" t="s">
        <v>541</v>
      </c>
      <c r="B149" s="48" t="s">
        <v>129</v>
      </c>
      <c r="C149" s="48" t="s">
        <v>129</v>
      </c>
      <c r="D149" s="48" t="s">
        <v>129</v>
      </c>
      <c r="E149" s="48" t="s">
        <v>129</v>
      </c>
      <c r="F149" s="48" t="s">
        <v>129</v>
      </c>
      <c r="G149" s="48" t="s">
        <v>129</v>
      </c>
      <c r="H149" s="48" t="s">
        <v>129</v>
      </c>
      <c r="I149" s="48" t="s">
        <v>129</v>
      </c>
      <c r="J149" s="48" t="s">
        <v>129</v>
      </c>
      <c r="K149" s="45" t="s">
        <v>541</v>
      </c>
      <c r="L149" s="54"/>
      <c r="M149" s="54"/>
      <c r="N149" s="54"/>
    </row>
    <row r="150" spans="1:14" ht="15" customHeight="1" x14ac:dyDescent="0.25">
      <c r="A150" s="44" t="s">
        <v>542</v>
      </c>
      <c r="B150" s="48" t="s">
        <v>129</v>
      </c>
      <c r="C150" s="48" t="s">
        <v>129</v>
      </c>
      <c r="D150" s="48" t="s">
        <v>129</v>
      </c>
      <c r="E150" s="48" t="s">
        <v>129</v>
      </c>
      <c r="F150" s="48" t="s">
        <v>129</v>
      </c>
      <c r="G150" s="48" t="s">
        <v>129</v>
      </c>
      <c r="H150" s="48" t="s">
        <v>129</v>
      </c>
      <c r="I150" s="48" t="s">
        <v>129</v>
      </c>
      <c r="J150" s="48" t="s">
        <v>129</v>
      </c>
      <c r="K150" s="45" t="s">
        <v>542</v>
      </c>
      <c r="L150" s="54"/>
      <c r="M150" s="54"/>
      <c r="N150" s="54"/>
    </row>
    <row r="151" spans="1:14" ht="15" customHeight="1" x14ac:dyDescent="0.25">
      <c r="A151" s="44" t="s">
        <v>543</v>
      </c>
      <c r="B151" s="30">
        <v>3</v>
      </c>
      <c r="C151" s="30">
        <v>2</v>
      </c>
      <c r="D151" s="30">
        <v>1</v>
      </c>
      <c r="E151" s="48" t="s">
        <v>129</v>
      </c>
      <c r="F151" s="48" t="s">
        <v>129</v>
      </c>
      <c r="G151" s="48" t="s">
        <v>129</v>
      </c>
      <c r="H151" s="30">
        <v>3</v>
      </c>
      <c r="I151" s="30">
        <v>2</v>
      </c>
      <c r="J151" s="30">
        <v>1</v>
      </c>
      <c r="K151" s="45" t="s">
        <v>544</v>
      </c>
      <c r="L151" s="54"/>
      <c r="M151" s="54"/>
      <c r="N151" s="54"/>
    </row>
    <row r="152" spans="1:14" ht="15" customHeight="1" x14ac:dyDescent="0.25">
      <c r="A152" s="307" t="s">
        <v>580</v>
      </c>
      <c r="B152" s="48" t="s">
        <v>129</v>
      </c>
      <c r="C152" s="48" t="s">
        <v>129</v>
      </c>
      <c r="D152" s="48" t="s">
        <v>129</v>
      </c>
      <c r="E152" s="30">
        <v>1</v>
      </c>
      <c r="F152" s="30">
        <v>1</v>
      </c>
      <c r="G152" s="48" t="s">
        <v>129</v>
      </c>
      <c r="H152" s="30">
        <v>-1</v>
      </c>
      <c r="I152" s="30">
        <v>-1</v>
      </c>
      <c r="J152" s="30" t="s">
        <v>129</v>
      </c>
      <c r="K152" s="307" t="s">
        <v>1116</v>
      </c>
      <c r="L152" s="54"/>
      <c r="M152" s="54"/>
      <c r="N152" s="54"/>
    </row>
    <row r="153" spans="1:14" ht="15" customHeight="1" x14ac:dyDescent="0.25">
      <c r="A153" s="44" t="s">
        <v>545</v>
      </c>
      <c r="B153" s="48" t="s">
        <v>129</v>
      </c>
      <c r="C153" s="48" t="s">
        <v>129</v>
      </c>
      <c r="D153" s="48" t="s">
        <v>129</v>
      </c>
      <c r="E153" s="48" t="s">
        <v>129</v>
      </c>
      <c r="F153" s="48" t="s">
        <v>129</v>
      </c>
      <c r="G153" s="48" t="s">
        <v>129</v>
      </c>
      <c r="H153" s="48" t="s">
        <v>129</v>
      </c>
      <c r="I153" s="48" t="s">
        <v>129</v>
      </c>
      <c r="J153" s="48" t="s">
        <v>129</v>
      </c>
      <c r="K153" s="45" t="s">
        <v>546</v>
      </c>
      <c r="L153" s="54"/>
      <c r="M153" s="54"/>
      <c r="N153" s="54"/>
    </row>
    <row r="154" spans="1:14" ht="15" customHeight="1" x14ac:dyDescent="0.25">
      <c r="A154" s="44" t="s">
        <v>547</v>
      </c>
      <c r="B154" s="48" t="s">
        <v>129</v>
      </c>
      <c r="C154" s="48" t="s">
        <v>129</v>
      </c>
      <c r="D154" s="48" t="s">
        <v>129</v>
      </c>
      <c r="E154" s="48" t="s">
        <v>129</v>
      </c>
      <c r="F154" s="48" t="s">
        <v>129</v>
      </c>
      <c r="G154" s="48" t="s">
        <v>129</v>
      </c>
      <c r="H154" s="48" t="s">
        <v>129</v>
      </c>
      <c r="I154" s="48" t="s">
        <v>129</v>
      </c>
      <c r="J154" s="48" t="s">
        <v>129</v>
      </c>
      <c r="K154" s="45" t="s">
        <v>547</v>
      </c>
      <c r="L154" s="54"/>
      <c r="M154" s="54"/>
      <c r="N154" s="54"/>
    </row>
    <row r="155" spans="1:14" ht="15" customHeight="1" x14ac:dyDescent="0.25">
      <c r="A155" s="44" t="s">
        <v>548</v>
      </c>
      <c r="B155" s="30">
        <v>6</v>
      </c>
      <c r="C155" s="30">
        <v>4</v>
      </c>
      <c r="D155" s="30">
        <v>2</v>
      </c>
      <c r="E155" s="48" t="s">
        <v>129</v>
      </c>
      <c r="F155" s="48" t="s">
        <v>129</v>
      </c>
      <c r="G155" s="48" t="s">
        <v>129</v>
      </c>
      <c r="H155" s="30">
        <v>6</v>
      </c>
      <c r="I155" s="30">
        <v>4</v>
      </c>
      <c r="J155" s="30">
        <v>2</v>
      </c>
      <c r="K155" s="45" t="s">
        <v>549</v>
      </c>
      <c r="L155" s="54"/>
      <c r="M155" s="54"/>
      <c r="N155" s="54"/>
    </row>
    <row r="156" spans="1:14" ht="15" customHeight="1" x14ac:dyDescent="0.25">
      <c r="A156" s="44" t="s">
        <v>550</v>
      </c>
      <c r="B156" s="30">
        <v>1</v>
      </c>
      <c r="C156" s="48" t="s">
        <v>129</v>
      </c>
      <c r="D156" s="30">
        <v>1</v>
      </c>
      <c r="E156" s="48" t="s">
        <v>129</v>
      </c>
      <c r="F156" s="48" t="s">
        <v>129</v>
      </c>
      <c r="G156" s="48" t="s">
        <v>129</v>
      </c>
      <c r="H156" s="30">
        <v>1</v>
      </c>
      <c r="I156" s="48" t="s">
        <v>129</v>
      </c>
      <c r="J156" s="30">
        <v>1</v>
      </c>
      <c r="K156" s="45" t="s">
        <v>551</v>
      </c>
      <c r="L156" s="54"/>
      <c r="M156" s="54"/>
      <c r="N156" s="54"/>
    </row>
    <row r="157" spans="1:14" ht="15" customHeight="1" x14ac:dyDescent="0.25">
      <c r="A157" s="44" t="s">
        <v>552</v>
      </c>
      <c r="B157" s="48" t="s">
        <v>129</v>
      </c>
      <c r="C157" s="48" t="s">
        <v>129</v>
      </c>
      <c r="D157" s="48" t="s">
        <v>129</v>
      </c>
      <c r="E157" s="48" t="s">
        <v>129</v>
      </c>
      <c r="F157" s="48" t="s">
        <v>129</v>
      </c>
      <c r="G157" s="48" t="s">
        <v>129</v>
      </c>
      <c r="H157" s="48" t="s">
        <v>129</v>
      </c>
      <c r="I157" s="48" t="s">
        <v>129</v>
      </c>
      <c r="J157" s="48" t="s">
        <v>129</v>
      </c>
      <c r="K157" s="45" t="s">
        <v>552</v>
      </c>
      <c r="L157" s="54"/>
      <c r="M157" s="54"/>
      <c r="N157" s="54"/>
    </row>
    <row r="158" spans="1:14" ht="15" customHeight="1" x14ac:dyDescent="0.25">
      <c r="A158" s="44" t="s">
        <v>553</v>
      </c>
      <c r="B158" s="48" t="s">
        <v>129</v>
      </c>
      <c r="C158" s="48" t="s">
        <v>129</v>
      </c>
      <c r="D158" s="48" t="s">
        <v>129</v>
      </c>
      <c r="E158" s="48" t="s">
        <v>129</v>
      </c>
      <c r="F158" s="48" t="s">
        <v>129</v>
      </c>
      <c r="G158" s="48" t="s">
        <v>129</v>
      </c>
      <c r="H158" s="48" t="s">
        <v>129</v>
      </c>
      <c r="I158" s="48" t="s">
        <v>129</v>
      </c>
      <c r="J158" s="48" t="s">
        <v>129</v>
      </c>
      <c r="K158" s="45" t="s">
        <v>553</v>
      </c>
      <c r="L158" s="54"/>
      <c r="M158" s="54"/>
      <c r="N158" s="54"/>
    </row>
    <row r="159" spans="1:14" ht="15" customHeight="1" x14ac:dyDescent="0.25">
      <c r="A159" s="44" t="s">
        <v>554</v>
      </c>
      <c r="B159" s="30">
        <v>3</v>
      </c>
      <c r="C159" s="30">
        <v>1</v>
      </c>
      <c r="D159" s="30">
        <v>2</v>
      </c>
      <c r="E159" s="48" t="s">
        <v>129</v>
      </c>
      <c r="F159" s="48" t="s">
        <v>129</v>
      </c>
      <c r="G159" s="48" t="s">
        <v>129</v>
      </c>
      <c r="H159" s="30">
        <v>3</v>
      </c>
      <c r="I159" s="30">
        <v>1</v>
      </c>
      <c r="J159" s="30">
        <v>2</v>
      </c>
      <c r="K159" s="45" t="s">
        <v>554</v>
      </c>
      <c r="L159" s="54"/>
      <c r="M159" s="54"/>
      <c r="N159" s="54"/>
    </row>
    <row r="160" spans="1:14" ht="15" customHeight="1" x14ac:dyDescent="0.25">
      <c r="A160" s="44" t="s">
        <v>809</v>
      </c>
      <c r="B160" s="48" t="s">
        <v>129</v>
      </c>
      <c r="C160" s="48" t="s">
        <v>129</v>
      </c>
      <c r="D160" s="48" t="s">
        <v>129</v>
      </c>
      <c r="E160" s="48" t="s">
        <v>129</v>
      </c>
      <c r="F160" s="48" t="s">
        <v>129</v>
      </c>
      <c r="G160" s="48" t="s">
        <v>129</v>
      </c>
      <c r="H160" s="48" t="s">
        <v>129</v>
      </c>
      <c r="I160" s="48" t="s">
        <v>129</v>
      </c>
      <c r="J160" s="48" t="s">
        <v>129</v>
      </c>
      <c r="K160" s="45" t="s">
        <v>810</v>
      </c>
      <c r="L160" s="54"/>
      <c r="M160" s="54"/>
      <c r="N160" s="54"/>
    </row>
    <row r="161" spans="1:14" ht="15" customHeight="1" x14ac:dyDescent="0.25">
      <c r="A161" s="44" t="s">
        <v>557</v>
      </c>
      <c r="B161" s="30">
        <v>5</v>
      </c>
      <c r="C161" s="30">
        <v>3</v>
      </c>
      <c r="D161" s="30">
        <v>2</v>
      </c>
      <c r="E161" s="48" t="s">
        <v>129</v>
      </c>
      <c r="F161" s="48" t="s">
        <v>129</v>
      </c>
      <c r="G161" s="48" t="s">
        <v>129</v>
      </c>
      <c r="H161" s="30">
        <v>5</v>
      </c>
      <c r="I161" s="30">
        <v>3</v>
      </c>
      <c r="J161" s="30">
        <v>2</v>
      </c>
      <c r="K161" s="45" t="s">
        <v>558</v>
      </c>
      <c r="L161" s="54"/>
      <c r="M161" s="54"/>
      <c r="N161" s="54"/>
    </row>
    <row r="162" spans="1:14" ht="15" customHeight="1" x14ac:dyDescent="0.25">
      <c r="A162" s="44" t="s">
        <v>559</v>
      </c>
      <c r="B162" s="48" t="s">
        <v>129</v>
      </c>
      <c r="C162" s="48" t="s">
        <v>129</v>
      </c>
      <c r="D162" s="48" t="s">
        <v>129</v>
      </c>
      <c r="E162" s="48" t="s">
        <v>129</v>
      </c>
      <c r="F162" s="48" t="s">
        <v>129</v>
      </c>
      <c r="G162" s="48" t="s">
        <v>129</v>
      </c>
      <c r="H162" s="48" t="s">
        <v>129</v>
      </c>
      <c r="I162" s="48" t="s">
        <v>129</v>
      </c>
      <c r="J162" s="48" t="s">
        <v>129</v>
      </c>
      <c r="K162" s="45" t="s">
        <v>559</v>
      </c>
      <c r="L162" s="54"/>
      <c r="M162" s="54"/>
      <c r="N162" s="54"/>
    </row>
    <row r="163" spans="1:14" ht="15" customHeight="1" x14ac:dyDescent="0.25">
      <c r="A163" s="44" t="s">
        <v>560</v>
      </c>
      <c r="B163" s="48" t="s">
        <v>129</v>
      </c>
      <c r="C163" s="48" t="s">
        <v>129</v>
      </c>
      <c r="D163" s="48" t="s">
        <v>129</v>
      </c>
      <c r="E163" s="48" t="s">
        <v>129</v>
      </c>
      <c r="F163" s="48" t="s">
        <v>129</v>
      </c>
      <c r="G163" s="48" t="s">
        <v>129</v>
      </c>
      <c r="H163" s="48" t="s">
        <v>129</v>
      </c>
      <c r="I163" s="48" t="s">
        <v>129</v>
      </c>
      <c r="J163" s="48" t="s">
        <v>129</v>
      </c>
      <c r="K163" s="45" t="s">
        <v>560</v>
      </c>
      <c r="L163" s="54"/>
      <c r="M163" s="54"/>
      <c r="N163" s="54"/>
    </row>
    <row r="164" spans="1:14" ht="15" customHeight="1" x14ac:dyDescent="0.25">
      <c r="A164" s="41" t="s">
        <v>647</v>
      </c>
      <c r="B164" s="36">
        <v>54</v>
      </c>
      <c r="C164" s="36">
        <v>34</v>
      </c>
      <c r="D164" s="36">
        <v>20</v>
      </c>
      <c r="E164" s="36">
        <v>40</v>
      </c>
      <c r="F164" s="36">
        <v>13</v>
      </c>
      <c r="G164" s="36">
        <v>27</v>
      </c>
      <c r="H164" s="36">
        <v>14</v>
      </c>
      <c r="I164" s="36">
        <v>21</v>
      </c>
      <c r="J164" s="36">
        <v>-7</v>
      </c>
      <c r="K164" s="42" t="s">
        <v>648</v>
      </c>
      <c r="L164" s="54"/>
      <c r="M164" s="54"/>
      <c r="N164" s="54"/>
    </row>
    <row r="165" spans="1:14" ht="15" customHeight="1" x14ac:dyDescent="0.25">
      <c r="A165" s="44" t="s">
        <v>561</v>
      </c>
      <c r="B165" s="30">
        <v>47</v>
      </c>
      <c r="C165" s="30">
        <v>28</v>
      </c>
      <c r="D165" s="30">
        <v>19</v>
      </c>
      <c r="E165" s="30">
        <v>32</v>
      </c>
      <c r="F165" s="30">
        <v>11</v>
      </c>
      <c r="G165" s="30">
        <v>21</v>
      </c>
      <c r="H165" s="30">
        <v>15</v>
      </c>
      <c r="I165" s="30">
        <v>17</v>
      </c>
      <c r="J165" s="30">
        <v>-2</v>
      </c>
      <c r="K165" s="45" t="s">
        <v>562</v>
      </c>
      <c r="L165" s="54"/>
      <c r="M165" s="54"/>
      <c r="N165" s="54"/>
    </row>
    <row r="166" spans="1:14" ht="15" customHeight="1" x14ac:dyDescent="0.25">
      <c r="A166" s="44" t="s">
        <v>563</v>
      </c>
      <c r="B166" s="30">
        <v>7</v>
      </c>
      <c r="C166" s="30">
        <v>6</v>
      </c>
      <c r="D166" s="30">
        <v>1</v>
      </c>
      <c r="E166" s="30">
        <v>8</v>
      </c>
      <c r="F166" s="30">
        <v>2</v>
      </c>
      <c r="G166" s="30">
        <v>6</v>
      </c>
      <c r="H166" s="30">
        <v>-1</v>
      </c>
      <c r="I166" s="30">
        <v>4</v>
      </c>
      <c r="J166" s="30">
        <v>-5</v>
      </c>
      <c r="K166" s="45" t="s">
        <v>564</v>
      </c>
      <c r="L166" s="54"/>
      <c r="M166" s="54"/>
      <c r="N166" s="54"/>
    </row>
    <row r="167" spans="1:14" ht="15" customHeight="1" x14ac:dyDescent="0.25">
      <c r="A167" s="46" t="s">
        <v>565</v>
      </c>
      <c r="B167" s="48" t="s">
        <v>129</v>
      </c>
      <c r="C167" s="48" t="s">
        <v>129</v>
      </c>
      <c r="D167" s="48" t="s">
        <v>129</v>
      </c>
      <c r="E167" s="48" t="s">
        <v>129</v>
      </c>
      <c r="F167" s="48" t="s">
        <v>129</v>
      </c>
      <c r="G167" s="48" t="s">
        <v>129</v>
      </c>
      <c r="H167" s="48" t="s">
        <v>129</v>
      </c>
      <c r="I167" s="48" t="s">
        <v>129</v>
      </c>
      <c r="J167" s="48" t="s">
        <v>129</v>
      </c>
      <c r="K167" s="45" t="s">
        <v>566</v>
      </c>
      <c r="L167" s="54"/>
      <c r="M167" s="54"/>
      <c r="N167" s="54"/>
    </row>
    <row r="168" spans="1:14" x14ac:dyDescent="0.25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</row>
    <row r="169" spans="1:14" x14ac:dyDescent="0.25">
      <c r="A169" s="172" t="s">
        <v>1080</v>
      </c>
      <c r="B169" s="6"/>
      <c r="C169" s="6"/>
      <c r="D169" s="6"/>
      <c r="E169" s="6"/>
      <c r="F169" s="6"/>
      <c r="G169" s="6"/>
      <c r="H169" s="6"/>
      <c r="I169" s="6"/>
      <c r="J169" s="6"/>
      <c r="K169" s="269" t="s">
        <v>1080</v>
      </c>
      <c r="L169" s="6"/>
    </row>
  </sheetData>
  <mergeCells count="8">
    <mergeCell ref="K5:K8"/>
    <mergeCell ref="A5:A8"/>
    <mergeCell ref="B5:D5"/>
    <mergeCell ref="E5:G5"/>
    <mergeCell ref="H5:J5"/>
    <mergeCell ref="B6:D6"/>
    <mergeCell ref="E6:G6"/>
    <mergeCell ref="H6:J6"/>
  </mergeCells>
  <hyperlinks>
    <hyperlink ref="A169" r:id="rId1" location="!/view/sk/vbd_dem/om7051rr/v_om7051rr_00_00_00_sk" display="DATAcube: om7051rr "/>
    <hyperlink ref="K169" r:id="rId2" location="!/view/sk/vbd_dem/om7051rr/v_om7051rr_00_00_00_en" display="DATAcube: om7051rr "/>
    <hyperlink ref="M2" location="'Obsah Content'!A1" display="Obsah /Content"/>
  </hyperlinks>
  <pageMargins left="0.7" right="0.7" top="0.75" bottom="0.75" header="0.3" footer="0.3"/>
  <pageSetup paperSize="9" orientation="portrait"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zoomScaleNormal="100" workbookViewId="0"/>
  </sheetViews>
  <sheetFormatPr defaultColWidth="9.140625" defaultRowHeight="15" x14ac:dyDescent="0.25"/>
  <cols>
    <col min="1" max="1" width="23.28515625" style="20" customWidth="1"/>
    <col min="2" max="10" width="9.140625" style="20"/>
    <col min="11" max="11" width="29.7109375" style="20" customWidth="1"/>
    <col min="12" max="12" width="9.140625" style="20"/>
    <col min="13" max="13" width="12" style="20" bestFit="1" customWidth="1"/>
    <col min="14" max="16384" width="9.140625" style="20"/>
  </cols>
  <sheetData>
    <row r="1" spans="1:21" x14ac:dyDescent="0.25">
      <c r="A1" s="5" t="s">
        <v>1077</v>
      </c>
      <c r="B1" s="31"/>
      <c r="C1" s="32"/>
      <c r="D1" s="32"/>
      <c r="E1" s="32"/>
      <c r="F1" s="32"/>
      <c r="G1" s="32"/>
      <c r="H1" s="32"/>
      <c r="I1" s="32"/>
      <c r="J1" s="6"/>
      <c r="K1" s="6"/>
      <c r="L1" s="6"/>
      <c r="M1" s="6"/>
    </row>
    <row r="2" spans="1:21" x14ac:dyDescent="0.25">
      <c r="A2" s="22" t="s">
        <v>1078</v>
      </c>
      <c r="B2" s="31"/>
      <c r="C2" s="32"/>
      <c r="D2" s="32"/>
      <c r="E2" s="32"/>
      <c r="F2" s="32"/>
      <c r="G2" s="32"/>
      <c r="H2" s="32"/>
      <c r="I2" s="32"/>
      <c r="J2" s="6"/>
      <c r="K2" s="6"/>
      <c r="L2" s="6"/>
      <c r="M2" s="369" t="s">
        <v>1187</v>
      </c>
    </row>
    <row r="3" spans="1:21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21" ht="15.75" thickBot="1" x14ac:dyDescent="0.3">
      <c r="A4" s="8" t="s">
        <v>314</v>
      </c>
      <c r="C4" s="6"/>
      <c r="D4" s="6"/>
      <c r="E4" s="6"/>
      <c r="F4" s="6"/>
      <c r="G4" s="6"/>
      <c r="H4" s="6"/>
      <c r="I4" s="6"/>
      <c r="J4" s="6"/>
      <c r="K4" s="10" t="s">
        <v>2</v>
      </c>
      <c r="L4" s="6"/>
      <c r="M4" s="6"/>
    </row>
    <row r="5" spans="1:21" ht="15.75" customHeight="1" thickTop="1" x14ac:dyDescent="0.25">
      <c r="A5" s="442" t="s">
        <v>567</v>
      </c>
      <c r="B5" s="400" t="s">
        <v>111</v>
      </c>
      <c r="C5" s="432"/>
      <c r="D5" s="401"/>
      <c r="E5" s="400" t="s">
        <v>113</v>
      </c>
      <c r="F5" s="432"/>
      <c r="G5" s="401"/>
      <c r="H5" s="400" t="s">
        <v>316</v>
      </c>
      <c r="I5" s="432"/>
      <c r="J5" s="401"/>
      <c r="K5" s="447" t="s">
        <v>568</v>
      </c>
      <c r="L5" s="374"/>
      <c r="M5" s="6"/>
    </row>
    <row r="6" spans="1:21" ht="15.75" customHeight="1" thickBot="1" x14ac:dyDescent="0.3">
      <c r="A6" s="444"/>
      <c r="B6" s="402" t="s">
        <v>112</v>
      </c>
      <c r="C6" s="433"/>
      <c r="D6" s="403"/>
      <c r="E6" s="402" t="s">
        <v>114</v>
      </c>
      <c r="F6" s="433"/>
      <c r="G6" s="403"/>
      <c r="H6" s="402" t="s">
        <v>116</v>
      </c>
      <c r="I6" s="433"/>
      <c r="J6" s="403"/>
      <c r="K6" s="448"/>
      <c r="L6" s="374"/>
      <c r="M6" s="6"/>
    </row>
    <row r="7" spans="1:21" x14ac:dyDescent="0.25">
      <c r="A7" s="444"/>
      <c r="B7" s="12" t="s">
        <v>13</v>
      </c>
      <c r="C7" s="33" t="s">
        <v>304</v>
      </c>
      <c r="D7" s="34" t="s">
        <v>306</v>
      </c>
      <c r="E7" s="33" t="s">
        <v>13</v>
      </c>
      <c r="F7" s="314" t="s">
        <v>304</v>
      </c>
      <c r="G7" s="34" t="s">
        <v>306</v>
      </c>
      <c r="H7" s="33" t="s">
        <v>13</v>
      </c>
      <c r="I7" s="34" t="s">
        <v>304</v>
      </c>
      <c r="J7" s="12" t="s">
        <v>306</v>
      </c>
      <c r="K7" s="448"/>
      <c r="L7" s="315"/>
      <c r="M7" s="6"/>
    </row>
    <row r="8" spans="1:21" ht="15.75" thickBot="1" x14ac:dyDescent="0.3">
      <c r="A8" s="446"/>
      <c r="B8" s="14" t="s">
        <v>16</v>
      </c>
      <c r="C8" s="313" t="s">
        <v>305</v>
      </c>
      <c r="D8" s="35" t="s">
        <v>307</v>
      </c>
      <c r="E8" s="313" t="s">
        <v>16</v>
      </c>
      <c r="F8" s="312" t="s">
        <v>305</v>
      </c>
      <c r="G8" s="35" t="s">
        <v>307</v>
      </c>
      <c r="H8" s="313" t="s">
        <v>16</v>
      </c>
      <c r="I8" s="35" t="s">
        <v>305</v>
      </c>
      <c r="J8" s="14" t="s">
        <v>307</v>
      </c>
      <c r="K8" s="449"/>
      <c r="L8" s="315"/>
      <c r="M8" s="6"/>
    </row>
    <row r="9" spans="1:21" ht="15.75" thickTop="1" x14ac:dyDescent="0.25">
      <c r="A9" s="29" t="s">
        <v>569</v>
      </c>
      <c r="B9" s="36">
        <v>5463</v>
      </c>
      <c r="C9" s="37">
        <v>2855</v>
      </c>
      <c r="D9" s="36">
        <v>2608</v>
      </c>
      <c r="E9" s="37">
        <v>4468</v>
      </c>
      <c r="F9" s="38">
        <v>1951</v>
      </c>
      <c r="G9" s="36">
        <v>2517</v>
      </c>
      <c r="H9" s="27">
        <v>995</v>
      </c>
      <c r="I9" s="27">
        <v>904</v>
      </c>
      <c r="J9" s="27">
        <v>91</v>
      </c>
      <c r="K9" s="39" t="s">
        <v>319</v>
      </c>
      <c r="L9" s="315"/>
      <c r="M9" s="40"/>
      <c r="N9" s="40"/>
      <c r="O9" s="40"/>
      <c r="P9" s="40"/>
      <c r="Q9" s="40"/>
      <c r="R9" s="40"/>
      <c r="S9" s="40"/>
      <c r="T9" s="40"/>
      <c r="U9" s="40"/>
    </row>
    <row r="10" spans="1:21" x14ac:dyDescent="0.25">
      <c r="A10" s="41" t="s">
        <v>1119</v>
      </c>
      <c r="B10" s="36">
        <v>4896</v>
      </c>
      <c r="C10" s="37">
        <v>2555</v>
      </c>
      <c r="D10" s="36">
        <v>2341</v>
      </c>
      <c r="E10" s="37">
        <v>4466</v>
      </c>
      <c r="F10" s="38">
        <v>1950</v>
      </c>
      <c r="G10" s="36">
        <v>2516</v>
      </c>
      <c r="H10" s="37">
        <v>430</v>
      </c>
      <c r="I10" s="36">
        <v>605</v>
      </c>
      <c r="J10" s="37">
        <v>-175</v>
      </c>
      <c r="K10" s="42" t="s">
        <v>1120</v>
      </c>
      <c r="L10" s="315"/>
      <c r="M10" s="40"/>
      <c r="N10" s="40"/>
      <c r="O10" s="40"/>
      <c r="S10" s="43"/>
      <c r="T10" s="43"/>
      <c r="U10" s="43"/>
    </row>
    <row r="11" spans="1:21" x14ac:dyDescent="0.25">
      <c r="A11" s="41" t="s">
        <v>322</v>
      </c>
      <c r="B11" s="36">
        <v>17</v>
      </c>
      <c r="C11" s="37">
        <v>6</v>
      </c>
      <c r="D11" s="36">
        <v>11</v>
      </c>
      <c r="E11" s="38" t="s">
        <v>129</v>
      </c>
      <c r="F11" s="38" t="s">
        <v>129</v>
      </c>
      <c r="G11" s="36" t="s">
        <v>129</v>
      </c>
      <c r="H11" s="37">
        <v>17</v>
      </c>
      <c r="I11" s="36">
        <v>6</v>
      </c>
      <c r="J11" s="37">
        <v>11</v>
      </c>
      <c r="K11" s="42" t="s">
        <v>323</v>
      </c>
      <c r="L11" s="315"/>
      <c r="M11" s="40"/>
      <c r="N11" s="40"/>
      <c r="O11" s="40"/>
    </row>
    <row r="12" spans="1:21" x14ac:dyDescent="0.25">
      <c r="A12" s="41" t="s">
        <v>324</v>
      </c>
      <c r="B12" s="36">
        <v>5266</v>
      </c>
      <c r="C12" s="37">
        <v>2749</v>
      </c>
      <c r="D12" s="36">
        <v>2517</v>
      </c>
      <c r="E12" s="37">
        <v>4467</v>
      </c>
      <c r="F12" s="38">
        <v>1951</v>
      </c>
      <c r="G12" s="36">
        <v>2516</v>
      </c>
      <c r="H12" s="37">
        <v>799</v>
      </c>
      <c r="I12" s="36">
        <v>798</v>
      </c>
      <c r="J12" s="37">
        <v>1</v>
      </c>
      <c r="K12" s="42" t="s">
        <v>325</v>
      </c>
      <c r="L12" s="315"/>
      <c r="M12" s="40"/>
      <c r="N12" s="40"/>
      <c r="O12" s="40"/>
      <c r="S12" s="43"/>
      <c r="T12" s="43"/>
      <c r="U12" s="43"/>
    </row>
    <row r="13" spans="1:21" x14ac:dyDescent="0.25">
      <c r="A13" s="44" t="s">
        <v>326</v>
      </c>
      <c r="B13" s="30">
        <v>18</v>
      </c>
      <c r="C13" s="30">
        <v>16</v>
      </c>
      <c r="D13" s="30">
        <v>2</v>
      </c>
      <c r="E13" s="48" t="s">
        <v>129</v>
      </c>
      <c r="F13" s="48" t="s">
        <v>129</v>
      </c>
      <c r="G13" s="48" t="s">
        <v>129</v>
      </c>
      <c r="H13" s="30">
        <v>18</v>
      </c>
      <c r="I13" s="30">
        <v>16</v>
      </c>
      <c r="J13" s="30">
        <v>2</v>
      </c>
      <c r="K13" s="45" t="s">
        <v>327</v>
      </c>
      <c r="L13" s="44"/>
      <c r="M13" s="6"/>
    </row>
    <row r="14" spans="1:21" x14ac:dyDescent="0.25">
      <c r="A14" s="44" t="s">
        <v>329</v>
      </c>
      <c r="B14" s="30">
        <v>6</v>
      </c>
      <c r="C14" s="30">
        <v>4</v>
      </c>
      <c r="D14" s="30">
        <v>2</v>
      </c>
      <c r="E14" s="48" t="s">
        <v>129</v>
      </c>
      <c r="F14" s="48" t="s">
        <v>129</v>
      </c>
      <c r="G14" s="48" t="s">
        <v>129</v>
      </c>
      <c r="H14" s="30">
        <v>6</v>
      </c>
      <c r="I14" s="30">
        <v>4</v>
      </c>
      <c r="J14" s="30">
        <v>2</v>
      </c>
      <c r="K14" s="45" t="s">
        <v>330</v>
      </c>
      <c r="L14" s="44"/>
      <c r="M14" s="6"/>
    </row>
    <row r="15" spans="1:21" x14ac:dyDescent="0.25">
      <c r="A15" s="44" t="s">
        <v>331</v>
      </c>
      <c r="B15" s="30">
        <v>10</v>
      </c>
      <c r="C15" s="30">
        <v>7</v>
      </c>
      <c r="D15" s="30">
        <v>3</v>
      </c>
      <c r="E15" s="48" t="s">
        <v>129</v>
      </c>
      <c r="F15" s="48" t="s">
        <v>129</v>
      </c>
      <c r="G15" s="48" t="s">
        <v>129</v>
      </c>
      <c r="H15" s="30">
        <v>10</v>
      </c>
      <c r="I15" s="30">
        <v>7</v>
      </c>
      <c r="J15" s="30">
        <v>3</v>
      </c>
      <c r="K15" s="45" t="s">
        <v>332</v>
      </c>
      <c r="L15" s="44"/>
      <c r="M15" s="6"/>
    </row>
    <row r="16" spans="1:21" ht="15" customHeight="1" x14ac:dyDescent="0.25">
      <c r="A16" s="44" t="s">
        <v>649</v>
      </c>
      <c r="B16" s="30">
        <v>3</v>
      </c>
      <c r="C16" s="30">
        <v>3</v>
      </c>
      <c r="D16" s="48" t="s">
        <v>129</v>
      </c>
      <c r="E16" s="48" t="s">
        <v>129</v>
      </c>
      <c r="F16" s="48" t="s">
        <v>129</v>
      </c>
      <c r="G16" s="48" t="s">
        <v>129</v>
      </c>
      <c r="H16" s="30">
        <v>3</v>
      </c>
      <c r="I16" s="30">
        <v>3</v>
      </c>
      <c r="J16" s="48" t="s">
        <v>129</v>
      </c>
      <c r="K16" s="45" t="s">
        <v>640</v>
      </c>
      <c r="L16" s="44"/>
      <c r="M16" s="6"/>
    </row>
    <row r="17" spans="1:13" x14ac:dyDescent="0.25">
      <c r="A17" s="44" t="s">
        <v>333</v>
      </c>
      <c r="B17" s="30">
        <v>31</v>
      </c>
      <c r="C17" s="30">
        <v>20</v>
      </c>
      <c r="D17" s="30">
        <v>11</v>
      </c>
      <c r="E17" s="48" t="s">
        <v>129</v>
      </c>
      <c r="F17" s="48" t="s">
        <v>129</v>
      </c>
      <c r="G17" s="48" t="s">
        <v>129</v>
      </c>
      <c r="H17" s="30">
        <v>31</v>
      </c>
      <c r="I17" s="30">
        <v>20</v>
      </c>
      <c r="J17" s="30">
        <v>11</v>
      </c>
      <c r="K17" s="45" t="s">
        <v>334</v>
      </c>
      <c r="L17" s="44"/>
      <c r="M17" s="6"/>
    </row>
    <row r="18" spans="1:13" x14ac:dyDescent="0.25">
      <c r="A18" s="44" t="s">
        <v>335</v>
      </c>
      <c r="B18" s="30">
        <v>4</v>
      </c>
      <c r="C18" s="30">
        <v>4</v>
      </c>
      <c r="D18" s="48" t="s">
        <v>129</v>
      </c>
      <c r="E18" s="48" t="s">
        <v>129</v>
      </c>
      <c r="F18" s="48" t="s">
        <v>129</v>
      </c>
      <c r="G18" s="48" t="s">
        <v>129</v>
      </c>
      <c r="H18" s="30">
        <v>4</v>
      </c>
      <c r="I18" s="30">
        <v>4</v>
      </c>
      <c r="J18" s="48" t="s">
        <v>129</v>
      </c>
      <c r="K18" s="45" t="s">
        <v>335</v>
      </c>
      <c r="L18" s="44"/>
      <c r="M18" s="6"/>
    </row>
    <row r="19" spans="1:13" x14ac:dyDescent="0.25">
      <c r="A19" s="44" t="s">
        <v>336</v>
      </c>
      <c r="B19" s="30">
        <v>347</v>
      </c>
      <c r="C19" s="30">
        <v>163</v>
      </c>
      <c r="D19" s="30">
        <v>184</v>
      </c>
      <c r="E19" s="30">
        <v>2</v>
      </c>
      <c r="F19" s="30">
        <v>1</v>
      </c>
      <c r="G19" s="30">
        <v>1</v>
      </c>
      <c r="H19" s="30">
        <v>345</v>
      </c>
      <c r="I19" s="30">
        <v>162</v>
      </c>
      <c r="J19" s="30">
        <v>183</v>
      </c>
      <c r="K19" s="45" t="s">
        <v>650</v>
      </c>
      <c r="L19" s="44"/>
      <c r="M19" s="6"/>
    </row>
    <row r="20" spans="1:13" x14ac:dyDescent="0.25">
      <c r="A20" s="44" t="s">
        <v>338</v>
      </c>
      <c r="B20" s="30">
        <v>1</v>
      </c>
      <c r="C20" s="30">
        <v>1</v>
      </c>
      <c r="D20" s="48" t="s">
        <v>129</v>
      </c>
      <c r="E20" s="48" t="s">
        <v>129</v>
      </c>
      <c r="F20" s="48" t="s">
        <v>129</v>
      </c>
      <c r="G20" s="48" t="s">
        <v>129</v>
      </c>
      <c r="H20" s="30">
        <v>1</v>
      </c>
      <c r="I20" s="30">
        <v>1</v>
      </c>
      <c r="J20" s="48" t="s">
        <v>129</v>
      </c>
      <c r="K20" s="45" t="s">
        <v>570</v>
      </c>
      <c r="L20" s="44"/>
      <c r="M20" s="6"/>
    </row>
    <row r="21" spans="1:13" x14ac:dyDescent="0.25">
      <c r="A21" s="44" t="s">
        <v>340</v>
      </c>
      <c r="B21" s="30">
        <v>1</v>
      </c>
      <c r="C21" s="30">
        <v>1</v>
      </c>
      <c r="D21" s="48" t="s">
        <v>129</v>
      </c>
      <c r="E21" s="48" t="s">
        <v>129</v>
      </c>
      <c r="F21" s="48" t="s">
        <v>129</v>
      </c>
      <c r="G21" s="48" t="s">
        <v>129</v>
      </c>
      <c r="H21" s="30">
        <v>1</v>
      </c>
      <c r="I21" s="30">
        <v>1</v>
      </c>
      <c r="J21" s="48" t="s">
        <v>129</v>
      </c>
      <c r="K21" s="45" t="s">
        <v>341</v>
      </c>
      <c r="L21" s="44"/>
      <c r="M21" s="6"/>
    </row>
    <row r="22" spans="1:13" x14ac:dyDescent="0.25">
      <c r="A22" s="44" t="s">
        <v>342</v>
      </c>
      <c r="B22" s="30">
        <v>5</v>
      </c>
      <c r="C22" s="30">
        <v>1</v>
      </c>
      <c r="D22" s="30">
        <v>4</v>
      </c>
      <c r="E22" s="48" t="s">
        <v>129</v>
      </c>
      <c r="F22" s="48" t="s">
        <v>129</v>
      </c>
      <c r="G22" s="48" t="s">
        <v>129</v>
      </c>
      <c r="H22" s="30">
        <v>5</v>
      </c>
      <c r="I22" s="30">
        <v>1</v>
      </c>
      <c r="J22" s="30">
        <v>4</v>
      </c>
      <c r="K22" s="45" t="s">
        <v>343</v>
      </c>
      <c r="L22" s="44"/>
      <c r="M22" s="6"/>
    </row>
    <row r="23" spans="1:13" x14ac:dyDescent="0.25">
      <c r="A23" s="44" t="s">
        <v>344</v>
      </c>
      <c r="B23" s="30">
        <v>2</v>
      </c>
      <c r="C23" s="30">
        <v>1</v>
      </c>
      <c r="D23" s="30">
        <v>1</v>
      </c>
      <c r="E23" s="48" t="s">
        <v>129</v>
      </c>
      <c r="F23" s="48" t="s">
        <v>129</v>
      </c>
      <c r="G23" s="48" t="s">
        <v>129</v>
      </c>
      <c r="H23" s="30">
        <v>2</v>
      </c>
      <c r="I23" s="30">
        <v>1</v>
      </c>
      <c r="J23" s="30">
        <v>1</v>
      </c>
      <c r="K23" s="45" t="s">
        <v>345</v>
      </c>
      <c r="L23" s="44"/>
      <c r="M23" s="6"/>
    </row>
    <row r="24" spans="1:13" x14ac:dyDescent="0.25">
      <c r="A24" s="44" t="s">
        <v>346</v>
      </c>
      <c r="B24" s="30">
        <v>41</v>
      </c>
      <c r="C24" s="30">
        <v>28</v>
      </c>
      <c r="D24" s="30">
        <v>13</v>
      </c>
      <c r="E24" s="48" t="s">
        <v>129</v>
      </c>
      <c r="F24" s="48" t="s">
        <v>129</v>
      </c>
      <c r="G24" s="48" t="s">
        <v>129</v>
      </c>
      <c r="H24" s="30">
        <v>41</v>
      </c>
      <c r="I24" s="30">
        <v>28</v>
      </c>
      <c r="J24" s="30">
        <v>13</v>
      </c>
      <c r="K24" s="45" t="s">
        <v>347</v>
      </c>
      <c r="L24" s="44"/>
      <c r="M24" s="6"/>
    </row>
    <row r="25" spans="1:13" x14ac:dyDescent="0.25">
      <c r="A25" s="44" t="s">
        <v>348</v>
      </c>
      <c r="B25" s="30">
        <v>14</v>
      </c>
      <c r="C25" s="30">
        <v>12</v>
      </c>
      <c r="D25" s="30">
        <v>2</v>
      </c>
      <c r="E25" s="48" t="s">
        <v>129</v>
      </c>
      <c r="F25" s="48" t="s">
        <v>129</v>
      </c>
      <c r="G25" s="48" t="s">
        <v>129</v>
      </c>
      <c r="H25" s="30">
        <v>14</v>
      </c>
      <c r="I25" s="30">
        <v>12</v>
      </c>
      <c r="J25" s="30">
        <v>2</v>
      </c>
      <c r="K25" s="45" t="s">
        <v>349</v>
      </c>
      <c r="L25" s="44"/>
      <c r="M25" s="6"/>
    </row>
    <row r="26" spans="1:13" x14ac:dyDescent="0.25">
      <c r="A26" s="44" t="s">
        <v>350</v>
      </c>
      <c r="B26" s="30">
        <v>14</v>
      </c>
      <c r="C26" s="30">
        <v>9</v>
      </c>
      <c r="D26" s="30">
        <v>5</v>
      </c>
      <c r="E26" s="48" t="s">
        <v>129</v>
      </c>
      <c r="F26" s="48" t="s">
        <v>129</v>
      </c>
      <c r="G26" s="48" t="s">
        <v>129</v>
      </c>
      <c r="H26" s="30">
        <v>14</v>
      </c>
      <c r="I26" s="30">
        <v>9</v>
      </c>
      <c r="J26" s="30">
        <v>5</v>
      </c>
      <c r="K26" s="45" t="s">
        <v>351</v>
      </c>
      <c r="L26" s="44"/>
      <c r="M26" s="6"/>
    </row>
    <row r="27" spans="1:13" x14ac:dyDescent="0.25">
      <c r="A27" s="44" t="s">
        <v>352</v>
      </c>
      <c r="B27" s="30">
        <v>24</v>
      </c>
      <c r="C27" s="30">
        <v>13</v>
      </c>
      <c r="D27" s="30">
        <v>11</v>
      </c>
      <c r="E27" s="48" t="s">
        <v>129</v>
      </c>
      <c r="F27" s="48" t="s">
        <v>129</v>
      </c>
      <c r="G27" s="48" t="s">
        <v>129</v>
      </c>
      <c r="H27" s="30">
        <v>24</v>
      </c>
      <c r="I27" s="30">
        <v>13</v>
      </c>
      <c r="J27" s="30">
        <v>11</v>
      </c>
      <c r="K27" s="45" t="s">
        <v>353</v>
      </c>
      <c r="L27" s="44"/>
      <c r="M27" s="6"/>
    </row>
    <row r="28" spans="1:13" x14ac:dyDescent="0.25">
      <c r="A28" s="44" t="s">
        <v>354</v>
      </c>
      <c r="B28" s="30">
        <v>12</v>
      </c>
      <c r="C28" s="30">
        <v>8</v>
      </c>
      <c r="D28" s="30">
        <v>4</v>
      </c>
      <c r="E28" s="48" t="s">
        <v>129</v>
      </c>
      <c r="F28" s="48" t="s">
        <v>129</v>
      </c>
      <c r="G28" s="48" t="s">
        <v>129</v>
      </c>
      <c r="H28" s="30">
        <v>12</v>
      </c>
      <c r="I28" s="30">
        <v>8</v>
      </c>
      <c r="J28" s="30">
        <v>4</v>
      </c>
      <c r="K28" s="45" t="s">
        <v>355</v>
      </c>
      <c r="L28" s="44"/>
      <c r="M28" s="6"/>
    </row>
    <row r="29" spans="1:13" x14ac:dyDescent="0.25">
      <c r="A29" s="44" t="s">
        <v>356</v>
      </c>
      <c r="B29" s="30">
        <v>2</v>
      </c>
      <c r="C29" s="48" t="s">
        <v>129</v>
      </c>
      <c r="D29" s="30">
        <v>2</v>
      </c>
      <c r="E29" s="48" t="s">
        <v>129</v>
      </c>
      <c r="F29" s="48" t="s">
        <v>129</v>
      </c>
      <c r="G29" s="48" t="s">
        <v>129</v>
      </c>
      <c r="H29" s="30">
        <v>2</v>
      </c>
      <c r="I29" s="48" t="s">
        <v>129</v>
      </c>
      <c r="J29" s="30">
        <v>2</v>
      </c>
      <c r="K29" s="45" t="s">
        <v>357</v>
      </c>
      <c r="L29" s="44"/>
      <c r="M29" s="6"/>
    </row>
    <row r="30" spans="1:13" x14ac:dyDescent="0.25">
      <c r="A30" s="44" t="s">
        <v>361</v>
      </c>
      <c r="B30" s="30">
        <v>7</v>
      </c>
      <c r="C30" s="30">
        <v>3</v>
      </c>
      <c r="D30" s="30">
        <v>4</v>
      </c>
      <c r="E30" s="48" t="s">
        <v>129</v>
      </c>
      <c r="F30" s="48" t="s">
        <v>129</v>
      </c>
      <c r="G30" s="48" t="s">
        <v>129</v>
      </c>
      <c r="H30" s="30">
        <v>7</v>
      </c>
      <c r="I30" s="30">
        <v>3</v>
      </c>
      <c r="J30" s="30">
        <v>4</v>
      </c>
      <c r="K30" s="45" t="s">
        <v>362</v>
      </c>
      <c r="L30" s="44"/>
      <c r="M30" s="6"/>
    </row>
    <row r="31" spans="1:13" ht="15" customHeight="1" x14ac:dyDescent="0.25">
      <c r="A31" s="44" t="s">
        <v>363</v>
      </c>
      <c r="B31" s="30">
        <v>17</v>
      </c>
      <c r="C31" s="30">
        <v>5</v>
      </c>
      <c r="D31" s="30">
        <v>12</v>
      </c>
      <c r="E31" s="48" t="s">
        <v>129</v>
      </c>
      <c r="F31" s="48" t="s">
        <v>129</v>
      </c>
      <c r="G31" s="48" t="s">
        <v>129</v>
      </c>
      <c r="H31" s="30">
        <v>17</v>
      </c>
      <c r="I31" s="30">
        <v>5</v>
      </c>
      <c r="J31" s="30">
        <v>12</v>
      </c>
      <c r="K31" s="45" t="s">
        <v>364</v>
      </c>
      <c r="L31" s="44"/>
      <c r="M31" s="6"/>
    </row>
    <row r="32" spans="1:13" ht="15" customHeight="1" x14ac:dyDescent="0.25">
      <c r="A32" s="44" t="s">
        <v>365</v>
      </c>
      <c r="B32" s="30">
        <v>2</v>
      </c>
      <c r="C32" s="30">
        <v>2</v>
      </c>
      <c r="D32" s="48" t="s">
        <v>129</v>
      </c>
      <c r="E32" s="48" t="s">
        <v>129</v>
      </c>
      <c r="F32" s="48" t="s">
        <v>129</v>
      </c>
      <c r="G32" s="48" t="s">
        <v>129</v>
      </c>
      <c r="H32" s="30">
        <v>2</v>
      </c>
      <c r="I32" s="30">
        <v>2</v>
      </c>
      <c r="J32" s="48" t="s">
        <v>129</v>
      </c>
      <c r="K32" s="45" t="s">
        <v>366</v>
      </c>
      <c r="L32" s="44"/>
      <c r="M32" s="6"/>
    </row>
    <row r="33" spans="1:13" ht="15" customHeight="1" x14ac:dyDescent="0.25">
      <c r="A33" s="44" t="s">
        <v>367</v>
      </c>
      <c r="B33" s="30">
        <v>261</v>
      </c>
      <c r="C33" s="30">
        <v>168</v>
      </c>
      <c r="D33" s="30">
        <v>93</v>
      </c>
      <c r="E33" s="48" t="s">
        <v>129</v>
      </c>
      <c r="F33" s="48" t="s">
        <v>129</v>
      </c>
      <c r="G33" s="48" t="s">
        <v>129</v>
      </c>
      <c r="H33" s="30">
        <v>261</v>
      </c>
      <c r="I33" s="30">
        <v>168</v>
      </c>
      <c r="J33" s="30">
        <v>93</v>
      </c>
      <c r="K33" s="45" t="s">
        <v>368</v>
      </c>
      <c r="L33" s="44"/>
      <c r="M33" s="6"/>
    </row>
    <row r="34" spans="1:13" ht="15" customHeight="1" x14ac:dyDescent="0.25">
      <c r="A34" s="44" t="s">
        <v>369</v>
      </c>
      <c r="B34" s="30">
        <v>2</v>
      </c>
      <c r="C34" s="30">
        <v>2</v>
      </c>
      <c r="D34" s="48" t="s">
        <v>129</v>
      </c>
      <c r="E34" s="48" t="s">
        <v>129</v>
      </c>
      <c r="F34" s="48" t="s">
        <v>129</v>
      </c>
      <c r="G34" s="48" t="s">
        <v>129</v>
      </c>
      <c r="H34" s="30">
        <v>2</v>
      </c>
      <c r="I34" s="30">
        <v>2</v>
      </c>
      <c r="J34" s="48" t="s">
        <v>129</v>
      </c>
      <c r="K34" s="45" t="s">
        <v>369</v>
      </c>
      <c r="L34" s="44"/>
      <c r="M34" s="6"/>
    </row>
    <row r="35" spans="1:13" ht="15" customHeight="1" x14ac:dyDescent="0.25">
      <c r="A35" s="46" t="s">
        <v>371</v>
      </c>
      <c r="B35" s="30">
        <v>2</v>
      </c>
      <c r="C35" s="30">
        <v>0</v>
      </c>
      <c r="D35" s="30">
        <v>2</v>
      </c>
      <c r="E35" s="48" t="s">
        <v>129</v>
      </c>
      <c r="F35" s="48" t="s">
        <v>129</v>
      </c>
      <c r="G35" s="48" t="s">
        <v>129</v>
      </c>
      <c r="H35" s="30">
        <v>2</v>
      </c>
      <c r="I35" s="30">
        <v>0</v>
      </c>
      <c r="J35" s="30">
        <v>2</v>
      </c>
      <c r="K35" s="45" t="s">
        <v>571</v>
      </c>
      <c r="L35" s="44"/>
      <c r="M35" s="6"/>
    </row>
    <row r="36" spans="1:13" ht="15" customHeight="1" x14ac:dyDescent="0.25">
      <c r="A36" s="44" t="s">
        <v>374</v>
      </c>
      <c r="B36" s="30">
        <v>68</v>
      </c>
      <c r="C36" s="30">
        <v>49</v>
      </c>
      <c r="D36" s="30">
        <v>19</v>
      </c>
      <c r="E36" s="30">
        <v>2</v>
      </c>
      <c r="F36" s="30">
        <v>1</v>
      </c>
      <c r="G36" s="30">
        <v>1</v>
      </c>
      <c r="H36" s="30">
        <v>66</v>
      </c>
      <c r="I36" s="30">
        <v>48</v>
      </c>
      <c r="J36" s="30">
        <v>18</v>
      </c>
      <c r="K36" s="45" t="s">
        <v>375</v>
      </c>
      <c r="L36" s="44"/>
      <c r="M36" s="6"/>
    </row>
    <row r="37" spans="1:13" ht="15" customHeight="1" x14ac:dyDescent="0.25">
      <c r="A37" s="44" t="s">
        <v>376</v>
      </c>
      <c r="B37" s="30">
        <v>10</v>
      </c>
      <c r="C37" s="30">
        <v>4</v>
      </c>
      <c r="D37" s="30">
        <v>6</v>
      </c>
      <c r="E37" s="48" t="s">
        <v>129</v>
      </c>
      <c r="F37" s="48" t="s">
        <v>129</v>
      </c>
      <c r="G37" s="48" t="s">
        <v>129</v>
      </c>
      <c r="H37" s="30">
        <v>10</v>
      </c>
      <c r="I37" s="30">
        <v>4</v>
      </c>
      <c r="J37" s="30">
        <v>6</v>
      </c>
      <c r="K37" s="45" t="s">
        <v>377</v>
      </c>
      <c r="L37" s="44"/>
      <c r="M37" s="6"/>
    </row>
    <row r="38" spans="1:13" ht="15" customHeight="1" x14ac:dyDescent="0.25">
      <c r="A38" s="44" t="s">
        <v>378</v>
      </c>
      <c r="B38" s="30">
        <v>113</v>
      </c>
      <c r="C38" s="30">
        <v>72</v>
      </c>
      <c r="D38" s="30">
        <v>41</v>
      </c>
      <c r="E38" s="30">
        <v>1</v>
      </c>
      <c r="F38" s="48" t="s">
        <v>129</v>
      </c>
      <c r="G38" s="30">
        <v>1</v>
      </c>
      <c r="H38" s="30">
        <v>112</v>
      </c>
      <c r="I38" s="30">
        <v>72</v>
      </c>
      <c r="J38" s="30">
        <v>40</v>
      </c>
      <c r="K38" s="45" t="s">
        <v>379</v>
      </c>
      <c r="L38" s="44"/>
      <c r="M38" s="6"/>
    </row>
    <row r="39" spans="1:13" ht="15" customHeight="1" x14ac:dyDescent="0.25">
      <c r="A39" s="44" t="s">
        <v>380</v>
      </c>
      <c r="B39" s="30">
        <v>14</v>
      </c>
      <c r="C39" s="30">
        <v>10</v>
      </c>
      <c r="D39" s="30">
        <v>4</v>
      </c>
      <c r="E39" s="48" t="s">
        <v>129</v>
      </c>
      <c r="F39" s="48" t="s">
        <v>129</v>
      </c>
      <c r="G39" s="48" t="s">
        <v>129</v>
      </c>
      <c r="H39" s="30">
        <v>14</v>
      </c>
      <c r="I39" s="30">
        <v>10</v>
      </c>
      <c r="J39" s="30">
        <v>4</v>
      </c>
      <c r="K39" s="45" t="s">
        <v>381</v>
      </c>
      <c r="L39" s="44"/>
      <c r="M39" s="6"/>
    </row>
    <row r="40" spans="1:13" ht="15" customHeight="1" x14ac:dyDescent="0.25">
      <c r="A40" s="44" t="s">
        <v>382</v>
      </c>
      <c r="B40" s="30">
        <v>35</v>
      </c>
      <c r="C40" s="30">
        <v>26</v>
      </c>
      <c r="D40" s="30">
        <v>9</v>
      </c>
      <c r="E40" s="48" t="s">
        <v>129</v>
      </c>
      <c r="F40" s="48" t="s">
        <v>129</v>
      </c>
      <c r="G40" s="48" t="s">
        <v>129</v>
      </c>
      <c r="H40" s="30">
        <v>35</v>
      </c>
      <c r="I40" s="30">
        <v>26</v>
      </c>
      <c r="J40" s="30">
        <v>9</v>
      </c>
      <c r="K40" s="45" t="s">
        <v>383</v>
      </c>
      <c r="L40" s="44"/>
      <c r="M40" s="6"/>
    </row>
    <row r="41" spans="1:13" ht="15" customHeight="1" x14ac:dyDescent="0.25">
      <c r="A41" s="44" t="s">
        <v>384</v>
      </c>
      <c r="B41" s="30">
        <v>99</v>
      </c>
      <c r="C41" s="30">
        <v>65</v>
      </c>
      <c r="D41" s="30">
        <v>34</v>
      </c>
      <c r="E41" s="48" t="s">
        <v>129</v>
      </c>
      <c r="F41" s="48" t="s">
        <v>129</v>
      </c>
      <c r="G41" s="48" t="s">
        <v>129</v>
      </c>
      <c r="H41" s="30">
        <v>99</v>
      </c>
      <c r="I41" s="30">
        <v>65</v>
      </c>
      <c r="J41" s="30">
        <v>34</v>
      </c>
      <c r="K41" s="45" t="s">
        <v>385</v>
      </c>
      <c r="L41" s="44"/>
      <c r="M41" s="6"/>
    </row>
    <row r="42" spans="1:13" ht="15" customHeight="1" x14ac:dyDescent="0.25">
      <c r="A42" s="44" t="s">
        <v>386</v>
      </c>
      <c r="B42" s="30">
        <v>83</v>
      </c>
      <c r="C42" s="30">
        <v>40</v>
      </c>
      <c r="D42" s="30">
        <v>43</v>
      </c>
      <c r="E42" s="48" t="s">
        <v>129</v>
      </c>
      <c r="F42" s="48" t="s">
        <v>129</v>
      </c>
      <c r="G42" s="48" t="s">
        <v>129</v>
      </c>
      <c r="H42" s="30">
        <v>83</v>
      </c>
      <c r="I42" s="30">
        <v>40</v>
      </c>
      <c r="J42" s="30">
        <v>43</v>
      </c>
      <c r="K42" s="45" t="s">
        <v>651</v>
      </c>
      <c r="L42" s="44"/>
      <c r="M42" s="6"/>
    </row>
    <row r="43" spans="1:13" ht="15" customHeight="1" x14ac:dyDescent="0.25">
      <c r="A43" s="44" t="s">
        <v>572</v>
      </c>
      <c r="B43" s="30">
        <v>3681</v>
      </c>
      <c r="C43" s="30">
        <v>1829</v>
      </c>
      <c r="D43" s="30">
        <v>1852</v>
      </c>
      <c r="E43" s="47">
        <v>4461</v>
      </c>
      <c r="F43" s="48">
        <v>1948</v>
      </c>
      <c r="G43" s="30">
        <v>2513</v>
      </c>
      <c r="H43" s="30">
        <v>-780</v>
      </c>
      <c r="I43" s="30">
        <v>-119</v>
      </c>
      <c r="J43" s="30">
        <v>-661</v>
      </c>
      <c r="K43" s="45" t="s">
        <v>573</v>
      </c>
      <c r="L43" s="44"/>
      <c r="M43" s="6"/>
    </row>
    <row r="44" spans="1:13" ht="15" customHeight="1" x14ac:dyDescent="0.25">
      <c r="A44" s="46" t="s">
        <v>574</v>
      </c>
      <c r="B44" s="30">
        <v>13</v>
      </c>
      <c r="C44" s="30">
        <v>7</v>
      </c>
      <c r="D44" s="30">
        <v>6</v>
      </c>
      <c r="E44" s="48" t="s">
        <v>129</v>
      </c>
      <c r="F44" s="48" t="s">
        <v>129</v>
      </c>
      <c r="G44" s="48" t="s">
        <v>129</v>
      </c>
      <c r="H44" s="30">
        <v>13</v>
      </c>
      <c r="I44" s="30">
        <v>7</v>
      </c>
      <c r="J44" s="30">
        <v>6</v>
      </c>
      <c r="K44" s="45" t="s">
        <v>575</v>
      </c>
      <c r="L44" s="44"/>
      <c r="M44" s="6"/>
    </row>
    <row r="45" spans="1:13" ht="15" customHeight="1" x14ac:dyDescent="0.25">
      <c r="A45" s="44" t="s">
        <v>388</v>
      </c>
      <c r="B45" s="30">
        <v>8</v>
      </c>
      <c r="C45" s="30">
        <v>5</v>
      </c>
      <c r="D45" s="30">
        <v>3</v>
      </c>
      <c r="E45" s="48" t="s">
        <v>129</v>
      </c>
      <c r="F45" s="48" t="s">
        <v>129</v>
      </c>
      <c r="G45" s="48" t="s">
        <v>129</v>
      </c>
      <c r="H45" s="30">
        <v>8</v>
      </c>
      <c r="I45" s="30">
        <v>5</v>
      </c>
      <c r="J45" s="30">
        <v>3</v>
      </c>
      <c r="K45" s="45" t="s">
        <v>389</v>
      </c>
      <c r="L45" s="44"/>
      <c r="M45" s="6"/>
    </row>
    <row r="46" spans="1:13" ht="15" customHeight="1" x14ac:dyDescent="0.25">
      <c r="A46" s="44" t="s">
        <v>641</v>
      </c>
      <c r="B46" s="30">
        <v>6</v>
      </c>
      <c r="C46" s="30">
        <v>6</v>
      </c>
      <c r="D46" s="48" t="s">
        <v>129</v>
      </c>
      <c r="E46" s="30">
        <v>1</v>
      </c>
      <c r="F46" s="30">
        <v>1</v>
      </c>
      <c r="G46" s="48" t="s">
        <v>129</v>
      </c>
      <c r="H46" s="30">
        <v>5</v>
      </c>
      <c r="I46" s="30">
        <v>5</v>
      </c>
      <c r="J46" s="48" t="s">
        <v>129</v>
      </c>
      <c r="K46" s="45" t="s">
        <v>642</v>
      </c>
      <c r="L46" s="44"/>
      <c r="M46" s="6"/>
    </row>
    <row r="47" spans="1:13" ht="15" customHeight="1" x14ac:dyDescent="0.25">
      <c r="A47" s="44" t="s">
        <v>390</v>
      </c>
      <c r="B47" s="30">
        <v>24</v>
      </c>
      <c r="C47" s="30">
        <v>18</v>
      </c>
      <c r="D47" s="30">
        <v>6</v>
      </c>
      <c r="E47" s="48" t="s">
        <v>129</v>
      </c>
      <c r="F47" s="48" t="s">
        <v>129</v>
      </c>
      <c r="G47" s="48" t="s">
        <v>129</v>
      </c>
      <c r="H47" s="30">
        <v>24</v>
      </c>
      <c r="I47" s="30">
        <v>18</v>
      </c>
      <c r="J47" s="30">
        <v>6</v>
      </c>
      <c r="K47" s="45" t="s">
        <v>391</v>
      </c>
      <c r="L47" s="44"/>
      <c r="M47" s="6"/>
    </row>
    <row r="48" spans="1:13" ht="15" customHeight="1" x14ac:dyDescent="0.25">
      <c r="A48" s="44" t="s">
        <v>392</v>
      </c>
      <c r="B48" s="30">
        <v>25</v>
      </c>
      <c r="C48" s="30">
        <v>13</v>
      </c>
      <c r="D48" s="30">
        <v>12</v>
      </c>
      <c r="E48" s="48" t="s">
        <v>129</v>
      </c>
      <c r="F48" s="48" t="s">
        <v>129</v>
      </c>
      <c r="G48" s="48" t="s">
        <v>129</v>
      </c>
      <c r="H48" s="30">
        <v>25</v>
      </c>
      <c r="I48" s="30">
        <v>13</v>
      </c>
      <c r="J48" s="30">
        <v>12</v>
      </c>
      <c r="K48" s="45" t="s">
        <v>393</v>
      </c>
      <c r="L48" s="44"/>
      <c r="M48" s="6"/>
    </row>
    <row r="49" spans="1:13" ht="15" customHeight="1" x14ac:dyDescent="0.25">
      <c r="A49" s="44" t="s">
        <v>394</v>
      </c>
      <c r="B49" s="30">
        <v>5</v>
      </c>
      <c r="C49" s="30">
        <v>2</v>
      </c>
      <c r="D49" s="30">
        <v>3</v>
      </c>
      <c r="E49" s="48" t="s">
        <v>129</v>
      </c>
      <c r="F49" s="48" t="s">
        <v>129</v>
      </c>
      <c r="G49" s="48" t="s">
        <v>129</v>
      </c>
      <c r="H49" s="30">
        <v>5</v>
      </c>
      <c r="I49" s="30">
        <v>2</v>
      </c>
      <c r="J49" s="30">
        <v>3</v>
      </c>
      <c r="K49" s="45" t="s">
        <v>395</v>
      </c>
      <c r="L49" s="44"/>
      <c r="M49" s="6"/>
    </row>
    <row r="50" spans="1:13" ht="15" customHeight="1" x14ac:dyDescent="0.25">
      <c r="A50" s="44" t="s">
        <v>396</v>
      </c>
      <c r="B50" s="30">
        <v>15</v>
      </c>
      <c r="C50" s="30">
        <v>5</v>
      </c>
      <c r="D50" s="30">
        <v>10</v>
      </c>
      <c r="E50" s="48" t="s">
        <v>129</v>
      </c>
      <c r="F50" s="48" t="s">
        <v>129</v>
      </c>
      <c r="G50" s="48" t="s">
        <v>129</v>
      </c>
      <c r="H50" s="30">
        <v>15</v>
      </c>
      <c r="I50" s="30">
        <v>5</v>
      </c>
      <c r="J50" s="30">
        <v>10</v>
      </c>
      <c r="K50" s="45" t="s">
        <v>397</v>
      </c>
      <c r="L50" s="44"/>
      <c r="M50" s="6"/>
    </row>
    <row r="51" spans="1:13" ht="15" customHeight="1" x14ac:dyDescent="0.25">
      <c r="A51" s="44" t="s">
        <v>398</v>
      </c>
      <c r="B51" s="30">
        <v>48</v>
      </c>
      <c r="C51" s="30">
        <v>37</v>
      </c>
      <c r="D51" s="30">
        <v>11</v>
      </c>
      <c r="E51" s="48" t="s">
        <v>129</v>
      </c>
      <c r="F51" s="48" t="s">
        <v>129</v>
      </c>
      <c r="G51" s="48" t="s">
        <v>129</v>
      </c>
      <c r="H51" s="30">
        <v>48</v>
      </c>
      <c r="I51" s="30">
        <v>37</v>
      </c>
      <c r="J51" s="30">
        <v>11</v>
      </c>
      <c r="K51" s="45" t="s">
        <v>399</v>
      </c>
      <c r="L51" s="44"/>
      <c r="M51" s="6"/>
    </row>
    <row r="52" spans="1:13" ht="15" customHeight="1" x14ac:dyDescent="0.25">
      <c r="A52" s="44" t="s">
        <v>400</v>
      </c>
      <c r="B52" s="30">
        <v>15</v>
      </c>
      <c r="C52" s="30">
        <v>12</v>
      </c>
      <c r="D52" s="30">
        <v>3</v>
      </c>
      <c r="E52" s="48" t="s">
        <v>129</v>
      </c>
      <c r="F52" s="48" t="s">
        <v>129</v>
      </c>
      <c r="G52" s="48" t="s">
        <v>129</v>
      </c>
      <c r="H52" s="30">
        <v>15</v>
      </c>
      <c r="I52" s="30">
        <v>12</v>
      </c>
      <c r="J52" s="30">
        <v>3</v>
      </c>
      <c r="K52" s="45" t="s">
        <v>401</v>
      </c>
      <c r="L52" s="44"/>
      <c r="M52" s="6"/>
    </row>
    <row r="53" spans="1:13" ht="15" customHeight="1" x14ac:dyDescent="0.25">
      <c r="A53" s="44" t="s">
        <v>402</v>
      </c>
      <c r="B53" s="30">
        <v>178</v>
      </c>
      <c r="C53" s="30">
        <v>78</v>
      </c>
      <c r="D53" s="30">
        <v>100</v>
      </c>
      <c r="E53" s="48" t="s">
        <v>129</v>
      </c>
      <c r="F53" s="48" t="s">
        <v>129</v>
      </c>
      <c r="G53" s="48" t="s">
        <v>129</v>
      </c>
      <c r="H53" s="30">
        <v>178</v>
      </c>
      <c r="I53" s="30">
        <v>78</v>
      </c>
      <c r="J53" s="30">
        <v>100</v>
      </c>
      <c r="K53" s="45" t="s">
        <v>403</v>
      </c>
      <c r="L53" s="44"/>
      <c r="M53" s="6"/>
    </row>
    <row r="54" spans="1:13" ht="15" customHeight="1" x14ac:dyDescent="0.25">
      <c r="A54" s="41" t="s">
        <v>404</v>
      </c>
      <c r="B54" s="36">
        <v>171</v>
      </c>
      <c r="C54" s="36">
        <v>91</v>
      </c>
      <c r="D54" s="36">
        <v>80</v>
      </c>
      <c r="E54" s="38" t="s">
        <v>129</v>
      </c>
      <c r="F54" s="38" t="s">
        <v>129</v>
      </c>
      <c r="G54" s="38" t="s">
        <v>129</v>
      </c>
      <c r="H54" s="36">
        <v>171</v>
      </c>
      <c r="I54" s="36">
        <v>91</v>
      </c>
      <c r="J54" s="36">
        <v>80</v>
      </c>
      <c r="K54" s="42" t="s">
        <v>405</v>
      </c>
      <c r="L54" s="6"/>
      <c r="M54" s="6"/>
    </row>
    <row r="55" spans="1:13" x14ac:dyDescent="0.25">
      <c r="A55" s="44" t="s">
        <v>406</v>
      </c>
      <c r="B55" s="48" t="s">
        <v>129</v>
      </c>
      <c r="C55" s="48" t="s">
        <v>129</v>
      </c>
      <c r="D55" s="48" t="s">
        <v>129</v>
      </c>
      <c r="E55" s="48" t="s">
        <v>129</v>
      </c>
      <c r="F55" s="48" t="s">
        <v>129</v>
      </c>
      <c r="G55" s="48" t="s">
        <v>129</v>
      </c>
      <c r="H55" s="48" t="s">
        <v>129</v>
      </c>
      <c r="I55" s="48" t="s">
        <v>129</v>
      </c>
      <c r="J55" s="48" t="s">
        <v>129</v>
      </c>
      <c r="K55" s="45" t="s">
        <v>407</v>
      </c>
      <c r="L55" s="6"/>
      <c r="M55" s="6"/>
    </row>
    <row r="56" spans="1:13" x14ac:dyDescent="0.25">
      <c r="A56" s="44" t="s">
        <v>408</v>
      </c>
      <c r="B56" s="30">
        <v>8</v>
      </c>
      <c r="C56" s="30">
        <v>8</v>
      </c>
      <c r="D56" s="48" t="s">
        <v>129</v>
      </c>
      <c r="E56" s="48" t="s">
        <v>129</v>
      </c>
      <c r="F56" s="48" t="s">
        <v>129</v>
      </c>
      <c r="G56" s="48" t="s">
        <v>129</v>
      </c>
      <c r="H56" s="30">
        <v>8</v>
      </c>
      <c r="I56" s="30">
        <v>8</v>
      </c>
      <c r="J56" s="48" t="s">
        <v>129</v>
      </c>
      <c r="K56" s="45" t="s">
        <v>409</v>
      </c>
      <c r="L56" s="6"/>
      <c r="M56" s="6"/>
    </row>
    <row r="57" spans="1:13" x14ac:dyDescent="0.25">
      <c r="A57" s="44" t="s">
        <v>410</v>
      </c>
      <c r="B57" s="30">
        <v>2</v>
      </c>
      <c r="C57" s="30">
        <v>2</v>
      </c>
      <c r="D57" s="48" t="s">
        <v>129</v>
      </c>
      <c r="E57" s="48" t="s">
        <v>129</v>
      </c>
      <c r="F57" s="48" t="s">
        <v>129</v>
      </c>
      <c r="G57" s="48" t="s">
        <v>129</v>
      </c>
      <c r="H57" s="30">
        <v>2</v>
      </c>
      <c r="I57" s="30">
        <v>2</v>
      </c>
      <c r="J57" s="48" t="s">
        <v>129</v>
      </c>
      <c r="K57" s="45" t="s">
        <v>411</v>
      </c>
      <c r="L57" s="6"/>
      <c r="M57" s="6"/>
    </row>
    <row r="58" spans="1:13" x14ac:dyDescent="0.25">
      <c r="A58" s="44" t="s">
        <v>412</v>
      </c>
      <c r="B58" s="48" t="s">
        <v>129</v>
      </c>
      <c r="C58" s="48" t="s">
        <v>129</v>
      </c>
      <c r="D58" s="48" t="s">
        <v>129</v>
      </c>
      <c r="E58" s="48" t="s">
        <v>129</v>
      </c>
      <c r="F58" s="48" t="s">
        <v>129</v>
      </c>
      <c r="G58" s="48" t="s">
        <v>129</v>
      </c>
      <c r="H58" s="48" t="s">
        <v>129</v>
      </c>
      <c r="I58" s="48" t="s">
        <v>129</v>
      </c>
      <c r="J58" s="48" t="s">
        <v>129</v>
      </c>
      <c r="K58" s="45" t="s">
        <v>413</v>
      </c>
      <c r="L58" s="6"/>
      <c r="M58" s="6"/>
    </row>
    <row r="59" spans="1:13" x14ac:dyDescent="0.25">
      <c r="A59" s="44" t="s">
        <v>1106</v>
      </c>
      <c r="B59" s="30">
        <v>1</v>
      </c>
      <c r="C59" s="30">
        <v>1</v>
      </c>
      <c r="D59" s="48" t="s">
        <v>129</v>
      </c>
      <c r="E59" s="48" t="s">
        <v>129</v>
      </c>
      <c r="F59" s="48" t="s">
        <v>129</v>
      </c>
      <c r="G59" s="48" t="s">
        <v>129</v>
      </c>
      <c r="H59" s="30">
        <v>1</v>
      </c>
      <c r="I59" s="30">
        <v>1</v>
      </c>
      <c r="J59" s="48" t="s">
        <v>129</v>
      </c>
      <c r="K59" s="45" t="s">
        <v>1114</v>
      </c>
      <c r="L59" s="6"/>
      <c r="M59" s="6"/>
    </row>
    <row r="60" spans="1:13" x14ac:dyDescent="0.25">
      <c r="A60" s="44" t="s">
        <v>414</v>
      </c>
      <c r="B60" s="30">
        <v>20</v>
      </c>
      <c r="C60" s="30">
        <v>10</v>
      </c>
      <c r="D60" s="30">
        <v>10</v>
      </c>
      <c r="E60" s="48" t="s">
        <v>129</v>
      </c>
      <c r="F60" s="48" t="s">
        <v>129</v>
      </c>
      <c r="G60" s="48" t="s">
        <v>129</v>
      </c>
      <c r="H60" s="30">
        <v>20</v>
      </c>
      <c r="I60" s="30">
        <v>10</v>
      </c>
      <c r="J60" s="30">
        <v>10</v>
      </c>
      <c r="K60" s="45" t="s">
        <v>415</v>
      </c>
      <c r="L60" s="6"/>
      <c r="M60" s="6"/>
    </row>
    <row r="61" spans="1:13" x14ac:dyDescent="0.25">
      <c r="A61" s="44" t="s">
        <v>416</v>
      </c>
      <c r="B61" s="30">
        <v>8</v>
      </c>
      <c r="C61" s="30">
        <v>2</v>
      </c>
      <c r="D61" s="30">
        <v>6</v>
      </c>
      <c r="E61" s="48" t="s">
        <v>129</v>
      </c>
      <c r="F61" s="48" t="s">
        <v>129</v>
      </c>
      <c r="G61" s="48" t="s">
        <v>129</v>
      </c>
      <c r="H61" s="30">
        <v>8</v>
      </c>
      <c r="I61" s="30">
        <v>2</v>
      </c>
      <c r="J61" s="30">
        <v>6</v>
      </c>
      <c r="K61" s="45" t="s">
        <v>417</v>
      </c>
      <c r="L61" s="6"/>
      <c r="M61" s="6"/>
    </row>
    <row r="62" spans="1:13" x14ac:dyDescent="0.25">
      <c r="A62" s="44" t="s">
        <v>418</v>
      </c>
      <c r="B62" s="30">
        <v>6</v>
      </c>
      <c r="C62" s="30">
        <v>4</v>
      </c>
      <c r="D62" s="30">
        <v>2</v>
      </c>
      <c r="E62" s="48" t="s">
        <v>129</v>
      </c>
      <c r="F62" s="48" t="s">
        <v>129</v>
      </c>
      <c r="G62" s="48" t="s">
        <v>129</v>
      </c>
      <c r="H62" s="30">
        <v>6</v>
      </c>
      <c r="I62" s="30">
        <v>4</v>
      </c>
      <c r="J62" s="30">
        <v>2</v>
      </c>
      <c r="K62" s="45" t="s">
        <v>419</v>
      </c>
      <c r="L62" s="6"/>
      <c r="M62" s="6"/>
    </row>
    <row r="63" spans="1:13" x14ac:dyDescent="0.25">
      <c r="A63" s="44" t="s">
        <v>420</v>
      </c>
      <c r="B63" s="30">
        <v>7</v>
      </c>
      <c r="C63" s="30">
        <v>7</v>
      </c>
      <c r="D63" s="48" t="s">
        <v>129</v>
      </c>
      <c r="E63" s="48" t="s">
        <v>129</v>
      </c>
      <c r="F63" s="48" t="s">
        <v>129</v>
      </c>
      <c r="G63" s="48" t="s">
        <v>129</v>
      </c>
      <c r="H63" s="30">
        <v>7</v>
      </c>
      <c r="I63" s="30">
        <v>7</v>
      </c>
      <c r="J63" s="48" t="s">
        <v>129</v>
      </c>
      <c r="K63" s="45" t="s">
        <v>420</v>
      </c>
      <c r="L63" s="6"/>
      <c r="M63" s="6"/>
    </row>
    <row r="64" spans="1:13" x14ac:dyDescent="0.25">
      <c r="A64" s="44" t="s">
        <v>421</v>
      </c>
      <c r="B64" s="30">
        <v>2</v>
      </c>
      <c r="C64" s="48" t="s">
        <v>129</v>
      </c>
      <c r="D64" s="30">
        <v>2</v>
      </c>
      <c r="E64" s="48" t="s">
        <v>129</v>
      </c>
      <c r="F64" s="48" t="s">
        <v>129</v>
      </c>
      <c r="G64" s="48" t="s">
        <v>129</v>
      </c>
      <c r="H64" s="30">
        <v>2</v>
      </c>
      <c r="I64" s="48" t="s">
        <v>129</v>
      </c>
      <c r="J64" s="30">
        <v>2</v>
      </c>
      <c r="K64" s="45" t="s">
        <v>422</v>
      </c>
      <c r="L64" s="6"/>
      <c r="M64" s="6"/>
    </row>
    <row r="65" spans="1:13" x14ac:dyDescent="0.25">
      <c r="A65" s="44" t="s">
        <v>425</v>
      </c>
      <c r="B65" s="30">
        <v>4</v>
      </c>
      <c r="C65" s="48" t="s">
        <v>129</v>
      </c>
      <c r="D65" s="30">
        <v>4</v>
      </c>
      <c r="E65" s="48" t="s">
        <v>129</v>
      </c>
      <c r="F65" s="48" t="s">
        <v>129</v>
      </c>
      <c r="G65" s="48" t="s">
        <v>129</v>
      </c>
      <c r="H65" s="30">
        <v>4</v>
      </c>
      <c r="I65" s="48" t="s">
        <v>129</v>
      </c>
      <c r="J65" s="30">
        <v>4</v>
      </c>
      <c r="K65" s="45" t="s">
        <v>426</v>
      </c>
      <c r="L65" s="6"/>
      <c r="M65" s="6"/>
    </row>
    <row r="66" spans="1:13" x14ac:dyDescent="0.25">
      <c r="A66" s="44" t="s">
        <v>423</v>
      </c>
      <c r="B66" s="30">
        <v>10</v>
      </c>
      <c r="C66" s="30">
        <v>8</v>
      </c>
      <c r="D66" s="30">
        <v>2</v>
      </c>
      <c r="E66" s="48" t="s">
        <v>129</v>
      </c>
      <c r="F66" s="48" t="s">
        <v>129</v>
      </c>
      <c r="G66" s="48" t="s">
        <v>129</v>
      </c>
      <c r="H66" s="30">
        <v>10</v>
      </c>
      <c r="I66" s="30">
        <v>8</v>
      </c>
      <c r="J66" s="30">
        <v>2</v>
      </c>
      <c r="K66" s="45" t="s">
        <v>424</v>
      </c>
      <c r="L66" s="6"/>
      <c r="M66" s="6"/>
    </row>
    <row r="67" spans="1:13" x14ac:dyDescent="0.25">
      <c r="A67" s="44" t="s">
        <v>427</v>
      </c>
      <c r="B67" s="30">
        <v>2</v>
      </c>
      <c r="C67" s="30">
        <v>2</v>
      </c>
      <c r="D67" s="48" t="s">
        <v>129</v>
      </c>
      <c r="E67" s="48" t="s">
        <v>129</v>
      </c>
      <c r="F67" s="48" t="s">
        <v>129</v>
      </c>
      <c r="G67" s="48" t="s">
        <v>129</v>
      </c>
      <c r="H67" s="30">
        <v>2</v>
      </c>
      <c r="I67" s="30">
        <v>2</v>
      </c>
      <c r="J67" s="48" t="s">
        <v>129</v>
      </c>
      <c r="K67" s="45" t="s">
        <v>428</v>
      </c>
      <c r="L67" s="6"/>
      <c r="M67" s="6"/>
    </row>
    <row r="68" spans="1:13" x14ac:dyDescent="0.25">
      <c r="A68" s="44" t="s">
        <v>429</v>
      </c>
      <c r="B68" s="30">
        <v>2</v>
      </c>
      <c r="C68" s="30">
        <v>2</v>
      </c>
      <c r="D68" s="48" t="s">
        <v>129</v>
      </c>
      <c r="E68" s="48" t="s">
        <v>129</v>
      </c>
      <c r="F68" s="48" t="s">
        <v>129</v>
      </c>
      <c r="G68" s="48" t="s">
        <v>129</v>
      </c>
      <c r="H68" s="30">
        <v>2</v>
      </c>
      <c r="I68" s="30">
        <v>2</v>
      </c>
      <c r="J68" s="48" t="s">
        <v>129</v>
      </c>
      <c r="K68" s="45" t="s">
        <v>430</v>
      </c>
      <c r="L68" s="6"/>
      <c r="M68" s="6"/>
    </row>
    <row r="69" spans="1:13" x14ac:dyDescent="0.25">
      <c r="A69" s="44" t="s">
        <v>433</v>
      </c>
      <c r="B69" s="48" t="s">
        <v>129</v>
      </c>
      <c r="C69" s="48" t="s">
        <v>129</v>
      </c>
      <c r="D69" s="48" t="s">
        <v>129</v>
      </c>
      <c r="E69" s="48" t="s">
        <v>129</v>
      </c>
      <c r="F69" s="48" t="s">
        <v>129</v>
      </c>
      <c r="G69" s="48" t="s">
        <v>129</v>
      </c>
      <c r="H69" s="48" t="s">
        <v>129</v>
      </c>
      <c r="I69" s="48" t="s">
        <v>129</v>
      </c>
      <c r="J69" s="48" t="s">
        <v>129</v>
      </c>
      <c r="K69" s="45" t="s">
        <v>434</v>
      </c>
      <c r="L69" s="6"/>
      <c r="M69" s="6"/>
    </row>
    <row r="70" spans="1:13" x14ac:dyDescent="0.25">
      <c r="A70" s="44" t="s">
        <v>1107</v>
      </c>
      <c r="B70" s="30">
        <v>1</v>
      </c>
      <c r="C70" s="48" t="s">
        <v>129</v>
      </c>
      <c r="D70" s="30">
        <v>1</v>
      </c>
      <c r="E70" s="48" t="s">
        <v>129</v>
      </c>
      <c r="F70" s="48" t="s">
        <v>129</v>
      </c>
      <c r="G70" s="48" t="s">
        <v>129</v>
      </c>
      <c r="H70" s="30">
        <v>1</v>
      </c>
      <c r="I70" s="48" t="s">
        <v>129</v>
      </c>
      <c r="J70" s="30">
        <v>1</v>
      </c>
      <c r="K70" s="45" t="s">
        <v>1117</v>
      </c>
      <c r="L70" s="6"/>
      <c r="M70" s="6"/>
    </row>
    <row r="71" spans="1:13" ht="15" customHeight="1" x14ac:dyDescent="0.25">
      <c r="A71" s="44" t="s">
        <v>652</v>
      </c>
      <c r="B71" s="30">
        <v>4</v>
      </c>
      <c r="C71" s="30">
        <v>2</v>
      </c>
      <c r="D71" s="30">
        <v>2</v>
      </c>
      <c r="E71" s="48" t="s">
        <v>129</v>
      </c>
      <c r="F71" s="48" t="s">
        <v>129</v>
      </c>
      <c r="G71" s="48" t="s">
        <v>129</v>
      </c>
      <c r="H71" s="30">
        <v>4</v>
      </c>
      <c r="I71" s="30">
        <v>2</v>
      </c>
      <c r="J71" s="30">
        <v>2</v>
      </c>
      <c r="K71" s="45" t="s">
        <v>653</v>
      </c>
      <c r="L71" s="6"/>
      <c r="M71" s="6"/>
    </row>
    <row r="72" spans="1:13" ht="15" customHeight="1" x14ac:dyDescent="0.25">
      <c r="A72" s="44" t="s">
        <v>439</v>
      </c>
      <c r="B72" s="30">
        <v>12</v>
      </c>
      <c r="C72" s="30">
        <v>2</v>
      </c>
      <c r="D72" s="30">
        <v>10</v>
      </c>
      <c r="E72" s="48" t="s">
        <v>129</v>
      </c>
      <c r="F72" s="48" t="s">
        <v>129</v>
      </c>
      <c r="G72" s="48" t="s">
        <v>129</v>
      </c>
      <c r="H72" s="30">
        <v>12</v>
      </c>
      <c r="I72" s="30">
        <v>2</v>
      </c>
      <c r="J72" s="30">
        <v>10</v>
      </c>
      <c r="K72" s="45" t="s">
        <v>440</v>
      </c>
      <c r="L72" s="6"/>
      <c r="M72" s="6"/>
    </row>
    <row r="73" spans="1:13" ht="15" customHeight="1" x14ac:dyDescent="0.25">
      <c r="A73" s="44" t="s">
        <v>442</v>
      </c>
      <c r="B73" s="30">
        <v>1</v>
      </c>
      <c r="C73" s="30">
        <v>1</v>
      </c>
      <c r="D73" s="48" t="s">
        <v>129</v>
      </c>
      <c r="E73" s="48" t="s">
        <v>129</v>
      </c>
      <c r="F73" s="48" t="s">
        <v>129</v>
      </c>
      <c r="G73" s="48" t="s">
        <v>129</v>
      </c>
      <c r="H73" s="30">
        <v>1</v>
      </c>
      <c r="I73" s="30">
        <v>1</v>
      </c>
      <c r="J73" s="48" t="s">
        <v>129</v>
      </c>
      <c r="K73" s="45" t="s">
        <v>443</v>
      </c>
      <c r="L73" s="6"/>
      <c r="M73" s="6"/>
    </row>
    <row r="74" spans="1:13" ht="15" customHeight="1" x14ac:dyDescent="0.25">
      <c r="A74" s="44" t="s">
        <v>446</v>
      </c>
      <c r="B74" s="48" t="s">
        <v>129</v>
      </c>
      <c r="C74" s="48" t="s">
        <v>129</v>
      </c>
      <c r="D74" s="48" t="s">
        <v>129</v>
      </c>
      <c r="E74" s="48" t="s">
        <v>129</v>
      </c>
      <c r="F74" s="48" t="s">
        <v>129</v>
      </c>
      <c r="G74" s="48" t="s">
        <v>129</v>
      </c>
      <c r="H74" s="48" t="s">
        <v>129</v>
      </c>
      <c r="I74" s="48" t="s">
        <v>129</v>
      </c>
      <c r="J74" s="48" t="s">
        <v>129</v>
      </c>
      <c r="K74" s="45" t="s">
        <v>447</v>
      </c>
      <c r="L74" s="6"/>
      <c r="M74" s="6"/>
    </row>
    <row r="75" spans="1:13" ht="15" customHeight="1" x14ac:dyDescent="0.25">
      <c r="A75" s="44" t="s">
        <v>450</v>
      </c>
      <c r="B75" s="48" t="s">
        <v>129</v>
      </c>
      <c r="C75" s="48" t="s">
        <v>129</v>
      </c>
      <c r="D75" s="48" t="s">
        <v>129</v>
      </c>
      <c r="E75" s="48" t="s">
        <v>129</v>
      </c>
      <c r="F75" s="48" t="s">
        <v>129</v>
      </c>
      <c r="G75" s="48" t="s">
        <v>129</v>
      </c>
      <c r="H75" s="48" t="s">
        <v>129</v>
      </c>
      <c r="I75" s="48" t="s">
        <v>129</v>
      </c>
      <c r="J75" s="48" t="s">
        <v>129</v>
      </c>
      <c r="K75" s="45" t="s">
        <v>451</v>
      </c>
      <c r="L75" s="6"/>
      <c r="M75" s="6"/>
    </row>
    <row r="76" spans="1:13" ht="15" customHeight="1" x14ac:dyDescent="0.25">
      <c r="A76" s="44" t="s">
        <v>452</v>
      </c>
      <c r="B76" s="30">
        <v>1</v>
      </c>
      <c r="C76" s="48" t="s">
        <v>129</v>
      </c>
      <c r="D76" s="30">
        <v>1</v>
      </c>
      <c r="E76" s="48" t="s">
        <v>129</v>
      </c>
      <c r="F76" s="48" t="s">
        <v>129</v>
      </c>
      <c r="G76" s="48" t="s">
        <v>129</v>
      </c>
      <c r="H76" s="30">
        <v>1</v>
      </c>
      <c r="I76" s="48" t="s">
        <v>129</v>
      </c>
      <c r="J76" s="30">
        <v>1</v>
      </c>
      <c r="K76" s="45" t="s">
        <v>453</v>
      </c>
      <c r="L76" s="6"/>
      <c r="M76" s="6"/>
    </row>
    <row r="77" spans="1:13" ht="15" customHeight="1" x14ac:dyDescent="0.25">
      <c r="A77" s="44" t="s">
        <v>454</v>
      </c>
      <c r="B77" s="30">
        <v>1</v>
      </c>
      <c r="C77" s="30">
        <v>1</v>
      </c>
      <c r="D77" s="48" t="s">
        <v>129</v>
      </c>
      <c r="E77" s="48" t="s">
        <v>129</v>
      </c>
      <c r="F77" s="48" t="s">
        <v>129</v>
      </c>
      <c r="G77" s="48" t="s">
        <v>129</v>
      </c>
      <c r="H77" s="30">
        <v>1</v>
      </c>
      <c r="I77" s="30">
        <v>1</v>
      </c>
      <c r="J77" s="48" t="s">
        <v>129</v>
      </c>
      <c r="K77" s="45" t="s">
        <v>455</v>
      </c>
      <c r="L77" s="6"/>
      <c r="M77" s="6"/>
    </row>
    <row r="78" spans="1:13" ht="15" customHeight="1" x14ac:dyDescent="0.25">
      <c r="A78" s="44" t="s">
        <v>458</v>
      </c>
      <c r="B78" s="30">
        <v>1</v>
      </c>
      <c r="C78" s="30">
        <v>1</v>
      </c>
      <c r="D78" s="48" t="s">
        <v>129</v>
      </c>
      <c r="E78" s="48" t="s">
        <v>129</v>
      </c>
      <c r="F78" s="48" t="s">
        <v>129</v>
      </c>
      <c r="G78" s="48" t="s">
        <v>129</v>
      </c>
      <c r="H78" s="30">
        <v>1</v>
      </c>
      <c r="I78" s="30">
        <v>1</v>
      </c>
      <c r="J78" s="48" t="s">
        <v>129</v>
      </c>
      <c r="K78" s="45" t="s">
        <v>458</v>
      </c>
      <c r="L78" s="6"/>
      <c r="M78" s="6"/>
    </row>
    <row r="79" spans="1:13" ht="15" customHeight="1" x14ac:dyDescent="0.25">
      <c r="A79" s="46" t="s">
        <v>459</v>
      </c>
      <c r="B79" s="48" t="s">
        <v>129</v>
      </c>
      <c r="C79" s="48" t="s">
        <v>129</v>
      </c>
      <c r="D79" s="48" t="s">
        <v>129</v>
      </c>
      <c r="E79" s="48" t="s">
        <v>129</v>
      </c>
      <c r="F79" s="48" t="s">
        <v>129</v>
      </c>
      <c r="G79" s="48" t="s">
        <v>129</v>
      </c>
      <c r="H79" s="48" t="s">
        <v>129</v>
      </c>
      <c r="I79" s="48" t="s">
        <v>129</v>
      </c>
      <c r="J79" s="48" t="s">
        <v>129</v>
      </c>
      <c r="K79" s="45" t="s">
        <v>1064</v>
      </c>
      <c r="L79" s="6"/>
      <c r="M79" s="6"/>
    </row>
    <row r="80" spans="1:13" ht="15" customHeight="1" x14ac:dyDescent="0.25">
      <c r="A80" s="44" t="s">
        <v>467</v>
      </c>
      <c r="B80" s="30">
        <v>1</v>
      </c>
      <c r="C80" s="30">
        <v>1</v>
      </c>
      <c r="D80" s="48" t="s">
        <v>129</v>
      </c>
      <c r="E80" s="48" t="s">
        <v>129</v>
      </c>
      <c r="F80" s="48" t="s">
        <v>129</v>
      </c>
      <c r="G80" s="48" t="s">
        <v>129</v>
      </c>
      <c r="H80" s="30">
        <v>1</v>
      </c>
      <c r="I80" s="30">
        <v>1</v>
      </c>
      <c r="J80" s="48" t="s">
        <v>129</v>
      </c>
      <c r="K80" s="45" t="s">
        <v>468</v>
      </c>
      <c r="L80" s="6"/>
      <c r="M80" s="6"/>
    </row>
    <row r="81" spans="1:13" ht="15" customHeight="1" x14ac:dyDescent="0.25">
      <c r="A81" s="44" t="s">
        <v>461</v>
      </c>
      <c r="B81" s="48" t="s">
        <v>129</v>
      </c>
      <c r="C81" s="48" t="s">
        <v>129</v>
      </c>
      <c r="D81" s="48" t="s">
        <v>129</v>
      </c>
      <c r="E81" s="48" t="s">
        <v>129</v>
      </c>
      <c r="F81" s="48" t="s">
        <v>129</v>
      </c>
      <c r="G81" s="48" t="s">
        <v>129</v>
      </c>
      <c r="H81" s="48" t="s">
        <v>129</v>
      </c>
      <c r="I81" s="48" t="s">
        <v>129</v>
      </c>
      <c r="J81" s="48" t="s">
        <v>129</v>
      </c>
      <c r="K81" s="45" t="s">
        <v>462</v>
      </c>
      <c r="L81" s="6"/>
      <c r="M81" s="6"/>
    </row>
    <row r="82" spans="1:13" ht="15" customHeight="1" x14ac:dyDescent="0.25">
      <c r="A82" s="44" t="s">
        <v>463</v>
      </c>
      <c r="B82" s="48" t="s">
        <v>129</v>
      </c>
      <c r="C82" s="48" t="s">
        <v>129</v>
      </c>
      <c r="D82" s="48" t="s">
        <v>129</v>
      </c>
      <c r="E82" s="48" t="s">
        <v>129</v>
      </c>
      <c r="F82" s="48" t="s">
        <v>129</v>
      </c>
      <c r="G82" s="48" t="s">
        <v>129</v>
      </c>
      <c r="H82" s="48" t="s">
        <v>129</v>
      </c>
      <c r="I82" s="48" t="s">
        <v>129</v>
      </c>
      <c r="J82" s="48" t="s">
        <v>129</v>
      </c>
      <c r="K82" s="45" t="s">
        <v>464</v>
      </c>
      <c r="L82" s="6"/>
      <c r="M82" s="6"/>
    </row>
    <row r="83" spans="1:13" ht="15" customHeight="1" x14ac:dyDescent="0.25">
      <c r="A83" s="44" t="s">
        <v>465</v>
      </c>
      <c r="B83" s="48" t="s">
        <v>129</v>
      </c>
      <c r="C83" s="48" t="s">
        <v>129</v>
      </c>
      <c r="D83" s="48" t="s">
        <v>129</v>
      </c>
      <c r="E83" s="48" t="s">
        <v>129</v>
      </c>
      <c r="F83" s="48" t="s">
        <v>129</v>
      </c>
      <c r="G83" s="48" t="s">
        <v>129</v>
      </c>
      <c r="H83" s="48" t="s">
        <v>129</v>
      </c>
      <c r="I83" s="48" t="s">
        <v>129</v>
      </c>
      <c r="J83" s="48" t="s">
        <v>129</v>
      </c>
      <c r="K83" s="45" t="s">
        <v>466</v>
      </c>
      <c r="L83" s="6"/>
      <c r="M83" s="6"/>
    </row>
    <row r="84" spans="1:13" ht="15" customHeight="1" x14ac:dyDescent="0.25">
      <c r="A84" s="44" t="s">
        <v>471</v>
      </c>
      <c r="B84" s="48" t="s">
        <v>129</v>
      </c>
      <c r="C84" s="48" t="s">
        <v>129</v>
      </c>
      <c r="D84" s="48" t="s">
        <v>129</v>
      </c>
      <c r="E84" s="48" t="s">
        <v>129</v>
      </c>
      <c r="F84" s="48" t="s">
        <v>129</v>
      </c>
      <c r="G84" s="48" t="s">
        <v>129</v>
      </c>
      <c r="H84" s="48" t="s">
        <v>129</v>
      </c>
      <c r="I84" s="48" t="s">
        <v>129</v>
      </c>
      <c r="J84" s="48" t="s">
        <v>129</v>
      </c>
      <c r="K84" s="45" t="s">
        <v>471</v>
      </c>
      <c r="L84" s="6"/>
      <c r="M84" s="6"/>
    </row>
    <row r="85" spans="1:13" ht="15" customHeight="1" x14ac:dyDescent="0.25">
      <c r="A85" s="44" t="s">
        <v>469</v>
      </c>
      <c r="B85" s="30">
        <v>1</v>
      </c>
      <c r="C85" s="30">
        <v>1</v>
      </c>
      <c r="D85" s="48" t="s">
        <v>129</v>
      </c>
      <c r="E85" s="48" t="s">
        <v>129</v>
      </c>
      <c r="F85" s="48" t="s">
        <v>129</v>
      </c>
      <c r="G85" s="48" t="s">
        <v>129</v>
      </c>
      <c r="H85" s="30">
        <v>1</v>
      </c>
      <c r="I85" s="30">
        <v>1</v>
      </c>
      <c r="J85" s="48" t="s">
        <v>129</v>
      </c>
      <c r="K85" s="45" t="s">
        <v>470</v>
      </c>
      <c r="L85" s="6"/>
      <c r="M85" s="6"/>
    </row>
    <row r="86" spans="1:13" ht="15" customHeight="1" x14ac:dyDescent="0.25">
      <c r="A86" s="44" t="s">
        <v>472</v>
      </c>
      <c r="B86" s="30">
        <v>15</v>
      </c>
      <c r="C86" s="30">
        <v>0</v>
      </c>
      <c r="D86" s="30">
        <v>15</v>
      </c>
      <c r="E86" s="48" t="s">
        <v>129</v>
      </c>
      <c r="F86" s="48" t="s">
        <v>129</v>
      </c>
      <c r="G86" s="48" t="s">
        <v>129</v>
      </c>
      <c r="H86" s="30">
        <v>15</v>
      </c>
      <c r="I86" s="30">
        <v>0</v>
      </c>
      <c r="J86" s="30">
        <v>15</v>
      </c>
      <c r="K86" s="45" t="s">
        <v>473</v>
      </c>
      <c r="L86" s="6"/>
      <c r="M86" s="6"/>
    </row>
    <row r="87" spans="1:13" ht="15" customHeight="1" x14ac:dyDescent="0.25">
      <c r="A87" s="44" t="s">
        <v>476</v>
      </c>
      <c r="B87" s="30">
        <v>7</v>
      </c>
      <c r="C87" s="30">
        <v>7</v>
      </c>
      <c r="D87" s="48" t="s">
        <v>129</v>
      </c>
      <c r="E87" s="48" t="s">
        <v>129</v>
      </c>
      <c r="F87" s="48" t="s">
        <v>129</v>
      </c>
      <c r="G87" s="48" t="s">
        <v>129</v>
      </c>
      <c r="H87" s="30">
        <v>7</v>
      </c>
      <c r="I87" s="30">
        <v>7</v>
      </c>
      <c r="J87" s="48" t="s">
        <v>129</v>
      </c>
      <c r="K87" s="45" t="s">
        <v>476</v>
      </c>
      <c r="L87" s="6"/>
      <c r="M87" s="6"/>
    </row>
    <row r="88" spans="1:13" ht="15" customHeight="1" x14ac:dyDescent="0.25">
      <c r="A88" s="44" t="s">
        <v>474</v>
      </c>
      <c r="B88" s="30">
        <v>54</v>
      </c>
      <c r="C88" s="30">
        <v>29</v>
      </c>
      <c r="D88" s="30">
        <v>25</v>
      </c>
      <c r="E88" s="48" t="s">
        <v>129</v>
      </c>
      <c r="F88" s="48" t="s">
        <v>129</v>
      </c>
      <c r="G88" s="48" t="s">
        <v>129</v>
      </c>
      <c r="H88" s="30">
        <v>54</v>
      </c>
      <c r="I88" s="30">
        <v>29</v>
      </c>
      <c r="J88" s="30">
        <v>25</v>
      </c>
      <c r="K88" s="45" t="s">
        <v>475</v>
      </c>
      <c r="L88" s="6"/>
      <c r="M88" s="6"/>
    </row>
    <row r="89" spans="1:13" ht="15" customHeight="1" x14ac:dyDescent="0.25">
      <c r="A89" s="44" t="s">
        <v>431</v>
      </c>
      <c r="B89" s="48" t="s">
        <v>129</v>
      </c>
      <c r="C89" s="48" t="s">
        <v>129</v>
      </c>
      <c r="D89" s="48" t="s">
        <v>129</v>
      </c>
      <c r="E89" s="48" t="s">
        <v>129</v>
      </c>
      <c r="F89" s="48" t="s">
        <v>129</v>
      </c>
      <c r="G89" s="48" t="s">
        <v>129</v>
      </c>
      <c r="H89" s="48" t="s">
        <v>129</v>
      </c>
      <c r="I89" s="48" t="s">
        <v>129</v>
      </c>
      <c r="J89" s="48" t="s">
        <v>129</v>
      </c>
      <c r="K89" s="45" t="s">
        <v>432</v>
      </c>
      <c r="L89" s="6"/>
      <c r="M89" s="6"/>
    </row>
    <row r="90" spans="1:13" ht="15" customHeight="1" x14ac:dyDescent="0.25">
      <c r="A90" s="41" t="s">
        <v>477</v>
      </c>
      <c r="B90" s="36">
        <v>11</v>
      </c>
      <c r="C90" s="36">
        <v>4</v>
      </c>
      <c r="D90" s="36">
        <v>7</v>
      </c>
      <c r="E90" s="38" t="s">
        <v>129</v>
      </c>
      <c r="F90" s="38" t="s">
        <v>129</v>
      </c>
      <c r="G90" s="38" t="s">
        <v>129</v>
      </c>
      <c r="H90" s="36">
        <v>11</v>
      </c>
      <c r="I90" s="36">
        <v>4</v>
      </c>
      <c r="J90" s="36">
        <v>7</v>
      </c>
      <c r="K90" s="42" t="s">
        <v>478</v>
      </c>
      <c r="L90" s="6"/>
      <c r="M90" s="6"/>
    </row>
    <row r="91" spans="1:13" ht="15" customHeight="1" x14ac:dyDescent="0.25">
      <c r="A91" s="44" t="s">
        <v>479</v>
      </c>
      <c r="B91" s="30">
        <v>1</v>
      </c>
      <c r="C91" s="48" t="s">
        <v>129</v>
      </c>
      <c r="D91" s="30">
        <v>1</v>
      </c>
      <c r="E91" s="48" t="s">
        <v>129</v>
      </c>
      <c r="F91" s="48" t="s">
        <v>129</v>
      </c>
      <c r="G91" s="48" t="s">
        <v>129</v>
      </c>
      <c r="H91" s="30">
        <v>1</v>
      </c>
      <c r="I91" s="48" t="s">
        <v>129</v>
      </c>
      <c r="J91" s="30">
        <v>1</v>
      </c>
      <c r="K91" s="45" t="s">
        <v>480</v>
      </c>
      <c r="L91" s="6"/>
      <c r="M91" s="6"/>
    </row>
    <row r="92" spans="1:13" ht="15" customHeight="1" x14ac:dyDescent="0.25">
      <c r="A92" s="44" t="s">
        <v>485</v>
      </c>
      <c r="B92" s="30">
        <v>1</v>
      </c>
      <c r="C92" s="48" t="s">
        <v>129</v>
      </c>
      <c r="D92" s="30">
        <v>1</v>
      </c>
      <c r="E92" s="48" t="s">
        <v>129</v>
      </c>
      <c r="F92" s="48" t="s">
        <v>129</v>
      </c>
      <c r="G92" s="48" t="s">
        <v>129</v>
      </c>
      <c r="H92" s="30">
        <v>1</v>
      </c>
      <c r="I92" s="48" t="s">
        <v>129</v>
      </c>
      <c r="J92" s="30">
        <v>1</v>
      </c>
      <c r="K92" s="45" t="s">
        <v>486</v>
      </c>
      <c r="L92" s="6"/>
      <c r="M92" s="6"/>
    </row>
    <row r="93" spans="1:13" ht="15" customHeight="1" x14ac:dyDescent="0.25">
      <c r="A93" s="44" t="s">
        <v>483</v>
      </c>
      <c r="B93" s="30">
        <v>1</v>
      </c>
      <c r="C93" s="48" t="s">
        <v>129</v>
      </c>
      <c r="D93" s="30">
        <v>1</v>
      </c>
      <c r="E93" s="48" t="s">
        <v>129</v>
      </c>
      <c r="F93" s="48" t="s">
        <v>129</v>
      </c>
      <c r="G93" s="48" t="s">
        <v>129</v>
      </c>
      <c r="H93" s="30">
        <v>1</v>
      </c>
      <c r="I93" s="48" t="s">
        <v>129</v>
      </c>
      <c r="J93" s="30">
        <v>1</v>
      </c>
      <c r="K93" s="45" t="s">
        <v>484</v>
      </c>
      <c r="L93" s="6"/>
      <c r="M93" s="6"/>
    </row>
    <row r="94" spans="1:13" ht="15" customHeight="1" x14ac:dyDescent="0.25">
      <c r="A94" s="44" t="s">
        <v>489</v>
      </c>
      <c r="B94" s="48" t="s">
        <v>129</v>
      </c>
      <c r="C94" s="48" t="s">
        <v>129</v>
      </c>
      <c r="D94" s="48" t="s">
        <v>129</v>
      </c>
      <c r="E94" s="48" t="s">
        <v>129</v>
      </c>
      <c r="F94" s="48" t="s">
        <v>129</v>
      </c>
      <c r="G94" s="48" t="s">
        <v>129</v>
      </c>
      <c r="H94" s="48" t="s">
        <v>129</v>
      </c>
      <c r="I94" s="48" t="s">
        <v>129</v>
      </c>
      <c r="J94" s="48" t="s">
        <v>129</v>
      </c>
      <c r="K94" s="45" t="s">
        <v>490</v>
      </c>
      <c r="L94" s="6"/>
      <c r="M94" s="6"/>
    </row>
    <row r="95" spans="1:13" ht="15" customHeight="1" x14ac:dyDescent="0.25">
      <c r="A95" s="44" t="s">
        <v>503</v>
      </c>
      <c r="B95" s="48" t="s">
        <v>129</v>
      </c>
      <c r="C95" s="48" t="s">
        <v>129</v>
      </c>
      <c r="D95" s="48" t="s">
        <v>129</v>
      </c>
      <c r="E95" s="48" t="s">
        <v>129</v>
      </c>
      <c r="F95" s="48" t="s">
        <v>129</v>
      </c>
      <c r="G95" s="48" t="s">
        <v>129</v>
      </c>
      <c r="H95" s="48" t="s">
        <v>129</v>
      </c>
      <c r="I95" s="48" t="s">
        <v>129</v>
      </c>
      <c r="J95" s="48" t="s">
        <v>129</v>
      </c>
      <c r="K95" s="45" t="s">
        <v>504</v>
      </c>
      <c r="L95" s="6"/>
      <c r="M95" s="6"/>
    </row>
    <row r="96" spans="1:13" ht="15" customHeight="1" x14ac:dyDescent="0.25">
      <c r="A96" s="44" t="s">
        <v>505</v>
      </c>
      <c r="B96" s="48" t="s">
        <v>129</v>
      </c>
      <c r="C96" s="48" t="s">
        <v>129</v>
      </c>
      <c r="D96" s="48" t="s">
        <v>129</v>
      </c>
      <c r="E96" s="48" t="s">
        <v>129</v>
      </c>
      <c r="F96" s="48" t="s">
        <v>129</v>
      </c>
      <c r="G96" s="48" t="s">
        <v>129</v>
      </c>
      <c r="H96" s="48" t="s">
        <v>129</v>
      </c>
      <c r="I96" s="48" t="s">
        <v>129</v>
      </c>
      <c r="J96" s="48" t="s">
        <v>129</v>
      </c>
      <c r="K96" s="45" t="s">
        <v>506</v>
      </c>
      <c r="L96" s="6"/>
      <c r="M96" s="6"/>
    </row>
    <row r="97" spans="1:13" ht="15" customHeight="1" x14ac:dyDescent="0.25">
      <c r="A97" s="44" t="s">
        <v>498</v>
      </c>
      <c r="B97" s="48" t="s">
        <v>129</v>
      </c>
      <c r="C97" s="48" t="s">
        <v>129</v>
      </c>
      <c r="D97" s="48" t="s">
        <v>129</v>
      </c>
      <c r="E97" s="48" t="s">
        <v>129</v>
      </c>
      <c r="F97" s="48" t="s">
        <v>129</v>
      </c>
      <c r="G97" s="48" t="s">
        <v>129</v>
      </c>
      <c r="H97" s="48" t="s">
        <v>129</v>
      </c>
      <c r="I97" s="48" t="s">
        <v>129</v>
      </c>
      <c r="J97" s="48" t="s">
        <v>129</v>
      </c>
      <c r="K97" s="45" t="s">
        <v>498</v>
      </c>
      <c r="L97" s="6"/>
      <c r="M97" s="6"/>
    </row>
    <row r="98" spans="1:13" ht="15" customHeight="1" x14ac:dyDescent="0.25">
      <c r="A98" s="46" t="s">
        <v>1211</v>
      </c>
      <c r="B98" s="48" t="s">
        <v>129</v>
      </c>
      <c r="C98" s="48" t="s">
        <v>129</v>
      </c>
      <c r="D98" s="48" t="s">
        <v>129</v>
      </c>
      <c r="E98" s="48" t="s">
        <v>129</v>
      </c>
      <c r="F98" s="48" t="s">
        <v>129</v>
      </c>
      <c r="G98" s="48" t="s">
        <v>129</v>
      </c>
      <c r="H98" s="48" t="s">
        <v>129</v>
      </c>
      <c r="I98" s="48" t="s">
        <v>129</v>
      </c>
      <c r="J98" s="48" t="s">
        <v>129</v>
      </c>
      <c r="K98" s="45" t="s">
        <v>576</v>
      </c>
      <c r="L98" s="6"/>
      <c r="M98" s="6"/>
    </row>
    <row r="99" spans="1:13" ht="15" customHeight="1" x14ac:dyDescent="0.25">
      <c r="A99" s="44" t="s">
        <v>495</v>
      </c>
      <c r="B99" s="48" t="s">
        <v>129</v>
      </c>
      <c r="C99" s="48" t="s">
        <v>129</v>
      </c>
      <c r="D99" s="48" t="s">
        <v>129</v>
      </c>
      <c r="E99" s="48" t="s">
        <v>129</v>
      </c>
      <c r="F99" s="48" t="s">
        <v>129</v>
      </c>
      <c r="G99" s="48" t="s">
        <v>129</v>
      </c>
      <c r="H99" s="48" t="s">
        <v>129</v>
      </c>
      <c r="I99" s="48" t="s">
        <v>129</v>
      </c>
      <c r="J99" s="48" t="s">
        <v>129</v>
      </c>
      <c r="K99" s="45" t="s">
        <v>496</v>
      </c>
      <c r="L99" s="6"/>
      <c r="M99" s="6"/>
    </row>
    <row r="100" spans="1:13" ht="15" customHeight="1" x14ac:dyDescent="0.25">
      <c r="A100" s="44" t="s">
        <v>501</v>
      </c>
      <c r="B100" s="30">
        <v>1</v>
      </c>
      <c r="C100" s="30">
        <v>1</v>
      </c>
      <c r="D100" s="48" t="s">
        <v>129</v>
      </c>
      <c r="E100" s="48" t="s">
        <v>129</v>
      </c>
      <c r="F100" s="48" t="s">
        <v>129</v>
      </c>
      <c r="G100" s="48" t="s">
        <v>129</v>
      </c>
      <c r="H100" s="30">
        <v>1</v>
      </c>
      <c r="I100" s="30">
        <v>1</v>
      </c>
      <c r="J100" s="48" t="s">
        <v>129</v>
      </c>
      <c r="K100" s="45" t="s">
        <v>502</v>
      </c>
      <c r="L100" s="6"/>
      <c r="M100" s="6"/>
    </row>
    <row r="101" spans="1:13" ht="15" customHeight="1" x14ac:dyDescent="0.25">
      <c r="A101" s="44" t="s">
        <v>507</v>
      </c>
      <c r="B101" s="48" t="s">
        <v>129</v>
      </c>
      <c r="C101" s="48" t="s">
        <v>129</v>
      </c>
      <c r="D101" s="48" t="s">
        <v>129</v>
      </c>
      <c r="E101" s="48" t="s">
        <v>129</v>
      </c>
      <c r="F101" s="48" t="s">
        <v>129</v>
      </c>
      <c r="G101" s="48" t="s">
        <v>129</v>
      </c>
      <c r="H101" s="48" t="s">
        <v>129</v>
      </c>
      <c r="I101" s="48" t="s">
        <v>129</v>
      </c>
      <c r="J101" s="48" t="s">
        <v>129</v>
      </c>
      <c r="K101" s="45" t="s">
        <v>508</v>
      </c>
      <c r="L101" s="6"/>
      <c r="M101" s="6"/>
    </row>
    <row r="102" spans="1:13" ht="15" customHeight="1" x14ac:dyDescent="0.25">
      <c r="A102" s="44" t="s">
        <v>497</v>
      </c>
      <c r="B102" s="48" t="s">
        <v>129</v>
      </c>
      <c r="C102" s="48" t="s">
        <v>129</v>
      </c>
      <c r="D102" s="48" t="s">
        <v>129</v>
      </c>
      <c r="E102" s="48" t="s">
        <v>129</v>
      </c>
      <c r="F102" s="48" t="s">
        <v>129</v>
      </c>
      <c r="G102" s="48" t="s">
        <v>129</v>
      </c>
      <c r="H102" s="48" t="s">
        <v>129</v>
      </c>
      <c r="I102" s="48" t="s">
        <v>129</v>
      </c>
      <c r="J102" s="48" t="s">
        <v>129</v>
      </c>
      <c r="K102" s="45" t="s">
        <v>497</v>
      </c>
      <c r="L102" s="6"/>
      <c r="M102" s="6"/>
    </row>
    <row r="103" spans="1:13" ht="15" customHeight="1" x14ac:dyDescent="0.25">
      <c r="A103" s="44" t="s">
        <v>577</v>
      </c>
      <c r="B103" s="48" t="s">
        <v>129</v>
      </c>
      <c r="C103" s="48" t="s">
        <v>129</v>
      </c>
      <c r="D103" s="48" t="s">
        <v>129</v>
      </c>
      <c r="E103" s="48" t="s">
        <v>129</v>
      </c>
      <c r="F103" s="48" t="s">
        <v>129</v>
      </c>
      <c r="G103" s="48" t="s">
        <v>129</v>
      </c>
      <c r="H103" s="48" t="s">
        <v>129</v>
      </c>
      <c r="I103" s="48" t="s">
        <v>129</v>
      </c>
      <c r="J103" s="48" t="s">
        <v>129</v>
      </c>
      <c r="K103" s="45" t="s">
        <v>578</v>
      </c>
      <c r="L103" s="6"/>
      <c r="M103" s="6"/>
    </row>
    <row r="104" spans="1:13" ht="15" customHeight="1" x14ac:dyDescent="0.25">
      <c r="A104" s="44" t="s">
        <v>511</v>
      </c>
      <c r="B104" s="30">
        <v>2</v>
      </c>
      <c r="C104" s="30">
        <v>1</v>
      </c>
      <c r="D104" s="30">
        <v>1</v>
      </c>
      <c r="E104" s="48" t="s">
        <v>129</v>
      </c>
      <c r="F104" s="48" t="s">
        <v>129</v>
      </c>
      <c r="G104" s="48" t="s">
        <v>129</v>
      </c>
      <c r="H104" s="30">
        <v>2</v>
      </c>
      <c r="I104" s="30">
        <v>1</v>
      </c>
      <c r="J104" s="30">
        <v>1</v>
      </c>
      <c r="K104" s="45" t="s">
        <v>512</v>
      </c>
      <c r="L104" s="6"/>
      <c r="M104" s="6"/>
    </row>
    <row r="105" spans="1:13" ht="15" customHeight="1" x14ac:dyDescent="0.25">
      <c r="A105" s="44" t="s">
        <v>514</v>
      </c>
      <c r="B105" s="48" t="s">
        <v>129</v>
      </c>
      <c r="C105" s="48" t="s">
        <v>129</v>
      </c>
      <c r="D105" s="48" t="s">
        <v>129</v>
      </c>
      <c r="E105" s="48" t="s">
        <v>129</v>
      </c>
      <c r="F105" s="48" t="s">
        <v>129</v>
      </c>
      <c r="G105" s="48" t="s">
        <v>129</v>
      </c>
      <c r="H105" s="48" t="s">
        <v>129</v>
      </c>
      <c r="I105" s="48" t="s">
        <v>129</v>
      </c>
      <c r="J105" s="48" t="s">
        <v>129</v>
      </c>
      <c r="K105" s="45" t="s">
        <v>514</v>
      </c>
      <c r="L105" s="6"/>
      <c r="M105" s="6"/>
    </row>
    <row r="106" spans="1:13" ht="15" customHeight="1" x14ac:dyDescent="0.25">
      <c r="A106" s="46" t="s">
        <v>515</v>
      </c>
      <c r="B106" s="30">
        <v>3</v>
      </c>
      <c r="C106" s="30">
        <v>1</v>
      </c>
      <c r="D106" s="30">
        <v>2</v>
      </c>
      <c r="E106" s="48" t="s">
        <v>129</v>
      </c>
      <c r="F106" s="48" t="s">
        <v>129</v>
      </c>
      <c r="G106" s="48" t="s">
        <v>129</v>
      </c>
      <c r="H106" s="30">
        <v>3</v>
      </c>
      <c r="I106" s="30">
        <v>1</v>
      </c>
      <c r="J106" s="30">
        <v>2</v>
      </c>
      <c r="K106" s="45" t="s">
        <v>516</v>
      </c>
      <c r="L106" s="6"/>
      <c r="M106" s="6"/>
    </row>
    <row r="107" spans="1:13" ht="15" customHeight="1" x14ac:dyDescent="0.25">
      <c r="A107" s="44" t="s">
        <v>519</v>
      </c>
      <c r="B107" s="30">
        <v>2</v>
      </c>
      <c r="C107" s="30">
        <v>1</v>
      </c>
      <c r="D107" s="30">
        <v>1</v>
      </c>
      <c r="E107" s="48" t="s">
        <v>129</v>
      </c>
      <c r="F107" s="48" t="s">
        <v>129</v>
      </c>
      <c r="G107" s="48" t="s">
        <v>129</v>
      </c>
      <c r="H107" s="30">
        <v>2</v>
      </c>
      <c r="I107" s="30">
        <v>1</v>
      </c>
      <c r="J107" s="30">
        <v>1</v>
      </c>
      <c r="K107" s="45" t="s">
        <v>519</v>
      </c>
      <c r="L107" s="6"/>
      <c r="M107" s="6"/>
    </row>
    <row r="108" spans="1:13" ht="15" customHeight="1" x14ac:dyDescent="0.25">
      <c r="A108" s="41" t="s">
        <v>520</v>
      </c>
      <c r="B108" s="316">
        <v>15</v>
      </c>
      <c r="C108" s="316">
        <v>11</v>
      </c>
      <c r="D108" s="316">
        <v>4</v>
      </c>
      <c r="E108" s="36">
        <v>1</v>
      </c>
      <c r="F108" s="38" t="s">
        <v>129</v>
      </c>
      <c r="G108" s="36">
        <v>1</v>
      </c>
      <c r="H108" s="316">
        <v>14</v>
      </c>
      <c r="I108" s="316">
        <v>11</v>
      </c>
      <c r="J108" s="316">
        <v>3</v>
      </c>
      <c r="K108" s="42" t="s">
        <v>521</v>
      </c>
      <c r="L108" s="6"/>
      <c r="M108" s="6"/>
    </row>
    <row r="109" spans="1:13" ht="15" customHeight="1" x14ac:dyDescent="0.25">
      <c r="A109" s="44" t="s">
        <v>522</v>
      </c>
      <c r="B109" s="30">
        <v>1</v>
      </c>
      <c r="C109" s="30">
        <v>1</v>
      </c>
      <c r="D109" s="48" t="s">
        <v>129</v>
      </c>
      <c r="E109" s="48" t="s">
        <v>129</v>
      </c>
      <c r="F109" s="48" t="s">
        <v>129</v>
      </c>
      <c r="G109" s="48" t="s">
        <v>129</v>
      </c>
      <c r="H109" s="30">
        <v>1</v>
      </c>
      <c r="I109" s="30">
        <v>1</v>
      </c>
      <c r="J109" s="48" t="s">
        <v>129</v>
      </c>
      <c r="K109" s="45" t="s">
        <v>523</v>
      </c>
      <c r="L109" s="6"/>
      <c r="M109" s="6"/>
    </row>
    <row r="110" spans="1:13" ht="15" customHeight="1" x14ac:dyDescent="0.25">
      <c r="A110" s="44" t="s">
        <v>527</v>
      </c>
      <c r="B110" s="49">
        <v>2</v>
      </c>
      <c r="C110" s="49">
        <v>2</v>
      </c>
      <c r="D110" s="48" t="s">
        <v>129</v>
      </c>
      <c r="E110" s="48" t="s">
        <v>129</v>
      </c>
      <c r="F110" s="48" t="s">
        <v>129</v>
      </c>
      <c r="G110" s="48" t="s">
        <v>129</v>
      </c>
      <c r="H110" s="49">
        <v>2</v>
      </c>
      <c r="I110" s="49">
        <v>2</v>
      </c>
      <c r="J110" s="48" t="s">
        <v>129</v>
      </c>
      <c r="K110" s="45" t="s">
        <v>527</v>
      </c>
      <c r="L110" s="6"/>
      <c r="M110" s="6"/>
    </row>
    <row r="111" spans="1:13" ht="15" customHeight="1" x14ac:dyDescent="0.25">
      <c r="A111" s="44" t="s">
        <v>532</v>
      </c>
      <c r="B111" s="48" t="s">
        <v>129</v>
      </c>
      <c r="C111" s="48" t="s">
        <v>129</v>
      </c>
      <c r="D111" s="48" t="s">
        <v>129</v>
      </c>
      <c r="E111" s="48" t="s">
        <v>129</v>
      </c>
      <c r="F111" s="48" t="s">
        <v>129</v>
      </c>
      <c r="G111" s="48" t="s">
        <v>129</v>
      </c>
      <c r="H111" s="48" t="s">
        <v>129</v>
      </c>
      <c r="I111" s="48" t="s">
        <v>129</v>
      </c>
      <c r="J111" s="48" t="s">
        <v>129</v>
      </c>
      <c r="K111" s="45" t="s">
        <v>533</v>
      </c>
      <c r="L111" s="6"/>
      <c r="M111" s="6"/>
    </row>
    <row r="112" spans="1:13" ht="15" customHeight="1" x14ac:dyDescent="0.25">
      <c r="A112" s="44" t="s">
        <v>534</v>
      </c>
      <c r="B112" s="48" t="s">
        <v>129</v>
      </c>
      <c r="C112" s="48" t="s">
        <v>129</v>
      </c>
      <c r="D112" s="48" t="s">
        <v>129</v>
      </c>
      <c r="E112" s="48" t="s">
        <v>129</v>
      </c>
      <c r="F112" s="48" t="s">
        <v>129</v>
      </c>
      <c r="G112" s="48" t="s">
        <v>129</v>
      </c>
      <c r="H112" s="48" t="s">
        <v>129</v>
      </c>
      <c r="I112" s="48" t="s">
        <v>129</v>
      </c>
      <c r="J112" s="48" t="s">
        <v>129</v>
      </c>
      <c r="K112" s="45" t="s">
        <v>535</v>
      </c>
      <c r="L112" s="6"/>
      <c r="M112" s="6"/>
    </row>
    <row r="113" spans="1:13" ht="15" customHeight="1" x14ac:dyDescent="0.25">
      <c r="A113" s="44" t="s">
        <v>538</v>
      </c>
      <c r="B113" s="48" t="s">
        <v>129</v>
      </c>
      <c r="C113" s="48" t="s">
        <v>129</v>
      </c>
      <c r="D113" s="48" t="s">
        <v>129</v>
      </c>
      <c r="E113" s="30">
        <v>1</v>
      </c>
      <c r="F113" s="48" t="s">
        <v>129</v>
      </c>
      <c r="G113" s="30">
        <v>1</v>
      </c>
      <c r="H113" s="30">
        <v>-1</v>
      </c>
      <c r="I113" s="48" t="s">
        <v>129</v>
      </c>
      <c r="J113" s="30">
        <v>-1</v>
      </c>
      <c r="K113" s="45" t="s">
        <v>539</v>
      </c>
      <c r="L113" s="6"/>
      <c r="M113" s="6"/>
    </row>
    <row r="114" spans="1:13" ht="15" customHeight="1" x14ac:dyDescent="0.25">
      <c r="A114" s="44" t="s">
        <v>821</v>
      </c>
      <c r="B114" s="48" t="s">
        <v>129</v>
      </c>
      <c r="C114" s="48" t="s">
        <v>129</v>
      </c>
      <c r="D114" s="48" t="s">
        <v>129</v>
      </c>
      <c r="E114" s="48" t="s">
        <v>129</v>
      </c>
      <c r="F114" s="48" t="s">
        <v>129</v>
      </c>
      <c r="G114" s="48" t="s">
        <v>129</v>
      </c>
      <c r="H114" s="48" t="s">
        <v>129</v>
      </c>
      <c r="I114" s="48" t="s">
        <v>129</v>
      </c>
      <c r="J114" s="48" t="s">
        <v>129</v>
      </c>
      <c r="K114" s="45" t="s">
        <v>529</v>
      </c>
      <c r="L114" s="6"/>
      <c r="M114" s="6"/>
    </row>
    <row r="115" spans="1:13" ht="15" customHeight="1" x14ac:dyDescent="0.25">
      <c r="A115" s="44" t="s">
        <v>808</v>
      </c>
      <c r="B115" s="48" t="s">
        <v>129</v>
      </c>
      <c r="C115" s="48" t="s">
        <v>129</v>
      </c>
      <c r="D115" s="48" t="s">
        <v>129</v>
      </c>
      <c r="E115" s="48" t="s">
        <v>129</v>
      </c>
      <c r="F115" s="48" t="s">
        <v>129</v>
      </c>
      <c r="G115" s="48" t="s">
        <v>129</v>
      </c>
      <c r="H115" s="48" t="s">
        <v>129</v>
      </c>
      <c r="I115" s="48" t="s">
        <v>129</v>
      </c>
      <c r="J115" s="48" t="s">
        <v>129</v>
      </c>
      <c r="K115" s="45" t="s">
        <v>808</v>
      </c>
      <c r="L115" s="6"/>
      <c r="M115" s="6"/>
    </row>
    <row r="116" spans="1:13" ht="15" customHeight="1" x14ac:dyDescent="0.25">
      <c r="A116" s="44" t="s">
        <v>530</v>
      </c>
      <c r="B116" s="48" t="s">
        <v>129</v>
      </c>
      <c r="C116" s="48" t="s">
        <v>129</v>
      </c>
      <c r="D116" s="48" t="s">
        <v>129</v>
      </c>
      <c r="E116" s="48" t="s">
        <v>129</v>
      </c>
      <c r="F116" s="48" t="s">
        <v>129</v>
      </c>
      <c r="G116" s="48" t="s">
        <v>129</v>
      </c>
      <c r="H116" s="48" t="s">
        <v>129</v>
      </c>
      <c r="I116" s="48" t="s">
        <v>129</v>
      </c>
      <c r="J116" s="48" t="s">
        <v>129</v>
      </c>
      <c r="K116" s="45" t="s">
        <v>530</v>
      </c>
      <c r="L116" s="6"/>
      <c r="M116" s="6"/>
    </row>
    <row r="117" spans="1:13" ht="15" customHeight="1" x14ac:dyDescent="0.25">
      <c r="A117" s="44" t="s">
        <v>536</v>
      </c>
      <c r="B117" s="48" t="s">
        <v>129</v>
      </c>
      <c r="C117" s="48" t="s">
        <v>129</v>
      </c>
      <c r="D117" s="48" t="s">
        <v>129</v>
      </c>
      <c r="E117" s="48" t="s">
        <v>129</v>
      </c>
      <c r="F117" s="48" t="s">
        <v>129</v>
      </c>
      <c r="G117" s="48" t="s">
        <v>129</v>
      </c>
      <c r="H117" s="48" t="s">
        <v>129</v>
      </c>
      <c r="I117" s="48" t="s">
        <v>129</v>
      </c>
      <c r="J117" s="48" t="s">
        <v>129</v>
      </c>
      <c r="K117" s="45" t="s">
        <v>537</v>
      </c>
      <c r="L117" s="6"/>
      <c r="M117" s="6"/>
    </row>
    <row r="118" spans="1:13" ht="15" customHeight="1" x14ac:dyDescent="0.25">
      <c r="A118" s="44" t="s">
        <v>540</v>
      </c>
      <c r="B118" s="30">
        <v>1</v>
      </c>
      <c r="C118" s="30">
        <v>1</v>
      </c>
      <c r="D118" s="48" t="s">
        <v>129</v>
      </c>
      <c r="E118" s="48" t="s">
        <v>129</v>
      </c>
      <c r="F118" s="48" t="s">
        <v>129</v>
      </c>
      <c r="G118" s="48" t="s">
        <v>129</v>
      </c>
      <c r="H118" s="30">
        <v>1</v>
      </c>
      <c r="I118" s="30">
        <v>1</v>
      </c>
      <c r="J118" s="48" t="s">
        <v>129</v>
      </c>
      <c r="K118" s="45" t="s">
        <v>579</v>
      </c>
      <c r="L118" s="6"/>
      <c r="M118" s="6"/>
    </row>
    <row r="119" spans="1:13" ht="15" customHeight="1" x14ac:dyDescent="0.25">
      <c r="A119" s="44" t="s">
        <v>580</v>
      </c>
      <c r="B119" s="48" t="s">
        <v>129</v>
      </c>
      <c r="C119" s="48" t="s">
        <v>129</v>
      </c>
      <c r="D119" s="48" t="s">
        <v>129</v>
      </c>
      <c r="E119" s="48" t="s">
        <v>129</v>
      </c>
      <c r="F119" s="48" t="s">
        <v>129</v>
      </c>
      <c r="G119" s="48" t="s">
        <v>129</v>
      </c>
      <c r="H119" s="48" t="s">
        <v>129</v>
      </c>
      <c r="I119" s="48" t="s">
        <v>129</v>
      </c>
      <c r="J119" s="48" t="s">
        <v>129</v>
      </c>
      <c r="K119" s="45" t="s">
        <v>581</v>
      </c>
      <c r="L119" s="6"/>
      <c r="M119" s="6"/>
    </row>
    <row r="120" spans="1:13" ht="15" customHeight="1" x14ac:dyDescent="0.25">
      <c r="A120" s="44" t="s">
        <v>543</v>
      </c>
      <c r="B120" s="49">
        <v>1</v>
      </c>
      <c r="C120" s="49">
        <v>1</v>
      </c>
      <c r="D120" s="48" t="s">
        <v>129</v>
      </c>
      <c r="E120" s="48" t="s">
        <v>129</v>
      </c>
      <c r="F120" s="48" t="s">
        <v>129</v>
      </c>
      <c r="G120" s="48" t="s">
        <v>129</v>
      </c>
      <c r="H120" s="49">
        <v>1</v>
      </c>
      <c r="I120" s="49">
        <v>1</v>
      </c>
      <c r="J120" s="48" t="s">
        <v>129</v>
      </c>
      <c r="K120" s="45" t="s">
        <v>544</v>
      </c>
      <c r="L120" s="6"/>
      <c r="M120" s="6"/>
    </row>
    <row r="121" spans="1:13" ht="15" customHeight="1" x14ac:dyDescent="0.25">
      <c r="A121" s="44" t="s">
        <v>548</v>
      </c>
      <c r="B121" s="30">
        <v>6</v>
      </c>
      <c r="C121" s="30">
        <v>4</v>
      </c>
      <c r="D121" s="30">
        <v>2</v>
      </c>
      <c r="E121" s="48" t="s">
        <v>129</v>
      </c>
      <c r="F121" s="48" t="s">
        <v>129</v>
      </c>
      <c r="G121" s="48" t="s">
        <v>129</v>
      </c>
      <c r="H121" s="30">
        <v>6</v>
      </c>
      <c r="I121" s="30">
        <v>4</v>
      </c>
      <c r="J121" s="30">
        <v>2</v>
      </c>
      <c r="K121" s="45" t="s">
        <v>549</v>
      </c>
      <c r="L121" s="6"/>
      <c r="M121" s="6"/>
    </row>
    <row r="122" spans="1:13" ht="15" customHeight="1" x14ac:dyDescent="0.25">
      <c r="A122" s="44" t="s">
        <v>553</v>
      </c>
      <c r="B122" s="48" t="s">
        <v>129</v>
      </c>
      <c r="C122" s="48" t="s">
        <v>129</v>
      </c>
      <c r="D122" s="48" t="s">
        <v>129</v>
      </c>
      <c r="E122" s="48" t="s">
        <v>129</v>
      </c>
      <c r="F122" s="48" t="s">
        <v>129</v>
      </c>
      <c r="G122" s="48" t="s">
        <v>129</v>
      </c>
      <c r="H122" s="48" t="s">
        <v>129</v>
      </c>
      <c r="I122" s="48" t="s">
        <v>129</v>
      </c>
      <c r="J122" s="48" t="s">
        <v>129</v>
      </c>
      <c r="K122" s="45" t="s">
        <v>553</v>
      </c>
      <c r="L122" s="6"/>
      <c r="M122" s="6"/>
    </row>
    <row r="123" spans="1:13" ht="15" customHeight="1" x14ac:dyDescent="0.25">
      <c r="A123" s="44" t="s">
        <v>582</v>
      </c>
      <c r="B123" s="48" t="s">
        <v>129</v>
      </c>
      <c r="C123" s="48" t="s">
        <v>129</v>
      </c>
      <c r="D123" s="48" t="s">
        <v>129</v>
      </c>
      <c r="E123" s="48" t="s">
        <v>129</v>
      </c>
      <c r="F123" s="48" t="s">
        <v>129</v>
      </c>
      <c r="G123" s="48" t="s">
        <v>129</v>
      </c>
      <c r="H123" s="48" t="s">
        <v>129</v>
      </c>
      <c r="I123" s="48" t="s">
        <v>129</v>
      </c>
      <c r="J123" s="48" t="s">
        <v>129</v>
      </c>
      <c r="K123" s="45" t="s">
        <v>583</v>
      </c>
      <c r="L123" s="6"/>
      <c r="M123" s="6"/>
    </row>
    <row r="124" spans="1:13" ht="15" customHeight="1" x14ac:dyDescent="0.25">
      <c r="A124" s="44" t="s">
        <v>557</v>
      </c>
      <c r="B124" s="49">
        <v>4</v>
      </c>
      <c r="C124" s="49">
        <v>2</v>
      </c>
      <c r="D124" s="30">
        <v>2</v>
      </c>
      <c r="E124" s="48" t="s">
        <v>129</v>
      </c>
      <c r="F124" s="48" t="s">
        <v>129</v>
      </c>
      <c r="G124" s="48" t="s">
        <v>129</v>
      </c>
      <c r="H124" s="49">
        <v>4</v>
      </c>
      <c r="I124" s="49">
        <v>2</v>
      </c>
      <c r="J124" s="30">
        <v>2</v>
      </c>
      <c r="K124" s="45" t="s">
        <v>558</v>
      </c>
      <c r="L124" s="6"/>
      <c r="M124" s="6"/>
    </row>
    <row r="125" spans="1:13" ht="15" customHeight="1" x14ac:dyDescent="0.25">
      <c r="A125" s="44" t="s">
        <v>555</v>
      </c>
      <c r="B125" s="48" t="s">
        <v>129</v>
      </c>
      <c r="C125" s="48" t="s">
        <v>129</v>
      </c>
      <c r="D125" s="48" t="s">
        <v>129</v>
      </c>
      <c r="E125" s="48" t="s">
        <v>129</v>
      </c>
      <c r="F125" s="48" t="s">
        <v>129</v>
      </c>
      <c r="G125" s="48" t="s">
        <v>129</v>
      </c>
      <c r="H125" s="48" t="s">
        <v>129</v>
      </c>
      <c r="I125" s="48" t="s">
        <v>129</v>
      </c>
      <c r="J125" s="48" t="s">
        <v>129</v>
      </c>
      <c r="K125" s="45" t="s">
        <v>556</v>
      </c>
      <c r="L125" s="6"/>
      <c r="M125" s="6"/>
    </row>
    <row r="126" spans="1:13" ht="15" customHeight="1" x14ac:dyDescent="0.25">
      <c r="A126" s="44" t="s">
        <v>560</v>
      </c>
      <c r="B126" s="48" t="s">
        <v>129</v>
      </c>
      <c r="C126" s="48" t="s">
        <v>129</v>
      </c>
      <c r="D126" s="48" t="s">
        <v>129</v>
      </c>
      <c r="E126" s="48" t="s">
        <v>129</v>
      </c>
      <c r="F126" s="48" t="s">
        <v>129</v>
      </c>
      <c r="G126" s="48" t="s">
        <v>129</v>
      </c>
      <c r="H126" s="48" t="s">
        <v>129</v>
      </c>
      <c r="I126" s="48" t="s">
        <v>129</v>
      </c>
      <c r="J126" s="48" t="s">
        <v>129</v>
      </c>
      <c r="K126" s="45" t="s">
        <v>560</v>
      </c>
      <c r="L126" s="6"/>
      <c r="M126" s="6"/>
    </row>
    <row r="127" spans="1:13" ht="15" customHeight="1" x14ac:dyDescent="0.25">
      <c r="A127" s="41" t="s">
        <v>1212</v>
      </c>
      <c r="B127" s="38" t="s">
        <v>129</v>
      </c>
      <c r="C127" s="38" t="s">
        <v>129</v>
      </c>
      <c r="D127" s="38" t="s">
        <v>129</v>
      </c>
      <c r="E127" s="38" t="s">
        <v>129</v>
      </c>
      <c r="F127" s="38" t="s">
        <v>129</v>
      </c>
      <c r="G127" s="38" t="s">
        <v>129</v>
      </c>
      <c r="H127" s="38" t="s">
        <v>129</v>
      </c>
      <c r="I127" s="38" t="s">
        <v>129</v>
      </c>
      <c r="J127" s="38" t="s">
        <v>129</v>
      </c>
      <c r="K127" s="42" t="s">
        <v>648</v>
      </c>
      <c r="L127" s="6"/>
      <c r="M127" s="6"/>
    </row>
    <row r="128" spans="1:13" x14ac:dyDescent="0.25">
      <c r="A128" s="44" t="s">
        <v>561</v>
      </c>
      <c r="B128" s="48" t="s">
        <v>129</v>
      </c>
      <c r="C128" s="48" t="s">
        <v>129</v>
      </c>
      <c r="D128" s="48" t="s">
        <v>129</v>
      </c>
      <c r="E128" s="48" t="s">
        <v>129</v>
      </c>
      <c r="F128" s="48" t="s">
        <v>129</v>
      </c>
      <c r="G128" s="48" t="s">
        <v>129</v>
      </c>
      <c r="H128" s="48" t="s">
        <v>129</v>
      </c>
      <c r="I128" s="48" t="s">
        <v>129</v>
      </c>
      <c r="J128" s="48" t="s">
        <v>129</v>
      </c>
      <c r="K128" s="45" t="s">
        <v>562</v>
      </c>
      <c r="L128" s="6"/>
      <c r="M128" s="6"/>
    </row>
    <row r="129" spans="1:13" x14ac:dyDescent="0.25">
      <c r="A129" s="44" t="s">
        <v>563</v>
      </c>
      <c r="B129" s="48" t="s">
        <v>129</v>
      </c>
      <c r="C129" s="48" t="s">
        <v>129</v>
      </c>
      <c r="D129" s="48" t="s">
        <v>129</v>
      </c>
      <c r="E129" s="48" t="s">
        <v>129</v>
      </c>
      <c r="F129" s="48" t="s">
        <v>129</v>
      </c>
      <c r="G129" s="48" t="s">
        <v>129</v>
      </c>
      <c r="H129" s="48" t="s">
        <v>129</v>
      </c>
      <c r="I129" s="48" t="s">
        <v>129</v>
      </c>
      <c r="J129" s="48" t="s">
        <v>129</v>
      </c>
      <c r="K129" s="45" t="s">
        <v>564</v>
      </c>
      <c r="L129" s="6"/>
      <c r="M129" s="6"/>
    </row>
    <row r="130" spans="1:13" x14ac:dyDescent="0.25">
      <c r="A130" s="8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x14ac:dyDescent="0.25">
      <c r="A131" s="8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x14ac:dyDescent="0.25">
      <c r="A132" s="8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50" spans="1:13" x14ac:dyDescent="0.25">
      <c r="A150" s="5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</sheetData>
  <mergeCells count="8">
    <mergeCell ref="K5:K8"/>
    <mergeCell ref="B6:D6"/>
    <mergeCell ref="E6:G6"/>
    <mergeCell ref="H6:J6"/>
    <mergeCell ref="A5:A8"/>
    <mergeCell ref="B5:D5"/>
    <mergeCell ref="E5:G5"/>
    <mergeCell ref="H5:J5"/>
  </mergeCells>
  <hyperlinks>
    <hyperlink ref="M2" location="'Obsah Content'!A1" display="Obsah /Content"/>
  </hyperlink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Normal="100" workbookViewId="0"/>
  </sheetViews>
  <sheetFormatPr defaultColWidth="9.140625" defaultRowHeight="15" x14ac:dyDescent="0.25"/>
  <cols>
    <col min="1" max="1" width="30" style="20" customWidth="1"/>
    <col min="2" max="6" width="9.140625" style="20"/>
    <col min="7" max="7" width="40.28515625" style="20" customWidth="1"/>
    <col min="8" max="16384" width="9.140625" style="20"/>
  </cols>
  <sheetData>
    <row r="1" spans="1:13" x14ac:dyDescent="0.25">
      <c r="A1" s="5" t="s">
        <v>853</v>
      </c>
      <c r="C1" s="21"/>
      <c r="D1" s="21"/>
      <c r="E1" s="21"/>
      <c r="F1" s="21"/>
      <c r="G1" s="6"/>
      <c r="H1" s="6"/>
      <c r="I1" s="6"/>
      <c r="J1" s="6"/>
      <c r="K1" s="6"/>
      <c r="L1" s="6"/>
      <c r="M1" s="6"/>
    </row>
    <row r="2" spans="1:13" x14ac:dyDescent="0.25">
      <c r="A2" s="22" t="s">
        <v>584</v>
      </c>
      <c r="C2" s="6"/>
      <c r="D2" s="6"/>
      <c r="E2" s="6"/>
      <c r="F2" s="6"/>
      <c r="G2" s="6"/>
      <c r="H2" s="6"/>
      <c r="I2" s="369" t="s">
        <v>1187</v>
      </c>
      <c r="J2" s="6"/>
      <c r="K2" s="6"/>
      <c r="L2" s="6"/>
      <c r="M2" s="6"/>
    </row>
    <row r="3" spans="1:13" ht="15.75" thickBot="1" x14ac:dyDescent="0.3">
      <c r="A3" s="6"/>
      <c r="B3" s="23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27" customHeight="1" thickTop="1" thickBot="1" x14ac:dyDescent="0.3">
      <c r="A4" s="24" t="s">
        <v>93</v>
      </c>
      <c r="B4" s="25">
        <v>2018</v>
      </c>
      <c r="C4" s="25">
        <v>2019</v>
      </c>
      <c r="D4" s="25">
        <v>2020</v>
      </c>
      <c r="E4" s="25">
        <v>2021</v>
      </c>
      <c r="F4" s="25">
        <v>2022</v>
      </c>
      <c r="G4" s="26" t="s">
        <v>94</v>
      </c>
      <c r="H4" s="189"/>
      <c r="I4" s="6"/>
      <c r="J4" s="6"/>
      <c r="K4" s="6"/>
      <c r="L4" s="6"/>
      <c r="M4" s="6"/>
    </row>
    <row r="5" spans="1:13" ht="15" customHeight="1" thickTop="1" x14ac:dyDescent="0.25">
      <c r="A5" s="188" t="s">
        <v>585</v>
      </c>
      <c r="B5" s="27">
        <v>178</v>
      </c>
      <c r="C5" s="27">
        <v>232</v>
      </c>
      <c r="D5" s="27">
        <v>282</v>
      </c>
      <c r="E5" s="27">
        <v>370</v>
      </c>
      <c r="F5" s="27">
        <v>547</v>
      </c>
      <c r="G5" s="28" t="s">
        <v>681</v>
      </c>
      <c r="H5" s="29"/>
      <c r="I5" s="6"/>
      <c r="J5" s="6"/>
      <c r="K5" s="6"/>
      <c r="L5" s="6"/>
      <c r="M5" s="6"/>
    </row>
    <row r="6" spans="1:13" ht="15" customHeight="1" x14ac:dyDescent="0.25">
      <c r="A6" s="183" t="s">
        <v>586</v>
      </c>
      <c r="B6" s="15">
        <v>5</v>
      </c>
      <c r="C6" s="15">
        <v>9</v>
      </c>
      <c r="D6" s="15">
        <v>11</v>
      </c>
      <c r="E6" s="15">
        <v>29</v>
      </c>
      <c r="F6" s="15">
        <v>23</v>
      </c>
      <c r="G6" s="184" t="s">
        <v>587</v>
      </c>
      <c r="H6" s="189"/>
      <c r="I6" s="6"/>
      <c r="J6" s="6"/>
      <c r="K6" s="6"/>
      <c r="L6" s="6"/>
      <c r="M6" s="6"/>
    </row>
    <row r="7" spans="1:13" ht="15" customHeight="1" x14ac:dyDescent="0.25">
      <c r="A7" s="183" t="s">
        <v>635</v>
      </c>
      <c r="B7" s="30">
        <v>37</v>
      </c>
      <c r="C7" s="30">
        <v>19</v>
      </c>
      <c r="D7" s="30">
        <v>27</v>
      </c>
      <c r="E7" s="30">
        <v>13</v>
      </c>
      <c r="F7" s="30">
        <v>48</v>
      </c>
      <c r="G7" s="184" t="s">
        <v>636</v>
      </c>
      <c r="H7" s="189"/>
      <c r="I7" s="6"/>
      <c r="J7" s="6"/>
      <c r="K7" s="6"/>
      <c r="L7" s="6"/>
      <c r="M7" s="6"/>
    </row>
    <row r="8" spans="1:13" ht="15" customHeight="1" x14ac:dyDescent="0.25">
      <c r="A8" s="183" t="s">
        <v>1104</v>
      </c>
      <c r="B8" s="30">
        <v>46</v>
      </c>
      <c r="C8" s="30">
        <v>51</v>
      </c>
      <c r="D8" s="30">
        <v>40</v>
      </c>
      <c r="E8" s="30">
        <v>90</v>
      </c>
      <c r="F8" s="30">
        <v>76</v>
      </c>
      <c r="G8" s="184" t="s">
        <v>1105</v>
      </c>
      <c r="H8" s="189"/>
      <c r="I8" s="6"/>
      <c r="J8" s="6"/>
      <c r="K8" s="6"/>
      <c r="L8" s="6"/>
      <c r="M8" s="6"/>
    </row>
    <row r="9" spans="1:13" ht="15" customHeight="1" x14ac:dyDescent="0.25">
      <c r="A9" s="183" t="s">
        <v>588</v>
      </c>
      <c r="B9" s="15">
        <v>69</v>
      </c>
      <c r="C9" s="15">
        <v>179</v>
      </c>
      <c r="D9" s="15">
        <v>177</v>
      </c>
      <c r="E9" s="15">
        <v>212</v>
      </c>
      <c r="F9" s="15">
        <v>387</v>
      </c>
      <c r="G9" s="184" t="s">
        <v>589</v>
      </c>
      <c r="H9" s="189"/>
      <c r="I9" s="6"/>
      <c r="J9" s="6"/>
      <c r="K9" s="6"/>
      <c r="L9" s="6"/>
      <c r="M9" s="6"/>
    </row>
    <row r="10" spans="1:13" ht="15" customHeight="1" x14ac:dyDescent="0.25">
      <c r="A10" s="183" t="s">
        <v>637</v>
      </c>
      <c r="B10" s="30">
        <v>18</v>
      </c>
      <c r="C10" s="30">
        <v>9</v>
      </c>
      <c r="D10" s="30">
        <v>14</v>
      </c>
      <c r="E10" s="30">
        <v>10</v>
      </c>
      <c r="F10" s="30">
        <v>19</v>
      </c>
      <c r="G10" s="184" t="s">
        <v>638</v>
      </c>
      <c r="H10" s="189"/>
      <c r="I10" s="6"/>
      <c r="J10" s="6"/>
      <c r="K10" s="6"/>
      <c r="L10" s="6"/>
      <c r="M10" s="6"/>
    </row>
  </sheetData>
  <hyperlinks>
    <hyperlink ref="I2" location="'Obsah Content'!A1" display="Obsah /Content"/>
  </hyperlink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6"/>
  <sheetViews>
    <sheetView zoomScaleNormal="100" workbookViewId="0"/>
  </sheetViews>
  <sheetFormatPr defaultColWidth="9.140625" defaultRowHeight="15" x14ac:dyDescent="0.25"/>
  <cols>
    <col min="1" max="1" width="12.28515625" style="190" customWidth="1"/>
    <col min="2" max="4" width="11.7109375" style="190" customWidth="1"/>
    <col min="5" max="5" width="11.7109375" style="235" customWidth="1"/>
    <col min="6" max="8" width="11.7109375" style="190" customWidth="1"/>
    <col min="9" max="9" width="9.140625" style="235"/>
    <col min="10" max="16384" width="9.140625" style="190"/>
  </cols>
  <sheetData>
    <row r="1" spans="1:10" x14ac:dyDescent="0.25">
      <c r="A1" s="202" t="s">
        <v>767</v>
      </c>
      <c r="B1" s="202"/>
    </row>
    <row r="2" spans="1:10" x14ac:dyDescent="0.25">
      <c r="A2" s="228" t="s">
        <v>719</v>
      </c>
      <c r="J2" s="369" t="s">
        <v>1187</v>
      </c>
    </row>
    <row r="3" spans="1:10" x14ac:dyDescent="0.25">
      <c r="A3" s="239"/>
    </row>
    <row r="4" spans="1:10" ht="15.75" thickBot="1" x14ac:dyDescent="0.3">
      <c r="A4" s="229"/>
    </row>
    <row r="5" spans="1:10" ht="34.5" thickTop="1" x14ac:dyDescent="0.25">
      <c r="A5" s="455" t="s">
        <v>864</v>
      </c>
      <c r="B5" s="240" t="s">
        <v>706</v>
      </c>
      <c r="C5" s="240" t="s">
        <v>688</v>
      </c>
      <c r="D5" s="241" t="s">
        <v>689</v>
      </c>
      <c r="E5" s="325" t="s">
        <v>1125</v>
      </c>
      <c r="F5" s="240" t="s">
        <v>1127</v>
      </c>
      <c r="G5" s="325" t="s">
        <v>1128</v>
      </c>
      <c r="H5" s="241" t="s">
        <v>1129</v>
      </c>
    </row>
    <row r="6" spans="1:10" ht="34.5" thickBot="1" x14ac:dyDescent="0.3">
      <c r="A6" s="456"/>
      <c r="B6" s="242" t="s">
        <v>0</v>
      </c>
      <c r="C6" s="242" t="s">
        <v>711</v>
      </c>
      <c r="D6" s="243" t="s">
        <v>712</v>
      </c>
      <c r="E6" s="242" t="s">
        <v>1126</v>
      </c>
      <c r="F6" s="242" t="s">
        <v>1130</v>
      </c>
      <c r="G6" s="242" t="s">
        <v>1131</v>
      </c>
      <c r="H6" s="243" t="s">
        <v>1132</v>
      </c>
    </row>
    <row r="7" spans="1:10" ht="15.75" thickTop="1" x14ac:dyDescent="0.25">
      <c r="A7" s="330" t="s">
        <v>690</v>
      </c>
      <c r="B7" s="173">
        <v>2481811</v>
      </c>
      <c r="C7" s="191">
        <v>50.614084104906802</v>
      </c>
      <c r="D7" s="322" t="s">
        <v>691</v>
      </c>
      <c r="E7" s="322" t="s">
        <v>691</v>
      </c>
      <c r="F7" s="329" t="s">
        <v>691</v>
      </c>
      <c r="G7" s="322" t="s">
        <v>691</v>
      </c>
      <c r="H7" s="322" t="s">
        <v>691</v>
      </c>
    </row>
    <row r="8" spans="1:10" x14ac:dyDescent="0.25">
      <c r="A8" s="330" t="s">
        <v>692</v>
      </c>
      <c r="B8" s="173">
        <v>2477521</v>
      </c>
      <c r="C8" s="191">
        <v>50.526593792062648</v>
      </c>
      <c r="D8" s="323">
        <v>-0.17285764306789986</v>
      </c>
      <c r="E8" s="328" t="s">
        <v>691</v>
      </c>
      <c r="F8" s="328" t="s">
        <v>691</v>
      </c>
      <c r="G8" s="328" t="s">
        <v>691</v>
      </c>
      <c r="H8" s="327" t="s">
        <v>691</v>
      </c>
    </row>
    <row r="9" spans="1:10" x14ac:dyDescent="0.25">
      <c r="A9" s="330" t="s">
        <v>693</v>
      </c>
      <c r="B9" s="173">
        <v>2595180</v>
      </c>
      <c r="C9" s="191">
        <v>52.926132887384263</v>
      </c>
      <c r="D9" s="323">
        <v>4.7490616628476516</v>
      </c>
      <c r="E9" s="327" t="s">
        <v>691</v>
      </c>
      <c r="F9" s="327" t="s">
        <v>691</v>
      </c>
      <c r="G9" s="327" t="s">
        <v>691</v>
      </c>
      <c r="H9" s="327" t="s">
        <v>691</v>
      </c>
    </row>
    <row r="10" spans="1:10" x14ac:dyDescent="0.25">
      <c r="A10" s="330" t="s">
        <v>713</v>
      </c>
      <c r="B10" s="173">
        <v>2782925</v>
      </c>
      <c r="C10" s="191">
        <v>56.755006730024064</v>
      </c>
      <c r="D10" s="323">
        <v>7.2343729529358285</v>
      </c>
      <c r="E10" s="327" t="s">
        <v>691</v>
      </c>
      <c r="F10" s="327" t="s">
        <v>691</v>
      </c>
      <c r="G10" s="327" t="s">
        <v>691</v>
      </c>
      <c r="H10" s="327" t="s">
        <v>691</v>
      </c>
    </row>
    <row r="11" spans="1:10" x14ac:dyDescent="0.25">
      <c r="A11" s="330" t="s">
        <v>714</v>
      </c>
      <c r="B11" s="173">
        <v>2916657</v>
      </c>
      <c r="C11" s="191">
        <v>59.48233878533263</v>
      </c>
      <c r="D11" s="323">
        <v>4.8054475057718093</v>
      </c>
      <c r="E11" s="327" t="s">
        <v>691</v>
      </c>
      <c r="F11" s="327" t="s">
        <v>691</v>
      </c>
      <c r="G11" s="327" t="s">
        <v>691</v>
      </c>
      <c r="H11" s="327" t="s">
        <v>691</v>
      </c>
    </row>
    <row r="12" spans="1:10" x14ac:dyDescent="0.25">
      <c r="A12" s="330" t="s">
        <v>715</v>
      </c>
      <c r="B12" s="173">
        <v>2993859</v>
      </c>
      <c r="C12" s="191">
        <v>61.056797324305585</v>
      </c>
      <c r="D12" s="261">
        <v>2.6469344869828717</v>
      </c>
      <c r="E12" s="244" t="s">
        <v>691</v>
      </c>
      <c r="F12" s="327" t="s">
        <v>691</v>
      </c>
      <c r="G12" s="328" t="s">
        <v>691</v>
      </c>
      <c r="H12" s="327" t="s">
        <v>691</v>
      </c>
    </row>
    <row r="13" spans="1:10" x14ac:dyDescent="0.25">
      <c r="A13" s="330" t="s">
        <v>694</v>
      </c>
      <c r="B13" s="173">
        <v>3324111</v>
      </c>
      <c r="C13" s="191">
        <v>67.791960680344246</v>
      </c>
      <c r="D13" s="261">
        <v>11.030980416913422</v>
      </c>
      <c r="E13" s="244" t="s">
        <v>691</v>
      </c>
      <c r="F13" s="327" t="s">
        <v>691</v>
      </c>
      <c r="G13" s="328" t="s">
        <v>691</v>
      </c>
      <c r="H13" s="327" t="s">
        <v>691</v>
      </c>
    </row>
    <row r="14" spans="1:10" x14ac:dyDescent="0.25">
      <c r="A14" s="330" t="s">
        <v>695</v>
      </c>
      <c r="B14" s="173">
        <v>3327803</v>
      </c>
      <c r="C14" s="191">
        <v>67.867255373822246</v>
      </c>
      <c r="D14" s="323">
        <v>0.11106728987088843</v>
      </c>
      <c r="E14" s="327" t="s">
        <v>691</v>
      </c>
      <c r="F14" s="327" t="s">
        <v>691</v>
      </c>
      <c r="G14" s="327" t="s">
        <v>691</v>
      </c>
      <c r="H14" s="327" t="s">
        <v>691</v>
      </c>
    </row>
    <row r="15" spans="1:10" x14ac:dyDescent="0.25">
      <c r="A15" s="330" t="s">
        <v>696</v>
      </c>
      <c r="B15" s="173">
        <v>3442317</v>
      </c>
      <c r="C15" s="191">
        <v>70.202655300403805</v>
      </c>
      <c r="D15" s="323">
        <v>3.4411291774182615</v>
      </c>
      <c r="E15" s="262">
        <v>641283</v>
      </c>
      <c r="F15" s="173">
        <v>823158</v>
      </c>
      <c r="G15" s="262">
        <v>823158</v>
      </c>
      <c r="H15" s="327" t="s">
        <v>691</v>
      </c>
    </row>
    <row r="16" spans="1:10" x14ac:dyDescent="0.25">
      <c r="A16" s="330" t="s">
        <v>697</v>
      </c>
      <c r="B16" s="173">
        <v>4174046</v>
      </c>
      <c r="C16" s="191">
        <v>85.125545539829503</v>
      </c>
      <c r="D16" s="323">
        <v>21.256874366887189</v>
      </c>
      <c r="E16" s="262">
        <v>747605</v>
      </c>
      <c r="F16" s="173">
        <v>984131</v>
      </c>
      <c r="G16" s="262">
        <v>984131</v>
      </c>
      <c r="H16" s="327" t="s">
        <v>691</v>
      </c>
    </row>
    <row r="17" spans="1:8" x14ac:dyDescent="0.25">
      <c r="A17" s="330" t="s">
        <v>698</v>
      </c>
      <c r="B17" s="173">
        <v>4537290</v>
      </c>
      <c r="C17" s="191">
        <v>92.533548150263087</v>
      </c>
      <c r="D17" s="323">
        <v>8.7024436242437275</v>
      </c>
      <c r="E17" s="262">
        <v>815896</v>
      </c>
      <c r="F17" s="173">
        <v>1150148</v>
      </c>
      <c r="G17" s="262">
        <v>1150148</v>
      </c>
      <c r="H17" s="396">
        <v>1344687</v>
      </c>
    </row>
    <row r="18" spans="1:8" x14ac:dyDescent="0.25">
      <c r="A18" s="330" t="s">
        <v>699</v>
      </c>
      <c r="B18" s="173">
        <v>4991168</v>
      </c>
      <c r="C18" s="191">
        <v>101.78994167312477</v>
      </c>
      <c r="D18" s="323">
        <v>10.003283898538555</v>
      </c>
      <c r="E18" s="262">
        <v>869839</v>
      </c>
      <c r="F18" s="173">
        <v>1413932</v>
      </c>
      <c r="G18" s="262">
        <v>1413932</v>
      </c>
      <c r="H18" s="396">
        <v>1660477</v>
      </c>
    </row>
    <row r="19" spans="1:8" x14ac:dyDescent="0.25">
      <c r="A19" s="330" t="s">
        <v>700</v>
      </c>
      <c r="B19" s="173">
        <v>5274335</v>
      </c>
      <c r="C19" s="191">
        <v>107.56485295917119</v>
      </c>
      <c r="D19" s="323">
        <v>5.6733614256222324</v>
      </c>
      <c r="E19" s="262">
        <v>864357</v>
      </c>
      <c r="F19" s="173">
        <v>1617828</v>
      </c>
      <c r="G19" s="262">
        <v>1617828</v>
      </c>
      <c r="H19" s="396">
        <v>1832484</v>
      </c>
    </row>
    <row r="20" spans="1:8" x14ac:dyDescent="0.25">
      <c r="A20" s="330" t="s">
        <v>716</v>
      </c>
      <c r="B20" s="173">
        <v>5379455</v>
      </c>
      <c r="C20" s="191">
        <v>109.70867153403761</v>
      </c>
      <c r="D20" s="323">
        <v>1.9930474647514842</v>
      </c>
      <c r="E20" s="262">
        <v>862274</v>
      </c>
      <c r="F20" s="173">
        <v>1665536</v>
      </c>
      <c r="G20" s="262">
        <v>1644728</v>
      </c>
      <c r="H20" s="396">
        <v>2071743</v>
      </c>
    </row>
    <row r="21" spans="1:8" x14ac:dyDescent="0.25">
      <c r="A21" s="330" t="s">
        <v>717</v>
      </c>
      <c r="B21" s="173">
        <v>5397036</v>
      </c>
      <c r="C21" s="191">
        <v>110.06721866460008</v>
      </c>
      <c r="D21" s="323">
        <v>0.32681749359369405</v>
      </c>
      <c r="E21" s="262">
        <v>889883</v>
      </c>
      <c r="F21" s="173">
        <v>1702601</v>
      </c>
      <c r="G21" s="262">
        <v>1709100</v>
      </c>
      <c r="H21" s="396">
        <v>2064635</v>
      </c>
    </row>
    <row r="22" spans="1:8" x14ac:dyDescent="0.25">
      <c r="A22" s="330" t="s">
        <v>718</v>
      </c>
      <c r="B22" s="173">
        <v>5449270</v>
      </c>
      <c r="C22" s="191">
        <v>111.13247950401762</v>
      </c>
      <c r="D22" s="324">
        <v>0.96782752607171574</v>
      </c>
      <c r="E22" s="262">
        <v>949163</v>
      </c>
      <c r="F22" s="173">
        <v>1736505</v>
      </c>
      <c r="G22" s="262">
        <v>1833150</v>
      </c>
      <c r="H22" s="396">
        <v>2376103</v>
      </c>
    </row>
    <row r="23" spans="1:8" x14ac:dyDescent="0.25">
      <c r="A23" s="202"/>
    </row>
    <row r="24" spans="1:8" x14ac:dyDescent="0.25">
      <c r="A24" s="202"/>
    </row>
    <row r="115" ht="22.5" customHeight="1" x14ac:dyDescent="0.25"/>
    <row r="139" ht="22.5" customHeight="1" x14ac:dyDescent="0.25"/>
    <row r="141" ht="22.5" customHeight="1" x14ac:dyDescent="0.25"/>
    <row r="147" ht="22.5" customHeight="1" x14ac:dyDescent="0.25"/>
    <row r="326" ht="41.25" customHeight="1" x14ac:dyDescent="0.25"/>
    <row r="373" ht="63.75" customHeight="1" x14ac:dyDescent="0.25"/>
    <row r="377" ht="41.25" customHeight="1" x14ac:dyDescent="0.25"/>
    <row r="384" ht="33.75" customHeight="1" x14ac:dyDescent="0.25"/>
    <row r="386" ht="22.5" customHeight="1" x14ac:dyDescent="0.25"/>
  </sheetData>
  <mergeCells count="1">
    <mergeCell ref="A5:A6"/>
  </mergeCells>
  <hyperlinks>
    <hyperlink ref="J2" location="'Obsah Content'!A1" display="Obsah /Content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/>
  </sheetViews>
  <sheetFormatPr defaultColWidth="9.140625" defaultRowHeight="15" x14ac:dyDescent="0.25"/>
  <cols>
    <col min="1" max="1" width="9.140625" style="20"/>
    <col min="2" max="6" width="11.7109375" style="20" customWidth="1"/>
    <col min="7" max="16384" width="9.140625" style="20"/>
  </cols>
  <sheetData>
    <row r="1" spans="1:9" x14ac:dyDescent="0.25">
      <c r="A1" s="168" t="s">
        <v>1188</v>
      </c>
    </row>
    <row r="2" spans="1:9" x14ac:dyDescent="0.25">
      <c r="A2" s="22" t="s">
        <v>21</v>
      </c>
      <c r="I2" s="369" t="s">
        <v>1187</v>
      </c>
    </row>
    <row r="3" spans="1:9" x14ac:dyDescent="0.25">
      <c r="A3" s="169"/>
    </row>
    <row r="4" spans="1:9" ht="15.75" thickBot="1" x14ac:dyDescent="0.3">
      <c r="A4" s="170" t="s">
        <v>22</v>
      </c>
      <c r="G4" s="171" t="s">
        <v>2</v>
      </c>
    </row>
    <row r="5" spans="1:9" ht="30" customHeight="1" thickTop="1" thickBot="1" x14ac:dyDescent="0.3">
      <c r="A5" s="24" t="s">
        <v>23</v>
      </c>
      <c r="B5" s="25">
        <v>2018</v>
      </c>
      <c r="C5" s="25">
        <v>2019</v>
      </c>
      <c r="D5" s="25">
        <v>2020</v>
      </c>
      <c r="E5" s="25">
        <v>2021</v>
      </c>
      <c r="F5" s="25">
        <v>2022</v>
      </c>
      <c r="G5" s="58" t="s">
        <v>24</v>
      </c>
    </row>
    <row r="6" spans="1:9" ht="16.5" customHeight="1" thickTop="1" thickBot="1" x14ac:dyDescent="0.3">
      <c r="A6" s="187"/>
      <c r="B6" s="286" t="s">
        <v>825</v>
      </c>
      <c r="C6" s="287"/>
      <c r="D6" s="287"/>
      <c r="E6" s="287"/>
      <c r="F6" s="288" t="s">
        <v>305</v>
      </c>
      <c r="G6" s="214"/>
    </row>
    <row r="7" spans="1:9" x14ac:dyDescent="0.25">
      <c r="A7" s="275" t="s">
        <v>25</v>
      </c>
      <c r="B7" s="276">
        <v>2658795.5</v>
      </c>
      <c r="C7" s="276">
        <v>2663213.5</v>
      </c>
      <c r="D7" s="276">
        <v>2665918</v>
      </c>
      <c r="E7" s="277">
        <v>2661639.5</v>
      </c>
      <c r="F7" s="277">
        <v>2656498.5</v>
      </c>
      <c r="G7" s="278" t="s">
        <v>16</v>
      </c>
    </row>
    <row r="8" spans="1:9" x14ac:dyDescent="0.25">
      <c r="A8" s="279" t="s">
        <v>26</v>
      </c>
      <c r="B8" s="280">
        <v>148537.5</v>
      </c>
      <c r="C8" s="280">
        <v>150223</v>
      </c>
      <c r="D8" s="280">
        <v>150981.5</v>
      </c>
      <c r="E8" s="281">
        <v>151226.5</v>
      </c>
      <c r="F8" s="280">
        <v>148918</v>
      </c>
      <c r="G8" s="282" t="s">
        <v>26</v>
      </c>
    </row>
    <row r="9" spans="1:9" x14ac:dyDescent="0.25">
      <c r="A9" s="279" t="s">
        <v>27</v>
      </c>
      <c r="B9" s="280">
        <v>150173</v>
      </c>
      <c r="C9" s="280">
        <v>149092.5</v>
      </c>
      <c r="D9" s="280">
        <v>148458</v>
      </c>
      <c r="E9" s="281">
        <v>149554</v>
      </c>
      <c r="F9" s="317">
        <v>150948</v>
      </c>
      <c r="G9" s="283" t="s">
        <v>27</v>
      </c>
    </row>
    <row r="10" spans="1:9" x14ac:dyDescent="0.25">
      <c r="A10" s="279" t="s">
        <v>28</v>
      </c>
      <c r="B10" s="280">
        <v>139259.5</v>
      </c>
      <c r="C10" s="280">
        <v>142189.5</v>
      </c>
      <c r="D10" s="280">
        <v>144463</v>
      </c>
      <c r="E10" s="281">
        <v>144748</v>
      </c>
      <c r="F10" s="317">
        <v>147102</v>
      </c>
      <c r="G10" s="283" t="s">
        <v>28</v>
      </c>
    </row>
    <row r="11" spans="1:9" x14ac:dyDescent="0.25">
      <c r="A11" s="279" t="s">
        <v>29</v>
      </c>
      <c r="B11" s="280">
        <v>137081</v>
      </c>
      <c r="C11" s="280">
        <v>135349</v>
      </c>
      <c r="D11" s="280">
        <v>134854</v>
      </c>
      <c r="E11" s="281">
        <v>133244.5</v>
      </c>
      <c r="F11" s="317">
        <v>134644.5</v>
      </c>
      <c r="G11" s="283" t="s">
        <v>29</v>
      </c>
    </row>
    <row r="12" spans="1:9" x14ac:dyDescent="0.25">
      <c r="A12" s="279" t="s">
        <v>30</v>
      </c>
      <c r="B12" s="280">
        <v>158815</v>
      </c>
      <c r="C12" s="280">
        <v>152304</v>
      </c>
      <c r="D12" s="280">
        <v>148234</v>
      </c>
      <c r="E12" s="281">
        <v>143047.5</v>
      </c>
      <c r="F12" s="317">
        <v>138791.5</v>
      </c>
      <c r="G12" s="283" t="s">
        <v>30</v>
      </c>
    </row>
    <row r="13" spans="1:9" x14ac:dyDescent="0.25">
      <c r="A13" s="279" t="s">
        <v>31</v>
      </c>
      <c r="B13" s="280">
        <v>196327</v>
      </c>
      <c r="C13" s="280">
        <v>191102.5</v>
      </c>
      <c r="D13" s="280">
        <v>183451.5</v>
      </c>
      <c r="E13" s="281">
        <v>173511.5</v>
      </c>
      <c r="F13" s="317">
        <v>165188</v>
      </c>
      <c r="G13" s="283" t="s">
        <v>31</v>
      </c>
    </row>
    <row r="14" spans="1:9" x14ac:dyDescent="0.25">
      <c r="A14" s="279" t="s">
        <v>32</v>
      </c>
      <c r="B14" s="280">
        <v>216384</v>
      </c>
      <c r="C14" s="280">
        <v>212243</v>
      </c>
      <c r="D14" s="280">
        <v>207747</v>
      </c>
      <c r="E14" s="281">
        <v>203744</v>
      </c>
      <c r="F14" s="317">
        <v>199683</v>
      </c>
      <c r="G14" s="283" t="s">
        <v>32</v>
      </c>
    </row>
    <row r="15" spans="1:9" x14ac:dyDescent="0.25">
      <c r="A15" s="279" t="s">
        <v>33</v>
      </c>
      <c r="B15" s="280">
        <v>229503</v>
      </c>
      <c r="C15" s="280">
        <v>226404.5</v>
      </c>
      <c r="D15" s="280">
        <v>223922.5</v>
      </c>
      <c r="E15" s="281">
        <v>221820</v>
      </c>
      <c r="F15" s="317">
        <v>218772</v>
      </c>
      <c r="G15" s="283" t="s">
        <v>33</v>
      </c>
    </row>
    <row r="16" spans="1:9" x14ac:dyDescent="0.25">
      <c r="A16" s="279" t="s">
        <v>34</v>
      </c>
      <c r="B16" s="280">
        <v>230675.5</v>
      </c>
      <c r="C16" s="280">
        <v>233359.5</v>
      </c>
      <c r="D16" s="280">
        <v>234046</v>
      </c>
      <c r="E16" s="281">
        <v>232890.5</v>
      </c>
      <c r="F16" s="317">
        <v>229741.5</v>
      </c>
      <c r="G16" s="283" t="s">
        <v>34</v>
      </c>
    </row>
    <row r="17" spans="1:7" x14ac:dyDescent="0.25">
      <c r="A17" s="279" t="s">
        <v>35</v>
      </c>
      <c r="B17" s="280">
        <v>189216</v>
      </c>
      <c r="C17" s="280">
        <v>197907.5</v>
      </c>
      <c r="D17" s="280">
        <v>206575</v>
      </c>
      <c r="E17" s="281">
        <v>215367</v>
      </c>
      <c r="F17" s="317">
        <v>222718</v>
      </c>
      <c r="G17" s="283" t="s">
        <v>35</v>
      </c>
    </row>
    <row r="18" spans="1:7" x14ac:dyDescent="0.25">
      <c r="A18" s="279" t="s">
        <v>36</v>
      </c>
      <c r="B18" s="280">
        <v>177023</v>
      </c>
      <c r="C18" s="280">
        <v>174090</v>
      </c>
      <c r="D18" s="280">
        <v>172982</v>
      </c>
      <c r="E18" s="281">
        <v>174538</v>
      </c>
      <c r="F18" s="317">
        <v>178048.5</v>
      </c>
      <c r="G18" s="283" t="s">
        <v>36</v>
      </c>
    </row>
    <row r="19" spans="1:7" x14ac:dyDescent="0.25">
      <c r="A19" s="279" t="s">
        <v>37</v>
      </c>
      <c r="B19" s="280">
        <v>174665.5</v>
      </c>
      <c r="C19" s="280">
        <v>174726</v>
      </c>
      <c r="D19" s="280">
        <v>174751</v>
      </c>
      <c r="E19" s="281">
        <v>174327</v>
      </c>
      <c r="F19" s="317">
        <v>172291</v>
      </c>
      <c r="G19" s="283" t="s">
        <v>37</v>
      </c>
    </row>
    <row r="20" spans="1:7" x14ac:dyDescent="0.25">
      <c r="A20" s="279" t="s">
        <v>38</v>
      </c>
      <c r="B20" s="280">
        <v>172227</v>
      </c>
      <c r="C20" s="280">
        <v>171060.5</v>
      </c>
      <c r="D20" s="280">
        <v>168922.5</v>
      </c>
      <c r="E20" s="281">
        <v>167430.5</v>
      </c>
      <c r="F20" s="317">
        <v>164229.5</v>
      </c>
      <c r="G20" s="283" t="s">
        <v>38</v>
      </c>
    </row>
    <row r="21" spans="1:7" x14ac:dyDescent="0.25">
      <c r="A21" s="279" t="s">
        <v>39</v>
      </c>
      <c r="B21" s="280">
        <v>140780.5</v>
      </c>
      <c r="C21" s="280">
        <v>145642</v>
      </c>
      <c r="D21" s="280">
        <v>149487</v>
      </c>
      <c r="E21" s="281">
        <v>152410.5</v>
      </c>
      <c r="F21" s="317">
        <v>153101</v>
      </c>
      <c r="G21" s="283" t="s">
        <v>39</v>
      </c>
    </row>
    <row r="22" spans="1:7" x14ac:dyDescent="0.25">
      <c r="A22" s="279" t="s">
        <v>40</v>
      </c>
      <c r="B22" s="280">
        <v>87697.5</v>
      </c>
      <c r="C22" s="280">
        <v>93545</v>
      </c>
      <c r="D22" s="280">
        <v>100055</v>
      </c>
      <c r="E22" s="281">
        <v>107368</v>
      </c>
      <c r="F22" s="317">
        <v>112949</v>
      </c>
      <c r="G22" s="283" t="s">
        <v>40</v>
      </c>
    </row>
    <row r="23" spans="1:7" x14ac:dyDescent="0.25">
      <c r="A23" s="279" t="s">
        <v>41</v>
      </c>
      <c r="B23" s="280">
        <v>56230</v>
      </c>
      <c r="C23" s="280">
        <v>58313.5</v>
      </c>
      <c r="D23" s="280">
        <v>59610.5</v>
      </c>
      <c r="E23" s="281">
        <v>59495</v>
      </c>
      <c r="F23" s="317">
        <v>61884.5</v>
      </c>
      <c r="G23" s="283" t="s">
        <v>41</v>
      </c>
    </row>
    <row r="24" spans="1:7" x14ac:dyDescent="0.25">
      <c r="A24" s="279" t="s">
        <v>42</v>
      </c>
      <c r="B24" s="280">
        <v>31727</v>
      </c>
      <c r="C24" s="280">
        <v>32366.5</v>
      </c>
      <c r="D24" s="280">
        <v>33497</v>
      </c>
      <c r="E24" s="281">
        <v>34065</v>
      </c>
      <c r="F24" s="317">
        <v>34853</v>
      </c>
      <c r="G24" s="283" t="s">
        <v>42</v>
      </c>
    </row>
    <row r="25" spans="1:7" ht="15.75" thickBot="1" x14ac:dyDescent="0.3">
      <c r="A25" s="279" t="s">
        <v>43</v>
      </c>
      <c r="B25" s="280">
        <v>22473.5</v>
      </c>
      <c r="C25" s="280">
        <v>23295</v>
      </c>
      <c r="D25" s="280">
        <v>23880.5</v>
      </c>
      <c r="E25" s="284">
        <v>22852</v>
      </c>
      <c r="F25" s="280">
        <v>22635.5</v>
      </c>
      <c r="G25" s="282" t="s">
        <v>43</v>
      </c>
    </row>
    <row r="26" spans="1:7" ht="15.75" customHeight="1" thickBot="1" x14ac:dyDescent="0.3">
      <c r="A26" s="285"/>
      <c r="B26" s="289" t="s">
        <v>826</v>
      </c>
      <c r="C26" s="290"/>
      <c r="D26" s="290"/>
      <c r="E26" s="290"/>
      <c r="F26" s="291" t="s">
        <v>307</v>
      </c>
      <c r="G26" s="292"/>
    </row>
    <row r="27" spans="1:7" x14ac:dyDescent="0.25">
      <c r="A27" s="275" t="s">
        <v>25</v>
      </c>
      <c r="B27" s="276">
        <v>2787975</v>
      </c>
      <c r="C27" s="276">
        <v>2790933.5</v>
      </c>
      <c r="D27" s="276">
        <v>2792909</v>
      </c>
      <c r="E27" s="276">
        <v>2780351.5</v>
      </c>
      <c r="F27" s="276">
        <v>2775253.5</v>
      </c>
      <c r="G27" s="278" t="s">
        <v>16</v>
      </c>
    </row>
    <row r="28" spans="1:7" x14ac:dyDescent="0.25">
      <c r="A28" s="279" t="s">
        <v>26</v>
      </c>
      <c r="B28" s="280">
        <v>141201.5</v>
      </c>
      <c r="C28" s="280">
        <v>142607</v>
      </c>
      <c r="D28" s="280">
        <v>143573.5</v>
      </c>
      <c r="E28" s="280">
        <v>144219</v>
      </c>
      <c r="F28" s="317">
        <v>142239.5</v>
      </c>
      <c r="G28" s="283" t="s">
        <v>26</v>
      </c>
    </row>
    <row r="29" spans="1:7" x14ac:dyDescent="0.25">
      <c r="A29" s="279" t="s">
        <v>27</v>
      </c>
      <c r="B29" s="280">
        <v>142937</v>
      </c>
      <c r="C29" s="280">
        <v>142349</v>
      </c>
      <c r="D29" s="280">
        <v>141570</v>
      </c>
      <c r="E29" s="280">
        <v>142006.5</v>
      </c>
      <c r="F29" s="317">
        <v>143495.5</v>
      </c>
      <c r="G29" s="283" t="s">
        <v>27</v>
      </c>
    </row>
    <row r="30" spans="1:7" x14ac:dyDescent="0.25">
      <c r="A30" s="279" t="s">
        <v>28</v>
      </c>
      <c r="B30" s="280">
        <v>131763</v>
      </c>
      <c r="C30" s="280">
        <v>134420</v>
      </c>
      <c r="D30" s="280">
        <v>136961</v>
      </c>
      <c r="E30" s="280">
        <v>138349</v>
      </c>
      <c r="F30" s="317">
        <v>140421</v>
      </c>
      <c r="G30" s="283" t="s">
        <v>28</v>
      </c>
    </row>
    <row r="31" spans="1:7" x14ac:dyDescent="0.25">
      <c r="A31" s="279" t="s">
        <v>29</v>
      </c>
      <c r="B31" s="280">
        <v>130299</v>
      </c>
      <c r="C31" s="280">
        <v>128415</v>
      </c>
      <c r="D31" s="280">
        <v>127608.5</v>
      </c>
      <c r="E31" s="280">
        <v>126374</v>
      </c>
      <c r="F31" s="317">
        <v>127908</v>
      </c>
      <c r="G31" s="283" t="s">
        <v>29</v>
      </c>
    </row>
    <row r="32" spans="1:7" x14ac:dyDescent="0.25">
      <c r="A32" s="279" t="s">
        <v>30</v>
      </c>
      <c r="B32" s="280">
        <v>151194.5</v>
      </c>
      <c r="C32" s="280">
        <v>144936.5</v>
      </c>
      <c r="D32" s="280">
        <v>140991.5</v>
      </c>
      <c r="E32" s="280">
        <v>136358.5</v>
      </c>
      <c r="F32" s="317">
        <v>132358</v>
      </c>
      <c r="G32" s="283" t="s">
        <v>30</v>
      </c>
    </row>
    <row r="33" spans="1:7" x14ac:dyDescent="0.25">
      <c r="A33" s="279" t="s">
        <v>31</v>
      </c>
      <c r="B33" s="280">
        <v>188303</v>
      </c>
      <c r="C33" s="280">
        <v>183007.5</v>
      </c>
      <c r="D33" s="280">
        <v>175752</v>
      </c>
      <c r="E33" s="280">
        <v>165882.5</v>
      </c>
      <c r="F33" s="317">
        <v>157696</v>
      </c>
      <c r="G33" s="283" t="s">
        <v>31</v>
      </c>
    </row>
    <row r="34" spans="1:7" x14ac:dyDescent="0.25">
      <c r="A34" s="279" t="s">
        <v>32</v>
      </c>
      <c r="B34" s="280">
        <v>206879.5</v>
      </c>
      <c r="C34" s="280">
        <v>203460</v>
      </c>
      <c r="D34" s="280">
        <v>199438</v>
      </c>
      <c r="E34" s="280">
        <v>194346.5</v>
      </c>
      <c r="F34" s="317">
        <v>190579.5</v>
      </c>
      <c r="G34" s="283" t="s">
        <v>32</v>
      </c>
    </row>
    <row r="35" spans="1:7" x14ac:dyDescent="0.25">
      <c r="A35" s="279" t="s">
        <v>33</v>
      </c>
      <c r="B35" s="280">
        <v>216023.5</v>
      </c>
      <c r="C35" s="280">
        <v>213012.5</v>
      </c>
      <c r="D35" s="280">
        <v>211089</v>
      </c>
      <c r="E35" s="280">
        <v>208115.5</v>
      </c>
      <c r="F35" s="317">
        <v>206119</v>
      </c>
      <c r="G35" s="283" t="s">
        <v>33</v>
      </c>
    </row>
    <row r="36" spans="1:7" x14ac:dyDescent="0.25">
      <c r="A36" s="279" t="s">
        <v>34</v>
      </c>
      <c r="B36" s="280">
        <v>218461</v>
      </c>
      <c r="C36" s="280">
        <v>220547.5</v>
      </c>
      <c r="D36" s="280">
        <v>220577.5</v>
      </c>
      <c r="E36" s="280">
        <v>217672.5</v>
      </c>
      <c r="F36" s="317">
        <v>215233</v>
      </c>
      <c r="G36" s="283" t="s">
        <v>34</v>
      </c>
    </row>
    <row r="37" spans="1:7" x14ac:dyDescent="0.25">
      <c r="A37" s="279" t="s">
        <v>35</v>
      </c>
      <c r="B37" s="280">
        <v>184628.5</v>
      </c>
      <c r="C37" s="280">
        <v>192222</v>
      </c>
      <c r="D37" s="280">
        <v>199808</v>
      </c>
      <c r="E37" s="280">
        <v>206922.5</v>
      </c>
      <c r="F37" s="317">
        <v>212305</v>
      </c>
      <c r="G37" s="283" t="s">
        <v>35</v>
      </c>
    </row>
    <row r="38" spans="1:7" x14ac:dyDescent="0.25">
      <c r="A38" s="279" t="s">
        <v>36</v>
      </c>
      <c r="B38" s="280">
        <v>178818.5</v>
      </c>
      <c r="C38" s="280">
        <v>175411</v>
      </c>
      <c r="D38" s="280">
        <v>173366</v>
      </c>
      <c r="E38" s="280">
        <v>173264.5</v>
      </c>
      <c r="F38" s="317">
        <v>176031.5</v>
      </c>
      <c r="G38" s="283" t="s">
        <v>36</v>
      </c>
    </row>
    <row r="39" spans="1:7" x14ac:dyDescent="0.25">
      <c r="A39" s="279" t="s">
        <v>37</v>
      </c>
      <c r="B39" s="280">
        <v>182844</v>
      </c>
      <c r="C39" s="280">
        <v>182371.5</v>
      </c>
      <c r="D39" s="280">
        <v>182229.5</v>
      </c>
      <c r="E39" s="280">
        <v>181322</v>
      </c>
      <c r="F39" s="317">
        <v>178901</v>
      </c>
      <c r="G39" s="283" t="s">
        <v>37</v>
      </c>
    </row>
    <row r="40" spans="1:7" x14ac:dyDescent="0.25">
      <c r="A40" s="279" t="s">
        <v>38</v>
      </c>
      <c r="B40" s="280">
        <v>193943.5</v>
      </c>
      <c r="C40" s="280">
        <v>191589</v>
      </c>
      <c r="D40" s="280">
        <v>187875</v>
      </c>
      <c r="E40" s="280">
        <v>184639.5</v>
      </c>
      <c r="F40" s="317">
        <v>180376.5</v>
      </c>
      <c r="G40" s="283" t="s">
        <v>38</v>
      </c>
    </row>
    <row r="41" spans="1:7" x14ac:dyDescent="0.25">
      <c r="A41" s="279" t="s">
        <v>39</v>
      </c>
      <c r="B41" s="280">
        <v>174190</v>
      </c>
      <c r="C41" s="280">
        <v>178960.5</v>
      </c>
      <c r="D41" s="280">
        <v>182703.5</v>
      </c>
      <c r="E41" s="280">
        <v>185442.5</v>
      </c>
      <c r="F41" s="317">
        <v>185668.5</v>
      </c>
      <c r="G41" s="283" t="s">
        <v>39</v>
      </c>
    </row>
    <row r="42" spans="1:7" x14ac:dyDescent="0.25">
      <c r="A42" s="279" t="s">
        <v>40</v>
      </c>
      <c r="B42" s="280">
        <v>126147.5</v>
      </c>
      <c r="C42" s="280">
        <v>132206</v>
      </c>
      <c r="D42" s="280">
        <v>139381.5</v>
      </c>
      <c r="E42" s="280">
        <v>148277.5</v>
      </c>
      <c r="F42" s="317">
        <v>155133.5</v>
      </c>
      <c r="G42" s="283" t="s">
        <v>40</v>
      </c>
    </row>
    <row r="43" spans="1:7" x14ac:dyDescent="0.25">
      <c r="A43" s="279" t="s">
        <v>41</v>
      </c>
      <c r="B43" s="280">
        <v>96681</v>
      </c>
      <c r="C43" s="280">
        <v>98983.5</v>
      </c>
      <c r="D43" s="280">
        <v>100461.5</v>
      </c>
      <c r="E43" s="280">
        <v>100236</v>
      </c>
      <c r="F43" s="317">
        <v>102932</v>
      </c>
      <c r="G43" s="283" t="s">
        <v>41</v>
      </c>
    </row>
    <row r="44" spans="1:7" x14ac:dyDescent="0.25">
      <c r="A44" s="279" t="s">
        <v>42</v>
      </c>
      <c r="B44" s="280">
        <v>65997.5</v>
      </c>
      <c r="C44" s="280">
        <v>67338.5</v>
      </c>
      <c r="D44" s="280">
        <v>69075</v>
      </c>
      <c r="E44" s="280">
        <v>69980.5</v>
      </c>
      <c r="F44" s="317">
        <v>71371.5</v>
      </c>
      <c r="G44" s="283" t="s">
        <v>42</v>
      </c>
    </row>
    <row r="45" spans="1:7" x14ac:dyDescent="0.25">
      <c r="A45" s="279" t="s">
        <v>43</v>
      </c>
      <c r="B45" s="280">
        <v>57662.5</v>
      </c>
      <c r="C45" s="280">
        <v>59096.5</v>
      </c>
      <c r="D45" s="280">
        <v>60448</v>
      </c>
      <c r="E45" s="280">
        <v>56942.5</v>
      </c>
      <c r="F45" s="280">
        <v>56484.5</v>
      </c>
      <c r="G45" s="282" t="s">
        <v>43</v>
      </c>
    </row>
    <row r="47" spans="1:7" x14ac:dyDescent="0.25">
      <c r="A47" s="172" t="s">
        <v>1102</v>
      </c>
      <c r="G47" s="301" t="s">
        <v>1102</v>
      </c>
    </row>
  </sheetData>
  <hyperlinks>
    <hyperlink ref="A47" r:id="rId1" location="!/view/sk/vbd_dem/om7007rr/v_om7007rr_00_00_00_sk" display="DATAcube: om7007rr "/>
    <hyperlink ref="G47" r:id="rId2" location="!/view/sk/vbd_dem/om7007rr/v_om7007rr_00_00_00_en" display="DATAcube: om7007rr "/>
    <hyperlink ref="I2" location="'Obsah Content'!A1" display="Obsah /Content"/>
  </hyperlinks>
  <pageMargins left="0.7" right="0.7" top="0.75" bottom="0.75" header="0.3" footer="0.3"/>
  <pageSetup paperSize="9" orientation="portrait"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8"/>
  <sheetViews>
    <sheetView zoomScaleNormal="100" workbookViewId="0"/>
  </sheetViews>
  <sheetFormatPr defaultColWidth="9.140625" defaultRowHeight="15" customHeight="1" x14ac:dyDescent="0.25"/>
  <cols>
    <col min="1" max="1" width="52.140625" style="6" customWidth="1"/>
    <col min="2" max="4" width="10.7109375" style="6" customWidth="1"/>
    <col min="5" max="7" width="9.140625" style="6"/>
    <col min="8" max="8" width="47.28515625" style="6" customWidth="1"/>
    <col min="9" max="16384" width="9.140625" style="6"/>
  </cols>
  <sheetData>
    <row r="1" spans="1:10" ht="15" customHeight="1" x14ac:dyDescent="0.25">
      <c r="A1" s="5" t="s">
        <v>1059</v>
      </c>
      <c r="B1" s="5"/>
      <c r="C1" s="5"/>
      <c r="D1" s="5"/>
    </row>
    <row r="2" spans="1:10" ht="15" customHeight="1" x14ac:dyDescent="0.25">
      <c r="A2" s="22" t="s">
        <v>925</v>
      </c>
      <c r="J2" s="369" t="s">
        <v>1187</v>
      </c>
    </row>
    <row r="3" spans="1:10" ht="15" customHeight="1" thickBot="1" x14ac:dyDescent="0.3">
      <c r="A3" s="205"/>
      <c r="H3" s="10"/>
    </row>
    <row r="4" spans="1:10" ht="30" customHeight="1" thickTop="1" thickBot="1" x14ac:dyDescent="0.3">
      <c r="A4" s="24" t="s">
        <v>93</v>
      </c>
      <c r="B4" s="25">
        <v>2001</v>
      </c>
      <c r="C4" s="25">
        <v>2011</v>
      </c>
      <c r="D4" s="57">
        <v>2021</v>
      </c>
      <c r="E4" s="25">
        <v>2001</v>
      </c>
      <c r="F4" s="25">
        <v>2011</v>
      </c>
      <c r="G4" s="57">
        <v>2021</v>
      </c>
      <c r="H4" s="58" t="s">
        <v>94</v>
      </c>
    </row>
    <row r="5" spans="1:10" ht="30" customHeight="1" thickTop="1" thickBot="1" x14ac:dyDescent="0.3">
      <c r="A5" s="187"/>
      <c r="B5" s="457" t="s">
        <v>924</v>
      </c>
      <c r="C5" s="457"/>
      <c r="D5" s="458"/>
      <c r="E5" s="457" t="s">
        <v>923</v>
      </c>
      <c r="F5" s="457"/>
      <c r="G5" s="458"/>
      <c r="H5" s="186"/>
    </row>
    <row r="6" spans="1:10" ht="15" customHeight="1" x14ac:dyDescent="0.25">
      <c r="A6" s="183" t="s">
        <v>705</v>
      </c>
      <c r="B6" s="15">
        <v>5379455</v>
      </c>
      <c r="C6" s="15">
        <v>5397036</v>
      </c>
      <c r="D6" s="15">
        <v>5449270</v>
      </c>
      <c r="E6" s="206">
        <v>100</v>
      </c>
      <c r="F6" s="206">
        <v>100</v>
      </c>
      <c r="G6" s="206">
        <v>100</v>
      </c>
      <c r="H6" s="189" t="s">
        <v>0</v>
      </c>
    </row>
    <row r="7" spans="1:10" ht="15" customHeight="1" x14ac:dyDescent="0.25">
      <c r="A7" s="183" t="s">
        <v>701</v>
      </c>
      <c r="B7" s="15">
        <v>2766940</v>
      </c>
      <c r="C7" s="15">
        <v>2769264</v>
      </c>
      <c r="D7" s="30">
        <v>2783894</v>
      </c>
      <c r="E7" s="206">
        <v>51.4</v>
      </c>
      <c r="F7" s="206">
        <v>51.3</v>
      </c>
      <c r="G7" s="206">
        <f>D7*100/D6</f>
        <v>51.087466761602933</v>
      </c>
      <c r="H7" s="189" t="s">
        <v>17</v>
      </c>
    </row>
    <row r="8" spans="1:10" ht="15" customHeight="1" x14ac:dyDescent="0.25">
      <c r="A8" s="183"/>
      <c r="B8" s="15"/>
      <c r="C8" s="15"/>
      <c r="D8" s="15"/>
      <c r="E8" s="206"/>
      <c r="F8" s="206"/>
      <c r="G8" s="200"/>
      <c r="H8" s="189"/>
    </row>
    <row r="9" spans="1:10" ht="15" customHeight="1" x14ac:dyDescent="0.25">
      <c r="A9" s="183" t="s">
        <v>787</v>
      </c>
      <c r="B9" s="30"/>
      <c r="C9" s="30"/>
      <c r="D9" s="30"/>
      <c r="E9" s="200"/>
      <c r="F9" s="200"/>
      <c r="G9" s="200"/>
      <c r="H9" s="101" t="s">
        <v>704</v>
      </c>
    </row>
    <row r="10" spans="1:10" ht="15" customHeight="1" x14ac:dyDescent="0.25">
      <c r="A10" s="62" t="s">
        <v>720</v>
      </c>
      <c r="B10" s="15">
        <v>1645938</v>
      </c>
      <c r="C10" s="15">
        <v>1643283</v>
      </c>
      <c r="D10" s="30">
        <v>1654094</v>
      </c>
      <c r="E10" s="206">
        <v>30.6</v>
      </c>
      <c r="F10" s="206">
        <v>30.4</v>
      </c>
      <c r="G10" s="200">
        <v>30.36</v>
      </c>
      <c r="H10" s="156" t="s">
        <v>922</v>
      </c>
    </row>
    <row r="11" spans="1:10" ht="15" customHeight="1" x14ac:dyDescent="0.25">
      <c r="A11" s="62" t="s">
        <v>721</v>
      </c>
      <c r="B11" s="15">
        <v>743307</v>
      </c>
      <c r="C11" s="15">
        <v>804580</v>
      </c>
      <c r="D11" s="30">
        <v>904818</v>
      </c>
      <c r="E11" s="206">
        <v>13.8</v>
      </c>
      <c r="F11" s="206">
        <v>14.9</v>
      </c>
      <c r="G11" s="200">
        <v>16.600000000000001</v>
      </c>
      <c r="H11" s="156" t="s">
        <v>721</v>
      </c>
    </row>
    <row r="12" spans="1:10" ht="15" customHeight="1" x14ac:dyDescent="0.25">
      <c r="A12" s="62" t="s">
        <v>722</v>
      </c>
      <c r="B12" s="15">
        <v>368623</v>
      </c>
      <c r="C12" s="15">
        <v>409387</v>
      </c>
      <c r="D12" s="30">
        <v>491038</v>
      </c>
      <c r="E12" s="206">
        <v>6.9</v>
      </c>
      <c r="F12" s="206">
        <v>7.6</v>
      </c>
      <c r="G12" s="200">
        <v>9.01</v>
      </c>
      <c r="H12" s="156" t="s">
        <v>722</v>
      </c>
    </row>
    <row r="13" spans="1:10" ht="15" customHeight="1" x14ac:dyDescent="0.25">
      <c r="A13" s="62" t="s">
        <v>723</v>
      </c>
      <c r="B13" s="15">
        <v>2621587</v>
      </c>
      <c r="C13" s="15">
        <v>2539786</v>
      </c>
      <c r="D13" s="30">
        <v>2399320</v>
      </c>
      <c r="E13" s="206">
        <v>48.7</v>
      </c>
      <c r="F13" s="206">
        <v>47.1</v>
      </c>
      <c r="G13" s="200">
        <v>44.02</v>
      </c>
      <c r="H13" s="156" t="s">
        <v>921</v>
      </c>
    </row>
    <row r="14" spans="1:10" ht="15" customHeight="1" x14ac:dyDescent="0.25">
      <c r="A14" s="183"/>
      <c r="B14" s="30"/>
      <c r="C14" s="30"/>
      <c r="D14" s="30"/>
      <c r="E14" s="200"/>
      <c r="F14" s="200"/>
      <c r="G14" s="200"/>
      <c r="H14" s="189"/>
    </row>
    <row r="15" spans="1:10" ht="15" customHeight="1" x14ac:dyDescent="0.25">
      <c r="A15" s="183" t="s">
        <v>706</v>
      </c>
      <c r="B15" s="30"/>
      <c r="C15" s="30"/>
      <c r="D15" s="30"/>
      <c r="E15" s="200"/>
      <c r="F15" s="200"/>
      <c r="G15" s="200"/>
      <c r="H15" s="189" t="s">
        <v>0</v>
      </c>
    </row>
    <row r="16" spans="1:10" ht="15" customHeight="1" x14ac:dyDescent="0.25">
      <c r="A16" s="62" t="s">
        <v>920</v>
      </c>
      <c r="B16" s="15">
        <v>2960837</v>
      </c>
      <c r="C16" s="15">
        <v>2937735</v>
      </c>
      <c r="D16" s="30">
        <v>2898474</v>
      </c>
      <c r="E16" s="206">
        <v>55</v>
      </c>
      <c r="F16" s="206">
        <v>54.4</v>
      </c>
      <c r="G16" s="200">
        <v>53.19</v>
      </c>
      <c r="H16" s="65" t="s">
        <v>919</v>
      </c>
    </row>
    <row r="17" spans="1:8" ht="15" customHeight="1" x14ac:dyDescent="0.25">
      <c r="A17" s="62" t="s">
        <v>918</v>
      </c>
      <c r="B17" s="15">
        <v>2418618</v>
      </c>
      <c r="C17" s="30">
        <v>2459301</v>
      </c>
      <c r="D17" s="30">
        <v>2550796</v>
      </c>
      <c r="E17" s="206">
        <v>45</v>
      </c>
      <c r="F17" s="206">
        <v>45.6</v>
      </c>
      <c r="G17" s="200">
        <v>46.81</v>
      </c>
      <c r="H17" s="65" t="s">
        <v>917</v>
      </c>
    </row>
    <row r="18" spans="1:8" ht="15" customHeight="1" x14ac:dyDescent="0.25">
      <c r="A18" s="156"/>
      <c r="B18" s="48"/>
      <c r="C18" s="48"/>
      <c r="D18" s="48"/>
      <c r="E18" s="200"/>
      <c r="F18" s="207"/>
      <c r="G18" s="208"/>
      <c r="H18" s="99"/>
    </row>
    <row r="19" spans="1:8" ht="15" customHeight="1" x14ac:dyDescent="0.25">
      <c r="A19" s="183" t="s">
        <v>916</v>
      </c>
      <c r="B19" s="30"/>
      <c r="C19" s="30"/>
      <c r="D19" s="30"/>
      <c r="E19" s="200"/>
      <c r="F19" s="200"/>
      <c r="G19" s="200"/>
      <c r="H19" s="189" t="s">
        <v>915</v>
      </c>
    </row>
    <row r="20" spans="1:8" ht="15" customHeight="1" x14ac:dyDescent="0.25">
      <c r="A20" s="62" t="s">
        <v>914</v>
      </c>
      <c r="B20" s="15">
        <v>1015493</v>
      </c>
      <c r="C20" s="15">
        <v>826516</v>
      </c>
      <c r="D20" s="30">
        <v>867410</v>
      </c>
      <c r="E20" s="206">
        <v>18.899999999999999</v>
      </c>
      <c r="F20" s="206">
        <v>15.3</v>
      </c>
      <c r="G20" s="200">
        <v>15.92</v>
      </c>
      <c r="H20" s="65" t="s">
        <v>913</v>
      </c>
    </row>
    <row r="21" spans="1:8" ht="15" customHeight="1" x14ac:dyDescent="0.25">
      <c r="A21" s="62" t="s">
        <v>912</v>
      </c>
      <c r="B21" s="15">
        <v>3349231</v>
      </c>
      <c r="C21" s="15">
        <v>3886327</v>
      </c>
      <c r="D21" s="30">
        <v>3652679</v>
      </c>
      <c r="E21" s="206">
        <v>62.3</v>
      </c>
      <c r="F21" s="206">
        <v>72</v>
      </c>
      <c r="G21" s="200">
        <v>67.03</v>
      </c>
      <c r="H21" s="65" t="s">
        <v>911</v>
      </c>
    </row>
    <row r="22" spans="1:8" ht="15" customHeight="1" x14ac:dyDescent="0.25">
      <c r="A22" s="62" t="s">
        <v>910</v>
      </c>
      <c r="B22" s="15">
        <v>1014731</v>
      </c>
      <c r="C22" s="15">
        <v>682873</v>
      </c>
      <c r="D22" s="30">
        <v>929181</v>
      </c>
      <c r="E22" s="206">
        <v>18.8</v>
      </c>
      <c r="F22" s="206">
        <v>12.7</v>
      </c>
      <c r="G22" s="200">
        <v>17.05</v>
      </c>
      <c r="H22" s="65" t="s">
        <v>909</v>
      </c>
    </row>
    <row r="23" spans="1:8" ht="15" customHeight="1" x14ac:dyDescent="0.25">
      <c r="A23" s="183"/>
      <c r="B23" s="15"/>
      <c r="C23" s="15"/>
      <c r="D23" s="15"/>
      <c r="E23" s="206"/>
      <c r="F23" s="206"/>
      <c r="G23" s="200"/>
      <c r="H23" s="189"/>
    </row>
    <row r="24" spans="1:8" ht="15" customHeight="1" x14ac:dyDescent="0.25">
      <c r="A24" s="183" t="s">
        <v>788</v>
      </c>
      <c r="B24" s="15"/>
      <c r="C24" s="15"/>
      <c r="D24" s="30"/>
      <c r="E24" s="200"/>
      <c r="F24" s="200"/>
      <c r="G24" s="200"/>
      <c r="H24" s="189" t="s">
        <v>702</v>
      </c>
    </row>
    <row r="25" spans="1:8" ht="15" customHeight="1" x14ac:dyDescent="0.25">
      <c r="A25" s="62" t="s">
        <v>724</v>
      </c>
      <c r="B25" s="15">
        <v>2273779</v>
      </c>
      <c r="C25" s="15">
        <v>2281441</v>
      </c>
      <c r="D25" s="30">
        <v>2418756</v>
      </c>
      <c r="E25" s="206">
        <v>42.3</v>
      </c>
      <c r="F25" s="206">
        <v>42.3</v>
      </c>
      <c r="G25" s="200">
        <v>44.39</v>
      </c>
      <c r="H25" s="65" t="s">
        <v>908</v>
      </c>
    </row>
    <row r="26" spans="1:8" ht="15" customHeight="1" x14ac:dyDescent="0.25">
      <c r="A26" s="62" t="s">
        <v>725</v>
      </c>
      <c r="B26" s="15">
        <v>2414523</v>
      </c>
      <c r="C26" s="15">
        <v>2214431</v>
      </c>
      <c r="D26" s="30">
        <v>2182365</v>
      </c>
      <c r="E26" s="206">
        <v>44.9</v>
      </c>
      <c r="F26" s="206">
        <v>41</v>
      </c>
      <c r="G26" s="200">
        <v>40.049999999999997</v>
      </c>
      <c r="H26" s="65" t="s">
        <v>907</v>
      </c>
    </row>
    <row r="27" spans="1:8" ht="15" customHeight="1" x14ac:dyDescent="0.25">
      <c r="A27" s="62" t="s">
        <v>726</v>
      </c>
      <c r="B27" s="15">
        <v>233552</v>
      </c>
      <c r="C27" s="15">
        <v>412745</v>
      </c>
      <c r="D27" s="30">
        <v>444536</v>
      </c>
      <c r="E27" s="206">
        <v>4.3</v>
      </c>
      <c r="F27" s="206">
        <v>7.6</v>
      </c>
      <c r="G27" s="200">
        <v>8.16</v>
      </c>
      <c r="H27" s="65" t="s">
        <v>906</v>
      </c>
    </row>
    <row r="28" spans="1:8" ht="15" customHeight="1" x14ac:dyDescent="0.25">
      <c r="A28" s="62" t="s">
        <v>727</v>
      </c>
      <c r="B28" s="15">
        <v>388392</v>
      </c>
      <c r="C28" s="15">
        <v>386707</v>
      </c>
      <c r="D28" s="30">
        <v>383625</v>
      </c>
      <c r="E28" s="206">
        <v>7.2</v>
      </c>
      <c r="F28" s="206">
        <v>7.2</v>
      </c>
      <c r="G28" s="200">
        <v>7.04</v>
      </c>
      <c r="H28" s="65" t="s">
        <v>905</v>
      </c>
    </row>
    <row r="29" spans="1:8" ht="15" customHeight="1" x14ac:dyDescent="0.25">
      <c r="A29" s="62" t="s">
        <v>728</v>
      </c>
      <c r="B29" s="15">
        <v>69209</v>
      </c>
      <c r="C29" s="15">
        <v>101712</v>
      </c>
      <c r="D29" s="30">
        <v>19988</v>
      </c>
      <c r="E29" s="206">
        <v>1.3</v>
      </c>
      <c r="F29" s="206">
        <v>1.9</v>
      </c>
      <c r="G29" s="200">
        <v>0.37</v>
      </c>
      <c r="H29" s="65" t="s">
        <v>753</v>
      </c>
    </row>
    <row r="30" spans="1:8" ht="15" customHeight="1" x14ac:dyDescent="0.25">
      <c r="A30" s="183"/>
      <c r="B30" s="15"/>
      <c r="C30" s="15"/>
      <c r="D30" s="15"/>
      <c r="E30" s="206"/>
      <c r="F30" s="206"/>
      <c r="G30" s="200"/>
      <c r="H30" s="189"/>
    </row>
    <row r="31" spans="1:8" ht="15" customHeight="1" x14ac:dyDescent="0.25">
      <c r="A31" s="183" t="s">
        <v>904</v>
      </c>
      <c r="B31" s="30"/>
      <c r="C31" s="30"/>
      <c r="D31" s="30"/>
      <c r="E31" s="200"/>
      <c r="F31" s="200"/>
      <c r="G31" s="200"/>
      <c r="H31" s="189" t="s">
        <v>903</v>
      </c>
    </row>
    <row r="32" spans="1:8" ht="15" customHeight="1" x14ac:dyDescent="0.25">
      <c r="A32" s="62" t="s">
        <v>729</v>
      </c>
      <c r="B32" s="15">
        <v>4614854</v>
      </c>
      <c r="C32" s="15">
        <v>4352775</v>
      </c>
      <c r="D32" s="15">
        <v>4567547</v>
      </c>
      <c r="E32" s="206">
        <v>85.8</v>
      </c>
      <c r="F32" s="206">
        <v>80.7</v>
      </c>
      <c r="G32" s="200">
        <v>83.82</v>
      </c>
      <c r="H32" s="65" t="s">
        <v>60</v>
      </c>
    </row>
    <row r="33" spans="1:8" ht="15" customHeight="1" x14ac:dyDescent="0.25">
      <c r="A33" s="62" t="s">
        <v>731</v>
      </c>
      <c r="B33" s="15">
        <v>520528</v>
      </c>
      <c r="C33" s="15">
        <v>458467</v>
      </c>
      <c r="D33" s="15">
        <v>422065</v>
      </c>
      <c r="E33" s="206">
        <v>9.6999999999999993</v>
      </c>
      <c r="F33" s="206">
        <v>8.5</v>
      </c>
      <c r="G33" s="200">
        <v>7.75</v>
      </c>
      <c r="H33" s="65" t="s">
        <v>62</v>
      </c>
    </row>
    <row r="34" spans="1:8" ht="15" customHeight="1" x14ac:dyDescent="0.25">
      <c r="A34" s="62" t="s">
        <v>732</v>
      </c>
      <c r="B34" s="15">
        <v>89920</v>
      </c>
      <c r="C34" s="15">
        <v>105738</v>
      </c>
      <c r="D34" s="15">
        <v>67179</v>
      </c>
      <c r="E34" s="206">
        <v>1.7</v>
      </c>
      <c r="F34" s="206">
        <v>2</v>
      </c>
      <c r="G34" s="200">
        <v>1.23</v>
      </c>
      <c r="H34" s="65" t="s">
        <v>889</v>
      </c>
    </row>
    <row r="35" spans="1:8" ht="15" customHeight="1" x14ac:dyDescent="0.25">
      <c r="A35" s="62" t="s">
        <v>1060</v>
      </c>
      <c r="B35" s="15">
        <v>24201</v>
      </c>
      <c r="C35" s="15">
        <v>33482</v>
      </c>
      <c r="D35" s="15">
        <v>23746</v>
      </c>
      <c r="E35" s="206">
        <v>0.4</v>
      </c>
      <c r="F35" s="206">
        <v>0.6</v>
      </c>
      <c r="G35" s="200">
        <v>0.44</v>
      </c>
      <c r="H35" s="65" t="s">
        <v>1061</v>
      </c>
    </row>
    <row r="36" spans="1:8" ht="15" customHeight="1" x14ac:dyDescent="0.25">
      <c r="A36" s="62" t="s">
        <v>730</v>
      </c>
      <c r="B36" s="15">
        <v>44620</v>
      </c>
      <c r="C36" s="15">
        <v>30367</v>
      </c>
      <c r="D36" s="15">
        <v>28996</v>
      </c>
      <c r="E36" s="206">
        <v>0.8</v>
      </c>
      <c r="F36" s="206">
        <v>0.6</v>
      </c>
      <c r="G36" s="200">
        <v>0.53</v>
      </c>
      <c r="H36" s="65" t="s">
        <v>734</v>
      </c>
    </row>
    <row r="37" spans="1:8" ht="15" customHeight="1" x14ac:dyDescent="0.25">
      <c r="A37" s="62" t="s">
        <v>1062</v>
      </c>
      <c r="B37" s="15">
        <v>10814</v>
      </c>
      <c r="C37" s="15">
        <v>7430</v>
      </c>
      <c r="D37" s="15">
        <v>9451</v>
      </c>
      <c r="E37" s="206">
        <v>0.2</v>
      </c>
      <c r="F37" s="206">
        <v>0.1</v>
      </c>
      <c r="G37" s="200">
        <v>0.17</v>
      </c>
      <c r="H37" s="65" t="s">
        <v>1063</v>
      </c>
    </row>
    <row r="38" spans="1:8" ht="15" customHeight="1" x14ac:dyDescent="0.25">
      <c r="A38" s="62" t="s">
        <v>733</v>
      </c>
      <c r="B38" s="15">
        <v>74518</v>
      </c>
      <c r="C38" s="15">
        <v>408777</v>
      </c>
      <c r="D38" s="15">
        <v>330286</v>
      </c>
      <c r="E38" s="206">
        <v>1.4</v>
      </c>
      <c r="F38" s="206">
        <v>7.5</v>
      </c>
      <c r="G38" s="200">
        <v>6.04</v>
      </c>
      <c r="H38" s="65" t="s">
        <v>902</v>
      </c>
    </row>
    <row r="39" spans="1:8" ht="15" customHeight="1" x14ac:dyDescent="0.25">
      <c r="A39" s="183"/>
      <c r="B39" s="15"/>
      <c r="C39" s="15"/>
      <c r="D39" s="15"/>
      <c r="E39" s="206"/>
      <c r="F39" s="206"/>
      <c r="G39" s="200"/>
      <c r="H39" s="189"/>
    </row>
    <row r="40" spans="1:8" ht="15" customHeight="1" x14ac:dyDescent="0.25">
      <c r="A40" s="183" t="s">
        <v>789</v>
      </c>
      <c r="B40" s="30"/>
      <c r="C40" s="30"/>
      <c r="D40" s="30"/>
      <c r="E40" s="200"/>
      <c r="F40" s="200"/>
      <c r="G40" s="200"/>
      <c r="H40" s="189" t="s">
        <v>901</v>
      </c>
    </row>
    <row r="41" spans="1:8" ht="15" customHeight="1" x14ac:dyDescent="0.25">
      <c r="A41" s="62" t="s">
        <v>900</v>
      </c>
      <c r="B41" s="15">
        <v>3708120</v>
      </c>
      <c r="C41" s="15">
        <v>3347277</v>
      </c>
      <c r="D41" s="15">
        <v>3038511</v>
      </c>
      <c r="E41" s="206">
        <v>68.900000000000006</v>
      </c>
      <c r="F41" s="206">
        <v>62</v>
      </c>
      <c r="G41" s="200">
        <v>55.76</v>
      </c>
      <c r="H41" s="65" t="s">
        <v>899</v>
      </c>
    </row>
    <row r="42" spans="1:8" ht="15" customHeight="1" x14ac:dyDescent="0.25">
      <c r="A42" s="62" t="s">
        <v>898</v>
      </c>
      <c r="B42" s="15">
        <v>372858</v>
      </c>
      <c r="C42" s="15">
        <v>316250</v>
      </c>
      <c r="D42" s="15">
        <v>286907</v>
      </c>
      <c r="E42" s="206">
        <v>6.9</v>
      </c>
      <c r="F42" s="206">
        <v>5.9</v>
      </c>
      <c r="G42" s="200">
        <v>5.27</v>
      </c>
      <c r="H42" s="65" t="s">
        <v>897</v>
      </c>
    </row>
    <row r="43" spans="1:8" ht="15" customHeight="1" x14ac:dyDescent="0.25">
      <c r="A43" s="62" t="s">
        <v>896</v>
      </c>
      <c r="B43" s="15">
        <v>219831</v>
      </c>
      <c r="C43" s="15">
        <v>206871</v>
      </c>
      <c r="D43" s="15">
        <v>218235</v>
      </c>
      <c r="E43" s="206">
        <v>4.0999999999999996</v>
      </c>
      <c r="F43" s="206">
        <v>3.8</v>
      </c>
      <c r="G43" s="200">
        <v>4</v>
      </c>
      <c r="H43" s="65" t="s">
        <v>895</v>
      </c>
    </row>
    <row r="44" spans="1:8" ht="15" customHeight="1" x14ac:dyDescent="0.25">
      <c r="A44" s="62" t="s">
        <v>894</v>
      </c>
      <c r="B44" s="30">
        <v>109735</v>
      </c>
      <c r="C44" s="30">
        <v>98797</v>
      </c>
      <c r="D44" s="30">
        <v>85271</v>
      </c>
      <c r="E44" s="200">
        <v>2</v>
      </c>
      <c r="F44" s="200">
        <v>1.8</v>
      </c>
      <c r="G44" s="200">
        <v>1.56</v>
      </c>
      <c r="H44" s="156" t="s">
        <v>893</v>
      </c>
    </row>
    <row r="45" spans="1:8" ht="15" customHeight="1" x14ac:dyDescent="0.25">
      <c r="A45" s="62" t="s">
        <v>892</v>
      </c>
      <c r="B45" s="15">
        <v>50363</v>
      </c>
      <c r="C45" s="15">
        <v>49133</v>
      </c>
      <c r="D45" s="15">
        <v>50677</v>
      </c>
      <c r="E45" s="206">
        <v>0.9</v>
      </c>
      <c r="F45" s="206">
        <v>0.9</v>
      </c>
      <c r="G45" s="200">
        <v>0.93</v>
      </c>
      <c r="H45" s="65" t="s">
        <v>891</v>
      </c>
    </row>
    <row r="46" spans="1:8" ht="15" customHeight="1" x14ac:dyDescent="0.25">
      <c r="A46" s="62" t="s">
        <v>735</v>
      </c>
      <c r="B46" s="15">
        <v>60642</v>
      </c>
      <c r="C46" s="15">
        <v>81909</v>
      </c>
      <c r="D46" s="15">
        <v>119730</v>
      </c>
      <c r="E46" s="206">
        <v>1.2</v>
      </c>
      <c r="F46" s="206">
        <v>1.6</v>
      </c>
      <c r="G46" s="200">
        <v>2.21</v>
      </c>
      <c r="H46" s="65" t="s">
        <v>888</v>
      </c>
    </row>
    <row r="47" spans="1:8" ht="15" customHeight="1" x14ac:dyDescent="0.25">
      <c r="A47" s="62" t="s">
        <v>736</v>
      </c>
      <c r="B47" s="15">
        <v>160598</v>
      </c>
      <c r="C47" s="15">
        <v>571437</v>
      </c>
      <c r="D47" s="15">
        <v>353797</v>
      </c>
      <c r="E47" s="206">
        <v>3</v>
      </c>
      <c r="F47" s="206">
        <v>10.6</v>
      </c>
      <c r="G47" s="200">
        <v>6.49</v>
      </c>
      <c r="H47" s="65" t="s">
        <v>753</v>
      </c>
    </row>
    <row r="48" spans="1:8" ht="15" customHeight="1" x14ac:dyDescent="0.25">
      <c r="A48" s="62" t="s">
        <v>737</v>
      </c>
      <c r="B48" s="15">
        <v>697308</v>
      </c>
      <c r="C48" s="15">
        <v>725362</v>
      </c>
      <c r="D48" s="15">
        <v>1296142</v>
      </c>
      <c r="E48" s="206">
        <v>13</v>
      </c>
      <c r="F48" s="206">
        <v>13.4</v>
      </c>
      <c r="G48" s="200">
        <v>23.79</v>
      </c>
      <c r="H48" s="65" t="s">
        <v>890</v>
      </c>
    </row>
    <row r="49" spans="1:8" ht="15" customHeight="1" x14ac:dyDescent="0.25">
      <c r="A49" s="62"/>
      <c r="B49" s="15"/>
      <c r="C49" s="15"/>
      <c r="D49" s="15"/>
      <c r="E49" s="206"/>
      <c r="F49" s="206"/>
      <c r="G49" s="200"/>
      <c r="H49" s="65"/>
    </row>
    <row r="50" spans="1:8" ht="15" customHeight="1" x14ac:dyDescent="0.25">
      <c r="A50" s="183" t="s">
        <v>790</v>
      </c>
      <c r="B50" s="15"/>
      <c r="C50" s="15"/>
      <c r="D50" s="15"/>
      <c r="E50" s="206"/>
      <c r="F50" s="206"/>
      <c r="G50" s="200"/>
      <c r="H50" s="101" t="s">
        <v>707</v>
      </c>
    </row>
    <row r="51" spans="1:8" ht="15" customHeight="1" x14ac:dyDescent="0.25">
      <c r="A51" s="62" t="s">
        <v>754</v>
      </c>
      <c r="B51" s="15">
        <v>4512217</v>
      </c>
      <c r="C51" s="15">
        <v>4240453</v>
      </c>
      <c r="D51" s="30">
        <v>4456102</v>
      </c>
      <c r="E51" s="206">
        <f t="shared" ref="E51:E58" si="0">B51*100/$B$6</f>
        <v>83.87870146697017</v>
      </c>
      <c r="F51" s="206">
        <f t="shared" ref="F51:F58" si="1">C51*100/$C$6</f>
        <v>78.570033625864269</v>
      </c>
      <c r="G51" s="206">
        <f t="shared" ref="G51:G58" si="2">D51*100/$D$6</f>
        <v>81.774292703426326</v>
      </c>
      <c r="H51" s="65" t="s">
        <v>60</v>
      </c>
    </row>
    <row r="52" spans="1:8" ht="15" customHeight="1" x14ac:dyDescent="0.25">
      <c r="A52" s="62" t="s">
        <v>755</v>
      </c>
      <c r="B52" s="15">
        <v>572929</v>
      </c>
      <c r="C52" s="15">
        <v>508714</v>
      </c>
      <c r="D52" s="30">
        <v>462175</v>
      </c>
      <c r="E52" s="206">
        <f t="shared" si="0"/>
        <v>10.650316807185858</v>
      </c>
      <c r="F52" s="206">
        <f t="shared" si="1"/>
        <v>9.4258033483563946</v>
      </c>
      <c r="G52" s="206">
        <f t="shared" si="2"/>
        <v>8.4814112716015178</v>
      </c>
      <c r="H52" s="65" t="s">
        <v>62</v>
      </c>
    </row>
    <row r="53" spans="1:8" ht="15" customHeight="1" x14ac:dyDescent="0.25">
      <c r="A53" s="62" t="s">
        <v>756</v>
      </c>
      <c r="B53" s="15">
        <v>99448</v>
      </c>
      <c r="C53" s="15">
        <v>122518</v>
      </c>
      <c r="D53" s="30">
        <v>100526</v>
      </c>
      <c r="E53" s="206">
        <f t="shared" si="0"/>
        <v>1.8486631080657798</v>
      </c>
      <c r="F53" s="206">
        <f t="shared" si="1"/>
        <v>2.2700978833567165</v>
      </c>
      <c r="G53" s="206">
        <f t="shared" si="2"/>
        <v>1.8447608578763761</v>
      </c>
      <c r="H53" s="65" t="s">
        <v>889</v>
      </c>
    </row>
    <row r="54" spans="1:8" ht="15" customHeight="1" x14ac:dyDescent="0.25">
      <c r="A54" s="62" t="s">
        <v>757</v>
      </c>
      <c r="B54" s="15">
        <v>54907</v>
      </c>
      <c r="C54" s="15">
        <v>55469</v>
      </c>
      <c r="D54" s="30">
        <v>38679</v>
      </c>
      <c r="E54" s="206">
        <f t="shared" si="0"/>
        <v>1.0206796041606445</v>
      </c>
      <c r="F54" s="206">
        <f t="shared" si="1"/>
        <v>1.0277678340481702</v>
      </c>
      <c r="G54" s="206">
        <f t="shared" si="2"/>
        <v>0.70980149634721712</v>
      </c>
      <c r="H54" s="65" t="s">
        <v>66</v>
      </c>
    </row>
    <row r="55" spans="1:8" ht="15" customHeight="1" x14ac:dyDescent="0.25">
      <c r="A55" s="62" t="s">
        <v>758</v>
      </c>
      <c r="B55" s="15">
        <v>7879</v>
      </c>
      <c r="C55" s="15">
        <v>5689</v>
      </c>
      <c r="D55" s="30">
        <v>7608</v>
      </c>
      <c r="E55" s="206">
        <f t="shared" si="0"/>
        <v>0.14646465115889992</v>
      </c>
      <c r="F55" s="206">
        <f t="shared" si="1"/>
        <v>0.10540971007049055</v>
      </c>
      <c r="G55" s="206">
        <f t="shared" si="2"/>
        <v>0.13961503100415285</v>
      </c>
      <c r="H55" s="65" t="s">
        <v>68</v>
      </c>
    </row>
    <row r="56" spans="1:8" ht="15" customHeight="1" x14ac:dyDescent="0.25">
      <c r="A56" s="62" t="s">
        <v>759</v>
      </c>
      <c r="B56" s="15">
        <v>48201</v>
      </c>
      <c r="C56" s="15">
        <v>35216</v>
      </c>
      <c r="D56" s="30">
        <v>33864</v>
      </c>
      <c r="E56" s="206">
        <f t="shared" si="0"/>
        <v>0.89602013586878226</v>
      </c>
      <c r="F56" s="206">
        <f t="shared" si="1"/>
        <v>0.65250630160703027</v>
      </c>
      <c r="G56" s="206">
        <f t="shared" si="2"/>
        <v>0.62144103705633968</v>
      </c>
      <c r="H56" s="65" t="s">
        <v>734</v>
      </c>
    </row>
    <row r="57" spans="1:8" ht="15" customHeight="1" x14ac:dyDescent="0.25">
      <c r="A57" s="62" t="s">
        <v>760</v>
      </c>
      <c r="B57" s="15">
        <v>17818</v>
      </c>
      <c r="C57" s="15">
        <v>23716</v>
      </c>
      <c r="D57" s="30">
        <v>37952</v>
      </c>
      <c r="E57" s="206">
        <f t="shared" si="0"/>
        <v>0.33122314435198363</v>
      </c>
      <c r="F57" s="206">
        <f t="shared" si="1"/>
        <v>0.43942638144344415</v>
      </c>
      <c r="G57" s="206">
        <f t="shared" si="2"/>
        <v>0.69646025981461734</v>
      </c>
      <c r="H57" s="65" t="s">
        <v>888</v>
      </c>
    </row>
    <row r="58" spans="1:8" ht="15" customHeight="1" x14ac:dyDescent="0.25">
      <c r="A58" s="62" t="s">
        <v>736</v>
      </c>
      <c r="B58" s="15">
        <v>66056</v>
      </c>
      <c r="C58" s="15">
        <v>405261</v>
      </c>
      <c r="D58" s="30">
        <v>312364</v>
      </c>
      <c r="E58" s="206">
        <f t="shared" si="0"/>
        <v>1.2279310822378846</v>
      </c>
      <c r="F58" s="206">
        <f t="shared" si="1"/>
        <v>7.5089549152534838</v>
      </c>
      <c r="G58" s="206">
        <f t="shared" si="2"/>
        <v>5.7322173428734491</v>
      </c>
      <c r="H58" s="65" t="s">
        <v>753</v>
      </c>
    </row>
    <row r="59" spans="1:8" ht="15" customHeight="1" x14ac:dyDescent="0.25">
      <c r="A59" s="62"/>
      <c r="B59" s="15"/>
      <c r="C59" s="15"/>
      <c r="D59" s="15"/>
      <c r="E59" s="206"/>
      <c r="F59" s="206"/>
      <c r="G59" s="206"/>
      <c r="H59" s="65"/>
    </row>
    <row r="60" spans="1:8" ht="15" customHeight="1" x14ac:dyDescent="0.25">
      <c r="A60" s="183" t="s">
        <v>791</v>
      </c>
      <c r="B60" s="15"/>
      <c r="C60" s="15"/>
      <c r="D60" s="15"/>
      <c r="E60" s="206"/>
      <c r="F60" s="206"/>
      <c r="G60" s="206"/>
      <c r="H60" s="189" t="s">
        <v>792</v>
      </c>
    </row>
    <row r="61" spans="1:8" ht="15" customHeight="1" x14ac:dyDescent="0.25">
      <c r="A61" s="62" t="s">
        <v>676</v>
      </c>
      <c r="B61" s="15">
        <v>1132995</v>
      </c>
      <c r="C61" s="15">
        <v>808490</v>
      </c>
      <c r="D61" s="30">
        <v>924608</v>
      </c>
      <c r="E61" s="206">
        <f t="shared" ref="E61:E66" si="3">B61*100/$B$6</f>
        <v>21.06152017258254</v>
      </c>
      <c r="F61" s="206">
        <f t="shared" ref="F61:F66" si="4">C61*100/$C$6</f>
        <v>14.980259535048496</v>
      </c>
      <c r="G61" s="206">
        <f t="shared" ref="G61:G67" si="5">D61*100/$D$6</f>
        <v>16.967557122330145</v>
      </c>
      <c r="H61" s="65" t="s">
        <v>135</v>
      </c>
    </row>
    <row r="62" spans="1:8" ht="15" customHeight="1" x14ac:dyDescent="0.25">
      <c r="A62" s="62" t="s">
        <v>761</v>
      </c>
      <c r="B62" s="15">
        <v>1264144</v>
      </c>
      <c r="C62" s="15">
        <v>1244038</v>
      </c>
      <c r="D62" s="30">
        <v>1047353</v>
      </c>
      <c r="E62" s="206">
        <f t="shared" si="3"/>
        <v>23.499480895369512</v>
      </c>
      <c r="F62" s="206">
        <f t="shared" si="4"/>
        <v>23.050392845258028</v>
      </c>
      <c r="G62" s="206">
        <f t="shared" si="5"/>
        <v>19.220060668676723</v>
      </c>
      <c r="H62" s="65" t="s">
        <v>765</v>
      </c>
    </row>
    <row r="63" spans="1:8" ht="15" customHeight="1" x14ac:dyDescent="0.25">
      <c r="A63" s="62" t="s">
        <v>762</v>
      </c>
      <c r="B63" s="15">
        <v>1351429</v>
      </c>
      <c r="C63" s="15">
        <v>1515973</v>
      </c>
      <c r="D63" s="30">
        <v>1343972</v>
      </c>
      <c r="E63" s="206">
        <f t="shared" si="3"/>
        <v>25.122043032240256</v>
      </c>
      <c r="F63" s="206">
        <f t="shared" si="4"/>
        <v>28.088991809578442</v>
      </c>
      <c r="G63" s="206">
        <f t="shared" si="5"/>
        <v>24.663340227223095</v>
      </c>
      <c r="H63" s="65" t="s">
        <v>887</v>
      </c>
    </row>
    <row r="64" spans="1:8" ht="15" customHeight="1" x14ac:dyDescent="0.25">
      <c r="A64" s="62" t="s">
        <v>763</v>
      </c>
      <c r="B64" s="15">
        <v>26648</v>
      </c>
      <c r="C64" s="15">
        <v>80616</v>
      </c>
      <c r="D64" s="30">
        <v>267701</v>
      </c>
      <c r="E64" s="206">
        <f t="shared" si="3"/>
        <v>0.49536616627520819</v>
      </c>
      <c r="F64" s="206">
        <f t="shared" si="4"/>
        <v>1.4937087690354482</v>
      </c>
      <c r="G64" s="206">
        <f t="shared" si="5"/>
        <v>4.9126029725082443</v>
      </c>
      <c r="H64" s="65" t="s">
        <v>886</v>
      </c>
    </row>
    <row r="65" spans="1:8" ht="15" customHeight="1" x14ac:dyDescent="0.25">
      <c r="A65" s="62" t="s">
        <v>134</v>
      </c>
      <c r="B65" s="15">
        <v>423324</v>
      </c>
      <c r="C65" s="15">
        <v>747968</v>
      </c>
      <c r="D65" s="30">
        <v>1001446</v>
      </c>
      <c r="E65" s="206">
        <f t="shared" si="3"/>
        <v>7.8692730025625268</v>
      </c>
      <c r="F65" s="206">
        <f t="shared" si="4"/>
        <v>13.858866236949318</v>
      </c>
      <c r="G65" s="206">
        <f t="shared" si="5"/>
        <v>18.377617552442803</v>
      </c>
      <c r="H65" s="65" t="s">
        <v>766</v>
      </c>
    </row>
    <row r="66" spans="1:8" ht="15" customHeight="1" x14ac:dyDescent="0.25">
      <c r="A66" s="62" t="s">
        <v>885</v>
      </c>
      <c r="B66" s="15">
        <v>1095382</v>
      </c>
      <c r="C66" s="15">
        <v>846321</v>
      </c>
      <c r="D66" s="30">
        <v>14987</v>
      </c>
      <c r="E66" s="206">
        <f t="shared" si="3"/>
        <v>20.362322949071977</v>
      </c>
      <c r="F66" s="206">
        <f t="shared" si="4"/>
        <v>15.681218357631856</v>
      </c>
      <c r="G66" s="206">
        <f t="shared" si="5"/>
        <v>0.27502766425594621</v>
      </c>
      <c r="H66" s="65" t="s">
        <v>884</v>
      </c>
    </row>
    <row r="67" spans="1:8" ht="15" customHeight="1" x14ac:dyDescent="0.25">
      <c r="A67" s="62" t="s">
        <v>883</v>
      </c>
      <c r="B67" s="206" t="s">
        <v>703</v>
      </c>
      <c r="C67" s="206" t="s">
        <v>703</v>
      </c>
      <c r="D67" s="30">
        <v>623199</v>
      </c>
      <c r="E67" s="206" t="s">
        <v>703</v>
      </c>
      <c r="F67" s="206" t="s">
        <v>703</v>
      </c>
      <c r="G67" s="206">
        <f t="shared" si="5"/>
        <v>11.436375881540096</v>
      </c>
      <c r="H67" s="65" t="s">
        <v>882</v>
      </c>
    </row>
    <row r="68" spans="1:8" ht="15" customHeight="1" x14ac:dyDescent="0.25">
      <c r="A68" s="62" t="s">
        <v>736</v>
      </c>
      <c r="B68" s="15">
        <v>85533</v>
      </c>
      <c r="C68" s="15">
        <v>153630</v>
      </c>
      <c r="D68" s="30">
        <v>226004</v>
      </c>
      <c r="E68" s="206">
        <f>B68*100/$B$6</f>
        <v>1.5899937818979804</v>
      </c>
      <c r="F68" s="206">
        <f>C68*100/$C$6</f>
        <v>2.8465624464984112</v>
      </c>
      <c r="G68" s="206">
        <v>4.2</v>
      </c>
      <c r="H68" s="65" t="s">
        <v>753</v>
      </c>
    </row>
    <row r="69" spans="1:8" ht="15" customHeight="1" x14ac:dyDescent="0.25">
      <c r="A69" s="62"/>
      <c r="B69" s="15"/>
      <c r="C69" s="15"/>
      <c r="D69" s="15"/>
      <c r="E69" s="206"/>
      <c r="F69" s="206"/>
      <c r="G69" s="206"/>
      <c r="H69" s="65"/>
    </row>
    <row r="70" spans="1:8" ht="15" customHeight="1" x14ac:dyDescent="0.25">
      <c r="A70" s="66" t="s">
        <v>881</v>
      </c>
      <c r="B70" s="15">
        <v>2748050</v>
      </c>
      <c r="C70" s="15">
        <v>2630052</v>
      </c>
      <c r="D70" s="30">
        <v>2785622</v>
      </c>
      <c r="E70" s="209">
        <v>51.1</v>
      </c>
      <c r="F70" s="209">
        <v>48.7</v>
      </c>
      <c r="G70" s="209">
        <v>51.11</v>
      </c>
      <c r="H70" s="189" t="s">
        <v>880</v>
      </c>
    </row>
    <row r="71" spans="1:8" ht="15" customHeight="1" x14ac:dyDescent="0.25">
      <c r="A71" s="66" t="s">
        <v>879</v>
      </c>
      <c r="B71" s="15"/>
      <c r="C71" s="15"/>
      <c r="D71" s="30"/>
      <c r="E71" s="209"/>
      <c r="F71" s="209"/>
      <c r="G71" s="209"/>
      <c r="H71" s="189" t="s">
        <v>785</v>
      </c>
    </row>
    <row r="72" spans="1:8" ht="15" customHeight="1" x14ac:dyDescent="0.25">
      <c r="A72" s="62" t="s">
        <v>878</v>
      </c>
      <c r="B72" s="15">
        <v>2696417</v>
      </c>
      <c r="C72" s="30">
        <v>2599951</v>
      </c>
      <c r="D72" s="30">
        <v>2660706</v>
      </c>
      <c r="E72" s="200">
        <f>B72/B70*100</f>
        <v>98.121104055603055</v>
      </c>
      <c r="F72" s="200">
        <v>98.9</v>
      </c>
      <c r="G72" s="200">
        <v>95.5</v>
      </c>
      <c r="H72" s="44" t="s">
        <v>877</v>
      </c>
    </row>
    <row r="73" spans="1:8" ht="15" customHeight="1" x14ac:dyDescent="0.25">
      <c r="A73" s="62" t="s">
        <v>876</v>
      </c>
      <c r="B73" s="15">
        <v>29741</v>
      </c>
      <c r="C73" s="30">
        <v>30101</v>
      </c>
      <c r="D73" s="30">
        <v>124916</v>
      </c>
      <c r="E73" s="200">
        <f>B73/B70*100</f>
        <v>1.0822583286330307</v>
      </c>
      <c r="F73" s="200">
        <v>1.1000000000000001</v>
      </c>
      <c r="G73" s="200">
        <v>4.5</v>
      </c>
      <c r="H73" s="44" t="s">
        <v>875</v>
      </c>
    </row>
    <row r="74" spans="1:8" ht="15" customHeight="1" x14ac:dyDescent="0.25">
      <c r="A74" s="183" t="s">
        <v>708</v>
      </c>
      <c r="B74" s="15"/>
      <c r="C74" s="15"/>
      <c r="D74" s="15"/>
      <c r="E74" s="206"/>
      <c r="F74" s="206"/>
      <c r="G74" s="200"/>
      <c r="H74" s="189" t="s">
        <v>785</v>
      </c>
    </row>
    <row r="75" spans="1:8" ht="15" customHeight="1" x14ac:dyDescent="0.25">
      <c r="A75" s="62" t="s">
        <v>874</v>
      </c>
      <c r="B75" s="15">
        <v>1428518</v>
      </c>
      <c r="C75" s="15">
        <v>1422590</v>
      </c>
      <c r="D75" s="30">
        <v>1475879</v>
      </c>
      <c r="E75" s="206">
        <f>B75/B70*100</f>
        <v>51.982969742180821</v>
      </c>
      <c r="F75" s="206">
        <f>C75/C70*100</f>
        <v>54.08980506849295</v>
      </c>
      <c r="G75" s="206">
        <f>D75/D70*100</f>
        <v>52.98202699433017</v>
      </c>
      <c r="H75" s="65" t="s">
        <v>873</v>
      </c>
    </row>
    <row r="76" spans="1:8" ht="15" customHeight="1" x14ac:dyDescent="0.25">
      <c r="A76" s="62" t="s">
        <v>872</v>
      </c>
      <c r="B76" s="15">
        <v>1085951</v>
      </c>
      <c r="C76" s="15">
        <v>1133330</v>
      </c>
      <c r="D76" s="30">
        <v>1200199</v>
      </c>
      <c r="E76" s="206">
        <f>B76/B70*100</f>
        <v>39.517148523498477</v>
      </c>
      <c r="F76" s="206">
        <f>C76/C70*100</f>
        <v>43.091543437163985</v>
      </c>
      <c r="G76" s="206">
        <f>D76/D70*100</f>
        <v>43.085494011750335</v>
      </c>
      <c r="H76" s="65" t="s">
        <v>871</v>
      </c>
    </row>
    <row r="77" spans="1:8" ht="15" customHeight="1" x14ac:dyDescent="0.25">
      <c r="A77" s="62" t="s">
        <v>870</v>
      </c>
      <c r="B77" s="15">
        <v>1319532</v>
      </c>
      <c r="C77" s="15">
        <v>1207462</v>
      </c>
      <c r="D77" s="30">
        <v>1309743</v>
      </c>
      <c r="E77" s="206">
        <f>B77/B70*100</f>
        <v>48.017030257819179</v>
      </c>
      <c r="F77" s="206">
        <f>C77/C70*100</f>
        <v>45.910194931507057</v>
      </c>
      <c r="G77" s="200">
        <v>47.047157686319956</v>
      </c>
      <c r="H77" s="65" t="s">
        <v>869</v>
      </c>
    </row>
    <row r="78" spans="1:8" ht="15" customHeight="1" x14ac:dyDescent="0.25">
      <c r="A78" s="62" t="s">
        <v>868</v>
      </c>
      <c r="B78" s="15">
        <v>894192</v>
      </c>
      <c r="C78" s="15">
        <v>926886</v>
      </c>
      <c r="D78" s="30">
        <v>972029</v>
      </c>
      <c r="E78" s="200">
        <f>B78/B70*100</f>
        <v>32.539145939848254</v>
      </c>
      <c r="F78" s="200">
        <f>C78/C70*100</f>
        <v>35.242116885901872</v>
      </c>
      <c r="G78" s="200">
        <v>34.916164193033197</v>
      </c>
      <c r="H78" s="65" t="s">
        <v>867</v>
      </c>
    </row>
    <row r="79" spans="1:8" ht="15" customHeight="1" x14ac:dyDescent="0.25">
      <c r="A79" s="101"/>
      <c r="B79" s="48"/>
      <c r="C79" s="48"/>
      <c r="D79" s="48"/>
      <c r="E79" s="208"/>
      <c r="F79" s="208"/>
      <c r="G79" s="208"/>
      <c r="H79" s="184"/>
    </row>
    <row r="80" spans="1:8" ht="15" customHeight="1" x14ac:dyDescent="0.25">
      <c r="A80" s="183" t="s">
        <v>793</v>
      </c>
      <c r="B80" s="15"/>
      <c r="C80" s="15"/>
      <c r="D80" s="15"/>
      <c r="E80" s="206"/>
      <c r="F80" s="206"/>
      <c r="G80" s="200"/>
      <c r="H80" s="189" t="s">
        <v>794</v>
      </c>
    </row>
    <row r="81" spans="1:8" ht="15" customHeight="1" x14ac:dyDescent="0.25">
      <c r="A81" s="62">
        <v>0</v>
      </c>
      <c r="B81" s="15">
        <v>683492</v>
      </c>
      <c r="C81" s="15">
        <v>1000711</v>
      </c>
      <c r="D81" s="15">
        <v>563209</v>
      </c>
      <c r="E81" s="206">
        <v>29.5</v>
      </c>
      <c r="F81" s="206">
        <v>39.6</v>
      </c>
      <c r="G81" s="200">
        <v>23.9</v>
      </c>
      <c r="H81" s="65">
        <v>0</v>
      </c>
    </row>
    <row r="82" spans="1:8" ht="15" customHeight="1" x14ac:dyDescent="0.25">
      <c r="A82" s="62">
        <v>1</v>
      </c>
      <c r="B82" s="15">
        <v>320054</v>
      </c>
      <c r="C82" s="15">
        <v>331764</v>
      </c>
      <c r="D82" s="15">
        <v>409401</v>
      </c>
      <c r="E82" s="206">
        <v>13.8</v>
      </c>
      <c r="F82" s="206">
        <v>13.1</v>
      </c>
      <c r="G82" s="200">
        <v>17.3</v>
      </c>
      <c r="H82" s="65">
        <v>1</v>
      </c>
    </row>
    <row r="83" spans="1:8" ht="15" customHeight="1" x14ac:dyDescent="0.25">
      <c r="A83" s="62">
        <v>2</v>
      </c>
      <c r="B83" s="15">
        <v>716938</v>
      </c>
      <c r="C83" s="15">
        <v>691293</v>
      </c>
      <c r="D83" s="15">
        <v>828476</v>
      </c>
      <c r="E83" s="206">
        <v>31</v>
      </c>
      <c r="F83" s="206">
        <v>27.4</v>
      </c>
      <c r="G83" s="200">
        <v>35.1</v>
      </c>
      <c r="H83" s="65">
        <v>2</v>
      </c>
    </row>
    <row r="84" spans="1:8" ht="15" customHeight="1" x14ac:dyDescent="0.25">
      <c r="A84" s="62">
        <v>3</v>
      </c>
      <c r="B84" s="15">
        <v>360005</v>
      </c>
      <c r="C84" s="15">
        <v>312684</v>
      </c>
      <c r="D84" s="15">
        <v>342077</v>
      </c>
      <c r="E84" s="206">
        <v>15.6</v>
      </c>
      <c r="F84" s="206">
        <v>12.4</v>
      </c>
      <c r="G84" s="200">
        <v>14.5</v>
      </c>
      <c r="H84" s="65">
        <v>3</v>
      </c>
    </row>
    <row r="85" spans="1:8" ht="15" customHeight="1" x14ac:dyDescent="0.25">
      <c r="A85" s="62">
        <v>4</v>
      </c>
      <c r="B85" s="15">
        <v>131320</v>
      </c>
      <c r="C85" s="15">
        <v>103354</v>
      </c>
      <c r="D85" s="15">
        <v>104131</v>
      </c>
      <c r="E85" s="206">
        <v>5.7</v>
      </c>
      <c r="F85" s="206">
        <v>4.0999999999999996</v>
      </c>
      <c r="G85" s="200">
        <v>4.4000000000000004</v>
      </c>
      <c r="H85" s="65">
        <v>4</v>
      </c>
    </row>
    <row r="86" spans="1:8" ht="15" customHeight="1" x14ac:dyDescent="0.25">
      <c r="A86" s="62" t="s">
        <v>764</v>
      </c>
      <c r="B86" s="15">
        <v>102043</v>
      </c>
      <c r="C86" s="15">
        <v>84429</v>
      </c>
      <c r="D86" s="15">
        <v>67936</v>
      </c>
      <c r="E86" s="206">
        <v>4.4000000000000004</v>
      </c>
      <c r="F86" s="206">
        <v>3.3</v>
      </c>
      <c r="G86" s="200">
        <v>2.9</v>
      </c>
      <c r="H86" s="65" t="s">
        <v>764</v>
      </c>
    </row>
    <row r="87" spans="1:8" ht="15" customHeight="1" x14ac:dyDescent="0.25">
      <c r="A87" s="62" t="s">
        <v>736</v>
      </c>
      <c r="B87" s="206" t="s">
        <v>703</v>
      </c>
      <c r="C87" s="206" t="s">
        <v>703</v>
      </c>
      <c r="D87" s="15">
        <v>45530</v>
      </c>
      <c r="E87" s="206" t="s">
        <v>703</v>
      </c>
      <c r="F87" s="206" t="s">
        <v>703</v>
      </c>
      <c r="G87" s="200">
        <v>1.9</v>
      </c>
      <c r="H87" s="65" t="s">
        <v>753</v>
      </c>
    </row>
    <row r="88" spans="1:8" ht="15" customHeight="1" x14ac:dyDescent="0.25">
      <c r="A88" s="62"/>
      <c r="B88" s="15"/>
      <c r="C88" s="15"/>
      <c r="D88" s="15"/>
      <c r="E88" s="206"/>
      <c r="F88" s="206"/>
      <c r="G88" s="200"/>
      <c r="H88" s="65"/>
    </row>
    <row r="89" spans="1:8" ht="15" customHeight="1" x14ac:dyDescent="0.25">
      <c r="A89" s="183" t="s">
        <v>866</v>
      </c>
      <c r="B89" s="15"/>
      <c r="C89" s="15"/>
      <c r="D89" s="15"/>
      <c r="E89" s="206"/>
      <c r="F89" s="206"/>
      <c r="G89" s="200"/>
      <c r="H89" s="189" t="s">
        <v>865</v>
      </c>
    </row>
    <row r="90" spans="1:8" ht="15" customHeight="1" x14ac:dyDescent="0.25">
      <c r="A90" s="62">
        <v>0</v>
      </c>
      <c r="B90" s="206" t="s">
        <v>703</v>
      </c>
      <c r="C90" s="206" t="s">
        <v>703</v>
      </c>
      <c r="D90" s="15">
        <v>740606</v>
      </c>
      <c r="E90" s="206" t="s">
        <v>703</v>
      </c>
      <c r="F90" s="206" t="s">
        <v>703</v>
      </c>
      <c r="G90" s="200">
        <v>33.299999999999997</v>
      </c>
      <c r="H90" s="65">
        <v>0</v>
      </c>
    </row>
    <row r="91" spans="1:8" ht="15" customHeight="1" x14ac:dyDescent="0.25">
      <c r="A91" s="62">
        <v>1</v>
      </c>
      <c r="B91" s="206" t="s">
        <v>703</v>
      </c>
      <c r="C91" s="206" t="s">
        <v>703</v>
      </c>
      <c r="D91" s="15">
        <v>344147</v>
      </c>
      <c r="E91" s="206" t="s">
        <v>703</v>
      </c>
      <c r="F91" s="206" t="s">
        <v>703</v>
      </c>
      <c r="G91" s="200">
        <v>15.5</v>
      </c>
      <c r="H91" s="65">
        <v>1</v>
      </c>
    </row>
    <row r="92" spans="1:8" ht="15" customHeight="1" x14ac:dyDescent="0.25">
      <c r="A92" s="62">
        <v>2</v>
      </c>
      <c r="B92" s="206" t="s">
        <v>703</v>
      </c>
      <c r="C92" s="206" t="s">
        <v>703</v>
      </c>
      <c r="D92" s="15">
        <v>659754</v>
      </c>
      <c r="E92" s="206" t="s">
        <v>703</v>
      </c>
      <c r="F92" s="206" t="s">
        <v>703</v>
      </c>
      <c r="G92" s="200">
        <v>29.7</v>
      </c>
      <c r="H92" s="65">
        <v>2</v>
      </c>
    </row>
    <row r="93" spans="1:8" ht="15" customHeight="1" x14ac:dyDescent="0.25">
      <c r="A93" s="62">
        <v>3</v>
      </c>
      <c r="B93" s="206" t="s">
        <v>703</v>
      </c>
      <c r="C93" s="206" t="s">
        <v>703</v>
      </c>
      <c r="D93" s="15">
        <v>264150</v>
      </c>
      <c r="E93" s="206" t="s">
        <v>703</v>
      </c>
      <c r="F93" s="206" t="s">
        <v>703</v>
      </c>
      <c r="G93" s="200">
        <v>11.9</v>
      </c>
      <c r="H93" s="65">
        <v>3</v>
      </c>
    </row>
    <row r="94" spans="1:8" ht="15" customHeight="1" x14ac:dyDescent="0.25">
      <c r="A94" s="62">
        <v>4</v>
      </c>
      <c r="B94" s="206" t="s">
        <v>703</v>
      </c>
      <c r="C94" s="206" t="s">
        <v>703</v>
      </c>
      <c r="D94" s="15">
        <v>80200</v>
      </c>
      <c r="E94" s="206" t="s">
        <v>703</v>
      </c>
      <c r="F94" s="206" t="s">
        <v>703</v>
      </c>
      <c r="G94" s="200">
        <v>3.6</v>
      </c>
      <c r="H94" s="65">
        <v>4</v>
      </c>
    </row>
    <row r="95" spans="1:8" ht="15" customHeight="1" x14ac:dyDescent="0.25">
      <c r="A95" s="62" t="s">
        <v>764</v>
      </c>
      <c r="B95" s="206" t="s">
        <v>703</v>
      </c>
      <c r="C95" s="206" t="s">
        <v>703</v>
      </c>
      <c r="D95" s="15">
        <v>49750</v>
      </c>
      <c r="E95" s="206" t="s">
        <v>703</v>
      </c>
      <c r="F95" s="206" t="s">
        <v>703</v>
      </c>
      <c r="G95" s="200">
        <v>2.2000000000000002</v>
      </c>
      <c r="H95" s="65" t="s">
        <v>764</v>
      </c>
    </row>
    <row r="96" spans="1:8" ht="15" customHeight="1" x14ac:dyDescent="0.25">
      <c r="A96" s="62" t="s">
        <v>736</v>
      </c>
      <c r="B96" s="206" t="s">
        <v>703</v>
      </c>
      <c r="C96" s="206" t="s">
        <v>703</v>
      </c>
      <c r="D96" s="15">
        <v>82493</v>
      </c>
      <c r="E96" s="206" t="s">
        <v>703</v>
      </c>
      <c r="F96" s="206" t="s">
        <v>703</v>
      </c>
      <c r="G96" s="200">
        <v>3.7</v>
      </c>
      <c r="H96" s="65" t="s">
        <v>753</v>
      </c>
    </row>
    <row r="97" spans="1:8" ht="15" customHeight="1" x14ac:dyDescent="0.25">
      <c r="A97" s="333" t="s">
        <v>1133</v>
      </c>
      <c r="B97" s="334"/>
      <c r="C97" s="334"/>
      <c r="D97" s="190"/>
      <c r="E97" s="334"/>
      <c r="F97" s="334"/>
      <c r="G97" s="190"/>
      <c r="H97" s="335" t="s">
        <v>1134</v>
      </c>
    </row>
    <row r="98" spans="1:8" ht="15" customHeight="1" x14ac:dyDescent="0.25">
      <c r="A98" s="336" t="s">
        <v>1135</v>
      </c>
      <c r="B98" s="337"/>
      <c r="C98" s="337"/>
      <c r="D98" s="204"/>
      <c r="E98" s="338"/>
      <c r="F98" s="338"/>
      <c r="H98" s="339" t="s">
        <v>1136</v>
      </c>
    </row>
  </sheetData>
  <mergeCells count="2">
    <mergeCell ref="B5:D5"/>
    <mergeCell ref="E5:G5"/>
  </mergeCells>
  <hyperlinks>
    <hyperlink ref="J2" location="'Obsah Content'!A1" display="Obsah /Content"/>
  </hyperlinks>
  <pageMargins left="0.7" right="0.7" top="0.75" bottom="0.75" header="0.3" footer="0.3"/>
  <pageSetup paperSize="8" scale="89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/>
  </sheetViews>
  <sheetFormatPr defaultColWidth="9.140625" defaultRowHeight="15" customHeight="1" x14ac:dyDescent="0.25"/>
  <cols>
    <col min="1" max="1" width="52.140625" style="334" customWidth="1"/>
    <col min="2" max="3" width="9.7109375" style="334" customWidth="1"/>
    <col min="4" max="5" width="9.140625" style="334"/>
    <col min="6" max="6" width="56.42578125" style="334" customWidth="1"/>
    <col min="7" max="7" width="9.140625" style="334" customWidth="1"/>
    <col min="8" max="16384" width="9.140625" style="334"/>
  </cols>
  <sheetData>
    <row r="1" spans="1:8" ht="15" customHeight="1" x14ac:dyDescent="0.25">
      <c r="A1" s="340" t="s">
        <v>1137</v>
      </c>
      <c r="B1" s="340"/>
      <c r="C1" s="340"/>
    </row>
    <row r="2" spans="1:8" ht="15" customHeight="1" x14ac:dyDescent="0.25">
      <c r="A2" s="341" t="s">
        <v>1138</v>
      </c>
      <c r="H2" s="369" t="s">
        <v>1187</v>
      </c>
    </row>
    <row r="3" spans="1:8" ht="15" customHeight="1" thickBot="1" x14ac:dyDescent="0.3">
      <c r="A3" s="342"/>
      <c r="F3" s="343"/>
    </row>
    <row r="4" spans="1:8" ht="30" customHeight="1" thickTop="1" thickBot="1" x14ac:dyDescent="0.3">
      <c r="A4" s="461" t="s">
        <v>93</v>
      </c>
      <c r="B4" s="325">
        <v>2011</v>
      </c>
      <c r="C4" s="325">
        <v>2021</v>
      </c>
      <c r="D4" s="325">
        <v>2011</v>
      </c>
      <c r="E4" s="325">
        <v>2021</v>
      </c>
      <c r="F4" s="463" t="s">
        <v>94</v>
      </c>
    </row>
    <row r="5" spans="1:8" ht="30" customHeight="1" thickBot="1" x14ac:dyDescent="0.3">
      <c r="A5" s="462"/>
      <c r="B5" s="459" t="s">
        <v>924</v>
      </c>
      <c r="C5" s="460"/>
      <c r="D5" s="459" t="s">
        <v>923</v>
      </c>
      <c r="E5" s="460"/>
      <c r="F5" s="464"/>
    </row>
    <row r="6" spans="1:8" ht="15" customHeight="1" thickTop="1" x14ac:dyDescent="0.25">
      <c r="A6" s="61" t="s">
        <v>1128</v>
      </c>
      <c r="B6" s="30">
        <v>1852</v>
      </c>
      <c r="C6" s="30">
        <v>1833150</v>
      </c>
      <c r="D6" s="200">
        <v>100</v>
      </c>
      <c r="E6" s="200">
        <v>100</v>
      </c>
      <c r="F6" s="355" t="s">
        <v>1139</v>
      </c>
      <c r="G6" s="344"/>
    </row>
    <row r="7" spans="1:8" ht="15" customHeight="1" x14ac:dyDescent="0.25">
      <c r="A7" s="321" t="s">
        <v>1140</v>
      </c>
      <c r="B7" s="15"/>
      <c r="C7" s="15"/>
      <c r="D7" s="206"/>
      <c r="E7" s="200"/>
      <c r="F7" s="101" t="s">
        <v>1141</v>
      </c>
      <c r="G7" s="344"/>
    </row>
    <row r="8" spans="1:8" ht="15" customHeight="1" x14ac:dyDescent="0.25">
      <c r="A8" s="62" t="s">
        <v>1142</v>
      </c>
      <c r="B8" s="30">
        <v>372069</v>
      </c>
      <c r="C8" s="30">
        <v>344770</v>
      </c>
      <c r="D8" s="200">
        <v>15.4</v>
      </c>
      <c r="E8" s="200">
        <v>18.8</v>
      </c>
      <c r="F8" s="156" t="s">
        <v>1143</v>
      </c>
      <c r="G8" s="344"/>
    </row>
    <row r="9" spans="1:8" ht="15" customHeight="1" x14ac:dyDescent="0.25">
      <c r="A9" s="321"/>
      <c r="B9" s="15"/>
      <c r="C9" s="15"/>
      <c r="D9" s="206"/>
      <c r="E9" s="200"/>
      <c r="F9" s="101"/>
      <c r="G9" s="344"/>
    </row>
    <row r="10" spans="1:8" ht="15" customHeight="1" x14ac:dyDescent="0.25">
      <c r="A10" s="321" t="s">
        <v>1144</v>
      </c>
      <c r="B10" s="30"/>
      <c r="C10" s="30"/>
      <c r="D10" s="200"/>
      <c r="E10" s="200"/>
      <c r="F10" s="101" t="s">
        <v>1145</v>
      </c>
      <c r="G10" s="346"/>
    </row>
    <row r="11" spans="1:8" ht="15" customHeight="1" x14ac:dyDescent="0.25">
      <c r="A11" s="149">
        <v>1</v>
      </c>
      <c r="B11" s="15">
        <v>368239</v>
      </c>
      <c r="C11" s="15">
        <v>497563</v>
      </c>
      <c r="D11" s="206">
        <v>21.5</v>
      </c>
      <c r="E11" s="200">
        <v>27.14</v>
      </c>
      <c r="F11" s="156">
        <v>1</v>
      </c>
      <c r="G11" s="347"/>
    </row>
    <row r="12" spans="1:8" ht="15" customHeight="1" x14ac:dyDescent="0.25">
      <c r="A12" s="149">
        <v>2</v>
      </c>
      <c r="B12" s="15">
        <v>360781</v>
      </c>
      <c r="C12" s="15">
        <v>493590</v>
      </c>
      <c r="D12" s="206">
        <v>21.1</v>
      </c>
      <c r="E12" s="200">
        <v>26.93</v>
      </c>
      <c r="F12" s="156">
        <v>2</v>
      </c>
      <c r="G12" s="347"/>
    </row>
    <row r="13" spans="1:8" ht="15" customHeight="1" x14ac:dyDescent="0.25">
      <c r="A13" s="149">
        <v>3</v>
      </c>
      <c r="B13" s="15">
        <v>337669</v>
      </c>
      <c r="C13" s="15">
        <v>340567</v>
      </c>
      <c r="D13" s="206">
        <v>19.7</v>
      </c>
      <c r="E13" s="200">
        <v>18.579999999999998</v>
      </c>
      <c r="F13" s="156">
        <v>3</v>
      </c>
      <c r="G13" s="347"/>
    </row>
    <row r="14" spans="1:8" ht="15" customHeight="1" x14ac:dyDescent="0.25">
      <c r="A14" s="149">
        <v>4</v>
      </c>
      <c r="B14" s="15">
        <v>341265</v>
      </c>
      <c r="C14" s="15">
        <v>269890</v>
      </c>
      <c r="D14" s="206">
        <v>20</v>
      </c>
      <c r="E14" s="200">
        <v>14.72</v>
      </c>
      <c r="F14" s="156">
        <v>4</v>
      </c>
      <c r="G14" s="347"/>
    </row>
    <row r="15" spans="1:8" ht="15" customHeight="1" x14ac:dyDescent="0.25">
      <c r="A15" s="149">
        <v>5</v>
      </c>
      <c r="B15" s="15">
        <v>153186</v>
      </c>
      <c r="C15" s="15">
        <v>113657</v>
      </c>
      <c r="D15" s="206">
        <v>9</v>
      </c>
      <c r="E15" s="200">
        <v>6.2</v>
      </c>
      <c r="F15" s="156">
        <v>5</v>
      </c>
      <c r="G15" s="347"/>
    </row>
    <row r="16" spans="1:8" ht="15" customHeight="1" x14ac:dyDescent="0.25">
      <c r="A16" s="149" t="s">
        <v>1146</v>
      </c>
      <c r="B16" s="15">
        <v>147960</v>
      </c>
      <c r="C16" s="15">
        <v>117883</v>
      </c>
      <c r="D16" s="206">
        <v>8.6999999999999993</v>
      </c>
      <c r="E16" s="200">
        <v>6.4</v>
      </c>
      <c r="F16" s="156" t="s">
        <v>1146</v>
      </c>
      <c r="G16" s="347"/>
    </row>
    <row r="17" spans="1:8" ht="15" customHeight="1" x14ac:dyDescent="0.25">
      <c r="A17" s="321" t="s">
        <v>1147</v>
      </c>
      <c r="B17" s="15"/>
      <c r="C17" s="15"/>
      <c r="D17" s="359"/>
      <c r="E17" s="360"/>
      <c r="F17" s="101"/>
      <c r="G17" s="344"/>
    </row>
    <row r="18" spans="1:8" ht="15" customHeight="1" x14ac:dyDescent="0.25">
      <c r="A18" s="61" t="s">
        <v>1129</v>
      </c>
      <c r="B18" s="30">
        <v>2064635</v>
      </c>
      <c r="C18" s="30">
        <v>2376103</v>
      </c>
      <c r="D18" s="200">
        <v>100</v>
      </c>
      <c r="E18" s="200">
        <v>100</v>
      </c>
      <c r="F18" s="355" t="s">
        <v>1132</v>
      </c>
      <c r="G18" s="348"/>
      <c r="H18" s="349"/>
    </row>
    <row r="19" spans="1:8" ht="15" customHeight="1" x14ac:dyDescent="0.25">
      <c r="A19" s="321" t="s">
        <v>1140</v>
      </c>
      <c r="B19" s="15"/>
      <c r="C19" s="15"/>
      <c r="D19" s="206"/>
      <c r="E19" s="200"/>
      <c r="F19" s="101" t="s">
        <v>1141</v>
      </c>
      <c r="G19" s="348"/>
      <c r="H19" s="349"/>
    </row>
    <row r="20" spans="1:8" ht="15" customHeight="1" x14ac:dyDescent="0.25">
      <c r="A20" s="62" t="s">
        <v>1148</v>
      </c>
      <c r="B20" s="15">
        <v>1079858</v>
      </c>
      <c r="C20" s="15">
        <v>1078879</v>
      </c>
      <c r="D20" s="206">
        <v>52.3</v>
      </c>
      <c r="E20" s="200">
        <v>45.41</v>
      </c>
      <c r="F20" s="156" t="s">
        <v>1149</v>
      </c>
      <c r="G20" s="350"/>
      <c r="H20" s="349"/>
    </row>
    <row r="21" spans="1:8" ht="15" customHeight="1" x14ac:dyDescent="0.25">
      <c r="A21" s="62" t="s">
        <v>1150</v>
      </c>
      <c r="B21" s="15">
        <v>331524</v>
      </c>
      <c r="C21" s="15">
        <v>357199</v>
      </c>
      <c r="D21" s="206">
        <v>16.100000000000001</v>
      </c>
      <c r="E21" s="200">
        <v>15.03</v>
      </c>
      <c r="F21" s="156" t="s">
        <v>1151</v>
      </c>
      <c r="G21" s="350"/>
      <c r="H21" s="349"/>
    </row>
    <row r="22" spans="1:8" ht="15" customHeight="1" x14ac:dyDescent="0.25">
      <c r="A22" s="62" t="s">
        <v>1152</v>
      </c>
      <c r="B22" s="15">
        <v>607857</v>
      </c>
      <c r="C22" s="15">
        <v>835614</v>
      </c>
      <c r="D22" s="206">
        <v>29.4</v>
      </c>
      <c r="E22" s="200">
        <v>35.17</v>
      </c>
      <c r="F22" s="156" t="s">
        <v>1153</v>
      </c>
      <c r="G22" s="350"/>
      <c r="H22" s="349"/>
    </row>
    <row r="23" spans="1:8" ht="15" customHeight="1" x14ac:dyDescent="0.25">
      <c r="A23" s="156" t="s">
        <v>1154</v>
      </c>
      <c r="B23" s="48">
        <v>740577</v>
      </c>
      <c r="C23" s="30">
        <v>795155</v>
      </c>
      <c r="D23" s="358">
        <v>35.9</v>
      </c>
      <c r="E23" s="209">
        <v>33.5</v>
      </c>
      <c r="F23" s="156" t="s">
        <v>1155</v>
      </c>
    </row>
    <row r="24" spans="1:8" ht="15" customHeight="1" x14ac:dyDescent="0.25">
      <c r="A24" s="156" t="s">
        <v>1156</v>
      </c>
      <c r="B24" s="48">
        <v>670805</v>
      </c>
      <c r="C24" s="30">
        <v>640923</v>
      </c>
      <c r="D24" s="357">
        <v>32.5</v>
      </c>
      <c r="E24" s="357">
        <v>27</v>
      </c>
      <c r="F24" s="99" t="s">
        <v>1157</v>
      </c>
    </row>
    <row r="25" spans="1:8" ht="15" customHeight="1" x14ac:dyDescent="0.25">
      <c r="A25" s="233"/>
      <c r="B25" s="173"/>
      <c r="C25" s="173"/>
      <c r="D25" s="331"/>
      <c r="E25" s="331"/>
      <c r="F25" s="234"/>
      <c r="G25" s="344"/>
    </row>
    <row r="26" spans="1:8" ht="15" customHeight="1" x14ac:dyDescent="0.25">
      <c r="A26" s="233" t="s">
        <v>1158</v>
      </c>
      <c r="B26" s="192">
        <v>2.6</v>
      </c>
      <c r="C26" s="209">
        <v>2.2000000000000002</v>
      </c>
      <c r="D26" s="206" t="s">
        <v>284</v>
      </c>
      <c r="E26" s="206" t="s">
        <v>284</v>
      </c>
      <c r="F26" s="101" t="s">
        <v>1159</v>
      </c>
      <c r="G26" s="344"/>
    </row>
    <row r="27" spans="1:8" ht="15" customHeight="1" x14ac:dyDescent="0.25">
      <c r="A27" s="356"/>
      <c r="B27" s="361"/>
      <c r="C27" s="361"/>
      <c r="D27" s="361"/>
      <c r="E27" s="361"/>
      <c r="F27" s="190"/>
    </row>
    <row r="28" spans="1:8" ht="15" customHeight="1" x14ac:dyDescent="0.25">
      <c r="A28" s="66" t="s">
        <v>1160</v>
      </c>
      <c r="B28" s="351">
        <v>23483</v>
      </c>
      <c r="C28" s="15">
        <v>71076</v>
      </c>
      <c r="D28" s="352">
        <v>0.4</v>
      </c>
      <c r="E28" s="362">
        <v>1.3</v>
      </c>
      <c r="F28" s="67" t="s">
        <v>1161</v>
      </c>
    </row>
    <row r="29" spans="1:8" s="190" customFormat="1" ht="15" customHeight="1" x14ac:dyDescent="0.25">
      <c r="B29" s="361"/>
      <c r="C29" s="363"/>
      <c r="D29" s="361"/>
      <c r="E29" s="363"/>
      <c r="F29" s="326"/>
    </row>
    <row r="30" spans="1:8" s="190" customFormat="1" ht="15" customHeight="1" x14ac:dyDescent="0.25">
      <c r="A30" s="321" t="s">
        <v>1162</v>
      </c>
      <c r="B30" s="15">
        <v>2064635</v>
      </c>
      <c r="C30" s="15">
        <v>2324164</v>
      </c>
      <c r="D30" s="200">
        <v>100</v>
      </c>
      <c r="E30" s="200">
        <v>100</v>
      </c>
      <c r="F30" s="101" t="s">
        <v>1163</v>
      </c>
    </row>
    <row r="31" spans="1:8" s="190" customFormat="1" ht="15" customHeight="1" x14ac:dyDescent="0.25">
      <c r="A31" s="149">
        <v>1</v>
      </c>
      <c r="B31" s="15">
        <v>607857</v>
      </c>
      <c r="C31" s="15">
        <v>835614</v>
      </c>
      <c r="D31" s="200">
        <f>B31/B30*100</f>
        <v>29.441378258142482</v>
      </c>
      <c r="E31" s="200">
        <v>36</v>
      </c>
      <c r="F31" s="364">
        <v>1</v>
      </c>
      <c r="G31" s="235"/>
    </row>
    <row r="32" spans="1:8" s="190" customFormat="1" ht="15" customHeight="1" x14ac:dyDescent="0.25">
      <c r="A32" s="149">
        <v>2</v>
      </c>
      <c r="B32" s="15">
        <v>494594</v>
      </c>
      <c r="C32" s="15">
        <v>695184</v>
      </c>
      <c r="D32" s="200">
        <f>B32/B30*100</f>
        <v>23.955517561215419</v>
      </c>
      <c r="E32" s="200">
        <v>29.9</v>
      </c>
      <c r="F32" s="364">
        <v>2</v>
      </c>
      <c r="G32" s="235"/>
    </row>
    <row r="33" spans="1:7" s="190" customFormat="1" ht="15" customHeight="1" x14ac:dyDescent="0.25">
      <c r="A33" s="149">
        <v>3</v>
      </c>
      <c r="B33" s="15">
        <v>409592</v>
      </c>
      <c r="C33" s="15">
        <v>416350</v>
      </c>
      <c r="D33" s="200">
        <f>B33/B30*100</f>
        <v>19.838470238080824</v>
      </c>
      <c r="E33" s="200">
        <v>17.899999999999999</v>
      </c>
      <c r="F33" s="364">
        <v>3</v>
      </c>
      <c r="G33" s="235"/>
    </row>
    <row r="34" spans="1:7" s="190" customFormat="1" ht="15" customHeight="1" x14ac:dyDescent="0.25">
      <c r="A34" s="149">
        <v>4</v>
      </c>
      <c r="B34" s="15">
        <v>368216</v>
      </c>
      <c r="C34" s="15">
        <v>283867</v>
      </c>
      <c r="D34" s="200">
        <f>B34/B30*100</f>
        <v>17.834435626636186</v>
      </c>
      <c r="E34" s="200">
        <v>12.2</v>
      </c>
      <c r="F34" s="364">
        <v>4</v>
      </c>
      <c r="G34" s="235"/>
    </row>
    <row r="35" spans="1:7" s="190" customFormat="1" ht="15" customHeight="1" x14ac:dyDescent="0.25">
      <c r="A35" s="149">
        <v>5</v>
      </c>
      <c r="B35" s="15">
        <v>117137</v>
      </c>
      <c r="C35" s="15">
        <v>67034</v>
      </c>
      <c r="D35" s="200">
        <f>B35/B30*100</f>
        <v>5.6734967681938944</v>
      </c>
      <c r="E35" s="200">
        <v>2.9</v>
      </c>
      <c r="F35" s="364">
        <v>5</v>
      </c>
      <c r="G35" s="235"/>
    </row>
    <row r="36" spans="1:7" s="190" customFormat="1" ht="15" customHeight="1" x14ac:dyDescent="0.25">
      <c r="A36" s="149" t="s">
        <v>1146</v>
      </c>
      <c r="B36" s="15">
        <v>67239</v>
      </c>
      <c r="C36" s="15">
        <v>26115</v>
      </c>
      <c r="D36" s="200">
        <f>B36/B30*100</f>
        <v>3.2567015477311974</v>
      </c>
      <c r="E36" s="200">
        <v>1.1000000000000001</v>
      </c>
      <c r="F36" s="364" t="s">
        <v>1146</v>
      </c>
      <c r="G36" s="235"/>
    </row>
    <row r="37" spans="1:7" s="190" customFormat="1" ht="15" customHeight="1" x14ac:dyDescent="0.25">
      <c r="C37" s="353"/>
      <c r="E37" s="354"/>
    </row>
  </sheetData>
  <mergeCells count="4">
    <mergeCell ref="B5:C5"/>
    <mergeCell ref="D5:E5"/>
    <mergeCell ref="A4:A5"/>
    <mergeCell ref="F4:F5"/>
  </mergeCells>
  <hyperlinks>
    <hyperlink ref="H2" location="'Obsah Content'!A1" display="Obsah /Content"/>
  </hyperlinks>
  <pageMargins left="0.7" right="0.7" top="0.75" bottom="0.75" header="0.3" footer="0.3"/>
  <pageSetup paperSize="8" scale="93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/>
  </sheetViews>
  <sheetFormatPr defaultColWidth="9.140625" defaultRowHeight="15" customHeight="1" x14ac:dyDescent="0.25"/>
  <cols>
    <col min="1" max="1" width="41.42578125" style="190" customWidth="1"/>
    <col min="2" max="3" width="15.7109375" style="190" customWidth="1"/>
    <col min="4" max="4" width="38.42578125" style="190" customWidth="1"/>
    <col min="5" max="16384" width="9.140625" style="190"/>
  </cols>
  <sheetData>
    <row r="1" spans="1:6" ht="15" customHeight="1" x14ac:dyDescent="0.25">
      <c r="A1" s="215" t="s">
        <v>1186</v>
      </c>
      <c r="B1" s="202"/>
    </row>
    <row r="2" spans="1:6" ht="15" customHeight="1" x14ac:dyDescent="0.25">
      <c r="A2" s="228" t="s">
        <v>983</v>
      </c>
      <c r="F2" s="369" t="s">
        <v>1187</v>
      </c>
    </row>
    <row r="3" spans="1:6" ht="15" customHeight="1" thickBot="1" x14ac:dyDescent="0.3">
      <c r="A3" s="229"/>
      <c r="D3" s="230"/>
    </row>
    <row r="4" spans="1:6" ht="30" customHeight="1" thickTop="1" thickBot="1" x14ac:dyDescent="0.3">
      <c r="A4" s="231" t="s">
        <v>93</v>
      </c>
      <c r="B4" s="210" t="s">
        <v>924</v>
      </c>
      <c r="C4" s="211" t="s">
        <v>923</v>
      </c>
      <c r="D4" s="232" t="s">
        <v>94</v>
      </c>
    </row>
    <row r="5" spans="1:6" ht="15" customHeight="1" thickTop="1" x14ac:dyDescent="0.25">
      <c r="A5" s="233" t="s">
        <v>982</v>
      </c>
      <c r="B5" s="173">
        <v>1234592</v>
      </c>
      <c r="C5" s="192">
        <v>100</v>
      </c>
      <c r="D5" s="234" t="s">
        <v>981</v>
      </c>
    </row>
    <row r="6" spans="1:6" ht="15" customHeight="1" x14ac:dyDescent="0.25">
      <c r="A6" s="332" t="s">
        <v>1164</v>
      </c>
      <c r="B6" s="15">
        <v>949163</v>
      </c>
      <c r="C6" s="200">
        <v>76.88</v>
      </c>
      <c r="D6" s="345" t="s">
        <v>1165</v>
      </c>
    </row>
    <row r="7" spans="1:6" ht="15" customHeight="1" x14ac:dyDescent="0.25">
      <c r="A7" s="332"/>
      <c r="B7" s="15"/>
      <c r="C7" s="200"/>
      <c r="D7" s="345"/>
    </row>
    <row r="8" spans="1:6" ht="15" customHeight="1" x14ac:dyDescent="0.25">
      <c r="A8" s="183" t="s">
        <v>980</v>
      </c>
      <c r="B8" s="173"/>
      <c r="C8" s="192"/>
      <c r="D8" s="101" t="s">
        <v>979</v>
      </c>
    </row>
    <row r="9" spans="1:6" ht="15" customHeight="1" x14ac:dyDescent="0.25">
      <c r="A9" s="46" t="s">
        <v>978</v>
      </c>
      <c r="B9" s="173">
        <v>1081293</v>
      </c>
      <c r="C9" s="192">
        <v>87.58</v>
      </c>
      <c r="D9" s="55" t="s">
        <v>977</v>
      </c>
    </row>
    <row r="10" spans="1:6" ht="15" customHeight="1" x14ac:dyDescent="0.25">
      <c r="A10" s="46" t="s">
        <v>976</v>
      </c>
      <c r="B10" s="173">
        <v>77113</v>
      </c>
      <c r="C10" s="192">
        <v>6.25</v>
      </c>
      <c r="D10" s="55" t="s">
        <v>975</v>
      </c>
    </row>
    <row r="11" spans="1:6" ht="15" customHeight="1" x14ac:dyDescent="0.25">
      <c r="A11" s="46" t="s">
        <v>974</v>
      </c>
      <c r="B11" s="173">
        <v>76186</v>
      </c>
      <c r="C11" s="192">
        <v>6.1709455431429978</v>
      </c>
      <c r="D11" s="55" t="s">
        <v>973</v>
      </c>
    </row>
    <row r="12" spans="1:6" ht="15" customHeight="1" x14ac:dyDescent="0.25">
      <c r="A12" s="194"/>
      <c r="B12" s="173"/>
      <c r="C12" s="192"/>
      <c r="D12" s="234"/>
    </row>
    <row r="13" spans="1:6" ht="15" customHeight="1" x14ac:dyDescent="0.25">
      <c r="A13" s="183" t="s">
        <v>972</v>
      </c>
      <c r="B13" s="173"/>
      <c r="C13" s="192"/>
      <c r="D13" s="101" t="s">
        <v>971</v>
      </c>
    </row>
    <row r="14" spans="1:6" ht="15" customHeight="1" x14ac:dyDescent="0.25">
      <c r="A14" s="62" t="s">
        <v>970</v>
      </c>
      <c r="B14" s="173">
        <v>64246</v>
      </c>
      <c r="C14" s="192">
        <v>5.2</v>
      </c>
      <c r="D14" s="156" t="s">
        <v>969</v>
      </c>
    </row>
    <row r="15" spans="1:6" ht="15" customHeight="1" x14ac:dyDescent="0.25">
      <c r="A15" s="62" t="s">
        <v>968</v>
      </c>
      <c r="B15" s="173">
        <v>159516</v>
      </c>
      <c r="C15" s="192">
        <v>12.92</v>
      </c>
      <c r="D15" s="156" t="s">
        <v>968</v>
      </c>
    </row>
    <row r="16" spans="1:6" ht="15" customHeight="1" x14ac:dyDescent="0.25">
      <c r="A16" s="62" t="s">
        <v>967</v>
      </c>
      <c r="B16" s="173">
        <v>244726</v>
      </c>
      <c r="C16" s="192">
        <v>19.82</v>
      </c>
      <c r="D16" s="156" t="s">
        <v>967</v>
      </c>
    </row>
    <row r="17" spans="1:4" ht="15" customHeight="1" x14ac:dyDescent="0.25">
      <c r="A17" s="62" t="s">
        <v>966</v>
      </c>
      <c r="B17" s="173">
        <v>362261</v>
      </c>
      <c r="C17" s="192">
        <v>29.34</v>
      </c>
      <c r="D17" s="156" t="s">
        <v>966</v>
      </c>
    </row>
    <row r="18" spans="1:4" ht="15" customHeight="1" x14ac:dyDescent="0.25">
      <c r="A18" s="62" t="s">
        <v>965</v>
      </c>
      <c r="B18" s="173">
        <v>178170</v>
      </c>
      <c r="C18" s="192">
        <v>14.43</v>
      </c>
      <c r="D18" s="156" t="s">
        <v>965</v>
      </c>
    </row>
    <row r="19" spans="1:4" ht="15" customHeight="1" x14ac:dyDescent="0.25">
      <c r="A19" s="62" t="s">
        <v>964</v>
      </c>
      <c r="B19" s="173">
        <v>83915</v>
      </c>
      <c r="C19" s="192">
        <v>6.8</v>
      </c>
      <c r="D19" s="156" t="s">
        <v>964</v>
      </c>
    </row>
    <row r="20" spans="1:4" ht="15" customHeight="1" x14ac:dyDescent="0.25">
      <c r="A20" s="62" t="s">
        <v>963</v>
      </c>
      <c r="B20" s="173">
        <v>54553</v>
      </c>
      <c r="C20" s="192">
        <v>4.42</v>
      </c>
      <c r="D20" s="156" t="s">
        <v>963</v>
      </c>
    </row>
    <row r="21" spans="1:4" ht="15" customHeight="1" x14ac:dyDescent="0.25">
      <c r="A21" s="62" t="s">
        <v>952</v>
      </c>
      <c r="B21" s="173">
        <v>67679</v>
      </c>
      <c r="C21" s="192">
        <v>5.48</v>
      </c>
      <c r="D21" s="156" t="s">
        <v>951</v>
      </c>
    </row>
    <row r="22" spans="1:4" ht="15" customHeight="1" x14ac:dyDescent="0.25">
      <c r="A22" s="62" t="s">
        <v>736</v>
      </c>
      <c r="B22" s="173">
        <v>19526</v>
      </c>
      <c r="C22" s="192">
        <v>1.58</v>
      </c>
      <c r="D22" s="156" t="s">
        <v>753</v>
      </c>
    </row>
    <row r="23" spans="1:4" ht="15" customHeight="1" x14ac:dyDescent="0.25">
      <c r="A23" s="194"/>
      <c r="B23" s="173"/>
      <c r="C23" s="192"/>
      <c r="D23" s="236"/>
    </row>
    <row r="24" spans="1:4" ht="15" customHeight="1" x14ac:dyDescent="0.25">
      <c r="A24" s="183" t="s">
        <v>962</v>
      </c>
      <c r="B24" s="15"/>
      <c r="C24" s="200"/>
      <c r="D24" s="101" t="s">
        <v>961</v>
      </c>
    </row>
    <row r="25" spans="1:4" ht="15" customHeight="1" x14ac:dyDescent="0.25">
      <c r="A25" s="62" t="s">
        <v>960</v>
      </c>
      <c r="B25" s="15">
        <v>16284</v>
      </c>
      <c r="C25" s="200">
        <v>1.32</v>
      </c>
      <c r="D25" s="156" t="s">
        <v>959</v>
      </c>
    </row>
    <row r="26" spans="1:4" ht="15" customHeight="1" x14ac:dyDescent="0.25">
      <c r="A26" s="156" t="s">
        <v>958</v>
      </c>
      <c r="B26" s="30">
        <v>15136</v>
      </c>
      <c r="C26" s="200">
        <v>1.23</v>
      </c>
      <c r="D26" s="156" t="s">
        <v>958</v>
      </c>
    </row>
    <row r="27" spans="1:4" ht="15" customHeight="1" x14ac:dyDescent="0.25">
      <c r="A27" s="156" t="s">
        <v>957</v>
      </c>
      <c r="B27" s="30">
        <v>11760</v>
      </c>
      <c r="C27" s="200">
        <v>0.95</v>
      </c>
      <c r="D27" s="156" t="s">
        <v>957</v>
      </c>
    </row>
    <row r="28" spans="1:4" ht="15" customHeight="1" x14ac:dyDescent="0.25">
      <c r="A28" s="156" t="s">
        <v>956</v>
      </c>
      <c r="B28" s="30">
        <v>32160</v>
      </c>
      <c r="C28" s="200">
        <v>2.6</v>
      </c>
      <c r="D28" s="156" t="s">
        <v>956</v>
      </c>
    </row>
    <row r="29" spans="1:4" ht="15" customHeight="1" x14ac:dyDescent="0.25">
      <c r="A29" s="156" t="s">
        <v>955</v>
      </c>
      <c r="B29" s="30">
        <v>65092</v>
      </c>
      <c r="C29" s="200">
        <v>5.27</v>
      </c>
      <c r="D29" s="156" t="s">
        <v>955</v>
      </c>
    </row>
    <row r="30" spans="1:4" ht="15" customHeight="1" x14ac:dyDescent="0.25">
      <c r="A30" s="156" t="s">
        <v>954</v>
      </c>
      <c r="B30" s="30">
        <v>136493</v>
      </c>
      <c r="C30" s="200">
        <v>11.06</v>
      </c>
      <c r="D30" s="156" t="s">
        <v>954</v>
      </c>
    </row>
    <row r="31" spans="1:4" ht="15" customHeight="1" x14ac:dyDescent="0.25">
      <c r="A31" s="156" t="s">
        <v>953</v>
      </c>
      <c r="B31" s="30">
        <v>285939</v>
      </c>
      <c r="C31" s="200">
        <v>23.16</v>
      </c>
      <c r="D31" s="156" t="s">
        <v>953</v>
      </c>
    </row>
    <row r="32" spans="1:4" ht="15" customHeight="1" x14ac:dyDescent="0.25">
      <c r="A32" s="62" t="s">
        <v>952</v>
      </c>
      <c r="B32" s="15">
        <v>169532</v>
      </c>
      <c r="C32" s="200">
        <v>13.73</v>
      </c>
      <c r="D32" s="156" t="s">
        <v>951</v>
      </c>
    </row>
    <row r="33" spans="1:4" ht="15" customHeight="1" x14ac:dyDescent="0.25">
      <c r="A33" s="62" t="s">
        <v>950</v>
      </c>
      <c r="B33" s="15">
        <v>481011</v>
      </c>
      <c r="C33" s="200">
        <v>38.96</v>
      </c>
      <c r="D33" s="156" t="s">
        <v>949</v>
      </c>
    </row>
    <row r="34" spans="1:4" ht="15" customHeight="1" x14ac:dyDescent="0.25">
      <c r="A34" s="62" t="s">
        <v>736</v>
      </c>
      <c r="B34" s="15">
        <v>21185</v>
      </c>
      <c r="C34" s="200">
        <v>1.72</v>
      </c>
      <c r="D34" s="156" t="s">
        <v>753</v>
      </c>
    </row>
    <row r="35" spans="1:4" ht="15" customHeight="1" x14ac:dyDescent="0.25">
      <c r="A35" s="194"/>
      <c r="B35" s="173"/>
      <c r="C35" s="192"/>
      <c r="D35" s="236"/>
    </row>
    <row r="36" spans="1:4" ht="15" customHeight="1" x14ac:dyDescent="0.25">
      <c r="A36" s="183" t="s">
        <v>948</v>
      </c>
      <c r="B36" s="173"/>
      <c r="C36" s="192"/>
      <c r="D36" s="101" t="s">
        <v>947</v>
      </c>
    </row>
    <row r="37" spans="1:4" ht="15" customHeight="1" x14ac:dyDescent="0.25">
      <c r="A37" s="62" t="s">
        <v>946</v>
      </c>
      <c r="B37" s="173">
        <v>579286</v>
      </c>
      <c r="C37" s="192">
        <v>46.92</v>
      </c>
      <c r="D37" s="156" t="s">
        <v>945</v>
      </c>
    </row>
    <row r="38" spans="1:4" ht="15" customHeight="1" x14ac:dyDescent="0.25">
      <c r="A38" s="62" t="s">
        <v>944</v>
      </c>
      <c r="B38" s="173">
        <v>444656</v>
      </c>
      <c r="C38" s="192">
        <v>36.020000000000003</v>
      </c>
      <c r="D38" s="156" t="s">
        <v>943</v>
      </c>
    </row>
    <row r="39" spans="1:4" ht="15" customHeight="1" x14ac:dyDescent="0.25">
      <c r="A39" s="62" t="s">
        <v>942</v>
      </c>
      <c r="B39" s="173">
        <v>132515</v>
      </c>
      <c r="C39" s="192">
        <v>10.73</v>
      </c>
      <c r="D39" s="156" t="s">
        <v>941</v>
      </c>
    </row>
    <row r="40" spans="1:4" ht="15" customHeight="1" x14ac:dyDescent="0.25">
      <c r="A40" s="62" t="s">
        <v>940</v>
      </c>
      <c r="B40" s="173">
        <v>19191</v>
      </c>
      <c r="C40" s="192">
        <v>1.55</v>
      </c>
      <c r="D40" s="156" t="s">
        <v>939</v>
      </c>
    </row>
    <row r="41" spans="1:4" ht="15" customHeight="1" x14ac:dyDescent="0.25">
      <c r="A41" s="62" t="s">
        <v>938</v>
      </c>
      <c r="B41" s="173">
        <v>58944</v>
      </c>
      <c r="C41" s="192">
        <v>4.7743708042819009</v>
      </c>
      <c r="D41" s="156" t="s">
        <v>937</v>
      </c>
    </row>
    <row r="42" spans="1:4" ht="15" customHeight="1" x14ac:dyDescent="0.25">
      <c r="A42" s="194"/>
      <c r="B42" s="173"/>
      <c r="C42" s="192"/>
      <c r="D42" s="236"/>
    </row>
    <row r="43" spans="1:4" ht="15" customHeight="1" x14ac:dyDescent="0.25">
      <c r="A43" s="183" t="s">
        <v>936</v>
      </c>
      <c r="B43" s="15"/>
      <c r="C43" s="200"/>
      <c r="D43" s="237" t="s">
        <v>935</v>
      </c>
    </row>
    <row r="44" spans="1:4" ht="15" customHeight="1" x14ac:dyDescent="0.25">
      <c r="A44" s="66" t="s">
        <v>879</v>
      </c>
      <c r="B44" s="15"/>
      <c r="C44" s="200"/>
      <c r="D44" s="237" t="s">
        <v>212</v>
      </c>
    </row>
    <row r="45" spans="1:4" ht="15" customHeight="1" x14ac:dyDescent="0.25">
      <c r="A45" s="62" t="s">
        <v>934</v>
      </c>
      <c r="B45" s="15">
        <v>889707</v>
      </c>
      <c r="C45" s="200">
        <v>72.06</v>
      </c>
      <c r="D45" s="156" t="s">
        <v>933</v>
      </c>
    </row>
    <row r="46" spans="1:4" ht="15" customHeight="1" x14ac:dyDescent="0.25">
      <c r="A46" s="62" t="s">
        <v>741</v>
      </c>
      <c r="B46" s="15">
        <v>78442</v>
      </c>
      <c r="C46" s="200">
        <v>6.35</v>
      </c>
      <c r="D46" s="238" t="s">
        <v>747</v>
      </c>
    </row>
    <row r="47" spans="1:4" ht="15" customHeight="1" x14ac:dyDescent="0.25">
      <c r="A47" s="62" t="s">
        <v>742</v>
      </c>
      <c r="B47" s="15">
        <v>39747</v>
      </c>
      <c r="C47" s="200">
        <v>3.22</v>
      </c>
      <c r="D47" s="156" t="s">
        <v>748</v>
      </c>
    </row>
    <row r="48" spans="1:4" ht="15" customHeight="1" x14ac:dyDescent="0.25">
      <c r="A48" s="62" t="s">
        <v>744</v>
      </c>
      <c r="B48" s="15">
        <v>32471</v>
      </c>
      <c r="C48" s="200">
        <v>2.63</v>
      </c>
      <c r="D48" s="156" t="s">
        <v>750</v>
      </c>
    </row>
    <row r="49" spans="1:4" ht="15" customHeight="1" x14ac:dyDescent="0.25">
      <c r="A49" s="62" t="s">
        <v>745</v>
      </c>
      <c r="B49" s="15">
        <v>37676</v>
      </c>
      <c r="C49" s="200">
        <v>3.05</v>
      </c>
      <c r="D49" s="156" t="s">
        <v>751</v>
      </c>
    </row>
    <row r="50" spans="1:4" ht="15" customHeight="1" x14ac:dyDescent="0.25">
      <c r="A50" s="62" t="s">
        <v>743</v>
      </c>
      <c r="B50" s="15">
        <v>118044</v>
      </c>
      <c r="C50" s="200">
        <v>9.56</v>
      </c>
      <c r="D50" s="156" t="s">
        <v>749</v>
      </c>
    </row>
    <row r="51" spans="1:4" ht="15" customHeight="1" x14ac:dyDescent="0.25">
      <c r="A51" s="62" t="s">
        <v>746</v>
      </c>
      <c r="B51" s="15">
        <v>19326</v>
      </c>
      <c r="C51" s="200">
        <v>1.5653754438713356</v>
      </c>
      <c r="D51" s="156" t="s">
        <v>932</v>
      </c>
    </row>
    <row r="52" spans="1:4" ht="15" customHeight="1" x14ac:dyDescent="0.25">
      <c r="A52" s="62" t="s">
        <v>728</v>
      </c>
      <c r="B52" s="15">
        <v>19179</v>
      </c>
      <c r="C52" s="200">
        <v>1.55</v>
      </c>
      <c r="D52" s="156" t="s">
        <v>753</v>
      </c>
    </row>
    <row r="53" spans="1:4" ht="15" customHeight="1" x14ac:dyDescent="0.25">
      <c r="A53" s="194"/>
      <c r="B53" s="173"/>
      <c r="C53" s="192"/>
      <c r="D53" s="236"/>
    </row>
    <row r="54" spans="1:4" ht="15" customHeight="1" x14ac:dyDescent="0.25">
      <c r="A54" s="66" t="s">
        <v>931</v>
      </c>
      <c r="B54" s="173">
        <v>1167566</v>
      </c>
      <c r="C54" s="192">
        <v>94.570999974080507</v>
      </c>
      <c r="D54" s="237" t="s">
        <v>930</v>
      </c>
    </row>
    <row r="55" spans="1:4" ht="15" customHeight="1" x14ac:dyDescent="0.25">
      <c r="A55" s="66" t="s">
        <v>929</v>
      </c>
      <c r="B55" s="173">
        <v>838325</v>
      </c>
      <c r="C55" s="192">
        <v>67.902999533449105</v>
      </c>
      <c r="D55" s="237" t="s">
        <v>928</v>
      </c>
    </row>
    <row r="56" spans="1:4" ht="15" customHeight="1" x14ac:dyDescent="0.25">
      <c r="A56" s="66" t="s">
        <v>927</v>
      </c>
      <c r="B56" s="173">
        <v>603227</v>
      </c>
      <c r="C56" s="192">
        <v>48.86</v>
      </c>
      <c r="D56" s="237" t="s">
        <v>926</v>
      </c>
    </row>
  </sheetData>
  <hyperlinks>
    <hyperlink ref="F2" location="'Obsah Content'!A1" display="Obsah /Content"/>
  </hyperlink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zoomScaleNormal="100" workbookViewId="0"/>
  </sheetViews>
  <sheetFormatPr defaultColWidth="9.140625" defaultRowHeight="15" customHeight="1" x14ac:dyDescent="0.25"/>
  <cols>
    <col min="1" max="1" width="57" style="190" customWidth="1"/>
    <col min="2" max="3" width="15.7109375" style="190" customWidth="1"/>
    <col min="4" max="4" width="42.28515625" style="190" customWidth="1"/>
    <col min="5" max="16384" width="9.140625" style="190"/>
  </cols>
  <sheetData>
    <row r="1" spans="1:6" ht="15" customHeight="1" x14ac:dyDescent="0.25">
      <c r="A1" s="202" t="s">
        <v>1185</v>
      </c>
      <c r="B1" s="202"/>
    </row>
    <row r="2" spans="1:6" ht="15" customHeight="1" x14ac:dyDescent="0.25">
      <c r="A2" s="228" t="s">
        <v>1058</v>
      </c>
      <c r="F2" s="369" t="s">
        <v>1187</v>
      </c>
    </row>
    <row r="3" spans="1:6" ht="15" customHeight="1" thickBot="1" x14ac:dyDescent="0.3">
      <c r="A3" s="229"/>
      <c r="D3" s="230"/>
    </row>
    <row r="4" spans="1:6" ht="30" customHeight="1" thickTop="1" thickBot="1" x14ac:dyDescent="0.3">
      <c r="A4" s="231" t="s">
        <v>93</v>
      </c>
      <c r="B4" s="203" t="s">
        <v>924</v>
      </c>
      <c r="C4" s="212" t="s">
        <v>923</v>
      </c>
      <c r="D4" s="232" t="s">
        <v>94</v>
      </c>
    </row>
    <row r="5" spans="1:6" ht="15" customHeight="1" thickTop="1" x14ac:dyDescent="0.25">
      <c r="A5" s="233" t="s">
        <v>1057</v>
      </c>
      <c r="B5" s="173">
        <v>2235586</v>
      </c>
      <c r="C5" s="201">
        <v>100</v>
      </c>
      <c r="D5" s="234" t="s">
        <v>1056</v>
      </c>
    </row>
    <row r="6" spans="1:6" ht="15" customHeight="1" x14ac:dyDescent="0.25">
      <c r="A6" s="332" t="s">
        <v>1164</v>
      </c>
      <c r="B6" s="15">
        <v>1736505</v>
      </c>
      <c r="C6" s="200">
        <v>77.680000000000007</v>
      </c>
      <c r="D6" s="345" t="s">
        <v>1165</v>
      </c>
    </row>
    <row r="7" spans="1:6" ht="15" customHeight="1" x14ac:dyDescent="0.25">
      <c r="A7" s="332"/>
      <c r="B7" s="15"/>
      <c r="C7" s="200"/>
      <c r="D7" s="345"/>
    </row>
    <row r="8" spans="1:6" ht="15" customHeight="1" x14ac:dyDescent="0.25">
      <c r="A8" s="183" t="s">
        <v>1055</v>
      </c>
      <c r="B8" s="15"/>
      <c r="C8" s="200"/>
      <c r="D8" s="101" t="s">
        <v>1054</v>
      </c>
    </row>
    <row r="9" spans="1:6" ht="15" customHeight="1" x14ac:dyDescent="0.25">
      <c r="A9" s="62" t="s">
        <v>738</v>
      </c>
      <c r="B9" s="15">
        <v>1098868</v>
      </c>
      <c r="C9" s="200">
        <v>49.15</v>
      </c>
      <c r="D9" s="156" t="s">
        <v>709</v>
      </c>
    </row>
    <row r="10" spans="1:6" ht="15" customHeight="1" x14ac:dyDescent="0.25">
      <c r="A10" s="62" t="s">
        <v>739</v>
      </c>
      <c r="B10" s="15">
        <v>1025735</v>
      </c>
      <c r="C10" s="200">
        <v>45.88</v>
      </c>
      <c r="D10" s="156" t="s">
        <v>1053</v>
      </c>
    </row>
    <row r="11" spans="1:6" ht="15" customHeight="1" x14ac:dyDescent="0.25">
      <c r="A11" s="62" t="s">
        <v>740</v>
      </c>
      <c r="B11" s="15">
        <v>110983</v>
      </c>
      <c r="C11" s="200">
        <v>4.9643807037617877</v>
      </c>
      <c r="D11" s="156" t="s">
        <v>1052</v>
      </c>
    </row>
    <row r="12" spans="1:6" ht="15" customHeight="1" x14ac:dyDescent="0.25">
      <c r="A12" s="194"/>
      <c r="B12" s="173"/>
      <c r="C12" s="192"/>
      <c r="D12" s="234"/>
    </row>
    <row r="13" spans="1:6" ht="15" customHeight="1" x14ac:dyDescent="0.25">
      <c r="A13" s="183" t="s">
        <v>1051</v>
      </c>
      <c r="B13" s="15"/>
      <c r="C13" s="200"/>
      <c r="D13" s="101" t="s">
        <v>1050</v>
      </c>
    </row>
    <row r="14" spans="1:6" ht="15" customHeight="1" x14ac:dyDescent="0.25">
      <c r="A14" s="62" t="s">
        <v>1049</v>
      </c>
      <c r="B14" s="15">
        <v>1076376</v>
      </c>
      <c r="C14" s="200">
        <v>48.15</v>
      </c>
      <c r="D14" s="156" t="s">
        <v>1048</v>
      </c>
    </row>
    <row r="15" spans="1:6" ht="15" customHeight="1" x14ac:dyDescent="0.25">
      <c r="A15" s="62" t="s">
        <v>1047</v>
      </c>
      <c r="B15" s="15">
        <v>350333</v>
      </c>
      <c r="C15" s="200">
        <v>15.67</v>
      </c>
      <c r="D15" s="156" t="s">
        <v>1046</v>
      </c>
    </row>
    <row r="16" spans="1:6" ht="15" customHeight="1" x14ac:dyDescent="0.25">
      <c r="A16" s="62" t="s">
        <v>1045</v>
      </c>
      <c r="B16" s="15">
        <v>199496</v>
      </c>
      <c r="C16" s="200">
        <v>8.92</v>
      </c>
      <c r="D16" s="156" t="s">
        <v>1044</v>
      </c>
    </row>
    <row r="17" spans="1:4" ht="15" customHeight="1" x14ac:dyDescent="0.25">
      <c r="A17" s="62" t="s">
        <v>1043</v>
      </c>
      <c r="B17" s="15">
        <v>153238</v>
      </c>
      <c r="C17" s="200">
        <v>6.85</v>
      </c>
      <c r="D17" s="156" t="s">
        <v>1042</v>
      </c>
    </row>
    <row r="18" spans="1:4" ht="15" customHeight="1" x14ac:dyDescent="0.25">
      <c r="A18" s="62" t="s">
        <v>1041</v>
      </c>
      <c r="B18" s="15">
        <v>111714</v>
      </c>
      <c r="C18" s="200">
        <v>5</v>
      </c>
      <c r="D18" s="156" t="s">
        <v>1040</v>
      </c>
    </row>
    <row r="19" spans="1:4" ht="15" customHeight="1" x14ac:dyDescent="0.25">
      <c r="A19" s="62" t="s">
        <v>1039</v>
      </c>
      <c r="B19" s="15">
        <v>344429</v>
      </c>
      <c r="C19" s="200">
        <v>15.406654004811266</v>
      </c>
      <c r="D19" s="156" t="s">
        <v>1038</v>
      </c>
    </row>
    <row r="20" spans="1:4" ht="15" customHeight="1" x14ac:dyDescent="0.25">
      <c r="A20" s="194"/>
      <c r="B20" s="173"/>
      <c r="C20" s="192"/>
      <c r="D20" s="234"/>
    </row>
    <row r="21" spans="1:4" ht="15" customHeight="1" x14ac:dyDescent="0.25">
      <c r="A21" s="66" t="s">
        <v>1037</v>
      </c>
      <c r="B21" s="173"/>
      <c r="C21" s="192"/>
      <c r="D21" s="101" t="s">
        <v>1036</v>
      </c>
    </row>
    <row r="22" spans="1:4" ht="15" customHeight="1" x14ac:dyDescent="0.25">
      <c r="A22" s="62" t="s">
        <v>1035</v>
      </c>
      <c r="B22" s="173">
        <v>967459</v>
      </c>
      <c r="C22" s="192">
        <v>43.28</v>
      </c>
      <c r="D22" s="156" t="s">
        <v>1034</v>
      </c>
    </row>
    <row r="23" spans="1:4" ht="15" customHeight="1" x14ac:dyDescent="0.25">
      <c r="A23" s="62" t="s">
        <v>786</v>
      </c>
      <c r="B23" s="173">
        <v>1076986</v>
      </c>
      <c r="C23" s="192">
        <v>48.17</v>
      </c>
      <c r="D23" s="156" t="s">
        <v>1033</v>
      </c>
    </row>
    <row r="24" spans="1:4" ht="15" customHeight="1" x14ac:dyDescent="0.25">
      <c r="A24" s="62" t="s">
        <v>1032</v>
      </c>
      <c r="B24" s="173">
        <v>55835</v>
      </c>
      <c r="C24" s="192">
        <v>2.5</v>
      </c>
      <c r="D24" s="156" t="s">
        <v>1031</v>
      </c>
    </row>
    <row r="25" spans="1:4" ht="15" customHeight="1" x14ac:dyDescent="0.25">
      <c r="A25" s="62" t="s">
        <v>1030</v>
      </c>
      <c r="B25" s="173">
        <v>8537</v>
      </c>
      <c r="C25" s="192">
        <v>0.38</v>
      </c>
      <c r="D25" s="156" t="s">
        <v>1029</v>
      </c>
    </row>
    <row r="26" spans="1:4" ht="15" customHeight="1" x14ac:dyDescent="0.25">
      <c r="A26" s="62" t="s">
        <v>1028</v>
      </c>
      <c r="B26" s="173">
        <v>17546</v>
      </c>
      <c r="C26" s="192">
        <v>0.78</v>
      </c>
      <c r="D26" s="156" t="s">
        <v>1027</v>
      </c>
    </row>
    <row r="27" spans="1:4" ht="15" customHeight="1" x14ac:dyDescent="0.25">
      <c r="A27" s="62" t="s">
        <v>1026</v>
      </c>
      <c r="B27" s="173">
        <v>19290</v>
      </c>
      <c r="C27" s="192">
        <v>0.86</v>
      </c>
      <c r="D27" s="156" t="s">
        <v>1025</v>
      </c>
    </row>
    <row r="28" spans="1:4" ht="15" customHeight="1" x14ac:dyDescent="0.25">
      <c r="A28" s="62" t="s">
        <v>1024</v>
      </c>
      <c r="B28" s="173">
        <v>68121</v>
      </c>
      <c r="C28" s="192">
        <v>3.05</v>
      </c>
      <c r="D28" s="156" t="s">
        <v>752</v>
      </c>
    </row>
    <row r="29" spans="1:4" ht="15" customHeight="1" x14ac:dyDescent="0.25">
      <c r="A29" s="62" t="s">
        <v>736</v>
      </c>
      <c r="B29" s="173">
        <v>21812</v>
      </c>
      <c r="C29" s="192">
        <v>0.98</v>
      </c>
      <c r="D29" s="156" t="s">
        <v>753</v>
      </c>
    </row>
    <row r="30" spans="1:4" ht="15" customHeight="1" x14ac:dyDescent="0.25">
      <c r="A30" s="194"/>
      <c r="B30" s="173"/>
      <c r="C30" s="192"/>
      <c r="D30" s="234"/>
    </row>
    <row r="31" spans="1:4" ht="15" customHeight="1" x14ac:dyDescent="0.25">
      <c r="A31" s="183" t="s">
        <v>1023</v>
      </c>
      <c r="B31" s="173"/>
      <c r="C31" s="192"/>
      <c r="D31" s="101" t="s">
        <v>1022</v>
      </c>
    </row>
    <row r="32" spans="1:4" ht="15" customHeight="1" x14ac:dyDescent="0.25">
      <c r="A32" s="62">
        <v>1</v>
      </c>
      <c r="B32" s="173">
        <v>198360</v>
      </c>
      <c r="C32" s="192">
        <v>8.8699999999999992</v>
      </c>
      <c r="D32" s="156">
        <v>1</v>
      </c>
    </row>
    <row r="33" spans="1:4" ht="15" customHeight="1" x14ac:dyDescent="0.25">
      <c r="A33" s="62">
        <v>2</v>
      </c>
      <c r="B33" s="173">
        <v>418405</v>
      </c>
      <c r="C33" s="192">
        <v>18.72</v>
      </c>
      <c r="D33" s="156">
        <v>2</v>
      </c>
    </row>
    <row r="34" spans="1:4" ht="15" customHeight="1" x14ac:dyDescent="0.25">
      <c r="A34" s="62">
        <v>3</v>
      </c>
      <c r="B34" s="173">
        <v>802370</v>
      </c>
      <c r="C34" s="192">
        <v>35.89</v>
      </c>
      <c r="D34" s="156">
        <v>3</v>
      </c>
    </row>
    <row r="35" spans="1:4" ht="15" customHeight="1" x14ac:dyDescent="0.25">
      <c r="A35" s="62">
        <v>4</v>
      </c>
      <c r="B35" s="173">
        <v>395662</v>
      </c>
      <c r="C35" s="192">
        <v>17.7</v>
      </c>
      <c r="D35" s="156">
        <v>4</v>
      </c>
    </row>
    <row r="36" spans="1:4" ht="15" customHeight="1" x14ac:dyDescent="0.25">
      <c r="A36" s="62">
        <v>5</v>
      </c>
      <c r="B36" s="173">
        <v>223426</v>
      </c>
      <c r="C36" s="192">
        <v>9.99</v>
      </c>
      <c r="D36" s="156">
        <v>5</v>
      </c>
    </row>
    <row r="37" spans="1:4" ht="15" customHeight="1" x14ac:dyDescent="0.25">
      <c r="A37" s="62" t="s">
        <v>1021</v>
      </c>
      <c r="B37" s="173">
        <v>197363</v>
      </c>
      <c r="C37" s="192">
        <v>8.8282445855359626</v>
      </c>
      <c r="D37" s="156" t="s">
        <v>1020</v>
      </c>
    </row>
    <row r="38" spans="1:4" ht="15" customHeight="1" x14ac:dyDescent="0.25">
      <c r="A38" s="194"/>
      <c r="B38" s="173"/>
      <c r="C38" s="192"/>
      <c r="D38" s="236"/>
    </row>
    <row r="39" spans="1:4" ht="15" customHeight="1" x14ac:dyDescent="0.25">
      <c r="A39" s="66" t="s">
        <v>1166</v>
      </c>
      <c r="B39" s="15">
        <v>1833150</v>
      </c>
      <c r="C39" s="200">
        <v>100</v>
      </c>
      <c r="D39" s="237" t="s">
        <v>1175</v>
      </c>
    </row>
    <row r="40" spans="1:4" ht="15" customHeight="1" x14ac:dyDescent="0.25">
      <c r="A40" s="62" t="s">
        <v>1167</v>
      </c>
      <c r="B40" s="15">
        <v>65236</v>
      </c>
      <c r="C40" s="200">
        <v>3.5586831410413771</v>
      </c>
      <c r="D40" s="156" t="s">
        <v>1176</v>
      </c>
    </row>
    <row r="41" spans="1:4" ht="15" customHeight="1" x14ac:dyDescent="0.25">
      <c r="A41" s="62" t="s">
        <v>1168</v>
      </c>
      <c r="B41" s="15">
        <v>313615</v>
      </c>
      <c r="C41" s="200">
        <v>17.10798352562529</v>
      </c>
      <c r="D41" s="156" t="s">
        <v>1177</v>
      </c>
    </row>
    <row r="42" spans="1:4" ht="15" customHeight="1" x14ac:dyDescent="0.25">
      <c r="A42" s="62" t="s">
        <v>1169</v>
      </c>
      <c r="B42" s="15">
        <v>434868</v>
      </c>
      <c r="C42" s="200">
        <v>23.722444971769903</v>
      </c>
      <c r="D42" s="156" t="s">
        <v>1178</v>
      </c>
    </row>
    <row r="43" spans="1:4" ht="15" customHeight="1" x14ac:dyDescent="0.25">
      <c r="A43" s="62" t="s">
        <v>1170</v>
      </c>
      <c r="B43" s="15">
        <v>122702</v>
      </c>
      <c r="C43" s="200">
        <v>6.6935057142077845</v>
      </c>
      <c r="D43" s="156" t="s">
        <v>1179</v>
      </c>
    </row>
    <row r="44" spans="1:4" ht="15" customHeight="1" x14ac:dyDescent="0.25">
      <c r="A44" s="62" t="s">
        <v>1171</v>
      </c>
      <c r="B44" s="15">
        <v>275287</v>
      </c>
      <c r="C44" s="200">
        <v>15.017156261080652</v>
      </c>
      <c r="D44" s="156" t="s">
        <v>1180</v>
      </c>
    </row>
    <row r="45" spans="1:4" ht="15" customHeight="1" x14ac:dyDescent="0.25">
      <c r="A45" s="62" t="s">
        <v>1172</v>
      </c>
      <c r="B45" s="15">
        <v>249663</v>
      </c>
      <c r="C45" s="200">
        <v>13.619343752557073</v>
      </c>
      <c r="D45" s="156" t="s">
        <v>1181</v>
      </c>
    </row>
    <row r="46" spans="1:4" ht="15" customHeight="1" x14ac:dyDescent="0.25">
      <c r="A46" s="62" t="s">
        <v>1173</v>
      </c>
      <c r="B46" s="15">
        <v>50895</v>
      </c>
      <c r="C46" s="200">
        <v>2.7763685459455036</v>
      </c>
      <c r="D46" s="156" t="s">
        <v>1182</v>
      </c>
    </row>
    <row r="47" spans="1:4" ht="15" customHeight="1" x14ac:dyDescent="0.25">
      <c r="A47" s="62" t="s">
        <v>1174</v>
      </c>
      <c r="B47" s="15">
        <v>299765</v>
      </c>
      <c r="C47" s="200">
        <v>16.352453427160899</v>
      </c>
      <c r="D47" s="156" t="s">
        <v>1183</v>
      </c>
    </row>
    <row r="48" spans="1:4" ht="15" customHeight="1" x14ac:dyDescent="0.25">
      <c r="A48" s="62" t="s">
        <v>736</v>
      </c>
      <c r="B48" s="15">
        <v>21119</v>
      </c>
      <c r="C48" s="200">
        <v>1.1520606606115158</v>
      </c>
      <c r="D48" s="156" t="s">
        <v>1184</v>
      </c>
    </row>
    <row r="49" spans="1:4" ht="15" customHeight="1" x14ac:dyDescent="0.25">
      <c r="A49" s="194"/>
      <c r="B49" s="173"/>
      <c r="C49" s="192"/>
      <c r="D49" s="236"/>
    </row>
    <row r="50" spans="1:4" ht="15" customHeight="1" x14ac:dyDescent="0.25">
      <c r="A50" s="199" t="s">
        <v>1019</v>
      </c>
      <c r="B50" s="174"/>
      <c r="C50" s="198"/>
      <c r="D50" s="197" t="s">
        <v>710</v>
      </c>
    </row>
    <row r="51" spans="1:4" ht="15" customHeight="1" x14ac:dyDescent="0.25">
      <c r="A51" s="196" t="s">
        <v>1018</v>
      </c>
      <c r="B51" s="174">
        <v>2144062</v>
      </c>
      <c r="C51" s="198">
        <v>95.906039848165094</v>
      </c>
      <c r="D51" s="195" t="s">
        <v>1017</v>
      </c>
    </row>
    <row r="52" spans="1:4" ht="15" customHeight="1" x14ac:dyDescent="0.25">
      <c r="A52" s="196" t="s">
        <v>1016</v>
      </c>
      <c r="B52" s="174">
        <v>2091508</v>
      </c>
      <c r="C52" s="198">
        <v>93.56</v>
      </c>
      <c r="D52" s="195" t="s">
        <v>1015</v>
      </c>
    </row>
    <row r="53" spans="1:4" ht="15" customHeight="1" x14ac:dyDescent="0.25">
      <c r="A53" s="196" t="s">
        <v>1014</v>
      </c>
      <c r="B53" s="193">
        <v>2112936</v>
      </c>
      <c r="C53" s="198">
        <v>94.51</v>
      </c>
      <c r="D53" s="195" t="s">
        <v>1013</v>
      </c>
    </row>
    <row r="54" spans="1:4" ht="15" customHeight="1" x14ac:dyDescent="0.25">
      <c r="A54" s="196"/>
      <c r="B54" s="193"/>
      <c r="C54" s="198"/>
      <c r="D54" s="195"/>
    </row>
    <row r="55" spans="1:4" ht="15" customHeight="1" x14ac:dyDescent="0.25">
      <c r="A55" s="66" t="s">
        <v>1012</v>
      </c>
      <c r="B55" s="15"/>
      <c r="C55" s="200"/>
      <c r="D55" s="237" t="s">
        <v>1011</v>
      </c>
    </row>
    <row r="56" spans="1:4" ht="15" customHeight="1" x14ac:dyDescent="0.25">
      <c r="A56" s="66" t="s">
        <v>879</v>
      </c>
      <c r="B56" s="15"/>
      <c r="C56" s="200"/>
      <c r="D56" s="237" t="s">
        <v>212</v>
      </c>
    </row>
    <row r="57" spans="1:4" ht="15" customHeight="1" x14ac:dyDescent="0.25">
      <c r="A57" s="62" t="s">
        <v>1010</v>
      </c>
      <c r="B57" s="15">
        <v>772829</v>
      </c>
      <c r="C57" s="200">
        <v>34.57</v>
      </c>
      <c r="D57" s="156" t="s">
        <v>1009</v>
      </c>
    </row>
    <row r="58" spans="1:4" ht="15" customHeight="1" x14ac:dyDescent="0.25">
      <c r="A58" s="62" t="s">
        <v>1008</v>
      </c>
      <c r="B58" s="15">
        <v>970715</v>
      </c>
      <c r="C58" s="200">
        <v>43.42</v>
      </c>
      <c r="D58" s="156" t="s">
        <v>1007</v>
      </c>
    </row>
    <row r="59" spans="1:4" ht="15" customHeight="1" x14ac:dyDescent="0.25">
      <c r="A59" s="62" t="s">
        <v>1006</v>
      </c>
      <c r="B59" s="15">
        <v>91844</v>
      </c>
      <c r="C59" s="200">
        <v>4.1100000000000003</v>
      </c>
      <c r="D59" s="156" t="s">
        <v>1005</v>
      </c>
    </row>
    <row r="60" spans="1:4" ht="15" customHeight="1" x14ac:dyDescent="0.25">
      <c r="A60" s="62" t="s">
        <v>1004</v>
      </c>
      <c r="B60" s="15">
        <v>316748</v>
      </c>
      <c r="C60" s="200">
        <v>14.17</v>
      </c>
      <c r="D60" s="156" t="s">
        <v>1003</v>
      </c>
    </row>
    <row r="61" spans="1:4" ht="15" customHeight="1" x14ac:dyDescent="0.25">
      <c r="A61" s="62" t="s">
        <v>1002</v>
      </c>
      <c r="B61" s="15">
        <v>31502</v>
      </c>
      <c r="C61" s="200">
        <v>1.41</v>
      </c>
      <c r="D61" s="156" t="s">
        <v>1001</v>
      </c>
    </row>
    <row r="62" spans="1:4" ht="15" customHeight="1" x14ac:dyDescent="0.25">
      <c r="A62" s="62" t="s">
        <v>1000</v>
      </c>
      <c r="B62" s="15">
        <v>19414</v>
      </c>
      <c r="C62" s="200">
        <v>0.87</v>
      </c>
      <c r="D62" s="156" t="s">
        <v>999</v>
      </c>
    </row>
    <row r="63" spans="1:4" ht="15" customHeight="1" x14ac:dyDescent="0.25">
      <c r="A63" s="62" t="s">
        <v>736</v>
      </c>
      <c r="B63" s="15">
        <v>32534</v>
      </c>
      <c r="C63" s="200">
        <v>1.46</v>
      </c>
      <c r="D63" s="156" t="s">
        <v>753</v>
      </c>
    </row>
    <row r="64" spans="1:4" ht="15" customHeight="1" x14ac:dyDescent="0.25">
      <c r="A64" s="194"/>
      <c r="B64" s="173"/>
      <c r="C64" s="192"/>
      <c r="D64" s="236"/>
    </row>
    <row r="65" spans="1:4" s="6" customFormat="1" ht="15" customHeight="1" x14ac:dyDescent="0.25">
      <c r="A65" s="66" t="s">
        <v>998</v>
      </c>
      <c r="B65" s="15"/>
      <c r="C65" s="200"/>
      <c r="D65" s="237" t="s">
        <v>997</v>
      </c>
    </row>
    <row r="66" spans="1:4" s="6" customFormat="1" ht="15" customHeight="1" x14ac:dyDescent="0.25">
      <c r="A66" s="66" t="s">
        <v>879</v>
      </c>
      <c r="B66" s="15"/>
      <c r="C66" s="200"/>
      <c r="D66" s="237" t="s">
        <v>212</v>
      </c>
    </row>
    <row r="67" spans="1:4" s="6" customFormat="1" ht="15" customHeight="1" x14ac:dyDescent="0.25">
      <c r="A67" s="62" t="s">
        <v>996</v>
      </c>
      <c r="B67" s="15">
        <v>1480472</v>
      </c>
      <c r="C67" s="200">
        <v>66.22</v>
      </c>
      <c r="D67" s="156" t="s">
        <v>995</v>
      </c>
    </row>
    <row r="68" spans="1:4" s="6" customFormat="1" ht="15" customHeight="1" x14ac:dyDescent="0.25">
      <c r="A68" s="62" t="s">
        <v>994</v>
      </c>
      <c r="B68" s="15">
        <v>100136</v>
      </c>
      <c r="C68" s="200">
        <v>4.4800000000000004</v>
      </c>
      <c r="D68" s="156" t="s">
        <v>993</v>
      </c>
    </row>
    <row r="69" spans="1:4" s="6" customFormat="1" ht="15" customHeight="1" x14ac:dyDescent="0.25">
      <c r="A69" s="62" t="s">
        <v>992</v>
      </c>
      <c r="B69" s="15">
        <v>3675</v>
      </c>
      <c r="C69" s="200">
        <v>0.16</v>
      </c>
      <c r="D69" s="156" t="s">
        <v>991</v>
      </c>
    </row>
    <row r="70" spans="1:4" s="6" customFormat="1" ht="15" customHeight="1" x14ac:dyDescent="0.25">
      <c r="A70" s="62" t="s">
        <v>990</v>
      </c>
      <c r="B70" s="15">
        <v>476621</v>
      </c>
      <c r="C70" s="200">
        <v>21.32</v>
      </c>
      <c r="D70" s="156" t="s">
        <v>989</v>
      </c>
    </row>
    <row r="71" spans="1:4" s="6" customFormat="1" ht="15" customHeight="1" x14ac:dyDescent="0.25">
      <c r="A71" s="62" t="s">
        <v>988</v>
      </c>
      <c r="B71" s="15">
        <v>1225</v>
      </c>
      <c r="C71" s="200">
        <v>0.05</v>
      </c>
      <c r="D71" s="156" t="s">
        <v>987</v>
      </c>
    </row>
    <row r="72" spans="1:4" s="6" customFormat="1" ht="15" customHeight="1" x14ac:dyDescent="0.25">
      <c r="A72" s="62" t="s">
        <v>986</v>
      </c>
      <c r="B72" s="15">
        <v>121073</v>
      </c>
      <c r="C72" s="200">
        <v>5.42</v>
      </c>
      <c r="D72" s="156" t="s">
        <v>752</v>
      </c>
    </row>
    <row r="73" spans="1:4" s="6" customFormat="1" ht="15" customHeight="1" x14ac:dyDescent="0.25">
      <c r="A73" s="62" t="s">
        <v>985</v>
      </c>
      <c r="B73" s="15">
        <v>19383</v>
      </c>
      <c r="C73" s="200">
        <v>0.87</v>
      </c>
      <c r="D73" s="156" t="s">
        <v>984</v>
      </c>
    </row>
    <row r="74" spans="1:4" s="6" customFormat="1" ht="15" customHeight="1" x14ac:dyDescent="0.25">
      <c r="A74" s="62" t="s">
        <v>728</v>
      </c>
      <c r="B74" s="15">
        <v>33001</v>
      </c>
      <c r="C74" s="200">
        <v>1.48</v>
      </c>
      <c r="D74" s="156" t="s">
        <v>753</v>
      </c>
    </row>
    <row r="75" spans="1:4" ht="15" customHeight="1" x14ac:dyDescent="0.25">
      <c r="B75" s="213"/>
      <c r="C75" s="213"/>
    </row>
    <row r="76" spans="1:4" ht="15" customHeight="1" x14ac:dyDescent="0.25">
      <c r="B76" s="213"/>
      <c r="C76" s="213"/>
    </row>
    <row r="77" spans="1:4" ht="15" customHeight="1" x14ac:dyDescent="0.25">
      <c r="B77" s="213"/>
      <c r="C77" s="213"/>
    </row>
    <row r="78" spans="1:4" ht="15" customHeight="1" x14ac:dyDescent="0.25">
      <c r="B78" s="213"/>
      <c r="C78" s="213"/>
    </row>
  </sheetData>
  <hyperlinks>
    <hyperlink ref="F2" location="'Obsah Content'!A1" display="Obsah /Content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51"/>
  <sheetViews>
    <sheetView zoomScaleNormal="100" workbookViewId="0">
      <pane ySplit="5" topLeftCell="A6" activePane="bottomLeft" state="frozen"/>
      <selection pane="bottomLeft"/>
    </sheetView>
  </sheetViews>
  <sheetFormatPr defaultColWidth="9.140625" defaultRowHeight="15" x14ac:dyDescent="0.25"/>
  <cols>
    <col min="1" max="1" width="11.42578125" style="6" customWidth="1"/>
    <col min="2" max="6" width="10.7109375" style="6" customWidth="1"/>
    <col min="7" max="7" width="11.28515625" style="6" customWidth="1"/>
    <col min="8" max="16384" width="9.140625" style="6"/>
  </cols>
  <sheetData>
    <row r="1" spans="1:9" x14ac:dyDescent="0.25">
      <c r="A1" s="5" t="s">
        <v>1121</v>
      </c>
    </row>
    <row r="2" spans="1:9" x14ac:dyDescent="0.25">
      <c r="A2" s="22" t="s">
        <v>44</v>
      </c>
      <c r="I2" s="369" t="s">
        <v>1187</v>
      </c>
    </row>
    <row r="3" spans="1:9" x14ac:dyDescent="0.25">
      <c r="A3" s="160"/>
    </row>
    <row r="4" spans="1:9" ht="15.75" thickBot="1" x14ac:dyDescent="0.3">
      <c r="A4" s="9" t="s">
        <v>1</v>
      </c>
      <c r="G4" s="10" t="s">
        <v>2</v>
      </c>
    </row>
    <row r="5" spans="1:9" s="60" customFormat="1" ht="30" customHeight="1" thickTop="1" thickBot="1" x14ac:dyDescent="0.3">
      <c r="A5" s="24" t="s">
        <v>45</v>
      </c>
      <c r="B5" s="25">
        <v>2018</v>
      </c>
      <c r="C5" s="25">
        <v>2019</v>
      </c>
      <c r="D5" s="25">
        <v>2020</v>
      </c>
      <c r="E5" s="25">
        <v>2021</v>
      </c>
      <c r="F5" s="25">
        <v>2022</v>
      </c>
      <c r="G5" s="58" t="s">
        <v>46</v>
      </c>
    </row>
    <row r="6" spans="1:9" ht="16.5" thickTop="1" thickBot="1" x14ac:dyDescent="0.3">
      <c r="A6" s="183"/>
      <c r="B6" s="128" t="s">
        <v>25</v>
      </c>
      <c r="C6" s="120"/>
      <c r="D6" s="120"/>
      <c r="E6" s="120"/>
      <c r="F6" s="129" t="s">
        <v>16</v>
      </c>
      <c r="G6" s="189"/>
    </row>
    <row r="7" spans="1:9" x14ac:dyDescent="0.25">
      <c r="A7" s="61" t="s">
        <v>25</v>
      </c>
      <c r="B7" s="258">
        <v>5450421</v>
      </c>
      <c r="C7" s="258">
        <v>5457873</v>
      </c>
      <c r="D7" s="258">
        <v>5459781</v>
      </c>
      <c r="E7" s="258">
        <v>5434712</v>
      </c>
      <c r="F7" s="266">
        <v>5428792</v>
      </c>
      <c r="G7" s="39" t="s">
        <v>16</v>
      </c>
    </row>
    <row r="8" spans="1:9" x14ac:dyDescent="0.25">
      <c r="A8" s="164">
        <v>0</v>
      </c>
      <c r="B8" s="174">
        <v>58445</v>
      </c>
      <c r="C8" s="174">
        <v>57863</v>
      </c>
      <c r="D8" s="174">
        <v>57110</v>
      </c>
      <c r="E8" s="174">
        <v>57032</v>
      </c>
      <c r="F8" s="256">
        <v>53143</v>
      </c>
      <c r="G8" s="162">
        <v>0</v>
      </c>
    </row>
    <row r="9" spans="1:9" x14ac:dyDescent="0.25">
      <c r="A9" s="164">
        <v>1</v>
      </c>
      <c r="B9" s="174">
        <v>59484</v>
      </c>
      <c r="C9" s="174">
        <v>59215</v>
      </c>
      <c r="D9" s="174">
        <v>58544</v>
      </c>
      <c r="E9" s="174">
        <v>57400</v>
      </c>
      <c r="F9" s="256">
        <v>57655</v>
      </c>
      <c r="G9" s="162">
        <v>1</v>
      </c>
    </row>
    <row r="10" spans="1:9" x14ac:dyDescent="0.25">
      <c r="A10" s="164">
        <v>2</v>
      </c>
      <c r="B10" s="174">
        <v>59358</v>
      </c>
      <c r="C10" s="174">
        <v>59802</v>
      </c>
      <c r="D10" s="174">
        <v>59523</v>
      </c>
      <c r="E10" s="174">
        <v>59066</v>
      </c>
      <c r="F10" s="256">
        <v>57665</v>
      </c>
      <c r="G10" s="162">
        <v>2</v>
      </c>
    </row>
    <row r="11" spans="1:9" x14ac:dyDescent="0.25">
      <c r="A11" s="164">
        <v>3</v>
      </c>
      <c r="B11" s="174">
        <v>57499</v>
      </c>
      <c r="C11" s="174">
        <v>59601</v>
      </c>
      <c r="D11" s="174">
        <v>60042</v>
      </c>
      <c r="E11" s="174">
        <v>60111</v>
      </c>
      <c r="F11" s="256">
        <v>59256</v>
      </c>
      <c r="G11" s="162">
        <v>3</v>
      </c>
    </row>
    <row r="12" spans="1:9" x14ac:dyDescent="0.25">
      <c r="A12" s="164">
        <v>4</v>
      </c>
      <c r="B12" s="174">
        <v>56746</v>
      </c>
      <c r="C12" s="174">
        <v>57647</v>
      </c>
      <c r="D12" s="174">
        <v>59763</v>
      </c>
      <c r="E12" s="174">
        <v>60788</v>
      </c>
      <c r="F12" s="256">
        <v>60199</v>
      </c>
      <c r="G12" s="162">
        <v>4</v>
      </c>
    </row>
    <row r="13" spans="1:9" x14ac:dyDescent="0.25">
      <c r="A13" s="164">
        <v>5</v>
      </c>
      <c r="B13" s="174">
        <v>56360</v>
      </c>
      <c r="C13" s="174">
        <v>56889</v>
      </c>
      <c r="D13" s="174">
        <v>57814</v>
      </c>
      <c r="E13" s="174">
        <v>60465</v>
      </c>
      <c r="F13" s="256">
        <v>60836</v>
      </c>
      <c r="G13" s="162">
        <v>5</v>
      </c>
    </row>
    <row r="14" spans="1:9" x14ac:dyDescent="0.25">
      <c r="A14" s="164">
        <v>6</v>
      </c>
      <c r="B14" s="174">
        <v>56950</v>
      </c>
      <c r="C14" s="174">
        <v>56439</v>
      </c>
      <c r="D14" s="174">
        <v>57016</v>
      </c>
      <c r="E14" s="174">
        <v>58728</v>
      </c>
      <c r="F14" s="256">
        <v>60530</v>
      </c>
      <c r="G14" s="162">
        <v>6</v>
      </c>
    </row>
    <row r="15" spans="1:9" x14ac:dyDescent="0.25">
      <c r="A15" s="164">
        <v>7</v>
      </c>
      <c r="B15" s="174">
        <v>61526</v>
      </c>
      <c r="C15" s="174">
        <v>57005</v>
      </c>
      <c r="D15" s="174">
        <v>56505</v>
      </c>
      <c r="E15" s="174">
        <v>57955</v>
      </c>
      <c r="F15" s="256">
        <v>58778</v>
      </c>
      <c r="G15" s="162">
        <v>7</v>
      </c>
    </row>
    <row r="16" spans="1:9" x14ac:dyDescent="0.25">
      <c r="A16" s="164">
        <v>8</v>
      </c>
      <c r="B16" s="174">
        <v>58156</v>
      </c>
      <c r="C16" s="174">
        <v>61569</v>
      </c>
      <c r="D16" s="174">
        <v>57045</v>
      </c>
      <c r="E16" s="174">
        <v>57676</v>
      </c>
      <c r="F16" s="256">
        <v>57972</v>
      </c>
      <c r="G16" s="162">
        <v>8</v>
      </c>
    </row>
    <row r="17" spans="1:7" x14ac:dyDescent="0.25">
      <c r="A17" s="164">
        <v>9</v>
      </c>
      <c r="B17" s="174">
        <v>59830</v>
      </c>
      <c r="C17" s="174">
        <v>58159</v>
      </c>
      <c r="D17" s="174">
        <v>61615</v>
      </c>
      <c r="E17" s="174">
        <v>58253</v>
      </c>
      <c r="F17" s="256">
        <v>57694</v>
      </c>
      <c r="G17" s="162">
        <v>9</v>
      </c>
    </row>
    <row r="18" spans="1:7" x14ac:dyDescent="0.25">
      <c r="A18" s="164">
        <v>10</v>
      </c>
      <c r="B18" s="174">
        <v>57002</v>
      </c>
      <c r="C18" s="174">
        <v>59802</v>
      </c>
      <c r="D18" s="174">
        <v>58181</v>
      </c>
      <c r="E18" s="174">
        <v>57597</v>
      </c>
      <c r="F18" s="256">
        <v>58249</v>
      </c>
      <c r="G18" s="162">
        <v>10</v>
      </c>
    </row>
    <row r="19" spans="1:7" x14ac:dyDescent="0.25">
      <c r="A19" s="164">
        <v>11</v>
      </c>
      <c r="B19" s="174">
        <v>54438</v>
      </c>
      <c r="C19" s="174">
        <v>56996</v>
      </c>
      <c r="D19" s="174">
        <v>59813</v>
      </c>
      <c r="E19" s="174">
        <v>58333</v>
      </c>
      <c r="F19" s="256">
        <v>57579</v>
      </c>
      <c r="G19" s="162">
        <v>11</v>
      </c>
    </row>
    <row r="20" spans="1:7" x14ac:dyDescent="0.25">
      <c r="A20" s="164">
        <v>12</v>
      </c>
      <c r="B20" s="174">
        <v>53892</v>
      </c>
      <c r="C20" s="174">
        <v>54430</v>
      </c>
      <c r="D20" s="174">
        <v>56997</v>
      </c>
      <c r="E20" s="174">
        <v>59042</v>
      </c>
      <c r="F20" s="256">
        <v>58324</v>
      </c>
      <c r="G20" s="162">
        <v>12</v>
      </c>
    </row>
    <row r="21" spans="1:7" x14ac:dyDescent="0.25">
      <c r="A21" s="164">
        <v>13</v>
      </c>
      <c r="B21" s="174">
        <v>54435</v>
      </c>
      <c r="C21" s="174">
        <v>53884</v>
      </c>
      <c r="D21" s="174">
        <v>54440</v>
      </c>
      <c r="E21" s="174">
        <v>56580</v>
      </c>
      <c r="F21" s="256">
        <v>59025</v>
      </c>
      <c r="G21" s="162">
        <v>13</v>
      </c>
    </row>
    <row r="22" spans="1:7" x14ac:dyDescent="0.25">
      <c r="A22" s="164">
        <v>14</v>
      </c>
      <c r="B22" s="174">
        <v>53921</v>
      </c>
      <c r="C22" s="174">
        <v>54419</v>
      </c>
      <c r="D22" s="174">
        <v>53886</v>
      </c>
      <c r="E22" s="174">
        <v>53770</v>
      </c>
      <c r="F22" s="256">
        <v>56547</v>
      </c>
      <c r="G22" s="162">
        <v>14</v>
      </c>
    </row>
    <row r="23" spans="1:7" x14ac:dyDescent="0.25">
      <c r="A23" s="164">
        <v>15</v>
      </c>
      <c r="B23" s="174">
        <v>51608</v>
      </c>
      <c r="C23" s="174">
        <v>53904</v>
      </c>
      <c r="D23" s="174">
        <v>54411</v>
      </c>
      <c r="E23" s="174">
        <v>53124</v>
      </c>
      <c r="F23" s="256">
        <v>53769</v>
      </c>
      <c r="G23" s="162">
        <v>15</v>
      </c>
    </row>
    <row r="24" spans="1:7" x14ac:dyDescent="0.25">
      <c r="A24" s="164">
        <v>16</v>
      </c>
      <c r="B24" s="174">
        <v>50792</v>
      </c>
      <c r="C24" s="174">
        <v>51580</v>
      </c>
      <c r="D24" s="174">
        <v>53895</v>
      </c>
      <c r="E24" s="174">
        <v>53680</v>
      </c>
      <c r="F24" s="256">
        <v>53105</v>
      </c>
      <c r="G24" s="162">
        <v>16</v>
      </c>
    </row>
    <row r="25" spans="1:7" x14ac:dyDescent="0.25">
      <c r="A25" s="164">
        <v>17</v>
      </c>
      <c r="B25" s="174">
        <v>51517</v>
      </c>
      <c r="C25" s="174">
        <v>50772</v>
      </c>
      <c r="D25" s="174">
        <v>51573</v>
      </c>
      <c r="E25" s="174">
        <v>52874</v>
      </c>
      <c r="F25" s="256">
        <v>53661</v>
      </c>
      <c r="G25" s="162">
        <v>17</v>
      </c>
    </row>
    <row r="26" spans="1:7" x14ac:dyDescent="0.25">
      <c r="A26" s="164">
        <v>18</v>
      </c>
      <c r="B26" s="174">
        <v>54960</v>
      </c>
      <c r="C26" s="174">
        <v>51518</v>
      </c>
      <c r="D26" s="174">
        <v>50772</v>
      </c>
      <c r="E26" s="174">
        <v>50992</v>
      </c>
      <c r="F26" s="256">
        <v>52873</v>
      </c>
      <c r="G26" s="162">
        <v>18</v>
      </c>
    </row>
    <row r="27" spans="1:7" x14ac:dyDescent="0.25">
      <c r="A27" s="164">
        <v>19</v>
      </c>
      <c r="B27" s="174">
        <v>55900</v>
      </c>
      <c r="C27" s="174">
        <v>54977</v>
      </c>
      <c r="D27" s="174">
        <v>51523</v>
      </c>
      <c r="E27" s="174">
        <v>50055</v>
      </c>
      <c r="F27" s="256">
        <v>50972</v>
      </c>
      <c r="G27" s="162">
        <v>19</v>
      </c>
    </row>
    <row r="28" spans="1:7" x14ac:dyDescent="0.25">
      <c r="A28" s="164">
        <v>20</v>
      </c>
      <c r="B28" s="174">
        <v>56810</v>
      </c>
      <c r="C28" s="174">
        <v>55910</v>
      </c>
      <c r="D28" s="174">
        <v>54995</v>
      </c>
      <c r="E28" s="174">
        <v>50847</v>
      </c>
      <c r="F28" s="256">
        <v>50038</v>
      </c>
      <c r="G28" s="162">
        <v>20</v>
      </c>
    </row>
    <row r="29" spans="1:7" x14ac:dyDescent="0.25">
      <c r="A29" s="164">
        <v>21</v>
      </c>
      <c r="B29" s="174">
        <v>58575</v>
      </c>
      <c r="C29" s="174">
        <v>56818</v>
      </c>
      <c r="D29" s="174">
        <v>55924</v>
      </c>
      <c r="E29" s="174">
        <v>54359</v>
      </c>
      <c r="F29" s="256">
        <v>50831</v>
      </c>
      <c r="G29" s="162">
        <v>21</v>
      </c>
    </row>
    <row r="30" spans="1:7" x14ac:dyDescent="0.25">
      <c r="A30" s="164">
        <v>22</v>
      </c>
      <c r="B30" s="174">
        <v>59798</v>
      </c>
      <c r="C30" s="174">
        <v>58586</v>
      </c>
      <c r="D30" s="174">
        <v>56845</v>
      </c>
      <c r="E30" s="174">
        <v>55329</v>
      </c>
      <c r="F30" s="256">
        <v>54357</v>
      </c>
      <c r="G30" s="162">
        <v>22</v>
      </c>
    </row>
    <row r="31" spans="1:7" x14ac:dyDescent="0.25">
      <c r="A31" s="164">
        <v>23</v>
      </c>
      <c r="B31" s="174">
        <v>61111</v>
      </c>
      <c r="C31" s="174">
        <v>59798</v>
      </c>
      <c r="D31" s="174">
        <v>58616</v>
      </c>
      <c r="E31" s="174">
        <v>56547</v>
      </c>
      <c r="F31" s="256">
        <v>55315</v>
      </c>
      <c r="G31" s="162">
        <v>23</v>
      </c>
    </row>
    <row r="32" spans="1:7" x14ac:dyDescent="0.25">
      <c r="A32" s="164">
        <v>24</v>
      </c>
      <c r="B32" s="174">
        <v>65943</v>
      </c>
      <c r="C32" s="174">
        <v>61132</v>
      </c>
      <c r="D32" s="174">
        <v>59827</v>
      </c>
      <c r="E32" s="174">
        <v>58149</v>
      </c>
      <c r="F32" s="256">
        <v>56527</v>
      </c>
      <c r="G32" s="162">
        <v>24</v>
      </c>
    </row>
    <row r="33" spans="1:7" x14ac:dyDescent="0.25">
      <c r="A33" s="164">
        <v>25</v>
      </c>
      <c r="B33" s="174">
        <v>72495</v>
      </c>
      <c r="C33" s="174">
        <v>65973</v>
      </c>
      <c r="D33" s="174">
        <v>61164</v>
      </c>
      <c r="E33" s="174">
        <v>59197</v>
      </c>
      <c r="F33" s="256">
        <v>58151</v>
      </c>
      <c r="G33" s="162">
        <v>25</v>
      </c>
    </row>
    <row r="34" spans="1:7" x14ac:dyDescent="0.25">
      <c r="A34" s="164">
        <v>26</v>
      </c>
      <c r="B34" s="174">
        <v>73738</v>
      </c>
      <c r="C34" s="174">
        <v>72510</v>
      </c>
      <c r="D34" s="174">
        <v>66005</v>
      </c>
      <c r="E34" s="174">
        <v>60604</v>
      </c>
      <c r="F34" s="256">
        <v>59169</v>
      </c>
      <c r="G34" s="162">
        <v>26</v>
      </c>
    </row>
    <row r="35" spans="1:7" x14ac:dyDescent="0.25">
      <c r="A35" s="164">
        <v>27</v>
      </c>
      <c r="B35" s="174">
        <v>77169</v>
      </c>
      <c r="C35" s="174">
        <v>73730</v>
      </c>
      <c r="D35" s="174">
        <v>72528</v>
      </c>
      <c r="E35" s="174">
        <v>65465</v>
      </c>
      <c r="F35" s="256">
        <v>60597</v>
      </c>
      <c r="G35" s="162">
        <v>27</v>
      </c>
    </row>
    <row r="36" spans="1:7" x14ac:dyDescent="0.25">
      <c r="A36" s="164">
        <v>28</v>
      </c>
      <c r="B36" s="174">
        <v>78513</v>
      </c>
      <c r="C36" s="174">
        <v>77135</v>
      </c>
      <c r="D36" s="174">
        <v>73749</v>
      </c>
      <c r="E36" s="174">
        <v>72009</v>
      </c>
      <c r="F36" s="256">
        <v>65427</v>
      </c>
      <c r="G36" s="162">
        <v>28</v>
      </c>
    </row>
    <row r="37" spans="1:7" x14ac:dyDescent="0.25">
      <c r="A37" s="164">
        <v>29</v>
      </c>
      <c r="B37" s="174">
        <v>78470</v>
      </c>
      <c r="C37" s="174">
        <v>78487</v>
      </c>
      <c r="D37" s="174">
        <v>77126</v>
      </c>
      <c r="E37" s="174">
        <v>73195</v>
      </c>
      <c r="F37" s="256">
        <v>71954</v>
      </c>
      <c r="G37" s="162">
        <v>29</v>
      </c>
    </row>
    <row r="38" spans="1:7" x14ac:dyDescent="0.25">
      <c r="A38" s="164">
        <v>30</v>
      </c>
      <c r="B38" s="174">
        <v>80942</v>
      </c>
      <c r="C38" s="174">
        <v>78432</v>
      </c>
      <c r="D38" s="174">
        <v>78469</v>
      </c>
      <c r="E38" s="174">
        <v>76818</v>
      </c>
      <c r="F38" s="256">
        <v>73104</v>
      </c>
      <c r="G38" s="162">
        <v>30</v>
      </c>
    </row>
    <row r="39" spans="1:7" x14ac:dyDescent="0.25">
      <c r="A39" s="164">
        <v>31</v>
      </c>
      <c r="B39" s="174">
        <v>81639</v>
      </c>
      <c r="C39" s="174">
        <v>80890</v>
      </c>
      <c r="D39" s="174">
        <v>78403</v>
      </c>
      <c r="E39" s="174">
        <v>78028</v>
      </c>
      <c r="F39" s="256">
        <v>76719</v>
      </c>
      <c r="G39" s="162">
        <v>31</v>
      </c>
    </row>
    <row r="40" spans="1:7" x14ac:dyDescent="0.25">
      <c r="A40" s="164">
        <v>32</v>
      </c>
      <c r="B40" s="174">
        <v>83907</v>
      </c>
      <c r="C40" s="174">
        <v>81590</v>
      </c>
      <c r="D40" s="174">
        <v>80850</v>
      </c>
      <c r="E40" s="174">
        <v>77838</v>
      </c>
      <c r="F40" s="256">
        <v>77874</v>
      </c>
      <c r="G40" s="162">
        <v>32</v>
      </c>
    </row>
    <row r="41" spans="1:7" x14ac:dyDescent="0.25">
      <c r="A41" s="164">
        <v>33</v>
      </c>
      <c r="B41" s="174">
        <v>86776</v>
      </c>
      <c r="C41" s="174">
        <v>83808</v>
      </c>
      <c r="D41" s="174">
        <v>81544</v>
      </c>
      <c r="E41" s="174">
        <v>80760</v>
      </c>
      <c r="F41" s="256">
        <v>77721</v>
      </c>
      <c r="G41" s="162">
        <v>33</v>
      </c>
    </row>
    <row r="42" spans="1:7" x14ac:dyDescent="0.25">
      <c r="A42" s="164">
        <v>34</v>
      </c>
      <c r="B42" s="174">
        <v>86772</v>
      </c>
      <c r="C42" s="174">
        <v>86650</v>
      </c>
      <c r="D42" s="174">
        <v>83734</v>
      </c>
      <c r="E42" s="174">
        <v>81059</v>
      </c>
      <c r="F42" s="256">
        <v>80604</v>
      </c>
      <c r="G42" s="162">
        <v>34</v>
      </c>
    </row>
    <row r="43" spans="1:7" x14ac:dyDescent="0.25">
      <c r="A43" s="164">
        <v>35</v>
      </c>
      <c r="B43" s="174">
        <v>87005</v>
      </c>
      <c r="C43" s="174">
        <v>86634</v>
      </c>
      <c r="D43" s="174">
        <v>86531</v>
      </c>
      <c r="E43" s="174">
        <v>83395</v>
      </c>
      <c r="F43" s="256">
        <v>80870</v>
      </c>
      <c r="G43" s="162">
        <v>35</v>
      </c>
    </row>
    <row r="44" spans="1:7" x14ac:dyDescent="0.25">
      <c r="A44" s="164">
        <v>36</v>
      </c>
      <c r="B44" s="174">
        <v>87317</v>
      </c>
      <c r="C44" s="174">
        <v>86869</v>
      </c>
      <c r="D44" s="174">
        <v>86521</v>
      </c>
      <c r="E44" s="174">
        <v>85933</v>
      </c>
      <c r="F44" s="256">
        <v>83202</v>
      </c>
      <c r="G44" s="162">
        <v>36</v>
      </c>
    </row>
    <row r="45" spans="1:7" x14ac:dyDescent="0.25">
      <c r="A45" s="164">
        <v>37</v>
      </c>
      <c r="B45" s="174">
        <v>87399</v>
      </c>
      <c r="C45" s="174">
        <v>87149</v>
      </c>
      <c r="D45" s="174">
        <v>86734</v>
      </c>
      <c r="E45" s="174">
        <v>86022</v>
      </c>
      <c r="F45" s="256">
        <v>85710</v>
      </c>
      <c r="G45" s="162">
        <v>37</v>
      </c>
    </row>
    <row r="46" spans="1:7" x14ac:dyDescent="0.25">
      <c r="A46" s="164">
        <v>38</v>
      </c>
      <c r="B46" s="174">
        <v>88348</v>
      </c>
      <c r="C46" s="174">
        <v>87227</v>
      </c>
      <c r="D46" s="174">
        <v>87044</v>
      </c>
      <c r="E46" s="174">
        <v>86306</v>
      </c>
      <c r="F46" s="256">
        <v>85842</v>
      </c>
      <c r="G46" s="162">
        <v>38</v>
      </c>
    </row>
    <row r="47" spans="1:7" x14ac:dyDescent="0.25">
      <c r="A47" s="164">
        <v>39</v>
      </c>
      <c r="B47" s="174">
        <v>92664</v>
      </c>
      <c r="C47" s="174">
        <v>88222</v>
      </c>
      <c r="D47" s="174">
        <v>87092</v>
      </c>
      <c r="E47" s="174">
        <v>86429</v>
      </c>
      <c r="F47" s="256">
        <v>86073</v>
      </c>
      <c r="G47" s="162">
        <v>39</v>
      </c>
    </row>
    <row r="48" spans="1:7" x14ac:dyDescent="0.25">
      <c r="A48" s="164">
        <v>40</v>
      </c>
      <c r="B48" s="174">
        <v>91891</v>
      </c>
      <c r="C48" s="174">
        <v>92500</v>
      </c>
      <c r="D48" s="174">
        <v>88126</v>
      </c>
      <c r="E48" s="174">
        <v>86231</v>
      </c>
      <c r="F48" s="256">
        <v>86206</v>
      </c>
      <c r="G48" s="162">
        <v>40</v>
      </c>
    </row>
    <row r="49" spans="1:7" x14ac:dyDescent="0.25">
      <c r="A49" s="164">
        <v>41</v>
      </c>
      <c r="B49" s="174">
        <v>91523</v>
      </c>
      <c r="C49" s="174">
        <v>91717</v>
      </c>
      <c r="D49" s="174">
        <v>92342</v>
      </c>
      <c r="E49" s="174">
        <v>87482</v>
      </c>
      <c r="F49" s="256">
        <v>85998</v>
      </c>
      <c r="G49" s="162">
        <v>41</v>
      </c>
    </row>
    <row r="50" spans="1:7" x14ac:dyDescent="0.25">
      <c r="A50" s="164">
        <v>42</v>
      </c>
      <c r="B50" s="174">
        <v>91087</v>
      </c>
      <c r="C50" s="174">
        <v>91377</v>
      </c>
      <c r="D50" s="174">
        <v>91554</v>
      </c>
      <c r="E50" s="174">
        <v>91888</v>
      </c>
      <c r="F50" s="256">
        <v>87222</v>
      </c>
      <c r="G50" s="162">
        <v>42</v>
      </c>
    </row>
    <row r="51" spans="1:7" x14ac:dyDescent="0.25">
      <c r="A51" s="164">
        <v>43</v>
      </c>
      <c r="B51" s="174">
        <v>89052</v>
      </c>
      <c r="C51" s="174">
        <v>90863</v>
      </c>
      <c r="D51" s="174">
        <v>91223</v>
      </c>
      <c r="E51" s="174">
        <v>91297</v>
      </c>
      <c r="F51" s="256">
        <v>91617</v>
      </c>
      <c r="G51" s="162">
        <v>43</v>
      </c>
    </row>
    <row r="52" spans="1:7" x14ac:dyDescent="0.25">
      <c r="A52" s="164">
        <v>44</v>
      </c>
      <c r="B52" s="174">
        <v>88946</v>
      </c>
      <c r="C52" s="174">
        <v>88858</v>
      </c>
      <c r="D52" s="174">
        <v>90687</v>
      </c>
      <c r="E52" s="174">
        <v>90943</v>
      </c>
      <c r="F52" s="256">
        <v>91065</v>
      </c>
      <c r="G52" s="162">
        <v>44</v>
      </c>
    </row>
    <row r="53" spans="1:7" x14ac:dyDescent="0.25">
      <c r="A53" s="164">
        <v>45</v>
      </c>
      <c r="B53" s="174">
        <v>84290</v>
      </c>
      <c r="C53" s="174">
        <v>88735</v>
      </c>
      <c r="D53" s="174">
        <v>88654</v>
      </c>
      <c r="E53" s="174">
        <v>90542</v>
      </c>
      <c r="F53" s="256">
        <v>90710</v>
      </c>
      <c r="G53" s="162">
        <v>45</v>
      </c>
    </row>
    <row r="54" spans="1:7" x14ac:dyDescent="0.25">
      <c r="A54" s="91">
        <v>46</v>
      </c>
      <c r="B54" s="174">
        <v>79314</v>
      </c>
      <c r="C54" s="174">
        <v>84086</v>
      </c>
      <c r="D54" s="174">
        <v>88506</v>
      </c>
      <c r="E54" s="174">
        <v>88416</v>
      </c>
      <c r="F54" s="256">
        <v>90233</v>
      </c>
      <c r="G54" s="163">
        <v>46</v>
      </c>
    </row>
    <row r="55" spans="1:7" x14ac:dyDescent="0.25">
      <c r="A55" s="91">
        <v>47</v>
      </c>
      <c r="B55" s="174">
        <v>74761</v>
      </c>
      <c r="C55" s="174">
        <v>79125</v>
      </c>
      <c r="D55" s="174">
        <v>83901</v>
      </c>
      <c r="E55" s="174">
        <v>88149</v>
      </c>
      <c r="F55" s="256">
        <v>88140</v>
      </c>
      <c r="G55" s="163">
        <v>47</v>
      </c>
    </row>
    <row r="56" spans="1:7" x14ac:dyDescent="0.25">
      <c r="A56" s="91">
        <v>48</v>
      </c>
      <c r="B56" s="174">
        <v>72349</v>
      </c>
      <c r="C56" s="174">
        <v>74524</v>
      </c>
      <c r="D56" s="174">
        <v>78892</v>
      </c>
      <c r="E56" s="174">
        <v>83816</v>
      </c>
      <c r="F56" s="256">
        <v>87833</v>
      </c>
      <c r="G56" s="163">
        <v>48</v>
      </c>
    </row>
    <row r="57" spans="1:7" x14ac:dyDescent="0.25">
      <c r="A57" s="91">
        <v>49</v>
      </c>
      <c r="B57" s="174">
        <v>70996</v>
      </c>
      <c r="C57" s="174">
        <v>72079</v>
      </c>
      <c r="D57" s="174">
        <v>74264</v>
      </c>
      <c r="E57" s="174">
        <v>78722</v>
      </c>
      <c r="F57" s="256">
        <v>83485</v>
      </c>
      <c r="G57" s="163">
        <v>49</v>
      </c>
    </row>
    <row r="58" spans="1:7" x14ac:dyDescent="0.25">
      <c r="A58" s="91">
        <v>50</v>
      </c>
      <c r="B58" s="174">
        <v>67491</v>
      </c>
      <c r="C58" s="174">
        <v>70757</v>
      </c>
      <c r="D58" s="174">
        <v>71783</v>
      </c>
      <c r="E58" s="174">
        <v>74189</v>
      </c>
      <c r="F58" s="256">
        <v>78377</v>
      </c>
      <c r="G58" s="163">
        <v>50</v>
      </c>
    </row>
    <row r="59" spans="1:7" x14ac:dyDescent="0.25">
      <c r="A59" s="91">
        <v>51</v>
      </c>
      <c r="B59" s="174">
        <v>67951</v>
      </c>
      <c r="C59" s="174">
        <v>67239</v>
      </c>
      <c r="D59" s="174">
        <v>70443</v>
      </c>
      <c r="E59" s="174">
        <v>71394</v>
      </c>
      <c r="F59" s="256">
        <v>73854</v>
      </c>
      <c r="G59" s="163">
        <v>51</v>
      </c>
    </row>
    <row r="60" spans="1:7" x14ac:dyDescent="0.25">
      <c r="A60" s="91">
        <v>52</v>
      </c>
      <c r="B60" s="174">
        <v>70135</v>
      </c>
      <c r="C60" s="174">
        <v>67575</v>
      </c>
      <c r="D60" s="174">
        <v>66911</v>
      </c>
      <c r="E60" s="174">
        <v>69943</v>
      </c>
      <c r="F60" s="256">
        <v>71066</v>
      </c>
      <c r="G60" s="163">
        <v>52</v>
      </c>
    </row>
    <row r="61" spans="1:7" x14ac:dyDescent="0.25">
      <c r="A61" s="91">
        <v>53</v>
      </c>
      <c r="B61" s="174">
        <v>72055</v>
      </c>
      <c r="C61" s="174">
        <v>69767</v>
      </c>
      <c r="D61" s="174">
        <v>67179</v>
      </c>
      <c r="E61" s="174">
        <v>66629</v>
      </c>
      <c r="F61" s="256">
        <v>69572</v>
      </c>
      <c r="G61" s="163">
        <v>53</v>
      </c>
    </row>
    <row r="62" spans="1:7" x14ac:dyDescent="0.25">
      <c r="A62" s="91">
        <v>54</v>
      </c>
      <c r="B62" s="174">
        <v>74390</v>
      </c>
      <c r="C62" s="174">
        <v>71642</v>
      </c>
      <c r="D62" s="174">
        <v>69400</v>
      </c>
      <c r="E62" s="174">
        <v>66902</v>
      </c>
      <c r="F62" s="256">
        <v>66234</v>
      </c>
      <c r="G62" s="163">
        <v>54</v>
      </c>
    </row>
    <row r="63" spans="1:7" x14ac:dyDescent="0.25">
      <c r="A63" s="91">
        <v>55</v>
      </c>
      <c r="B63" s="174">
        <v>73080</v>
      </c>
      <c r="C63" s="174">
        <v>73975</v>
      </c>
      <c r="D63" s="174">
        <v>71179</v>
      </c>
      <c r="E63" s="174">
        <v>69355</v>
      </c>
      <c r="F63" s="256">
        <v>66494</v>
      </c>
      <c r="G63" s="163">
        <v>55</v>
      </c>
    </row>
    <row r="64" spans="1:7" x14ac:dyDescent="0.25">
      <c r="A64" s="91">
        <v>56</v>
      </c>
      <c r="B64" s="174">
        <v>69841</v>
      </c>
      <c r="C64" s="174">
        <v>72590</v>
      </c>
      <c r="D64" s="174">
        <v>73466</v>
      </c>
      <c r="E64" s="174">
        <v>70746</v>
      </c>
      <c r="F64" s="256">
        <v>68847</v>
      </c>
      <c r="G64" s="163">
        <v>56</v>
      </c>
    </row>
    <row r="65" spans="1:7" x14ac:dyDescent="0.25">
      <c r="A65" s="91">
        <v>57</v>
      </c>
      <c r="B65" s="174">
        <v>71909</v>
      </c>
      <c r="C65" s="174">
        <v>69324</v>
      </c>
      <c r="D65" s="174">
        <v>72033</v>
      </c>
      <c r="E65" s="174">
        <v>73016</v>
      </c>
      <c r="F65" s="256">
        <v>70163</v>
      </c>
      <c r="G65" s="163">
        <v>57</v>
      </c>
    </row>
    <row r="66" spans="1:7" x14ac:dyDescent="0.25">
      <c r="A66" s="91">
        <v>58</v>
      </c>
      <c r="B66" s="174">
        <v>71433</v>
      </c>
      <c r="C66" s="174">
        <v>71296</v>
      </c>
      <c r="D66" s="174">
        <v>68705</v>
      </c>
      <c r="E66" s="174">
        <v>71896</v>
      </c>
      <c r="F66" s="256">
        <v>72391</v>
      </c>
      <c r="G66" s="163">
        <v>58</v>
      </c>
    </row>
    <row r="67" spans="1:7" x14ac:dyDescent="0.25">
      <c r="A67" s="91">
        <v>59</v>
      </c>
      <c r="B67" s="174">
        <v>70012</v>
      </c>
      <c r="C67" s="174">
        <v>70735</v>
      </c>
      <c r="D67" s="174">
        <v>70658</v>
      </c>
      <c r="E67" s="174">
        <v>68273</v>
      </c>
      <c r="F67" s="256">
        <v>71203</v>
      </c>
      <c r="G67" s="163">
        <v>59</v>
      </c>
    </row>
    <row r="68" spans="1:7" x14ac:dyDescent="0.25">
      <c r="A68" s="91">
        <v>60</v>
      </c>
      <c r="B68" s="174">
        <v>72387</v>
      </c>
      <c r="C68" s="174">
        <v>69304</v>
      </c>
      <c r="D68" s="174">
        <v>70021</v>
      </c>
      <c r="E68" s="174">
        <v>70099</v>
      </c>
      <c r="F68" s="256">
        <v>67557</v>
      </c>
      <c r="G68" s="163">
        <v>60</v>
      </c>
    </row>
    <row r="69" spans="1:7" x14ac:dyDescent="0.25">
      <c r="A69" s="91">
        <v>61</v>
      </c>
      <c r="B69" s="174">
        <v>73837</v>
      </c>
      <c r="C69" s="174">
        <v>71583</v>
      </c>
      <c r="D69" s="174">
        <v>68547</v>
      </c>
      <c r="E69" s="174">
        <v>69261</v>
      </c>
      <c r="F69" s="256">
        <v>69319</v>
      </c>
      <c r="G69" s="163">
        <v>61</v>
      </c>
    </row>
    <row r="70" spans="1:7" x14ac:dyDescent="0.25">
      <c r="A70" s="91">
        <v>62</v>
      </c>
      <c r="B70" s="174">
        <v>74675</v>
      </c>
      <c r="C70" s="174">
        <v>72930</v>
      </c>
      <c r="D70" s="174">
        <v>70693</v>
      </c>
      <c r="E70" s="174">
        <v>67801</v>
      </c>
      <c r="F70" s="256">
        <v>68390</v>
      </c>
      <c r="G70" s="163">
        <v>62</v>
      </c>
    </row>
    <row r="71" spans="1:7" x14ac:dyDescent="0.25">
      <c r="A71" s="91">
        <v>63</v>
      </c>
      <c r="B71" s="174">
        <v>73525</v>
      </c>
      <c r="C71" s="174">
        <v>73649</v>
      </c>
      <c r="D71" s="174">
        <v>71888</v>
      </c>
      <c r="E71" s="174">
        <v>69964</v>
      </c>
      <c r="F71" s="256">
        <v>66906</v>
      </c>
      <c r="G71" s="163">
        <v>63</v>
      </c>
    </row>
    <row r="72" spans="1:7" x14ac:dyDescent="0.25">
      <c r="A72" s="91">
        <v>64</v>
      </c>
      <c r="B72" s="174">
        <v>70962</v>
      </c>
      <c r="C72" s="174">
        <v>72447</v>
      </c>
      <c r="D72" s="174">
        <v>72533</v>
      </c>
      <c r="E72" s="174">
        <v>70990</v>
      </c>
      <c r="F72" s="256">
        <v>68925</v>
      </c>
      <c r="G72" s="163">
        <v>64</v>
      </c>
    </row>
    <row r="73" spans="1:7" x14ac:dyDescent="0.25">
      <c r="A73" s="91">
        <v>65</v>
      </c>
      <c r="B73" s="174">
        <v>68962</v>
      </c>
      <c r="C73" s="174">
        <v>69892</v>
      </c>
      <c r="D73" s="174">
        <v>71270</v>
      </c>
      <c r="E73" s="174">
        <v>71591</v>
      </c>
      <c r="F73" s="256">
        <v>69883</v>
      </c>
      <c r="G73" s="163">
        <v>65</v>
      </c>
    </row>
    <row r="74" spans="1:7" x14ac:dyDescent="0.25">
      <c r="A74" s="91">
        <v>66</v>
      </c>
      <c r="B74" s="174">
        <v>68042</v>
      </c>
      <c r="C74" s="174">
        <v>67832</v>
      </c>
      <c r="D74" s="174">
        <v>68703</v>
      </c>
      <c r="E74" s="174">
        <v>70202</v>
      </c>
      <c r="F74" s="256">
        <v>70336</v>
      </c>
      <c r="G74" s="163">
        <v>66</v>
      </c>
    </row>
    <row r="75" spans="1:7" x14ac:dyDescent="0.25">
      <c r="A75" s="91">
        <v>67</v>
      </c>
      <c r="B75" s="174">
        <v>65871</v>
      </c>
      <c r="C75" s="174">
        <v>66749</v>
      </c>
      <c r="D75" s="174">
        <v>66504</v>
      </c>
      <c r="E75" s="174">
        <v>67560</v>
      </c>
      <c r="F75" s="256">
        <v>68869</v>
      </c>
      <c r="G75" s="163">
        <v>67</v>
      </c>
    </row>
    <row r="76" spans="1:7" x14ac:dyDescent="0.25">
      <c r="A76" s="91">
        <v>68</v>
      </c>
      <c r="B76" s="174">
        <v>61547</v>
      </c>
      <c r="C76" s="174">
        <v>64640</v>
      </c>
      <c r="D76" s="174">
        <v>65313</v>
      </c>
      <c r="E76" s="174">
        <v>65272</v>
      </c>
      <c r="F76" s="256">
        <v>66147</v>
      </c>
      <c r="G76" s="163">
        <v>68</v>
      </c>
    </row>
    <row r="77" spans="1:7" x14ac:dyDescent="0.25">
      <c r="A77" s="91">
        <v>69</v>
      </c>
      <c r="B77" s="174">
        <v>55378</v>
      </c>
      <c r="C77" s="174">
        <v>60292</v>
      </c>
      <c r="D77" s="174">
        <v>63186</v>
      </c>
      <c r="E77" s="174">
        <v>63788</v>
      </c>
      <c r="F77" s="256">
        <v>63891</v>
      </c>
      <c r="G77" s="163">
        <v>69</v>
      </c>
    </row>
    <row r="78" spans="1:7" x14ac:dyDescent="0.25">
      <c r="A78" s="91">
        <v>70</v>
      </c>
      <c r="B78" s="174">
        <v>53154</v>
      </c>
      <c r="C78" s="174">
        <v>54163</v>
      </c>
      <c r="D78" s="174">
        <v>58798</v>
      </c>
      <c r="E78" s="174">
        <v>61435</v>
      </c>
      <c r="F78" s="256">
        <v>62209</v>
      </c>
      <c r="G78" s="163">
        <v>70</v>
      </c>
    </row>
    <row r="79" spans="1:7" x14ac:dyDescent="0.25">
      <c r="A79" s="91">
        <v>71</v>
      </c>
      <c r="B79" s="174">
        <v>49798</v>
      </c>
      <c r="C79" s="174">
        <v>51835</v>
      </c>
      <c r="D79" s="174">
        <v>52703</v>
      </c>
      <c r="E79" s="174">
        <v>57016</v>
      </c>
      <c r="F79" s="256">
        <v>59827</v>
      </c>
      <c r="G79" s="163">
        <v>71</v>
      </c>
    </row>
    <row r="80" spans="1:7" x14ac:dyDescent="0.25">
      <c r="A80" s="91">
        <v>72</v>
      </c>
      <c r="B80" s="174">
        <v>41584</v>
      </c>
      <c r="C80" s="174">
        <v>48422</v>
      </c>
      <c r="D80" s="174">
        <v>50282</v>
      </c>
      <c r="E80" s="174">
        <v>50797</v>
      </c>
      <c r="F80" s="256">
        <v>55462</v>
      </c>
      <c r="G80" s="163">
        <v>72</v>
      </c>
    </row>
    <row r="81" spans="1:7" x14ac:dyDescent="0.25">
      <c r="A81" s="91">
        <v>73</v>
      </c>
      <c r="B81" s="174">
        <v>37699</v>
      </c>
      <c r="C81" s="174">
        <v>40320</v>
      </c>
      <c r="D81" s="174">
        <v>46915</v>
      </c>
      <c r="E81" s="174">
        <v>48424</v>
      </c>
      <c r="F81" s="256">
        <v>49179</v>
      </c>
      <c r="G81" s="163">
        <v>73</v>
      </c>
    </row>
    <row r="82" spans="1:7" x14ac:dyDescent="0.25">
      <c r="A82" s="91">
        <v>74</v>
      </c>
      <c r="B82" s="174">
        <v>38026</v>
      </c>
      <c r="C82" s="174">
        <v>36501</v>
      </c>
      <c r="D82" s="174">
        <v>38934</v>
      </c>
      <c r="E82" s="174">
        <v>45048</v>
      </c>
      <c r="F82" s="256">
        <v>46768</v>
      </c>
      <c r="G82" s="163">
        <v>74</v>
      </c>
    </row>
    <row r="83" spans="1:7" x14ac:dyDescent="0.25">
      <c r="A83" s="91">
        <v>75</v>
      </c>
      <c r="B83" s="174">
        <v>34374</v>
      </c>
      <c r="C83" s="174">
        <v>36719</v>
      </c>
      <c r="D83" s="174">
        <v>35060</v>
      </c>
      <c r="E83" s="174">
        <v>37213</v>
      </c>
      <c r="F83" s="256">
        <v>43352</v>
      </c>
      <c r="G83" s="163">
        <v>75</v>
      </c>
    </row>
    <row r="84" spans="1:7" x14ac:dyDescent="0.25">
      <c r="A84" s="91">
        <v>76</v>
      </c>
      <c r="B84" s="174">
        <v>33094</v>
      </c>
      <c r="C84" s="174">
        <v>33103</v>
      </c>
      <c r="D84" s="174">
        <v>35137</v>
      </c>
      <c r="E84" s="174">
        <v>32920</v>
      </c>
      <c r="F84" s="256">
        <v>35680</v>
      </c>
      <c r="G84" s="163">
        <v>76</v>
      </c>
    </row>
    <row r="85" spans="1:7" x14ac:dyDescent="0.25">
      <c r="A85" s="91">
        <v>77</v>
      </c>
      <c r="B85" s="174">
        <v>31485</v>
      </c>
      <c r="C85" s="174">
        <v>31796</v>
      </c>
      <c r="D85" s="174">
        <v>31560</v>
      </c>
      <c r="E85" s="174">
        <v>32831</v>
      </c>
      <c r="F85" s="256">
        <v>31435</v>
      </c>
      <c r="G85" s="163">
        <v>77</v>
      </c>
    </row>
    <row r="86" spans="1:7" x14ac:dyDescent="0.25">
      <c r="A86" s="91">
        <v>78</v>
      </c>
      <c r="B86" s="174">
        <v>29576</v>
      </c>
      <c r="C86" s="174">
        <v>30074</v>
      </c>
      <c r="D86" s="174">
        <v>30168</v>
      </c>
      <c r="E86" s="174">
        <v>29411</v>
      </c>
      <c r="F86" s="256">
        <v>31183</v>
      </c>
      <c r="G86" s="163">
        <v>78</v>
      </c>
    </row>
    <row r="87" spans="1:7" x14ac:dyDescent="0.25">
      <c r="A87" s="91">
        <v>79</v>
      </c>
      <c r="B87" s="174">
        <v>26216</v>
      </c>
      <c r="C87" s="174">
        <v>28157</v>
      </c>
      <c r="D87" s="174">
        <v>28370</v>
      </c>
      <c r="E87" s="174">
        <v>27794</v>
      </c>
      <c r="F87" s="256">
        <v>27814</v>
      </c>
      <c r="G87" s="163">
        <v>79</v>
      </c>
    </row>
    <row r="88" spans="1:7" x14ac:dyDescent="0.25">
      <c r="A88" s="91">
        <v>80</v>
      </c>
      <c r="B88" s="174">
        <v>23615</v>
      </c>
      <c r="C88" s="174">
        <v>24734</v>
      </c>
      <c r="D88" s="174">
        <v>26395</v>
      </c>
      <c r="E88" s="174">
        <v>25971</v>
      </c>
      <c r="F88" s="256">
        <v>26093</v>
      </c>
      <c r="G88" s="163">
        <v>80</v>
      </c>
    </row>
    <row r="89" spans="1:7" x14ac:dyDescent="0.25">
      <c r="A89" s="91">
        <v>81</v>
      </c>
      <c r="B89" s="174">
        <v>21248</v>
      </c>
      <c r="C89" s="174">
        <v>22150</v>
      </c>
      <c r="D89" s="174">
        <v>22998</v>
      </c>
      <c r="E89" s="174">
        <v>23826</v>
      </c>
      <c r="F89" s="256">
        <v>24265</v>
      </c>
      <c r="G89" s="163">
        <v>81</v>
      </c>
    </row>
    <row r="90" spans="1:7" x14ac:dyDescent="0.25">
      <c r="A90" s="91">
        <v>82</v>
      </c>
      <c r="B90" s="174">
        <v>19448</v>
      </c>
      <c r="C90" s="174">
        <v>19776</v>
      </c>
      <c r="D90" s="174">
        <v>20455</v>
      </c>
      <c r="E90" s="174">
        <v>20795</v>
      </c>
      <c r="F90" s="256">
        <v>21990</v>
      </c>
      <c r="G90" s="163">
        <v>82</v>
      </c>
    </row>
    <row r="91" spans="1:7" x14ac:dyDescent="0.25">
      <c r="A91" s="91">
        <v>83</v>
      </c>
      <c r="B91" s="174">
        <v>18072</v>
      </c>
      <c r="C91" s="174">
        <v>17909</v>
      </c>
      <c r="D91" s="174">
        <v>18013</v>
      </c>
      <c r="E91" s="174">
        <v>18268</v>
      </c>
      <c r="F91" s="256">
        <v>18909</v>
      </c>
      <c r="G91" s="163">
        <v>83</v>
      </c>
    </row>
    <row r="92" spans="1:7" x14ac:dyDescent="0.25">
      <c r="A92" s="91">
        <v>84</v>
      </c>
      <c r="B92" s="174">
        <v>15923</v>
      </c>
      <c r="C92" s="174">
        <v>16535</v>
      </c>
      <c r="D92" s="174">
        <v>16179</v>
      </c>
      <c r="E92" s="174">
        <v>15811</v>
      </c>
      <c r="F92" s="256">
        <v>16521</v>
      </c>
      <c r="G92" s="163">
        <v>84</v>
      </c>
    </row>
    <row r="93" spans="1:7" x14ac:dyDescent="0.25">
      <c r="A93" s="91" t="s">
        <v>43</v>
      </c>
      <c r="B93" s="174">
        <v>81207</v>
      </c>
      <c r="C93" s="174">
        <v>83576</v>
      </c>
      <c r="D93" s="174">
        <v>85081</v>
      </c>
      <c r="E93" s="174">
        <v>78985</v>
      </c>
      <c r="F93" s="174">
        <v>79255</v>
      </c>
      <c r="G93" s="102" t="s">
        <v>43</v>
      </c>
    </row>
    <row r="94" spans="1:7" x14ac:dyDescent="0.25">
      <c r="A94" s="164" t="s">
        <v>47</v>
      </c>
      <c r="B94" s="173">
        <v>858042</v>
      </c>
      <c r="C94" s="173">
        <v>863720</v>
      </c>
      <c r="D94" s="173">
        <v>868294</v>
      </c>
      <c r="E94" s="173">
        <v>872796</v>
      </c>
      <c r="F94" s="173">
        <v>873452</v>
      </c>
      <c r="G94" s="165" t="s">
        <v>47</v>
      </c>
    </row>
    <row r="95" spans="1:7" x14ac:dyDescent="0.25">
      <c r="A95" s="164" t="s">
        <v>48</v>
      </c>
      <c r="B95" s="173">
        <v>3718060</v>
      </c>
      <c r="C95" s="173" t="s">
        <v>49</v>
      </c>
      <c r="D95" s="173" t="s">
        <v>50</v>
      </c>
      <c r="E95" s="173">
        <v>3616958</v>
      </c>
      <c r="F95" s="173">
        <v>3586272</v>
      </c>
      <c r="G95" s="165" t="s">
        <v>48</v>
      </c>
    </row>
    <row r="96" spans="1:7" x14ac:dyDescent="0.25">
      <c r="A96" s="164" t="s">
        <v>51</v>
      </c>
      <c r="B96" s="173">
        <v>874319</v>
      </c>
      <c r="C96" s="173">
        <v>905175</v>
      </c>
      <c r="D96" s="173">
        <v>932024</v>
      </c>
      <c r="E96" s="173">
        <v>944958</v>
      </c>
      <c r="F96" s="173">
        <v>969068</v>
      </c>
      <c r="G96" s="165" t="s">
        <v>51</v>
      </c>
    </row>
    <row r="97" spans="1:7" x14ac:dyDescent="0.25">
      <c r="A97" s="183" t="s">
        <v>52</v>
      </c>
      <c r="B97" s="260">
        <v>101.9</v>
      </c>
      <c r="C97" s="260">
        <v>104.8</v>
      </c>
      <c r="D97" s="260">
        <v>107.34</v>
      </c>
      <c r="E97" s="260">
        <v>108.27</v>
      </c>
      <c r="F97" s="260">
        <v>110.95</v>
      </c>
      <c r="G97" s="189" t="s">
        <v>53</v>
      </c>
    </row>
    <row r="98" spans="1:7" ht="34.5" x14ac:dyDescent="0.25">
      <c r="A98" s="183" t="s">
        <v>1190</v>
      </c>
      <c r="B98" s="260">
        <v>46.59</v>
      </c>
      <c r="C98" s="260">
        <v>47.95</v>
      </c>
      <c r="D98" s="260">
        <v>49.2</v>
      </c>
      <c r="E98" s="260">
        <v>50.26</v>
      </c>
      <c r="F98" s="260">
        <v>51.38</v>
      </c>
      <c r="G98" s="67" t="s">
        <v>1189</v>
      </c>
    </row>
    <row r="99" spans="1:7" x14ac:dyDescent="0.25">
      <c r="A99" s="183" t="s">
        <v>54</v>
      </c>
      <c r="B99" s="260">
        <v>40.82</v>
      </c>
      <c r="C99" s="260">
        <v>41.06</v>
      </c>
      <c r="D99" s="260">
        <v>41.26</v>
      </c>
      <c r="E99" s="260">
        <v>41.39</v>
      </c>
      <c r="F99" s="260">
        <v>41.62</v>
      </c>
      <c r="G99" s="189" t="s">
        <v>55</v>
      </c>
    </row>
    <row r="100" spans="1:7" ht="35.25" thickBot="1" x14ac:dyDescent="0.3">
      <c r="A100" s="183" t="s">
        <v>592</v>
      </c>
      <c r="B100" s="262">
        <v>1048</v>
      </c>
      <c r="C100" s="262">
        <v>1048</v>
      </c>
      <c r="D100" s="262">
        <v>1048</v>
      </c>
      <c r="E100" s="262">
        <v>1048</v>
      </c>
      <c r="F100" s="262">
        <v>1045</v>
      </c>
      <c r="G100" s="166" t="s">
        <v>593</v>
      </c>
    </row>
    <row r="101" spans="1:7" ht="16.5" thickTop="1" thickBot="1" x14ac:dyDescent="0.3">
      <c r="A101" s="183"/>
      <c r="B101" s="293" t="s">
        <v>860</v>
      </c>
      <c r="C101" s="294"/>
      <c r="D101" s="294"/>
      <c r="E101" s="294"/>
      <c r="F101" s="295" t="s">
        <v>305</v>
      </c>
      <c r="G101" s="189"/>
    </row>
    <row r="102" spans="1:7" x14ac:dyDescent="0.25">
      <c r="A102" s="61" t="s">
        <v>25</v>
      </c>
      <c r="B102" s="258">
        <v>2661077</v>
      </c>
      <c r="C102" s="258">
        <v>2665350</v>
      </c>
      <c r="D102" s="258">
        <v>2666486</v>
      </c>
      <c r="E102" s="258">
        <v>2657903</v>
      </c>
      <c r="F102" s="266">
        <v>2655094</v>
      </c>
      <c r="G102" s="39" t="s">
        <v>16</v>
      </c>
    </row>
    <row r="103" spans="1:7" x14ac:dyDescent="0.25">
      <c r="A103" s="164">
        <v>0</v>
      </c>
      <c r="B103" s="174">
        <v>30077</v>
      </c>
      <c r="C103" s="174">
        <v>29571</v>
      </c>
      <c r="D103" s="174">
        <v>29159</v>
      </c>
      <c r="E103" s="174">
        <v>28984</v>
      </c>
      <c r="F103" s="256">
        <v>27256</v>
      </c>
      <c r="G103" s="162">
        <v>0</v>
      </c>
    </row>
    <row r="104" spans="1:7" x14ac:dyDescent="0.25">
      <c r="A104" s="164">
        <v>1</v>
      </c>
      <c r="B104" s="174">
        <v>30521</v>
      </c>
      <c r="C104" s="174">
        <v>30473</v>
      </c>
      <c r="D104" s="174">
        <v>29925</v>
      </c>
      <c r="E104" s="174">
        <v>29313</v>
      </c>
      <c r="F104" s="256">
        <v>29308</v>
      </c>
      <c r="G104" s="162">
        <v>1</v>
      </c>
    </row>
    <row r="105" spans="1:7" x14ac:dyDescent="0.25">
      <c r="A105" s="164">
        <v>2</v>
      </c>
      <c r="B105" s="174">
        <v>30349</v>
      </c>
      <c r="C105" s="174">
        <v>30673</v>
      </c>
      <c r="D105" s="174">
        <v>30622</v>
      </c>
      <c r="E105" s="174">
        <v>30188</v>
      </c>
      <c r="F105" s="256">
        <v>29428</v>
      </c>
      <c r="G105" s="162">
        <v>2</v>
      </c>
    </row>
    <row r="106" spans="1:7" x14ac:dyDescent="0.25">
      <c r="A106" s="164">
        <v>3</v>
      </c>
      <c r="B106" s="174">
        <v>29648</v>
      </c>
      <c r="C106" s="174">
        <v>30474</v>
      </c>
      <c r="D106" s="174">
        <v>30795</v>
      </c>
      <c r="E106" s="174">
        <v>30924</v>
      </c>
      <c r="F106" s="256">
        <v>30279</v>
      </c>
      <c r="G106" s="162">
        <v>3</v>
      </c>
    </row>
    <row r="107" spans="1:7" x14ac:dyDescent="0.25">
      <c r="A107" s="164">
        <v>4</v>
      </c>
      <c r="B107" s="174">
        <v>28938</v>
      </c>
      <c r="C107" s="174">
        <v>29722</v>
      </c>
      <c r="D107" s="174">
        <v>30549</v>
      </c>
      <c r="E107" s="174">
        <v>31194</v>
      </c>
      <c r="F107" s="256">
        <v>30962</v>
      </c>
      <c r="G107" s="162">
        <v>4</v>
      </c>
    </row>
    <row r="108" spans="1:7" x14ac:dyDescent="0.25">
      <c r="A108" s="164">
        <v>5</v>
      </c>
      <c r="B108" s="174">
        <v>28840</v>
      </c>
      <c r="C108" s="174">
        <v>29002</v>
      </c>
      <c r="D108" s="174">
        <v>29809</v>
      </c>
      <c r="E108" s="174">
        <v>30921</v>
      </c>
      <c r="F108" s="256">
        <v>31218</v>
      </c>
      <c r="G108" s="162">
        <v>5</v>
      </c>
    </row>
    <row r="109" spans="1:7" x14ac:dyDescent="0.25">
      <c r="A109" s="164">
        <v>6</v>
      </c>
      <c r="B109" s="174">
        <v>29390</v>
      </c>
      <c r="C109" s="174">
        <v>28881</v>
      </c>
      <c r="D109" s="174">
        <v>29059</v>
      </c>
      <c r="E109" s="174">
        <v>30265</v>
      </c>
      <c r="F109" s="256">
        <v>30957</v>
      </c>
      <c r="G109" s="162">
        <v>6</v>
      </c>
    </row>
    <row r="110" spans="1:7" x14ac:dyDescent="0.25">
      <c r="A110" s="164">
        <v>7</v>
      </c>
      <c r="B110" s="174">
        <v>31440</v>
      </c>
      <c r="C110" s="174">
        <v>29412</v>
      </c>
      <c r="D110" s="174">
        <v>28906</v>
      </c>
      <c r="E110" s="174">
        <v>29559</v>
      </c>
      <c r="F110" s="256">
        <v>30282</v>
      </c>
      <c r="G110" s="162">
        <v>7</v>
      </c>
    </row>
    <row r="111" spans="1:7" x14ac:dyDescent="0.25">
      <c r="A111" s="164">
        <v>8</v>
      </c>
      <c r="B111" s="174">
        <v>29452</v>
      </c>
      <c r="C111" s="174">
        <v>31469</v>
      </c>
      <c r="D111" s="174">
        <v>29435</v>
      </c>
      <c r="E111" s="174">
        <v>29508</v>
      </c>
      <c r="F111" s="256">
        <v>29575</v>
      </c>
      <c r="G111" s="162">
        <v>8</v>
      </c>
    </row>
    <row r="112" spans="1:7" x14ac:dyDescent="0.25">
      <c r="A112" s="164">
        <v>9</v>
      </c>
      <c r="B112" s="174">
        <v>30850</v>
      </c>
      <c r="C112" s="174">
        <v>29449</v>
      </c>
      <c r="D112" s="174">
        <v>31494</v>
      </c>
      <c r="E112" s="174">
        <v>30093</v>
      </c>
      <c r="F112" s="256">
        <v>29518</v>
      </c>
      <c r="G112" s="162">
        <v>9</v>
      </c>
    </row>
    <row r="113" spans="1:7" x14ac:dyDescent="0.25">
      <c r="A113" s="164">
        <v>10</v>
      </c>
      <c r="B113" s="174">
        <v>29278</v>
      </c>
      <c r="C113" s="174">
        <v>30836</v>
      </c>
      <c r="D113" s="174">
        <v>29458</v>
      </c>
      <c r="E113" s="174">
        <v>29410</v>
      </c>
      <c r="F113" s="256">
        <v>30084</v>
      </c>
      <c r="G113" s="162">
        <v>10</v>
      </c>
    </row>
    <row r="114" spans="1:7" x14ac:dyDescent="0.25">
      <c r="A114" s="164">
        <v>11</v>
      </c>
      <c r="B114" s="174">
        <v>27919</v>
      </c>
      <c r="C114" s="174">
        <v>29269</v>
      </c>
      <c r="D114" s="174">
        <v>30834</v>
      </c>
      <c r="E114" s="174">
        <v>29531</v>
      </c>
      <c r="F114" s="256">
        <v>29401</v>
      </c>
      <c r="G114" s="162">
        <v>11</v>
      </c>
    </row>
    <row r="115" spans="1:7" x14ac:dyDescent="0.25">
      <c r="A115" s="164">
        <v>12</v>
      </c>
      <c r="B115" s="174">
        <v>27713</v>
      </c>
      <c r="C115" s="174">
        <v>27909</v>
      </c>
      <c r="D115" s="174">
        <v>29264</v>
      </c>
      <c r="E115" s="174">
        <v>30371</v>
      </c>
      <c r="F115" s="256">
        <v>29533</v>
      </c>
      <c r="G115" s="162">
        <v>12</v>
      </c>
    </row>
    <row r="116" spans="1:7" x14ac:dyDescent="0.25">
      <c r="A116" s="164">
        <v>13</v>
      </c>
      <c r="B116" s="174">
        <v>28033</v>
      </c>
      <c r="C116" s="174">
        <v>27709</v>
      </c>
      <c r="D116" s="174">
        <v>27909</v>
      </c>
      <c r="E116" s="174">
        <v>29006</v>
      </c>
      <c r="F116" s="256">
        <v>30364</v>
      </c>
      <c r="G116" s="162">
        <v>13</v>
      </c>
    </row>
    <row r="117" spans="1:7" x14ac:dyDescent="0.25">
      <c r="A117" s="164">
        <v>14</v>
      </c>
      <c r="B117" s="174">
        <v>27685</v>
      </c>
      <c r="C117" s="174">
        <v>28028</v>
      </c>
      <c r="D117" s="174">
        <v>27710</v>
      </c>
      <c r="E117" s="174">
        <v>27514</v>
      </c>
      <c r="F117" s="256">
        <v>28990</v>
      </c>
      <c r="G117" s="162">
        <v>14</v>
      </c>
    </row>
    <row r="118" spans="1:7" x14ac:dyDescent="0.25">
      <c r="A118" s="164">
        <v>15</v>
      </c>
      <c r="B118" s="174">
        <v>26507</v>
      </c>
      <c r="C118" s="174">
        <v>27671</v>
      </c>
      <c r="D118" s="174">
        <v>28029</v>
      </c>
      <c r="E118" s="174">
        <v>27240</v>
      </c>
      <c r="F118" s="256">
        <v>27514</v>
      </c>
      <c r="G118" s="162">
        <v>15</v>
      </c>
    </row>
    <row r="119" spans="1:7" x14ac:dyDescent="0.25">
      <c r="A119" s="164">
        <v>16</v>
      </c>
      <c r="B119" s="174">
        <v>25971</v>
      </c>
      <c r="C119" s="174">
        <v>26494</v>
      </c>
      <c r="D119" s="174">
        <v>27667</v>
      </c>
      <c r="E119" s="174">
        <v>27609</v>
      </c>
      <c r="F119" s="256">
        <v>27232</v>
      </c>
      <c r="G119" s="162">
        <v>16</v>
      </c>
    </row>
    <row r="120" spans="1:7" x14ac:dyDescent="0.25">
      <c r="A120" s="164">
        <v>17</v>
      </c>
      <c r="B120" s="174">
        <v>26630</v>
      </c>
      <c r="C120" s="174">
        <v>25964</v>
      </c>
      <c r="D120" s="174">
        <v>26479</v>
      </c>
      <c r="E120" s="174">
        <v>27166</v>
      </c>
      <c r="F120" s="256">
        <v>27601</v>
      </c>
      <c r="G120" s="162">
        <v>17</v>
      </c>
    </row>
    <row r="121" spans="1:7" x14ac:dyDescent="0.25">
      <c r="A121" s="164">
        <v>18</v>
      </c>
      <c r="B121" s="174">
        <v>28175</v>
      </c>
      <c r="C121" s="174">
        <v>26636</v>
      </c>
      <c r="D121" s="174">
        <v>25962</v>
      </c>
      <c r="E121" s="174">
        <v>26086</v>
      </c>
      <c r="F121" s="256">
        <v>27158</v>
      </c>
      <c r="G121" s="162">
        <v>18</v>
      </c>
    </row>
    <row r="122" spans="1:7" x14ac:dyDescent="0.25">
      <c r="A122" s="164">
        <v>19</v>
      </c>
      <c r="B122" s="174">
        <v>28469</v>
      </c>
      <c r="C122" s="174">
        <v>28181</v>
      </c>
      <c r="D122" s="174">
        <v>26625</v>
      </c>
      <c r="E122" s="174">
        <v>25619</v>
      </c>
      <c r="F122" s="256">
        <v>26064</v>
      </c>
      <c r="G122" s="162">
        <v>19</v>
      </c>
    </row>
    <row r="123" spans="1:7" x14ac:dyDescent="0.25">
      <c r="A123" s="164">
        <v>20</v>
      </c>
      <c r="B123" s="174">
        <v>29145</v>
      </c>
      <c r="C123" s="174">
        <v>28464</v>
      </c>
      <c r="D123" s="174">
        <v>28181</v>
      </c>
      <c r="E123" s="174">
        <v>26223</v>
      </c>
      <c r="F123" s="256">
        <v>25598</v>
      </c>
      <c r="G123" s="162">
        <v>20</v>
      </c>
    </row>
    <row r="124" spans="1:7" x14ac:dyDescent="0.25">
      <c r="A124" s="164">
        <v>21</v>
      </c>
      <c r="B124" s="174">
        <v>30087</v>
      </c>
      <c r="C124" s="174">
        <v>29146</v>
      </c>
      <c r="D124" s="174">
        <v>28461</v>
      </c>
      <c r="E124" s="174">
        <v>27784</v>
      </c>
      <c r="F124" s="256">
        <v>26201</v>
      </c>
      <c r="G124" s="162">
        <v>21</v>
      </c>
    </row>
    <row r="125" spans="1:7" x14ac:dyDescent="0.25">
      <c r="A125" s="164">
        <v>22</v>
      </c>
      <c r="B125" s="174">
        <v>30820</v>
      </c>
      <c r="C125" s="174">
        <v>30090</v>
      </c>
      <c r="D125" s="174">
        <v>29156</v>
      </c>
      <c r="E125" s="174">
        <v>28173</v>
      </c>
      <c r="F125" s="256">
        <v>27778</v>
      </c>
      <c r="G125" s="162">
        <v>22</v>
      </c>
    </row>
    <row r="126" spans="1:7" x14ac:dyDescent="0.25">
      <c r="A126" s="164">
        <v>23</v>
      </c>
      <c r="B126" s="174">
        <v>31254</v>
      </c>
      <c r="C126" s="174">
        <v>30812</v>
      </c>
      <c r="D126" s="174">
        <v>30088</v>
      </c>
      <c r="E126" s="174">
        <v>28939</v>
      </c>
      <c r="F126" s="256">
        <v>28163</v>
      </c>
      <c r="G126" s="162">
        <v>23</v>
      </c>
    </row>
    <row r="127" spans="1:7" x14ac:dyDescent="0.25">
      <c r="A127" s="164">
        <v>24</v>
      </c>
      <c r="B127" s="174">
        <v>33527</v>
      </c>
      <c r="C127" s="174">
        <v>31263</v>
      </c>
      <c r="D127" s="174">
        <v>30807</v>
      </c>
      <c r="E127" s="174">
        <v>29799</v>
      </c>
      <c r="F127" s="256">
        <v>28925</v>
      </c>
      <c r="G127" s="162">
        <v>24</v>
      </c>
    </row>
    <row r="128" spans="1:7" x14ac:dyDescent="0.25">
      <c r="A128" s="164">
        <v>25</v>
      </c>
      <c r="B128" s="174">
        <v>37159</v>
      </c>
      <c r="C128" s="174">
        <v>33554</v>
      </c>
      <c r="D128" s="174">
        <v>31274</v>
      </c>
      <c r="E128" s="174">
        <v>30445</v>
      </c>
      <c r="F128" s="256">
        <v>29796</v>
      </c>
      <c r="G128" s="162">
        <v>25</v>
      </c>
    </row>
    <row r="129" spans="1:7" x14ac:dyDescent="0.25">
      <c r="A129" s="164">
        <v>26</v>
      </c>
      <c r="B129" s="174">
        <v>37650</v>
      </c>
      <c r="C129" s="174">
        <v>37180</v>
      </c>
      <c r="D129" s="174">
        <v>33565</v>
      </c>
      <c r="E129" s="174">
        <v>30919</v>
      </c>
      <c r="F129" s="256">
        <v>30419</v>
      </c>
      <c r="G129" s="162">
        <v>26</v>
      </c>
    </row>
    <row r="130" spans="1:7" x14ac:dyDescent="0.25">
      <c r="A130" s="164">
        <v>27</v>
      </c>
      <c r="B130" s="174">
        <v>39314</v>
      </c>
      <c r="C130" s="174">
        <v>37655</v>
      </c>
      <c r="D130" s="174">
        <v>37176</v>
      </c>
      <c r="E130" s="174">
        <v>33339</v>
      </c>
      <c r="F130" s="256">
        <v>30914</v>
      </c>
      <c r="G130" s="162">
        <v>27</v>
      </c>
    </row>
    <row r="131" spans="1:7" x14ac:dyDescent="0.25">
      <c r="A131" s="164">
        <v>28</v>
      </c>
      <c r="B131" s="174">
        <v>40229</v>
      </c>
      <c r="C131" s="174">
        <v>39307</v>
      </c>
      <c r="D131" s="174">
        <v>37658</v>
      </c>
      <c r="E131" s="174">
        <v>36924</v>
      </c>
      <c r="F131" s="256">
        <v>33316</v>
      </c>
      <c r="G131" s="162">
        <v>28</v>
      </c>
    </row>
    <row r="132" spans="1:7" x14ac:dyDescent="0.25">
      <c r="A132" s="164">
        <v>29</v>
      </c>
      <c r="B132" s="174">
        <v>39939</v>
      </c>
      <c r="C132" s="174">
        <v>40218</v>
      </c>
      <c r="D132" s="174">
        <v>39316</v>
      </c>
      <c r="E132" s="174">
        <v>37407</v>
      </c>
      <c r="F132" s="256">
        <v>36897</v>
      </c>
      <c r="G132" s="162">
        <v>29</v>
      </c>
    </row>
    <row r="133" spans="1:7" x14ac:dyDescent="0.25">
      <c r="A133" s="164">
        <v>30</v>
      </c>
      <c r="B133" s="174">
        <v>41268</v>
      </c>
      <c r="C133" s="174">
        <v>39915</v>
      </c>
      <c r="D133" s="174">
        <v>40200</v>
      </c>
      <c r="E133" s="174">
        <v>39284</v>
      </c>
      <c r="F133" s="256">
        <v>37350</v>
      </c>
      <c r="G133" s="162">
        <v>30</v>
      </c>
    </row>
    <row r="134" spans="1:7" x14ac:dyDescent="0.25">
      <c r="A134" s="164">
        <v>31</v>
      </c>
      <c r="B134" s="174">
        <v>41492</v>
      </c>
      <c r="C134" s="174">
        <v>41257</v>
      </c>
      <c r="D134" s="174">
        <v>39889</v>
      </c>
      <c r="E134" s="174">
        <v>40062</v>
      </c>
      <c r="F134" s="256">
        <v>39242</v>
      </c>
      <c r="G134" s="162">
        <v>31</v>
      </c>
    </row>
    <row r="135" spans="1:7" x14ac:dyDescent="0.25">
      <c r="A135" s="164">
        <v>32</v>
      </c>
      <c r="B135" s="174">
        <v>42896</v>
      </c>
      <c r="C135" s="174">
        <v>41471</v>
      </c>
      <c r="D135" s="174">
        <v>41232</v>
      </c>
      <c r="E135" s="174">
        <v>39812</v>
      </c>
      <c r="F135" s="256">
        <v>39976</v>
      </c>
      <c r="G135" s="162">
        <v>32</v>
      </c>
    </row>
    <row r="136" spans="1:7" x14ac:dyDescent="0.25">
      <c r="A136" s="164">
        <v>33</v>
      </c>
      <c r="B136" s="174">
        <v>44458</v>
      </c>
      <c r="C136" s="174">
        <v>42852</v>
      </c>
      <c r="D136" s="174">
        <v>41455</v>
      </c>
      <c r="E136" s="174">
        <v>41334</v>
      </c>
      <c r="F136" s="256">
        <v>39750</v>
      </c>
      <c r="G136" s="162">
        <v>33</v>
      </c>
    </row>
    <row r="137" spans="1:7" x14ac:dyDescent="0.25">
      <c r="A137" s="164">
        <v>34</v>
      </c>
      <c r="B137" s="174">
        <v>44461</v>
      </c>
      <c r="C137" s="174">
        <v>44416</v>
      </c>
      <c r="D137" s="174">
        <v>42807</v>
      </c>
      <c r="E137" s="174">
        <v>41307</v>
      </c>
      <c r="F137" s="256">
        <v>41249</v>
      </c>
      <c r="G137" s="162">
        <v>34</v>
      </c>
    </row>
    <row r="138" spans="1:7" x14ac:dyDescent="0.25">
      <c r="A138" s="164">
        <v>35</v>
      </c>
      <c r="B138" s="174">
        <v>44734</v>
      </c>
      <c r="C138" s="174">
        <v>44395</v>
      </c>
      <c r="D138" s="174">
        <v>44368</v>
      </c>
      <c r="E138" s="174">
        <v>42867</v>
      </c>
      <c r="F138" s="256">
        <v>41201</v>
      </c>
      <c r="G138" s="162">
        <v>35</v>
      </c>
    </row>
    <row r="139" spans="1:7" x14ac:dyDescent="0.25">
      <c r="A139" s="164">
        <v>36</v>
      </c>
      <c r="B139" s="174">
        <v>45247</v>
      </c>
      <c r="C139" s="174">
        <v>44687</v>
      </c>
      <c r="D139" s="174">
        <v>44352</v>
      </c>
      <c r="E139" s="174">
        <v>44215</v>
      </c>
      <c r="F139" s="256">
        <v>42761</v>
      </c>
      <c r="G139" s="162">
        <v>36</v>
      </c>
    </row>
    <row r="140" spans="1:7" x14ac:dyDescent="0.25">
      <c r="A140" s="164">
        <v>37</v>
      </c>
      <c r="B140" s="174">
        <v>44824</v>
      </c>
      <c r="C140" s="174">
        <v>45178</v>
      </c>
      <c r="D140" s="174">
        <v>44621</v>
      </c>
      <c r="E140" s="174">
        <v>44236</v>
      </c>
      <c r="F140" s="256">
        <v>44101</v>
      </c>
      <c r="G140" s="162">
        <v>37</v>
      </c>
    </row>
    <row r="141" spans="1:7" x14ac:dyDescent="0.25">
      <c r="A141" s="164">
        <v>38</v>
      </c>
      <c r="B141" s="174">
        <v>45757</v>
      </c>
      <c r="C141" s="174">
        <v>44743</v>
      </c>
      <c r="D141" s="174">
        <v>45135</v>
      </c>
      <c r="E141" s="174">
        <v>44673</v>
      </c>
      <c r="F141" s="256">
        <v>44139</v>
      </c>
      <c r="G141" s="162">
        <v>38</v>
      </c>
    </row>
    <row r="142" spans="1:7" x14ac:dyDescent="0.25">
      <c r="A142" s="164">
        <v>39</v>
      </c>
      <c r="B142" s="174">
        <v>47550</v>
      </c>
      <c r="C142" s="174">
        <v>45694</v>
      </c>
      <c r="D142" s="174">
        <v>44672</v>
      </c>
      <c r="E142" s="174">
        <v>44806</v>
      </c>
      <c r="F142" s="256">
        <v>44545</v>
      </c>
      <c r="G142" s="162">
        <v>39</v>
      </c>
    </row>
    <row r="143" spans="1:7" x14ac:dyDescent="0.25">
      <c r="A143" s="164">
        <v>40</v>
      </c>
      <c r="B143" s="174">
        <v>47197</v>
      </c>
      <c r="C143" s="174">
        <v>47483</v>
      </c>
      <c r="D143" s="174">
        <v>45660</v>
      </c>
      <c r="E143" s="174">
        <v>44449</v>
      </c>
      <c r="F143" s="256">
        <v>44663</v>
      </c>
      <c r="G143" s="162">
        <v>40</v>
      </c>
    </row>
    <row r="144" spans="1:7" x14ac:dyDescent="0.25">
      <c r="A144" s="164">
        <v>41</v>
      </c>
      <c r="B144" s="174">
        <v>47255</v>
      </c>
      <c r="C144" s="174">
        <v>47110</v>
      </c>
      <c r="D144" s="174">
        <v>47379</v>
      </c>
      <c r="E144" s="174">
        <v>45459</v>
      </c>
      <c r="F144" s="256">
        <v>44321</v>
      </c>
      <c r="G144" s="162">
        <v>41</v>
      </c>
    </row>
    <row r="145" spans="1:7" x14ac:dyDescent="0.25">
      <c r="A145" s="164">
        <v>42</v>
      </c>
      <c r="B145" s="174">
        <v>47062</v>
      </c>
      <c r="C145" s="174">
        <v>47197</v>
      </c>
      <c r="D145" s="174">
        <v>47021</v>
      </c>
      <c r="E145" s="174">
        <v>47231</v>
      </c>
      <c r="F145" s="256">
        <v>45317</v>
      </c>
      <c r="G145" s="162">
        <v>42</v>
      </c>
    </row>
    <row r="146" spans="1:7" x14ac:dyDescent="0.25">
      <c r="A146" s="164">
        <v>43</v>
      </c>
      <c r="B146" s="174">
        <v>45486</v>
      </c>
      <c r="C146" s="174">
        <v>46936</v>
      </c>
      <c r="D146" s="174">
        <v>47098</v>
      </c>
      <c r="E146" s="174">
        <v>46939</v>
      </c>
      <c r="F146" s="256">
        <v>47067</v>
      </c>
      <c r="G146" s="162">
        <v>43</v>
      </c>
    </row>
    <row r="147" spans="1:7" x14ac:dyDescent="0.25">
      <c r="A147" s="164">
        <v>44</v>
      </c>
      <c r="B147" s="174">
        <v>45624</v>
      </c>
      <c r="C147" s="174">
        <v>45369</v>
      </c>
      <c r="D147" s="174">
        <v>46839</v>
      </c>
      <c r="E147" s="174">
        <v>47227</v>
      </c>
      <c r="F147" s="256">
        <v>46810</v>
      </c>
      <c r="G147" s="162">
        <v>44</v>
      </c>
    </row>
    <row r="148" spans="1:7" x14ac:dyDescent="0.25">
      <c r="A148" s="164">
        <v>45</v>
      </c>
      <c r="B148" s="174">
        <v>42814</v>
      </c>
      <c r="C148" s="174">
        <v>45501</v>
      </c>
      <c r="D148" s="174">
        <v>45231</v>
      </c>
      <c r="E148" s="174">
        <v>46915</v>
      </c>
      <c r="F148" s="256">
        <v>47106</v>
      </c>
      <c r="G148" s="162">
        <v>45</v>
      </c>
    </row>
    <row r="149" spans="1:7" x14ac:dyDescent="0.25">
      <c r="A149" s="164">
        <v>46</v>
      </c>
      <c r="B149" s="174">
        <v>40218</v>
      </c>
      <c r="C149" s="174">
        <v>42679</v>
      </c>
      <c r="D149" s="174">
        <v>45375</v>
      </c>
      <c r="E149" s="174">
        <v>45126</v>
      </c>
      <c r="F149" s="256">
        <v>46701</v>
      </c>
      <c r="G149" s="162">
        <v>46</v>
      </c>
    </row>
    <row r="150" spans="1:7" x14ac:dyDescent="0.25">
      <c r="A150" s="164">
        <v>47</v>
      </c>
      <c r="B150" s="174">
        <v>37904</v>
      </c>
      <c r="C150" s="174">
        <v>40093</v>
      </c>
      <c r="D150" s="174">
        <v>42566</v>
      </c>
      <c r="E150" s="174">
        <v>45124</v>
      </c>
      <c r="F150" s="256">
        <v>44968</v>
      </c>
      <c r="G150" s="162">
        <v>47</v>
      </c>
    </row>
    <row r="151" spans="1:7" x14ac:dyDescent="0.25">
      <c r="A151" s="164">
        <v>48</v>
      </c>
      <c r="B151" s="174">
        <v>36607</v>
      </c>
      <c r="C151" s="174">
        <v>37756</v>
      </c>
      <c r="D151" s="174">
        <v>39945</v>
      </c>
      <c r="E151" s="174">
        <v>42490</v>
      </c>
      <c r="F151" s="256">
        <v>44909</v>
      </c>
      <c r="G151" s="162">
        <v>48</v>
      </c>
    </row>
    <row r="152" spans="1:7" x14ac:dyDescent="0.25">
      <c r="A152" s="164">
        <v>49</v>
      </c>
      <c r="B152" s="174">
        <v>35815</v>
      </c>
      <c r="C152" s="174">
        <v>36428</v>
      </c>
      <c r="D152" s="174">
        <v>37576</v>
      </c>
      <c r="E152" s="174">
        <v>39830</v>
      </c>
      <c r="F152" s="256">
        <v>42267</v>
      </c>
      <c r="G152" s="162">
        <v>49</v>
      </c>
    </row>
    <row r="153" spans="1:7" x14ac:dyDescent="0.25">
      <c r="A153" s="164">
        <v>50</v>
      </c>
      <c r="B153" s="174">
        <v>33821</v>
      </c>
      <c r="C153" s="174">
        <v>35664</v>
      </c>
      <c r="D153" s="174">
        <v>36238</v>
      </c>
      <c r="E153" s="174">
        <v>37545</v>
      </c>
      <c r="F153" s="256">
        <v>39602</v>
      </c>
      <c r="G153" s="162">
        <v>50</v>
      </c>
    </row>
    <row r="154" spans="1:7" x14ac:dyDescent="0.25">
      <c r="A154" s="164">
        <v>51</v>
      </c>
      <c r="B154" s="174">
        <v>34060</v>
      </c>
      <c r="C154" s="174">
        <v>33654</v>
      </c>
      <c r="D154" s="174">
        <v>35455</v>
      </c>
      <c r="E154" s="174">
        <v>36042</v>
      </c>
      <c r="F154" s="256">
        <v>37307</v>
      </c>
      <c r="G154" s="162">
        <v>51</v>
      </c>
    </row>
    <row r="155" spans="1:7" x14ac:dyDescent="0.25">
      <c r="A155" s="164">
        <v>52</v>
      </c>
      <c r="B155" s="174">
        <v>34788</v>
      </c>
      <c r="C155" s="174">
        <v>33807</v>
      </c>
      <c r="D155" s="174">
        <v>33424</v>
      </c>
      <c r="E155" s="174">
        <v>35169</v>
      </c>
      <c r="F155" s="256">
        <v>35821</v>
      </c>
      <c r="G155" s="162">
        <v>52</v>
      </c>
    </row>
    <row r="156" spans="1:7" x14ac:dyDescent="0.25">
      <c r="A156" s="164">
        <v>53</v>
      </c>
      <c r="B156" s="174">
        <v>35647</v>
      </c>
      <c r="C156" s="174">
        <v>34536</v>
      </c>
      <c r="D156" s="174">
        <v>33548</v>
      </c>
      <c r="E156" s="174">
        <v>33323</v>
      </c>
      <c r="F156" s="256">
        <v>34903</v>
      </c>
      <c r="G156" s="162">
        <v>53</v>
      </c>
    </row>
    <row r="157" spans="1:7" x14ac:dyDescent="0.25">
      <c r="A157" s="164">
        <v>54</v>
      </c>
      <c r="B157" s="174">
        <v>36844</v>
      </c>
      <c r="C157" s="174">
        <v>35359</v>
      </c>
      <c r="D157" s="174">
        <v>34279</v>
      </c>
      <c r="E157" s="174">
        <v>33335</v>
      </c>
      <c r="F157" s="256">
        <v>33050</v>
      </c>
      <c r="G157" s="162">
        <v>54</v>
      </c>
    </row>
    <row r="158" spans="1:7" x14ac:dyDescent="0.25">
      <c r="A158" s="164">
        <v>55</v>
      </c>
      <c r="B158" s="174">
        <v>36144</v>
      </c>
      <c r="C158" s="174">
        <v>36553</v>
      </c>
      <c r="D158" s="174">
        <v>35044</v>
      </c>
      <c r="E158" s="174">
        <v>34205</v>
      </c>
      <c r="F158" s="256">
        <v>33035</v>
      </c>
      <c r="G158" s="162">
        <v>55</v>
      </c>
    </row>
    <row r="159" spans="1:7" x14ac:dyDescent="0.25">
      <c r="A159" s="164">
        <v>56</v>
      </c>
      <c r="B159" s="174">
        <v>34294</v>
      </c>
      <c r="C159" s="174">
        <v>35804</v>
      </c>
      <c r="D159" s="174">
        <v>36202</v>
      </c>
      <c r="E159" s="174">
        <v>34710</v>
      </c>
      <c r="F159" s="256">
        <v>33855</v>
      </c>
      <c r="G159" s="162">
        <v>56</v>
      </c>
    </row>
    <row r="160" spans="1:7" x14ac:dyDescent="0.25">
      <c r="A160" s="164">
        <v>57</v>
      </c>
      <c r="B160" s="174">
        <v>34996</v>
      </c>
      <c r="C160" s="174">
        <v>33927</v>
      </c>
      <c r="D160" s="174">
        <v>35421</v>
      </c>
      <c r="E160" s="174">
        <v>35920</v>
      </c>
      <c r="F160" s="256">
        <v>34300</v>
      </c>
      <c r="G160" s="162">
        <v>57</v>
      </c>
    </row>
    <row r="161" spans="1:7" x14ac:dyDescent="0.25">
      <c r="A161" s="164">
        <v>58</v>
      </c>
      <c r="B161" s="174">
        <v>34797</v>
      </c>
      <c r="C161" s="174">
        <v>34580</v>
      </c>
      <c r="D161" s="174">
        <v>33498</v>
      </c>
      <c r="E161" s="174">
        <v>35191</v>
      </c>
      <c r="F161" s="256">
        <v>35481</v>
      </c>
      <c r="G161" s="162">
        <v>58</v>
      </c>
    </row>
    <row r="162" spans="1:7" x14ac:dyDescent="0.25">
      <c r="A162" s="164">
        <v>59</v>
      </c>
      <c r="B162" s="174">
        <v>34031</v>
      </c>
      <c r="C162" s="174">
        <v>34326</v>
      </c>
      <c r="D162" s="174">
        <v>34147</v>
      </c>
      <c r="E162" s="174">
        <v>33178</v>
      </c>
      <c r="F162" s="256">
        <v>34707</v>
      </c>
      <c r="G162" s="162">
        <v>59</v>
      </c>
    </row>
    <row r="163" spans="1:7" x14ac:dyDescent="0.25">
      <c r="A163" s="164">
        <v>60</v>
      </c>
      <c r="B163" s="174">
        <v>34764</v>
      </c>
      <c r="C163" s="174">
        <v>33558</v>
      </c>
      <c r="D163" s="174">
        <v>33826</v>
      </c>
      <c r="E163" s="174">
        <v>33714</v>
      </c>
      <c r="F163" s="256">
        <v>32713</v>
      </c>
      <c r="G163" s="162">
        <v>60</v>
      </c>
    </row>
    <row r="164" spans="1:7" x14ac:dyDescent="0.25">
      <c r="A164" s="164">
        <v>61</v>
      </c>
      <c r="B164" s="174">
        <v>35233</v>
      </c>
      <c r="C164" s="174">
        <v>34201</v>
      </c>
      <c r="D164" s="174">
        <v>33026</v>
      </c>
      <c r="E164" s="174">
        <v>33288</v>
      </c>
      <c r="F164" s="256">
        <v>33192</v>
      </c>
      <c r="G164" s="162">
        <v>61</v>
      </c>
    </row>
    <row r="165" spans="1:7" x14ac:dyDescent="0.25">
      <c r="A165" s="164">
        <v>62</v>
      </c>
      <c r="B165" s="174">
        <v>34914</v>
      </c>
      <c r="C165" s="174">
        <v>34609</v>
      </c>
      <c r="D165" s="174">
        <v>33576</v>
      </c>
      <c r="E165" s="174">
        <v>32494</v>
      </c>
      <c r="F165" s="256">
        <v>32684</v>
      </c>
      <c r="G165" s="162">
        <v>62</v>
      </c>
    </row>
    <row r="166" spans="1:7" x14ac:dyDescent="0.25">
      <c r="A166" s="164">
        <v>63</v>
      </c>
      <c r="B166" s="174">
        <v>34234</v>
      </c>
      <c r="C166" s="174">
        <v>34207</v>
      </c>
      <c r="D166" s="174">
        <v>33897</v>
      </c>
      <c r="E166" s="174">
        <v>32983</v>
      </c>
      <c r="F166" s="256">
        <v>31878</v>
      </c>
      <c r="G166" s="162">
        <v>63</v>
      </c>
    </row>
    <row r="167" spans="1:7" x14ac:dyDescent="0.25">
      <c r="A167" s="164">
        <v>64</v>
      </c>
      <c r="B167" s="174">
        <v>32902</v>
      </c>
      <c r="C167" s="174">
        <v>33499</v>
      </c>
      <c r="D167" s="174">
        <v>33446</v>
      </c>
      <c r="E167" s="174">
        <v>33256</v>
      </c>
      <c r="F167" s="256">
        <v>32257</v>
      </c>
      <c r="G167" s="162">
        <v>64</v>
      </c>
    </row>
    <row r="168" spans="1:7" x14ac:dyDescent="0.25">
      <c r="A168" s="164">
        <v>65</v>
      </c>
      <c r="B168" s="174">
        <v>31741</v>
      </c>
      <c r="C168" s="174">
        <v>32180</v>
      </c>
      <c r="D168" s="174">
        <v>32722</v>
      </c>
      <c r="E168" s="174">
        <v>32816</v>
      </c>
      <c r="F168" s="256">
        <v>32499</v>
      </c>
      <c r="G168" s="162">
        <v>65</v>
      </c>
    </row>
    <row r="169" spans="1:7" x14ac:dyDescent="0.25">
      <c r="A169" s="164">
        <v>66</v>
      </c>
      <c r="B169" s="174">
        <v>30759</v>
      </c>
      <c r="C169" s="174">
        <v>30987</v>
      </c>
      <c r="D169" s="174">
        <v>31426</v>
      </c>
      <c r="E169" s="174">
        <v>31891</v>
      </c>
      <c r="F169" s="256">
        <v>31980</v>
      </c>
      <c r="G169" s="162">
        <v>66</v>
      </c>
    </row>
    <row r="170" spans="1:7" x14ac:dyDescent="0.25">
      <c r="A170" s="164">
        <v>67</v>
      </c>
      <c r="B170" s="174">
        <v>29405</v>
      </c>
      <c r="C170" s="174">
        <v>29916</v>
      </c>
      <c r="D170" s="174">
        <v>30098</v>
      </c>
      <c r="E170" s="174">
        <v>30630</v>
      </c>
      <c r="F170" s="256">
        <v>31038</v>
      </c>
      <c r="G170" s="162">
        <v>67</v>
      </c>
    </row>
    <row r="171" spans="1:7" x14ac:dyDescent="0.25">
      <c r="A171" s="164">
        <v>68</v>
      </c>
      <c r="B171" s="174">
        <v>27195</v>
      </c>
      <c r="C171" s="174">
        <v>28606</v>
      </c>
      <c r="D171" s="174">
        <v>28991</v>
      </c>
      <c r="E171" s="174">
        <v>29238</v>
      </c>
      <c r="F171" s="256">
        <v>29701</v>
      </c>
      <c r="G171" s="162">
        <v>68</v>
      </c>
    </row>
    <row r="172" spans="1:7" x14ac:dyDescent="0.25">
      <c r="A172" s="164">
        <v>69</v>
      </c>
      <c r="B172" s="174">
        <v>24118</v>
      </c>
      <c r="C172" s="174">
        <v>26377</v>
      </c>
      <c r="D172" s="174">
        <v>27671</v>
      </c>
      <c r="E172" s="174">
        <v>28049</v>
      </c>
      <c r="F172" s="256">
        <v>28360</v>
      </c>
      <c r="G172" s="162">
        <v>69</v>
      </c>
    </row>
    <row r="173" spans="1:7" x14ac:dyDescent="0.25">
      <c r="A173" s="164">
        <v>70</v>
      </c>
      <c r="B173" s="174">
        <v>22887</v>
      </c>
      <c r="C173" s="174">
        <v>23350</v>
      </c>
      <c r="D173" s="174">
        <v>25450</v>
      </c>
      <c r="E173" s="174">
        <v>26594</v>
      </c>
      <c r="F173" s="256">
        <v>27034</v>
      </c>
      <c r="G173" s="162">
        <v>70</v>
      </c>
    </row>
    <row r="174" spans="1:7" x14ac:dyDescent="0.25">
      <c r="A174" s="164">
        <v>71</v>
      </c>
      <c r="B174" s="174">
        <v>20942</v>
      </c>
      <c r="C174" s="174">
        <v>22081</v>
      </c>
      <c r="D174" s="174">
        <v>22440</v>
      </c>
      <c r="E174" s="174">
        <v>24376</v>
      </c>
      <c r="F174" s="256">
        <v>25600</v>
      </c>
      <c r="G174" s="162">
        <v>71</v>
      </c>
    </row>
    <row r="175" spans="1:7" x14ac:dyDescent="0.25">
      <c r="A175" s="164">
        <v>72</v>
      </c>
      <c r="B175" s="174">
        <v>17100</v>
      </c>
      <c r="C175" s="174">
        <v>20099</v>
      </c>
      <c r="D175" s="174">
        <v>21166</v>
      </c>
      <c r="E175" s="174">
        <v>21289</v>
      </c>
      <c r="F175" s="256">
        <v>23376</v>
      </c>
      <c r="G175" s="162">
        <v>72</v>
      </c>
    </row>
    <row r="176" spans="1:7" x14ac:dyDescent="0.25">
      <c r="A176" s="164">
        <v>73</v>
      </c>
      <c r="B176" s="174">
        <v>15081</v>
      </c>
      <c r="C176" s="174">
        <v>16370</v>
      </c>
      <c r="D176" s="174">
        <v>19216</v>
      </c>
      <c r="E176" s="174">
        <v>20032</v>
      </c>
      <c r="F176" s="256">
        <v>20317</v>
      </c>
      <c r="G176" s="162">
        <v>73</v>
      </c>
    </row>
    <row r="177" spans="1:21" x14ac:dyDescent="0.25">
      <c r="A177" s="164">
        <v>74</v>
      </c>
      <c r="B177" s="174">
        <v>14799</v>
      </c>
      <c r="C177" s="174">
        <v>14381</v>
      </c>
      <c r="D177" s="174">
        <v>15557</v>
      </c>
      <c r="E177" s="174">
        <v>18186</v>
      </c>
      <c r="F177" s="256">
        <v>19094</v>
      </c>
      <c r="G177" s="162">
        <v>74</v>
      </c>
    </row>
    <row r="178" spans="1:21" x14ac:dyDescent="0.25">
      <c r="A178" s="164">
        <v>75</v>
      </c>
      <c r="B178" s="174">
        <v>13293</v>
      </c>
      <c r="C178" s="174">
        <v>14094</v>
      </c>
      <c r="D178" s="174">
        <v>13591</v>
      </c>
      <c r="E178" s="174">
        <v>14578</v>
      </c>
      <c r="F178" s="256">
        <v>17195</v>
      </c>
      <c r="G178" s="162">
        <v>75</v>
      </c>
    </row>
    <row r="179" spans="1:21" x14ac:dyDescent="0.25">
      <c r="A179" s="164">
        <v>76</v>
      </c>
      <c r="B179" s="174">
        <v>12431</v>
      </c>
      <c r="C179" s="174">
        <v>12626</v>
      </c>
      <c r="D179" s="174">
        <v>13259</v>
      </c>
      <c r="E179" s="174">
        <v>12519</v>
      </c>
      <c r="F179" s="256">
        <v>13748</v>
      </c>
      <c r="G179" s="162">
        <v>76</v>
      </c>
    </row>
    <row r="180" spans="1:21" x14ac:dyDescent="0.25">
      <c r="A180" s="164">
        <v>77</v>
      </c>
      <c r="B180" s="174">
        <v>11672</v>
      </c>
      <c r="C180" s="174">
        <v>11765</v>
      </c>
      <c r="D180" s="174">
        <v>11869</v>
      </c>
      <c r="E180" s="174">
        <v>12076</v>
      </c>
      <c r="F180" s="256">
        <v>11768</v>
      </c>
      <c r="G180" s="162">
        <v>77</v>
      </c>
    </row>
    <row r="181" spans="1:21" x14ac:dyDescent="0.25">
      <c r="A181" s="164">
        <v>78</v>
      </c>
      <c r="B181" s="174">
        <v>10684</v>
      </c>
      <c r="C181" s="174">
        <v>10959</v>
      </c>
      <c r="D181" s="174">
        <v>10925</v>
      </c>
      <c r="E181" s="174">
        <v>10773</v>
      </c>
      <c r="F181" s="256">
        <v>11281</v>
      </c>
      <c r="G181" s="162">
        <v>78</v>
      </c>
    </row>
    <row r="182" spans="1:21" x14ac:dyDescent="0.25">
      <c r="A182" s="164">
        <v>79</v>
      </c>
      <c r="B182" s="174">
        <v>9104</v>
      </c>
      <c r="C182" s="174">
        <v>9999</v>
      </c>
      <c r="D182" s="174">
        <v>10134</v>
      </c>
      <c r="E182" s="174">
        <v>9812</v>
      </c>
      <c r="F182" s="256">
        <v>10019</v>
      </c>
      <c r="G182" s="162">
        <v>79</v>
      </c>
    </row>
    <row r="183" spans="1:21" x14ac:dyDescent="0.25">
      <c r="A183" s="164">
        <v>80</v>
      </c>
      <c r="B183" s="174">
        <v>7918</v>
      </c>
      <c r="C183" s="174">
        <v>8444</v>
      </c>
      <c r="D183" s="174">
        <v>9175</v>
      </c>
      <c r="E183" s="174">
        <v>8967</v>
      </c>
      <c r="F183" s="256">
        <v>9032</v>
      </c>
      <c r="G183" s="162">
        <v>80</v>
      </c>
    </row>
    <row r="184" spans="1:21" x14ac:dyDescent="0.25">
      <c r="A184" s="164">
        <v>81</v>
      </c>
      <c r="B184" s="174">
        <v>7011</v>
      </c>
      <c r="C184" s="174">
        <v>7305</v>
      </c>
      <c r="D184" s="174">
        <v>7676</v>
      </c>
      <c r="E184" s="174">
        <v>8021</v>
      </c>
      <c r="F184" s="256">
        <v>8178</v>
      </c>
      <c r="G184" s="162">
        <v>81</v>
      </c>
    </row>
    <row r="185" spans="1:21" x14ac:dyDescent="0.25">
      <c r="A185" s="164">
        <v>82</v>
      </c>
      <c r="B185" s="174">
        <v>6277</v>
      </c>
      <c r="C185" s="174">
        <v>6390</v>
      </c>
      <c r="D185" s="174">
        <v>6600</v>
      </c>
      <c r="E185" s="174">
        <v>6709</v>
      </c>
      <c r="F185" s="256">
        <v>7220</v>
      </c>
      <c r="G185" s="162">
        <v>82</v>
      </c>
    </row>
    <row r="186" spans="1:21" x14ac:dyDescent="0.25">
      <c r="A186" s="164">
        <v>83</v>
      </c>
      <c r="B186" s="174">
        <v>5625</v>
      </c>
      <c r="C186" s="174">
        <v>5695</v>
      </c>
      <c r="D186" s="174">
        <v>5678</v>
      </c>
      <c r="E186" s="174">
        <v>5722</v>
      </c>
      <c r="F186" s="256">
        <v>5958</v>
      </c>
      <c r="G186" s="162">
        <v>83</v>
      </c>
    </row>
    <row r="187" spans="1:21" x14ac:dyDescent="0.25">
      <c r="A187" s="164">
        <v>84</v>
      </c>
      <c r="B187" s="174">
        <v>5030</v>
      </c>
      <c r="C187" s="174">
        <v>5038</v>
      </c>
      <c r="D187" s="174">
        <v>4993</v>
      </c>
      <c r="E187" s="174">
        <v>4840</v>
      </c>
      <c r="F187" s="256">
        <v>5059</v>
      </c>
      <c r="G187" s="162">
        <v>84</v>
      </c>
    </row>
    <row r="188" spans="1:21" x14ac:dyDescent="0.25">
      <c r="A188" s="164" t="s">
        <v>43</v>
      </c>
      <c r="B188" s="174">
        <v>22858</v>
      </c>
      <c r="C188" s="174">
        <v>23732</v>
      </c>
      <c r="D188" s="174">
        <v>24029</v>
      </c>
      <c r="E188" s="174">
        <v>22593</v>
      </c>
      <c r="F188" s="174">
        <v>22678</v>
      </c>
      <c r="G188" s="165" t="s">
        <v>43</v>
      </c>
    </row>
    <row r="189" spans="1:21" x14ac:dyDescent="0.25">
      <c r="A189" s="164" t="s">
        <v>47</v>
      </c>
      <c r="B189" s="262">
        <v>440133</v>
      </c>
      <c r="C189" s="262">
        <v>442877</v>
      </c>
      <c r="D189" s="262">
        <v>444928</v>
      </c>
      <c r="E189" s="262">
        <v>446781</v>
      </c>
      <c r="F189" s="173">
        <v>447155</v>
      </c>
      <c r="G189" s="79" t="s">
        <v>47</v>
      </c>
    </row>
    <row r="190" spans="1:21" x14ac:dyDescent="0.25">
      <c r="A190" s="164" t="s">
        <v>48</v>
      </c>
      <c r="B190" s="173">
        <v>1875014</v>
      </c>
      <c r="C190" s="173">
        <v>1862079</v>
      </c>
      <c r="D190" s="173">
        <v>1848892</v>
      </c>
      <c r="E190" s="173">
        <v>1831411</v>
      </c>
      <c r="F190" s="173">
        <v>1816804</v>
      </c>
      <c r="G190" s="165" t="s">
        <v>48</v>
      </c>
    </row>
    <row r="191" spans="1:21" x14ac:dyDescent="0.25">
      <c r="A191" s="164" t="s">
        <v>51</v>
      </c>
      <c r="B191" s="173">
        <v>345930</v>
      </c>
      <c r="C191" s="173">
        <v>360394</v>
      </c>
      <c r="D191" s="173">
        <v>372666</v>
      </c>
      <c r="E191" s="173">
        <v>379711</v>
      </c>
      <c r="F191" s="173">
        <v>391135</v>
      </c>
      <c r="G191" s="165" t="s">
        <v>51</v>
      </c>
    </row>
    <row r="192" spans="1:21" x14ac:dyDescent="0.25">
      <c r="A192" s="183" t="s">
        <v>52</v>
      </c>
      <c r="B192" s="272">
        <v>78.599999999999994</v>
      </c>
      <c r="C192" s="272">
        <v>81.38</v>
      </c>
      <c r="D192" s="272">
        <v>83.76</v>
      </c>
      <c r="E192" s="272">
        <v>84.99</v>
      </c>
      <c r="F192" s="272">
        <v>87.47</v>
      </c>
      <c r="G192" s="189" t="s">
        <v>53</v>
      </c>
      <c r="I192" s="4"/>
      <c r="J192" s="4"/>
      <c r="K192" s="4"/>
      <c r="L192" s="4"/>
      <c r="M192" s="4"/>
      <c r="N192" s="4"/>
      <c r="P192" s="127"/>
      <c r="Q192" s="127"/>
      <c r="R192" s="127"/>
      <c r="S192" s="127"/>
      <c r="T192" s="127"/>
      <c r="U192" s="127"/>
    </row>
    <row r="193" spans="1:21" ht="34.5" x14ac:dyDescent="0.25">
      <c r="A193" s="183" t="s">
        <v>1191</v>
      </c>
      <c r="B193" s="272">
        <v>41.92</v>
      </c>
      <c r="C193" s="272">
        <v>43.14</v>
      </c>
      <c r="D193" s="272">
        <v>44.22</v>
      </c>
      <c r="E193" s="272">
        <v>45.13</v>
      </c>
      <c r="F193" s="272">
        <v>46.14</v>
      </c>
      <c r="G193" s="67" t="s">
        <v>1189</v>
      </c>
      <c r="I193" s="4"/>
      <c r="J193" s="4"/>
      <c r="K193" s="4"/>
      <c r="L193" s="4"/>
      <c r="M193" s="4"/>
      <c r="N193" s="4"/>
      <c r="P193" s="127"/>
      <c r="Q193" s="127"/>
      <c r="R193" s="127"/>
      <c r="S193" s="127"/>
      <c r="T193" s="127"/>
      <c r="U193" s="127"/>
    </row>
    <row r="194" spans="1:21" x14ac:dyDescent="0.25">
      <c r="A194" s="183" t="s">
        <v>54</v>
      </c>
      <c r="B194" s="272">
        <v>39.21</v>
      </c>
      <c r="C194" s="272">
        <v>39.450000000000003</v>
      </c>
      <c r="D194" s="272">
        <v>39.65</v>
      </c>
      <c r="E194" s="272">
        <v>39.82</v>
      </c>
      <c r="F194" s="272">
        <v>40.049999999999997</v>
      </c>
      <c r="G194" s="189" t="s">
        <v>55</v>
      </c>
      <c r="I194" s="4"/>
      <c r="J194" s="4"/>
      <c r="K194" s="4"/>
      <c r="L194" s="4"/>
      <c r="M194" s="4"/>
      <c r="N194" s="4"/>
      <c r="P194" s="127"/>
      <c r="Q194" s="127"/>
      <c r="R194" s="127"/>
      <c r="S194" s="127"/>
      <c r="T194" s="127"/>
      <c r="U194" s="127"/>
    </row>
    <row r="195" spans="1:21" ht="35.25" thickBot="1" x14ac:dyDescent="0.3">
      <c r="A195" s="183" t="s">
        <v>590</v>
      </c>
      <c r="B195" s="273">
        <v>48.82</v>
      </c>
      <c r="C195" s="259">
        <v>48.83</v>
      </c>
      <c r="D195" s="259">
        <v>48.84</v>
      </c>
      <c r="E195" s="259">
        <v>48.91</v>
      </c>
      <c r="F195" s="273">
        <v>48.91</v>
      </c>
      <c r="G195" s="184" t="s">
        <v>591</v>
      </c>
      <c r="I195" s="127"/>
    </row>
    <row r="196" spans="1:21" ht="16.5" thickTop="1" thickBot="1" x14ac:dyDescent="0.3">
      <c r="A196" s="183"/>
      <c r="B196" s="293" t="s">
        <v>861</v>
      </c>
      <c r="C196" s="294"/>
      <c r="D196" s="294"/>
      <c r="E196" s="294"/>
      <c r="F196" s="295" t="s">
        <v>307</v>
      </c>
      <c r="G196" s="189"/>
    </row>
    <row r="197" spans="1:21" x14ac:dyDescent="0.25">
      <c r="A197" s="61" t="s">
        <v>25</v>
      </c>
      <c r="B197" s="258">
        <v>2789344</v>
      </c>
      <c r="C197" s="258">
        <v>2792523</v>
      </c>
      <c r="D197" s="258">
        <v>2793295</v>
      </c>
      <c r="E197" s="258">
        <v>2776809</v>
      </c>
      <c r="F197" s="266">
        <v>2773698</v>
      </c>
      <c r="G197" s="39" t="s">
        <v>16</v>
      </c>
    </row>
    <row r="198" spans="1:21" x14ac:dyDescent="0.25">
      <c r="A198" s="161">
        <v>0</v>
      </c>
      <c r="B198" s="174">
        <v>28368</v>
      </c>
      <c r="C198" s="174">
        <v>28292</v>
      </c>
      <c r="D198" s="174">
        <v>27951</v>
      </c>
      <c r="E198" s="174">
        <v>28048</v>
      </c>
      <c r="F198" s="256">
        <v>25887</v>
      </c>
      <c r="G198" s="162">
        <v>0</v>
      </c>
    </row>
    <row r="199" spans="1:21" x14ac:dyDescent="0.25">
      <c r="A199" s="161">
        <v>1</v>
      </c>
      <c r="B199" s="174">
        <v>28963</v>
      </c>
      <c r="C199" s="174">
        <v>28742</v>
      </c>
      <c r="D199" s="174">
        <v>28619</v>
      </c>
      <c r="E199" s="174">
        <v>28087</v>
      </c>
      <c r="F199" s="256">
        <v>28347</v>
      </c>
      <c r="G199" s="162">
        <v>1</v>
      </c>
    </row>
    <row r="200" spans="1:21" x14ac:dyDescent="0.25">
      <c r="A200" s="161">
        <v>2</v>
      </c>
      <c r="B200" s="174">
        <v>29009</v>
      </c>
      <c r="C200" s="174">
        <v>29129</v>
      </c>
      <c r="D200" s="174">
        <v>28901</v>
      </c>
      <c r="E200" s="174">
        <v>28878</v>
      </c>
      <c r="F200" s="256">
        <v>28237</v>
      </c>
      <c r="G200" s="162">
        <v>2</v>
      </c>
    </row>
    <row r="201" spans="1:21" x14ac:dyDescent="0.25">
      <c r="A201" s="161">
        <v>3</v>
      </c>
      <c r="B201" s="174">
        <v>27851</v>
      </c>
      <c r="C201" s="174">
        <v>29127</v>
      </c>
      <c r="D201" s="174">
        <v>29247</v>
      </c>
      <c r="E201" s="174">
        <v>29187</v>
      </c>
      <c r="F201" s="256">
        <v>28977</v>
      </c>
      <c r="G201" s="162">
        <v>3</v>
      </c>
    </row>
    <row r="202" spans="1:21" x14ac:dyDescent="0.25">
      <c r="A202" s="161">
        <v>4</v>
      </c>
      <c r="B202" s="174">
        <v>27808</v>
      </c>
      <c r="C202" s="174">
        <v>27925</v>
      </c>
      <c r="D202" s="174">
        <v>29214</v>
      </c>
      <c r="E202" s="174">
        <v>29594</v>
      </c>
      <c r="F202" s="256">
        <v>29237</v>
      </c>
      <c r="G202" s="162">
        <v>4</v>
      </c>
    </row>
    <row r="203" spans="1:21" x14ac:dyDescent="0.25">
      <c r="A203" s="161">
        <v>5</v>
      </c>
      <c r="B203" s="174">
        <v>27520</v>
      </c>
      <c r="C203" s="174">
        <v>27887</v>
      </c>
      <c r="D203" s="174">
        <v>28005</v>
      </c>
      <c r="E203" s="174">
        <v>29544</v>
      </c>
      <c r="F203" s="256">
        <v>29618</v>
      </c>
      <c r="G203" s="162">
        <v>5</v>
      </c>
    </row>
    <row r="204" spans="1:21" x14ac:dyDescent="0.25">
      <c r="A204" s="161">
        <v>6</v>
      </c>
      <c r="B204" s="174">
        <v>27560</v>
      </c>
      <c r="C204" s="174">
        <v>27558</v>
      </c>
      <c r="D204" s="174">
        <v>27957</v>
      </c>
      <c r="E204" s="174">
        <v>28463</v>
      </c>
      <c r="F204" s="256">
        <v>29573</v>
      </c>
      <c r="G204" s="162">
        <v>6</v>
      </c>
    </row>
    <row r="205" spans="1:21" x14ac:dyDescent="0.25">
      <c r="A205" s="161">
        <v>7</v>
      </c>
      <c r="B205" s="174">
        <v>30086</v>
      </c>
      <c r="C205" s="174">
        <v>27593</v>
      </c>
      <c r="D205" s="174">
        <v>27599</v>
      </c>
      <c r="E205" s="174">
        <v>28396</v>
      </c>
      <c r="F205" s="256">
        <v>28496</v>
      </c>
      <c r="G205" s="162">
        <v>7</v>
      </c>
    </row>
    <row r="206" spans="1:21" x14ac:dyDescent="0.25">
      <c r="A206" s="161">
        <v>8</v>
      </c>
      <c r="B206" s="174">
        <v>28704</v>
      </c>
      <c r="C206" s="174">
        <v>30100</v>
      </c>
      <c r="D206" s="174">
        <v>27610</v>
      </c>
      <c r="E206" s="174">
        <v>28168</v>
      </c>
      <c r="F206" s="256">
        <v>28397</v>
      </c>
      <c r="G206" s="162">
        <v>8</v>
      </c>
    </row>
    <row r="207" spans="1:21" x14ac:dyDescent="0.25">
      <c r="A207" s="161">
        <v>9</v>
      </c>
      <c r="B207" s="174">
        <v>28980</v>
      </c>
      <c r="C207" s="174">
        <v>28710</v>
      </c>
      <c r="D207" s="174">
        <v>30121</v>
      </c>
      <c r="E207" s="174">
        <v>28160</v>
      </c>
      <c r="F207" s="256">
        <v>28176</v>
      </c>
      <c r="G207" s="162">
        <v>9</v>
      </c>
    </row>
    <row r="208" spans="1:21" x14ac:dyDescent="0.25">
      <c r="A208" s="161">
        <v>10</v>
      </c>
      <c r="B208" s="174">
        <v>27724</v>
      </c>
      <c r="C208" s="174">
        <v>28966</v>
      </c>
      <c r="D208" s="174">
        <v>28723</v>
      </c>
      <c r="E208" s="174">
        <v>28187</v>
      </c>
      <c r="F208" s="256">
        <v>28165</v>
      </c>
      <c r="G208" s="162">
        <v>10</v>
      </c>
    </row>
    <row r="209" spans="1:7" x14ac:dyDescent="0.25">
      <c r="A209" s="161">
        <v>11</v>
      </c>
      <c r="B209" s="174">
        <v>26519</v>
      </c>
      <c r="C209" s="174">
        <v>27727</v>
      </c>
      <c r="D209" s="174">
        <v>28979</v>
      </c>
      <c r="E209" s="174">
        <v>28802</v>
      </c>
      <c r="F209" s="256">
        <v>28178</v>
      </c>
      <c r="G209" s="162">
        <v>11</v>
      </c>
    </row>
    <row r="210" spans="1:7" x14ac:dyDescent="0.25">
      <c r="A210" s="161">
        <v>12</v>
      </c>
      <c r="B210" s="174">
        <v>26179</v>
      </c>
      <c r="C210" s="174">
        <v>26521</v>
      </c>
      <c r="D210" s="174">
        <v>27733</v>
      </c>
      <c r="E210" s="174">
        <v>28671</v>
      </c>
      <c r="F210" s="256">
        <v>28791</v>
      </c>
      <c r="G210" s="162">
        <v>12</v>
      </c>
    </row>
    <row r="211" spans="1:7" x14ac:dyDescent="0.25">
      <c r="A211" s="161">
        <v>13</v>
      </c>
      <c r="B211" s="174">
        <v>26402</v>
      </c>
      <c r="C211" s="174">
        <v>26175</v>
      </c>
      <c r="D211" s="174">
        <v>26531</v>
      </c>
      <c r="E211" s="174">
        <v>27574</v>
      </c>
      <c r="F211" s="256">
        <v>28661</v>
      </c>
      <c r="G211" s="162">
        <v>13</v>
      </c>
    </row>
    <row r="212" spans="1:7" x14ac:dyDescent="0.25">
      <c r="A212" s="161">
        <v>14</v>
      </c>
      <c r="B212" s="174">
        <v>26236</v>
      </c>
      <c r="C212" s="174">
        <v>26391</v>
      </c>
      <c r="D212" s="174">
        <v>26176</v>
      </c>
      <c r="E212" s="174">
        <v>26256</v>
      </c>
      <c r="F212" s="256">
        <v>27557</v>
      </c>
      <c r="G212" s="162">
        <v>14</v>
      </c>
    </row>
    <row r="213" spans="1:7" x14ac:dyDescent="0.25">
      <c r="A213" s="161">
        <v>15</v>
      </c>
      <c r="B213" s="174">
        <v>25101</v>
      </c>
      <c r="C213" s="174">
        <v>26233</v>
      </c>
      <c r="D213" s="174">
        <v>26382</v>
      </c>
      <c r="E213" s="174">
        <v>25884</v>
      </c>
      <c r="F213" s="256">
        <v>26255</v>
      </c>
      <c r="G213" s="162">
        <v>15</v>
      </c>
    </row>
    <row r="214" spans="1:7" x14ac:dyDescent="0.25">
      <c r="A214" s="161">
        <v>16</v>
      </c>
      <c r="B214" s="174">
        <v>24821</v>
      </c>
      <c r="C214" s="174">
        <v>25086</v>
      </c>
      <c r="D214" s="174">
        <v>26228</v>
      </c>
      <c r="E214" s="174">
        <v>26071</v>
      </c>
      <c r="F214" s="256">
        <v>25873</v>
      </c>
      <c r="G214" s="162">
        <v>16</v>
      </c>
    </row>
    <row r="215" spans="1:7" x14ac:dyDescent="0.25">
      <c r="A215" s="161">
        <v>17</v>
      </c>
      <c r="B215" s="174">
        <v>24887</v>
      </c>
      <c r="C215" s="174">
        <v>24808</v>
      </c>
      <c r="D215" s="174">
        <v>25094</v>
      </c>
      <c r="E215" s="174">
        <v>25708</v>
      </c>
      <c r="F215" s="256">
        <v>26060</v>
      </c>
      <c r="G215" s="162">
        <v>17</v>
      </c>
    </row>
    <row r="216" spans="1:7" x14ac:dyDescent="0.25">
      <c r="A216" s="161">
        <v>18</v>
      </c>
      <c r="B216" s="174">
        <v>26785</v>
      </c>
      <c r="C216" s="174">
        <v>24882</v>
      </c>
      <c r="D216" s="174">
        <v>24810</v>
      </c>
      <c r="E216" s="174">
        <v>24906</v>
      </c>
      <c r="F216" s="256">
        <v>25715</v>
      </c>
      <c r="G216" s="162">
        <v>18</v>
      </c>
    </row>
    <row r="217" spans="1:7" x14ac:dyDescent="0.25">
      <c r="A217" s="161">
        <v>19</v>
      </c>
      <c r="B217" s="174">
        <v>27431</v>
      </c>
      <c r="C217" s="174">
        <v>26796</v>
      </c>
      <c r="D217" s="174">
        <v>24898</v>
      </c>
      <c r="E217" s="174">
        <v>24436</v>
      </c>
      <c r="F217" s="256">
        <v>24908</v>
      </c>
      <c r="G217" s="162">
        <v>19</v>
      </c>
    </row>
    <row r="218" spans="1:7" x14ac:dyDescent="0.25">
      <c r="A218" s="161">
        <v>20</v>
      </c>
      <c r="B218" s="174">
        <v>27665</v>
      </c>
      <c r="C218" s="174">
        <v>27446</v>
      </c>
      <c r="D218" s="174">
        <v>26814</v>
      </c>
      <c r="E218" s="174">
        <v>24624</v>
      </c>
      <c r="F218" s="256">
        <v>24440</v>
      </c>
      <c r="G218" s="162">
        <v>20</v>
      </c>
    </row>
    <row r="219" spans="1:7" x14ac:dyDescent="0.25">
      <c r="A219" s="161">
        <v>21</v>
      </c>
      <c r="B219" s="174">
        <v>28488</v>
      </c>
      <c r="C219" s="174">
        <v>27672</v>
      </c>
      <c r="D219" s="174">
        <v>27463</v>
      </c>
      <c r="E219" s="174">
        <v>26575</v>
      </c>
      <c r="F219" s="256">
        <v>24630</v>
      </c>
      <c r="G219" s="162">
        <v>21</v>
      </c>
    </row>
    <row r="220" spans="1:7" x14ac:dyDescent="0.25">
      <c r="A220" s="161">
        <v>22</v>
      </c>
      <c r="B220" s="174">
        <v>28978</v>
      </c>
      <c r="C220" s="174">
        <v>28496</v>
      </c>
      <c r="D220" s="174">
        <v>27689</v>
      </c>
      <c r="E220" s="174">
        <v>27156</v>
      </c>
      <c r="F220" s="256">
        <v>26579</v>
      </c>
      <c r="G220" s="162">
        <v>22</v>
      </c>
    </row>
    <row r="221" spans="1:7" x14ac:dyDescent="0.25">
      <c r="A221" s="161">
        <v>23</v>
      </c>
      <c r="B221" s="174">
        <v>29857</v>
      </c>
      <c r="C221" s="174">
        <v>28986</v>
      </c>
      <c r="D221" s="174">
        <v>28528</v>
      </c>
      <c r="E221" s="174">
        <v>27608</v>
      </c>
      <c r="F221" s="256">
        <v>27152</v>
      </c>
      <c r="G221" s="162">
        <v>23</v>
      </c>
    </row>
    <row r="222" spans="1:7" x14ac:dyDescent="0.25">
      <c r="A222" s="161">
        <v>24</v>
      </c>
      <c r="B222" s="174">
        <v>32416</v>
      </c>
      <c r="C222" s="174">
        <v>29869</v>
      </c>
      <c r="D222" s="174">
        <v>29020</v>
      </c>
      <c r="E222" s="174">
        <v>28350</v>
      </c>
      <c r="F222" s="256">
        <v>27602</v>
      </c>
      <c r="G222" s="162">
        <v>24</v>
      </c>
    </row>
    <row r="223" spans="1:7" x14ac:dyDescent="0.25">
      <c r="A223" s="161">
        <v>25</v>
      </c>
      <c r="B223" s="174">
        <v>35336</v>
      </c>
      <c r="C223" s="174">
        <v>32419</v>
      </c>
      <c r="D223" s="174">
        <v>29890</v>
      </c>
      <c r="E223" s="174">
        <v>28752</v>
      </c>
      <c r="F223" s="256">
        <v>28355</v>
      </c>
      <c r="G223" s="162">
        <v>25</v>
      </c>
    </row>
    <row r="224" spans="1:7" x14ac:dyDescent="0.25">
      <c r="A224" s="161">
        <v>26</v>
      </c>
      <c r="B224" s="174">
        <v>36088</v>
      </c>
      <c r="C224" s="174">
        <v>35330</v>
      </c>
      <c r="D224" s="174">
        <v>32440</v>
      </c>
      <c r="E224" s="174">
        <v>29685</v>
      </c>
      <c r="F224" s="256">
        <v>28750</v>
      </c>
      <c r="G224" s="162">
        <v>26</v>
      </c>
    </row>
    <row r="225" spans="1:7" x14ac:dyDescent="0.25">
      <c r="A225" s="161">
        <v>27</v>
      </c>
      <c r="B225" s="174">
        <v>37855</v>
      </c>
      <c r="C225" s="174">
        <v>36075</v>
      </c>
      <c r="D225" s="174">
        <v>35352</v>
      </c>
      <c r="E225" s="174">
        <v>32126</v>
      </c>
      <c r="F225" s="256">
        <v>29683</v>
      </c>
      <c r="G225" s="162">
        <v>27</v>
      </c>
    </row>
    <row r="226" spans="1:7" x14ac:dyDescent="0.25">
      <c r="A226" s="161">
        <v>28</v>
      </c>
      <c r="B226" s="174">
        <v>38284</v>
      </c>
      <c r="C226" s="174">
        <v>37828</v>
      </c>
      <c r="D226" s="174">
        <v>36091</v>
      </c>
      <c r="E226" s="174">
        <v>35085</v>
      </c>
      <c r="F226" s="256">
        <v>32111</v>
      </c>
      <c r="G226" s="162">
        <v>28</v>
      </c>
    </row>
    <row r="227" spans="1:7" x14ac:dyDescent="0.25">
      <c r="A227" s="161">
        <v>29</v>
      </c>
      <c r="B227" s="174">
        <v>38531</v>
      </c>
      <c r="C227" s="174">
        <v>38269</v>
      </c>
      <c r="D227" s="174">
        <v>37810</v>
      </c>
      <c r="E227" s="174">
        <v>35788</v>
      </c>
      <c r="F227" s="256">
        <v>35057</v>
      </c>
      <c r="G227" s="162">
        <v>29</v>
      </c>
    </row>
    <row r="228" spans="1:7" x14ac:dyDescent="0.25">
      <c r="A228" s="161">
        <v>30</v>
      </c>
      <c r="B228" s="174">
        <v>39674</v>
      </c>
      <c r="C228" s="174">
        <v>38517</v>
      </c>
      <c r="D228" s="174">
        <v>38269</v>
      </c>
      <c r="E228" s="174">
        <v>37534</v>
      </c>
      <c r="F228" s="256">
        <v>35754</v>
      </c>
      <c r="G228" s="162">
        <v>30</v>
      </c>
    </row>
    <row r="229" spans="1:7" x14ac:dyDescent="0.25">
      <c r="A229" s="161">
        <v>31</v>
      </c>
      <c r="B229" s="174">
        <v>40147</v>
      </c>
      <c r="C229" s="174">
        <v>39633</v>
      </c>
      <c r="D229" s="174">
        <v>38514</v>
      </c>
      <c r="E229" s="174">
        <v>37966</v>
      </c>
      <c r="F229" s="256">
        <v>37477</v>
      </c>
      <c r="G229" s="162">
        <v>31</v>
      </c>
    </row>
    <row r="230" spans="1:7" x14ac:dyDescent="0.25">
      <c r="A230" s="161">
        <v>32</v>
      </c>
      <c r="B230" s="174">
        <v>41011</v>
      </c>
      <c r="C230" s="174">
        <v>40119</v>
      </c>
      <c r="D230" s="174">
        <v>39618</v>
      </c>
      <c r="E230" s="174">
        <v>38026</v>
      </c>
      <c r="F230" s="256">
        <v>37898</v>
      </c>
      <c r="G230" s="162">
        <v>32</v>
      </c>
    </row>
    <row r="231" spans="1:7" x14ac:dyDescent="0.25">
      <c r="A231" s="161">
        <v>33</v>
      </c>
      <c r="B231" s="174">
        <v>42318</v>
      </c>
      <c r="C231" s="174">
        <v>40956</v>
      </c>
      <c r="D231" s="174">
        <v>40089</v>
      </c>
      <c r="E231" s="174">
        <v>39426</v>
      </c>
      <c r="F231" s="256">
        <v>37971</v>
      </c>
      <c r="G231" s="162">
        <v>33</v>
      </c>
    </row>
    <row r="232" spans="1:7" x14ac:dyDescent="0.25">
      <c r="A232" s="161">
        <v>34</v>
      </c>
      <c r="B232" s="174">
        <v>42311</v>
      </c>
      <c r="C232" s="174">
        <v>42234</v>
      </c>
      <c r="D232" s="174">
        <v>40927</v>
      </c>
      <c r="E232" s="174">
        <v>39752</v>
      </c>
      <c r="F232" s="256">
        <v>39355</v>
      </c>
      <c r="G232" s="162">
        <v>34</v>
      </c>
    </row>
    <row r="233" spans="1:7" x14ac:dyDescent="0.25">
      <c r="A233" s="161">
        <v>35</v>
      </c>
      <c r="B233" s="174">
        <v>42271</v>
      </c>
      <c r="C233" s="174">
        <v>42239</v>
      </c>
      <c r="D233" s="174">
        <v>42163</v>
      </c>
      <c r="E233" s="174">
        <v>40528</v>
      </c>
      <c r="F233" s="256">
        <v>39669</v>
      </c>
      <c r="G233" s="162">
        <v>35</v>
      </c>
    </row>
    <row r="234" spans="1:7" x14ac:dyDescent="0.25">
      <c r="A234" s="161">
        <v>36</v>
      </c>
      <c r="B234" s="174">
        <v>42070</v>
      </c>
      <c r="C234" s="174">
        <v>42182</v>
      </c>
      <c r="D234" s="174">
        <v>42169</v>
      </c>
      <c r="E234" s="174">
        <v>41718</v>
      </c>
      <c r="F234" s="256">
        <v>40441</v>
      </c>
      <c r="G234" s="162">
        <v>36</v>
      </c>
    </row>
    <row r="235" spans="1:7" x14ac:dyDescent="0.25">
      <c r="A235" s="161">
        <v>37</v>
      </c>
      <c r="B235" s="174">
        <v>42575</v>
      </c>
      <c r="C235" s="174">
        <v>41971</v>
      </c>
      <c r="D235" s="174">
        <v>42113</v>
      </c>
      <c r="E235" s="174">
        <v>41786</v>
      </c>
      <c r="F235" s="256">
        <v>41609</v>
      </c>
      <c r="G235" s="162">
        <v>37</v>
      </c>
    </row>
    <row r="236" spans="1:7" x14ac:dyDescent="0.25">
      <c r="A236" s="161">
        <v>38</v>
      </c>
      <c r="B236" s="174">
        <v>42591</v>
      </c>
      <c r="C236" s="174">
        <v>42484</v>
      </c>
      <c r="D236" s="174">
        <v>41909</v>
      </c>
      <c r="E236" s="174">
        <v>41633</v>
      </c>
      <c r="F236" s="256">
        <v>41703</v>
      </c>
      <c r="G236" s="162">
        <v>38</v>
      </c>
    </row>
    <row r="237" spans="1:7" x14ac:dyDescent="0.25">
      <c r="A237" s="161">
        <v>39</v>
      </c>
      <c r="B237" s="174">
        <v>45114</v>
      </c>
      <c r="C237" s="174">
        <v>42528</v>
      </c>
      <c r="D237" s="174">
        <v>42420</v>
      </c>
      <c r="E237" s="174">
        <v>41623</v>
      </c>
      <c r="F237" s="256">
        <v>41528</v>
      </c>
      <c r="G237" s="162">
        <v>39</v>
      </c>
    </row>
    <row r="238" spans="1:7" x14ac:dyDescent="0.25">
      <c r="A238" s="161">
        <v>40</v>
      </c>
      <c r="B238" s="174">
        <v>44694</v>
      </c>
      <c r="C238" s="174">
        <v>45017</v>
      </c>
      <c r="D238" s="174">
        <v>42466</v>
      </c>
      <c r="E238" s="174">
        <v>41782</v>
      </c>
      <c r="F238" s="256">
        <v>41543</v>
      </c>
      <c r="G238" s="162">
        <v>40</v>
      </c>
    </row>
    <row r="239" spans="1:7" x14ac:dyDescent="0.25">
      <c r="A239" s="161">
        <v>41</v>
      </c>
      <c r="B239" s="174">
        <v>44268</v>
      </c>
      <c r="C239" s="174">
        <v>44607</v>
      </c>
      <c r="D239" s="174">
        <v>44963</v>
      </c>
      <c r="E239" s="174">
        <v>42023</v>
      </c>
      <c r="F239" s="256">
        <v>41677</v>
      </c>
      <c r="G239" s="162">
        <v>41</v>
      </c>
    </row>
    <row r="240" spans="1:7" x14ac:dyDescent="0.25">
      <c r="A240" s="161">
        <v>42</v>
      </c>
      <c r="B240" s="174">
        <v>44025</v>
      </c>
      <c r="C240" s="174">
        <v>44180</v>
      </c>
      <c r="D240" s="174">
        <v>44533</v>
      </c>
      <c r="E240" s="174">
        <v>44657</v>
      </c>
      <c r="F240" s="256">
        <v>41905</v>
      </c>
      <c r="G240" s="162">
        <v>42</v>
      </c>
    </row>
    <row r="241" spans="1:7" x14ac:dyDescent="0.25">
      <c r="A241" s="161">
        <v>43</v>
      </c>
      <c r="B241" s="174">
        <v>43566</v>
      </c>
      <c r="C241" s="174">
        <v>43927</v>
      </c>
      <c r="D241" s="174">
        <v>44125</v>
      </c>
      <c r="E241" s="174">
        <v>44358</v>
      </c>
      <c r="F241" s="256">
        <v>44550</v>
      </c>
      <c r="G241" s="162">
        <v>43</v>
      </c>
    </row>
    <row r="242" spans="1:7" x14ac:dyDescent="0.25">
      <c r="A242" s="161">
        <v>44</v>
      </c>
      <c r="B242" s="174">
        <v>43322</v>
      </c>
      <c r="C242" s="174">
        <v>43489</v>
      </c>
      <c r="D242" s="174">
        <v>43848</v>
      </c>
      <c r="E242" s="174">
        <v>43716</v>
      </c>
      <c r="F242" s="256">
        <v>44255</v>
      </c>
      <c r="G242" s="162">
        <v>44</v>
      </c>
    </row>
    <row r="243" spans="1:7" x14ac:dyDescent="0.25">
      <c r="A243" s="161">
        <v>45</v>
      </c>
      <c r="B243" s="174">
        <v>41476</v>
      </c>
      <c r="C243" s="174">
        <v>43234</v>
      </c>
      <c r="D243" s="174">
        <v>43423</v>
      </c>
      <c r="E243" s="174">
        <v>43627</v>
      </c>
      <c r="F243" s="256">
        <v>43604</v>
      </c>
      <c r="G243" s="162">
        <v>45</v>
      </c>
    </row>
    <row r="244" spans="1:7" x14ac:dyDescent="0.25">
      <c r="A244" s="161">
        <v>46</v>
      </c>
      <c r="B244" s="174">
        <v>39096</v>
      </c>
      <c r="C244" s="174">
        <v>41407</v>
      </c>
      <c r="D244" s="174">
        <v>43131</v>
      </c>
      <c r="E244" s="174">
        <v>43290</v>
      </c>
      <c r="F244" s="256">
        <v>43532</v>
      </c>
      <c r="G244" s="162">
        <v>46</v>
      </c>
    </row>
    <row r="245" spans="1:7" x14ac:dyDescent="0.25">
      <c r="A245" s="161">
        <v>47</v>
      </c>
      <c r="B245" s="174">
        <v>36857</v>
      </c>
      <c r="C245" s="174">
        <v>39032</v>
      </c>
      <c r="D245" s="174">
        <v>41335</v>
      </c>
      <c r="E245" s="174">
        <v>43025</v>
      </c>
      <c r="F245" s="256">
        <v>43172</v>
      </c>
      <c r="G245" s="162">
        <v>47</v>
      </c>
    </row>
    <row r="246" spans="1:7" x14ac:dyDescent="0.25">
      <c r="A246" s="161">
        <v>48</v>
      </c>
      <c r="B246" s="174">
        <v>35742</v>
      </c>
      <c r="C246" s="174">
        <v>36768</v>
      </c>
      <c r="D246" s="174">
        <v>38947</v>
      </c>
      <c r="E246" s="174">
        <v>41326</v>
      </c>
      <c r="F246" s="256">
        <v>42924</v>
      </c>
      <c r="G246" s="162">
        <v>48</v>
      </c>
    </row>
    <row r="247" spans="1:7" x14ac:dyDescent="0.25">
      <c r="A247" s="161">
        <v>49</v>
      </c>
      <c r="B247" s="174">
        <v>35181</v>
      </c>
      <c r="C247" s="174">
        <v>35651</v>
      </c>
      <c r="D247" s="174">
        <v>36688</v>
      </c>
      <c r="E247" s="174">
        <v>38892</v>
      </c>
      <c r="F247" s="256">
        <v>41218</v>
      </c>
      <c r="G247" s="162">
        <v>49</v>
      </c>
    </row>
    <row r="248" spans="1:7" x14ac:dyDescent="0.25">
      <c r="A248" s="161">
        <v>50</v>
      </c>
      <c r="B248" s="174">
        <v>33670</v>
      </c>
      <c r="C248" s="174">
        <v>35093</v>
      </c>
      <c r="D248" s="174">
        <v>35545</v>
      </c>
      <c r="E248" s="174">
        <v>36644</v>
      </c>
      <c r="F248" s="256">
        <v>38775</v>
      </c>
      <c r="G248" s="162">
        <v>50</v>
      </c>
    </row>
    <row r="249" spans="1:7" x14ac:dyDescent="0.25">
      <c r="A249" s="161">
        <v>51</v>
      </c>
      <c r="B249" s="174">
        <v>33891</v>
      </c>
      <c r="C249" s="174">
        <v>33585</v>
      </c>
      <c r="D249" s="174">
        <v>34988</v>
      </c>
      <c r="E249" s="174">
        <v>35352</v>
      </c>
      <c r="F249" s="256">
        <v>36547</v>
      </c>
      <c r="G249" s="162">
        <v>51</v>
      </c>
    </row>
    <row r="250" spans="1:7" x14ac:dyDescent="0.25">
      <c r="A250" s="161">
        <v>52</v>
      </c>
      <c r="B250" s="174">
        <v>35347</v>
      </c>
      <c r="C250" s="174">
        <v>33768</v>
      </c>
      <c r="D250" s="174">
        <v>33487</v>
      </c>
      <c r="E250" s="174">
        <v>34774</v>
      </c>
      <c r="F250" s="256">
        <v>35245</v>
      </c>
      <c r="G250" s="162">
        <v>52</v>
      </c>
    </row>
    <row r="251" spans="1:7" x14ac:dyDescent="0.25">
      <c r="A251" s="161">
        <v>53</v>
      </c>
      <c r="B251" s="174">
        <v>36408</v>
      </c>
      <c r="C251" s="174">
        <v>35231</v>
      </c>
      <c r="D251" s="174">
        <v>33631</v>
      </c>
      <c r="E251" s="174">
        <v>33306</v>
      </c>
      <c r="F251" s="256">
        <v>34669</v>
      </c>
      <c r="G251" s="162">
        <v>53</v>
      </c>
    </row>
    <row r="252" spans="1:7" x14ac:dyDescent="0.25">
      <c r="A252" s="161">
        <v>54</v>
      </c>
      <c r="B252" s="174">
        <v>37546</v>
      </c>
      <c r="C252" s="174">
        <v>36283</v>
      </c>
      <c r="D252" s="174">
        <v>35121</v>
      </c>
      <c r="E252" s="174">
        <v>33567</v>
      </c>
      <c r="F252" s="256">
        <v>33184</v>
      </c>
      <c r="G252" s="162">
        <v>54</v>
      </c>
    </row>
    <row r="253" spans="1:7" x14ac:dyDescent="0.25">
      <c r="A253" s="161">
        <v>55</v>
      </c>
      <c r="B253" s="174">
        <v>36936</v>
      </c>
      <c r="C253" s="174">
        <v>37422</v>
      </c>
      <c r="D253" s="174">
        <v>36135</v>
      </c>
      <c r="E253" s="174">
        <v>35150</v>
      </c>
      <c r="F253" s="256">
        <v>33459</v>
      </c>
      <c r="G253" s="162">
        <v>55</v>
      </c>
    </row>
    <row r="254" spans="1:7" x14ac:dyDescent="0.25">
      <c r="A254" s="161">
        <v>56</v>
      </c>
      <c r="B254" s="174">
        <v>35547</v>
      </c>
      <c r="C254" s="174">
        <v>36786</v>
      </c>
      <c r="D254" s="174">
        <v>37264</v>
      </c>
      <c r="E254" s="174">
        <v>36036</v>
      </c>
      <c r="F254" s="256">
        <v>34992</v>
      </c>
      <c r="G254" s="162">
        <v>56</v>
      </c>
    </row>
    <row r="255" spans="1:7" x14ac:dyDescent="0.25">
      <c r="A255" s="161">
        <v>57</v>
      </c>
      <c r="B255" s="174">
        <v>36913</v>
      </c>
      <c r="C255" s="174">
        <v>35397</v>
      </c>
      <c r="D255" s="174">
        <v>36612</v>
      </c>
      <c r="E255" s="174">
        <v>37096</v>
      </c>
      <c r="F255" s="256">
        <v>35863</v>
      </c>
      <c r="G255" s="162">
        <v>57</v>
      </c>
    </row>
    <row r="256" spans="1:7" x14ac:dyDescent="0.25">
      <c r="A256" s="161">
        <v>58</v>
      </c>
      <c r="B256" s="174">
        <v>36636</v>
      </c>
      <c r="C256" s="174">
        <v>36716</v>
      </c>
      <c r="D256" s="174">
        <v>35207</v>
      </c>
      <c r="E256" s="174">
        <v>36705</v>
      </c>
      <c r="F256" s="256">
        <v>36910</v>
      </c>
      <c r="G256" s="162">
        <v>58</v>
      </c>
    </row>
    <row r="257" spans="1:7" x14ac:dyDescent="0.25">
      <c r="A257" s="161">
        <v>59</v>
      </c>
      <c r="B257" s="174">
        <v>35981</v>
      </c>
      <c r="C257" s="174">
        <v>36409</v>
      </c>
      <c r="D257" s="174">
        <v>36511</v>
      </c>
      <c r="E257" s="174">
        <v>35095</v>
      </c>
      <c r="F257" s="256">
        <v>36496</v>
      </c>
      <c r="G257" s="162">
        <v>59</v>
      </c>
    </row>
    <row r="258" spans="1:7" x14ac:dyDescent="0.25">
      <c r="A258" s="161">
        <v>60</v>
      </c>
      <c r="B258" s="174">
        <v>37623</v>
      </c>
      <c r="C258" s="174">
        <v>35746</v>
      </c>
      <c r="D258" s="174">
        <v>36195</v>
      </c>
      <c r="E258" s="174">
        <v>36385</v>
      </c>
      <c r="F258" s="256">
        <v>34844</v>
      </c>
      <c r="G258" s="162">
        <v>60</v>
      </c>
    </row>
    <row r="259" spans="1:7" x14ac:dyDescent="0.25">
      <c r="A259" s="161">
        <v>61</v>
      </c>
      <c r="B259" s="174">
        <v>38604</v>
      </c>
      <c r="C259" s="174">
        <v>37382</v>
      </c>
      <c r="D259" s="174">
        <v>35521</v>
      </c>
      <c r="E259" s="174">
        <v>35973</v>
      </c>
      <c r="F259" s="256">
        <v>36127</v>
      </c>
      <c r="G259" s="162">
        <v>61</v>
      </c>
    </row>
    <row r="260" spans="1:7" x14ac:dyDescent="0.25">
      <c r="A260" s="161">
        <v>62</v>
      </c>
      <c r="B260" s="174">
        <v>39761</v>
      </c>
      <c r="C260" s="174">
        <v>38321</v>
      </c>
      <c r="D260" s="174">
        <v>37117</v>
      </c>
      <c r="E260" s="174">
        <v>35307</v>
      </c>
      <c r="F260" s="256">
        <v>35706</v>
      </c>
      <c r="G260" s="162">
        <v>62</v>
      </c>
    </row>
    <row r="261" spans="1:7" x14ac:dyDescent="0.25">
      <c r="A261" s="161">
        <v>63</v>
      </c>
      <c r="B261" s="174">
        <v>39291</v>
      </c>
      <c r="C261" s="174">
        <v>39442</v>
      </c>
      <c r="D261" s="174">
        <v>37991</v>
      </c>
      <c r="E261" s="174">
        <v>36981</v>
      </c>
      <c r="F261" s="256">
        <v>35028</v>
      </c>
      <c r="G261" s="162">
        <v>63</v>
      </c>
    </row>
    <row r="262" spans="1:7" x14ac:dyDescent="0.25">
      <c r="A262" s="161">
        <v>64</v>
      </c>
      <c r="B262" s="174">
        <v>38060</v>
      </c>
      <c r="C262" s="174">
        <v>38948</v>
      </c>
      <c r="D262" s="174">
        <v>39087</v>
      </c>
      <c r="E262" s="174">
        <v>37734</v>
      </c>
      <c r="F262" s="256">
        <v>36668</v>
      </c>
      <c r="G262" s="162">
        <v>64</v>
      </c>
    </row>
    <row r="263" spans="1:7" x14ac:dyDescent="0.25">
      <c r="A263" s="161">
        <v>65</v>
      </c>
      <c r="B263" s="174">
        <v>37221</v>
      </c>
      <c r="C263" s="174">
        <v>37712</v>
      </c>
      <c r="D263" s="174">
        <v>38548</v>
      </c>
      <c r="E263" s="174">
        <v>38775</v>
      </c>
      <c r="F263" s="256">
        <v>37384</v>
      </c>
      <c r="G263" s="162">
        <v>65</v>
      </c>
    </row>
    <row r="264" spans="1:7" x14ac:dyDescent="0.25">
      <c r="A264" s="161">
        <v>66</v>
      </c>
      <c r="B264" s="174">
        <v>37283</v>
      </c>
      <c r="C264" s="174">
        <v>36845</v>
      </c>
      <c r="D264" s="174">
        <v>37277</v>
      </c>
      <c r="E264" s="174">
        <v>38311</v>
      </c>
      <c r="F264" s="256">
        <v>38356</v>
      </c>
      <c r="G264" s="162">
        <v>66</v>
      </c>
    </row>
    <row r="265" spans="1:7" x14ac:dyDescent="0.25">
      <c r="A265" s="161">
        <v>67</v>
      </c>
      <c r="B265" s="174">
        <v>36466</v>
      </c>
      <c r="C265" s="174">
        <v>36833</v>
      </c>
      <c r="D265" s="174">
        <v>36406</v>
      </c>
      <c r="E265" s="174">
        <v>36930</v>
      </c>
      <c r="F265" s="256">
        <v>37831</v>
      </c>
      <c r="G265" s="162">
        <v>67</v>
      </c>
    </row>
    <row r="266" spans="1:7" x14ac:dyDescent="0.25">
      <c r="A266" s="161">
        <v>68</v>
      </c>
      <c r="B266" s="174">
        <v>34352</v>
      </c>
      <c r="C266" s="174">
        <v>36034</v>
      </c>
      <c r="D266" s="174">
        <v>36322</v>
      </c>
      <c r="E266" s="174">
        <v>36034</v>
      </c>
      <c r="F266" s="256">
        <v>36446</v>
      </c>
      <c r="G266" s="162">
        <v>68</v>
      </c>
    </row>
    <row r="267" spans="1:7" x14ac:dyDescent="0.25">
      <c r="A267" s="161">
        <v>69</v>
      </c>
      <c r="B267" s="174">
        <v>31260</v>
      </c>
      <c r="C267" s="174">
        <v>33915</v>
      </c>
      <c r="D267" s="174">
        <v>35515</v>
      </c>
      <c r="E267" s="174">
        <v>35739</v>
      </c>
      <c r="F267" s="256">
        <v>35531</v>
      </c>
      <c r="G267" s="162">
        <v>69</v>
      </c>
    </row>
    <row r="268" spans="1:7" x14ac:dyDescent="0.25">
      <c r="A268" s="161">
        <v>70</v>
      </c>
      <c r="B268" s="174">
        <v>30267</v>
      </c>
      <c r="C268" s="174">
        <v>30813</v>
      </c>
      <c r="D268" s="174">
        <v>33348</v>
      </c>
      <c r="E268" s="174">
        <v>34841</v>
      </c>
      <c r="F268" s="256">
        <v>35175</v>
      </c>
      <c r="G268" s="162">
        <v>70</v>
      </c>
    </row>
    <row r="269" spans="1:7" x14ac:dyDescent="0.25">
      <c r="A269" s="161">
        <v>71</v>
      </c>
      <c r="B269" s="174">
        <v>28856</v>
      </c>
      <c r="C269" s="174">
        <v>29754</v>
      </c>
      <c r="D269" s="174">
        <v>30263</v>
      </c>
      <c r="E269" s="174">
        <v>32640</v>
      </c>
      <c r="F269" s="256">
        <v>34227</v>
      </c>
      <c r="G269" s="162">
        <v>71</v>
      </c>
    </row>
    <row r="270" spans="1:7" x14ac:dyDescent="0.25">
      <c r="A270" s="161">
        <v>72</v>
      </c>
      <c r="B270" s="174">
        <v>24484</v>
      </c>
      <c r="C270" s="174">
        <v>28323</v>
      </c>
      <c r="D270" s="174">
        <v>29116</v>
      </c>
      <c r="E270" s="174">
        <v>29508</v>
      </c>
      <c r="F270" s="256">
        <v>32086</v>
      </c>
      <c r="G270" s="162">
        <v>72</v>
      </c>
    </row>
    <row r="271" spans="1:7" x14ac:dyDescent="0.25">
      <c r="A271" s="161">
        <v>73</v>
      </c>
      <c r="B271" s="174">
        <v>22618</v>
      </c>
      <c r="C271" s="174">
        <v>23950</v>
      </c>
      <c r="D271" s="174">
        <v>27699</v>
      </c>
      <c r="E271" s="174">
        <v>28392</v>
      </c>
      <c r="F271" s="256">
        <v>28862</v>
      </c>
      <c r="G271" s="162">
        <v>73</v>
      </c>
    </row>
    <row r="272" spans="1:7" x14ac:dyDescent="0.25">
      <c r="A272" s="161">
        <v>74</v>
      </c>
      <c r="B272" s="174">
        <v>23227</v>
      </c>
      <c r="C272" s="174">
        <v>22120</v>
      </c>
      <c r="D272" s="174">
        <v>23377</v>
      </c>
      <c r="E272" s="174">
        <v>26862</v>
      </c>
      <c r="F272" s="256">
        <v>27674</v>
      </c>
      <c r="G272" s="162">
        <v>74</v>
      </c>
    </row>
    <row r="273" spans="1:21" x14ac:dyDescent="0.25">
      <c r="A273" s="161">
        <v>75</v>
      </c>
      <c r="B273" s="174">
        <v>21081</v>
      </c>
      <c r="C273" s="174">
        <v>22625</v>
      </c>
      <c r="D273" s="174">
        <v>21469</v>
      </c>
      <c r="E273" s="174">
        <v>22635</v>
      </c>
      <c r="F273" s="256">
        <v>26157</v>
      </c>
      <c r="G273" s="162">
        <v>75</v>
      </c>
    </row>
    <row r="274" spans="1:21" x14ac:dyDescent="0.25">
      <c r="A274" s="161">
        <v>76</v>
      </c>
      <c r="B274" s="174">
        <v>20663</v>
      </c>
      <c r="C274" s="174">
        <v>20477</v>
      </c>
      <c r="D274" s="174">
        <v>21878</v>
      </c>
      <c r="E274" s="174">
        <v>20401</v>
      </c>
      <c r="F274" s="256">
        <v>21932</v>
      </c>
      <c r="G274" s="162">
        <v>76</v>
      </c>
    </row>
    <row r="275" spans="1:21" x14ac:dyDescent="0.25">
      <c r="A275" s="161">
        <v>77</v>
      </c>
      <c r="B275" s="174">
        <v>19813</v>
      </c>
      <c r="C275" s="174">
        <v>20031</v>
      </c>
      <c r="D275" s="174">
        <v>19691</v>
      </c>
      <c r="E275" s="174">
        <v>20755</v>
      </c>
      <c r="F275" s="256">
        <v>19667</v>
      </c>
      <c r="G275" s="162">
        <v>77</v>
      </c>
    </row>
    <row r="276" spans="1:21" x14ac:dyDescent="0.25">
      <c r="A276" s="161">
        <v>78</v>
      </c>
      <c r="B276" s="174">
        <v>18892</v>
      </c>
      <c r="C276" s="174">
        <v>19115</v>
      </c>
      <c r="D276" s="174">
        <v>19243</v>
      </c>
      <c r="E276" s="174">
        <v>18638</v>
      </c>
      <c r="F276" s="256">
        <v>19902</v>
      </c>
      <c r="G276" s="162">
        <v>78</v>
      </c>
    </row>
    <row r="277" spans="1:21" x14ac:dyDescent="0.25">
      <c r="A277" s="161">
        <v>79</v>
      </c>
      <c r="B277" s="174">
        <v>17112</v>
      </c>
      <c r="C277" s="174">
        <v>18158</v>
      </c>
      <c r="D277" s="174">
        <v>18236</v>
      </c>
      <c r="E277" s="174">
        <v>17982</v>
      </c>
      <c r="F277" s="256">
        <v>17795</v>
      </c>
      <c r="G277" s="162">
        <v>79</v>
      </c>
    </row>
    <row r="278" spans="1:21" x14ac:dyDescent="0.25">
      <c r="A278" s="161">
        <v>80</v>
      </c>
      <c r="B278" s="174">
        <v>15697</v>
      </c>
      <c r="C278" s="174">
        <v>16290</v>
      </c>
      <c r="D278" s="174">
        <v>17220</v>
      </c>
      <c r="E278" s="174">
        <v>17004</v>
      </c>
      <c r="F278" s="256">
        <v>17061</v>
      </c>
      <c r="G278" s="162">
        <v>80</v>
      </c>
    </row>
    <row r="279" spans="1:21" x14ac:dyDescent="0.25">
      <c r="A279" s="161">
        <v>81</v>
      </c>
      <c r="B279" s="174">
        <v>14237</v>
      </c>
      <c r="C279" s="174">
        <v>14845</v>
      </c>
      <c r="D279" s="174">
        <v>15322</v>
      </c>
      <c r="E279" s="174">
        <v>15805</v>
      </c>
      <c r="F279" s="256">
        <v>16087</v>
      </c>
      <c r="G279" s="162">
        <v>81</v>
      </c>
    </row>
    <row r="280" spans="1:21" x14ac:dyDescent="0.25">
      <c r="A280" s="161">
        <v>82</v>
      </c>
      <c r="B280" s="174">
        <v>13171</v>
      </c>
      <c r="C280" s="174">
        <v>13386</v>
      </c>
      <c r="D280" s="174">
        <v>13855</v>
      </c>
      <c r="E280" s="174">
        <v>14086</v>
      </c>
      <c r="F280" s="256">
        <v>14770</v>
      </c>
      <c r="G280" s="162">
        <v>82</v>
      </c>
    </row>
    <row r="281" spans="1:21" x14ac:dyDescent="0.25">
      <c r="A281" s="161">
        <v>83</v>
      </c>
      <c r="B281" s="174">
        <v>12447</v>
      </c>
      <c r="C281" s="174">
        <v>12214</v>
      </c>
      <c r="D281" s="174">
        <v>12335</v>
      </c>
      <c r="E281" s="174">
        <v>12546</v>
      </c>
      <c r="F281" s="256">
        <v>12951</v>
      </c>
      <c r="G281" s="162">
        <v>83</v>
      </c>
    </row>
    <row r="282" spans="1:21" x14ac:dyDescent="0.25">
      <c r="A282" s="161">
        <v>84</v>
      </c>
      <c r="B282" s="174">
        <v>10893</v>
      </c>
      <c r="C282" s="174">
        <v>11497</v>
      </c>
      <c r="D282" s="174">
        <v>11186</v>
      </c>
      <c r="E282" s="174">
        <v>10971</v>
      </c>
      <c r="F282" s="256">
        <v>11462</v>
      </c>
      <c r="G282" s="162">
        <v>84</v>
      </c>
    </row>
    <row r="283" spans="1:21" x14ac:dyDescent="0.25">
      <c r="A283" s="164" t="s">
        <v>43</v>
      </c>
      <c r="B283" s="174">
        <v>58349</v>
      </c>
      <c r="C283" s="174">
        <v>59844</v>
      </c>
      <c r="D283" s="174">
        <v>61052</v>
      </c>
      <c r="E283" s="174">
        <v>56392</v>
      </c>
      <c r="F283" s="174">
        <v>56577</v>
      </c>
      <c r="G283" s="165" t="s">
        <v>43</v>
      </c>
    </row>
    <row r="284" spans="1:21" x14ac:dyDescent="0.25">
      <c r="A284" s="164" t="s">
        <v>47</v>
      </c>
      <c r="B284" s="173">
        <v>417909</v>
      </c>
      <c r="C284" s="173">
        <v>420843</v>
      </c>
      <c r="D284" s="173">
        <v>423366</v>
      </c>
      <c r="E284" s="173">
        <v>426015</v>
      </c>
      <c r="F284" s="173">
        <v>426297</v>
      </c>
      <c r="G284" s="79" t="s">
        <v>47</v>
      </c>
    </row>
    <row r="285" spans="1:21" x14ac:dyDescent="0.25">
      <c r="A285" s="164" t="s">
        <v>48</v>
      </c>
      <c r="B285" s="173">
        <v>1843046</v>
      </c>
      <c r="C285" s="173">
        <v>1826899</v>
      </c>
      <c r="D285" s="173">
        <v>1810571</v>
      </c>
      <c r="E285" s="173">
        <v>1785547</v>
      </c>
      <c r="F285" s="173">
        <v>1769468</v>
      </c>
      <c r="G285" s="165" t="s">
        <v>48</v>
      </c>
    </row>
    <row r="286" spans="1:21" x14ac:dyDescent="0.25">
      <c r="A286" s="164" t="s">
        <v>51</v>
      </c>
      <c r="B286" s="173">
        <v>528389</v>
      </c>
      <c r="C286" s="173">
        <v>544781</v>
      </c>
      <c r="D286" s="173">
        <v>559358</v>
      </c>
      <c r="E286" s="173">
        <v>565247</v>
      </c>
      <c r="F286" s="173">
        <v>577933</v>
      </c>
      <c r="G286" s="165" t="s">
        <v>51</v>
      </c>
    </row>
    <row r="287" spans="1:21" x14ac:dyDescent="0.25">
      <c r="A287" s="183" t="s">
        <v>52</v>
      </c>
      <c r="B287" s="260">
        <v>126.44</v>
      </c>
      <c r="C287" s="260">
        <v>129.44999999999999</v>
      </c>
      <c r="D287" s="260">
        <v>132.12</v>
      </c>
      <c r="E287" s="260">
        <v>132.68</v>
      </c>
      <c r="F287" s="260">
        <v>135.57</v>
      </c>
      <c r="G287" s="189" t="s">
        <v>53</v>
      </c>
      <c r="I287" s="4"/>
      <c r="J287" s="4"/>
      <c r="K287" s="4"/>
      <c r="L287" s="4"/>
      <c r="M287" s="4"/>
      <c r="N287" s="4"/>
      <c r="P287" s="167"/>
      <c r="Q287" s="167"/>
      <c r="R287" s="167"/>
      <c r="S287" s="167"/>
      <c r="T287" s="167"/>
      <c r="U287" s="167"/>
    </row>
    <row r="288" spans="1:21" ht="34.5" x14ac:dyDescent="0.25">
      <c r="A288" s="365" t="s">
        <v>1191</v>
      </c>
      <c r="B288" s="274">
        <v>51.34</v>
      </c>
      <c r="C288" s="274">
        <v>52.86</v>
      </c>
      <c r="D288" s="274">
        <v>54.28</v>
      </c>
      <c r="E288" s="274">
        <v>55.52</v>
      </c>
      <c r="F288" s="274">
        <v>56.75</v>
      </c>
      <c r="G288" s="67" t="s">
        <v>1189</v>
      </c>
      <c r="I288" s="4"/>
      <c r="J288" s="4"/>
      <c r="K288" s="4"/>
      <c r="L288" s="4"/>
      <c r="M288" s="4"/>
      <c r="N288" s="4"/>
      <c r="P288" s="167"/>
      <c r="Q288" s="167"/>
      <c r="R288" s="167"/>
      <c r="S288" s="167"/>
      <c r="T288" s="167"/>
      <c r="U288" s="167"/>
    </row>
    <row r="289" spans="1:21" x14ac:dyDescent="0.25">
      <c r="A289" s="183" t="s">
        <v>54</v>
      </c>
      <c r="B289" s="260">
        <v>42.36</v>
      </c>
      <c r="C289" s="260">
        <v>42.59</v>
      </c>
      <c r="D289" s="260">
        <v>42.79</v>
      </c>
      <c r="E289" s="260">
        <v>42.89</v>
      </c>
      <c r="F289" s="260">
        <v>43.11</v>
      </c>
      <c r="G289" s="189" t="s">
        <v>55</v>
      </c>
      <c r="I289" s="4"/>
      <c r="J289" s="4"/>
      <c r="K289" s="4"/>
      <c r="L289" s="4"/>
      <c r="M289" s="4"/>
      <c r="N289" s="4"/>
      <c r="P289" s="167"/>
      <c r="Q289" s="167"/>
      <c r="R289" s="167"/>
      <c r="S289" s="167"/>
      <c r="T289" s="167"/>
      <c r="U289" s="167"/>
    </row>
    <row r="290" spans="1:21" ht="34.5" x14ac:dyDescent="0.25">
      <c r="A290" s="183" t="s">
        <v>594</v>
      </c>
      <c r="B290" s="274">
        <v>51.18</v>
      </c>
      <c r="C290" s="274">
        <v>51.17</v>
      </c>
      <c r="D290" s="274">
        <v>51.16</v>
      </c>
      <c r="E290" s="274">
        <v>51.09</v>
      </c>
      <c r="F290" s="274">
        <v>51.09</v>
      </c>
      <c r="G290" s="184" t="s">
        <v>595</v>
      </c>
      <c r="I290" s="127"/>
    </row>
    <row r="292" spans="1:21" x14ac:dyDescent="0.25">
      <c r="A292" s="172" t="s">
        <v>1100</v>
      </c>
      <c r="G292" s="302" t="s">
        <v>1100</v>
      </c>
    </row>
    <row r="293" spans="1:21" x14ac:dyDescent="0.25">
      <c r="A293" s="172" t="s">
        <v>1101</v>
      </c>
      <c r="G293" s="302" t="s">
        <v>1101</v>
      </c>
    </row>
    <row r="421" ht="22.5" customHeight="1" x14ac:dyDescent="0.25"/>
    <row r="452" ht="33" customHeight="1" x14ac:dyDescent="0.25"/>
    <row r="497" ht="33" customHeight="1" x14ac:dyDescent="0.25"/>
    <row r="526" ht="22.5" customHeight="1" x14ac:dyDescent="0.25"/>
    <row r="527" ht="22.5" customHeight="1" x14ac:dyDescent="0.25"/>
    <row r="530" ht="22.5" customHeight="1" x14ac:dyDescent="0.25"/>
    <row r="531" ht="22.5" customHeight="1" x14ac:dyDescent="0.25"/>
    <row r="532" ht="22.5" customHeight="1" x14ac:dyDescent="0.25"/>
    <row r="539" ht="22.5" customHeight="1" x14ac:dyDescent="0.25"/>
    <row r="542" ht="22.5" customHeight="1" x14ac:dyDescent="0.25"/>
    <row r="543" ht="22.5" customHeight="1" x14ac:dyDescent="0.25"/>
    <row r="546" ht="22.5" customHeight="1" x14ac:dyDescent="0.25"/>
    <row r="547" ht="22.5" customHeight="1" x14ac:dyDescent="0.25"/>
    <row r="548" ht="22.5" customHeight="1" x14ac:dyDescent="0.25"/>
    <row r="555" ht="22.5" customHeight="1" x14ac:dyDescent="0.25"/>
    <row r="589" ht="40.5" customHeight="1" x14ac:dyDescent="0.25"/>
    <row r="610" ht="22.5" customHeight="1" x14ac:dyDescent="0.25"/>
    <row r="851" ht="33.75" customHeight="1" x14ac:dyDescent="0.25"/>
    <row r="854" ht="30" customHeight="1" x14ac:dyDescent="0.25"/>
    <row r="868" ht="30" customHeight="1" x14ac:dyDescent="0.25"/>
    <row r="895" ht="33.75" customHeight="1" x14ac:dyDescent="0.25"/>
    <row r="898" ht="30" customHeight="1" x14ac:dyDescent="0.25"/>
    <row r="902" ht="18.75" customHeight="1" x14ac:dyDescent="0.25"/>
    <row r="930" ht="22.5" customHeight="1" x14ac:dyDescent="0.25"/>
    <row r="988" ht="22.5" customHeight="1" x14ac:dyDescent="0.25"/>
    <row r="1047" ht="22.5" customHeight="1" x14ac:dyDescent="0.25"/>
    <row r="1105" ht="22.5" customHeight="1" x14ac:dyDescent="0.25"/>
    <row r="1182" ht="22.5" customHeight="1" x14ac:dyDescent="0.25"/>
    <row r="1323" ht="16.5" customHeight="1" x14ac:dyDescent="0.25"/>
    <row r="1483" ht="16.5" customHeight="1" x14ac:dyDescent="0.25"/>
    <row r="1510" ht="16.5" customHeight="1" x14ac:dyDescent="0.25"/>
    <row r="1551" ht="18.75" customHeight="1" x14ac:dyDescent="0.25"/>
  </sheetData>
  <hyperlinks>
    <hyperlink ref="A292" r:id="rId1" location="!/view/sk/vbd_dem/om7009rr/v_om7009rr_00_00_00_sk" display="DATAcube: om7009rr"/>
    <hyperlink ref="A293" r:id="rId2" location="!/view/sk/vbd_dem/om7005rr/v_om7005rr_00_00_00_sk" display="DATAcube: om7005rr "/>
    <hyperlink ref="G292" r:id="rId3" location="!/view/sk/vbd_dem/om7009rr/v_om7009rr_00_00_00_en" display="DATAcube: om7009rr"/>
    <hyperlink ref="G293" r:id="rId4" location="!/view/sk/vbd_dem/om7005rr/v_om7005rr_00_00_00_en" display="DATAcube: om7005rr "/>
    <hyperlink ref="I2" location="'Obsah Content'!A1" display="Obsah /Content"/>
  </hyperlinks>
  <pageMargins left="0.98425196850393704" right="0.98425196850393704" top="0.59055118110236227" bottom="0.55118110236220474" header="0.31496062992125984" footer="0.31496062992125984"/>
  <pageSetup paperSize="9" scale="90"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zoomScaleNormal="100" workbookViewId="0"/>
  </sheetViews>
  <sheetFormatPr defaultColWidth="9.140625" defaultRowHeight="15" x14ac:dyDescent="0.25"/>
  <cols>
    <col min="1" max="1" width="21.85546875" style="20" customWidth="1"/>
    <col min="2" max="6" width="10.7109375" style="20" customWidth="1"/>
    <col min="7" max="7" width="22.7109375" style="20" customWidth="1"/>
    <col min="8" max="16384" width="9.140625" style="20"/>
  </cols>
  <sheetData>
    <row r="1" spans="1:12" x14ac:dyDescent="0.25">
      <c r="A1" s="5" t="s">
        <v>769</v>
      </c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22" t="s">
        <v>56</v>
      </c>
      <c r="C2" s="6"/>
      <c r="D2" s="6"/>
      <c r="E2" s="6"/>
      <c r="F2" s="6"/>
      <c r="G2" s="6"/>
      <c r="H2" s="6"/>
      <c r="I2" s="369" t="s">
        <v>1187</v>
      </c>
      <c r="J2" s="6"/>
      <c r="K2" s="6"/>
      <c r="L2" s="6"/>
    </row>
    <row r="3" spans="1:12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15.75" thickBot="1" x14ac:dyDescent="0.3">
      <c r="A4" s="9" t="s">
        <v>1</v>
      </c>
      <c r="C4" s="6"/>
      <c r="D4" s="6"/>
      <c r="E4" s="6"/>
      <c r="F4" s="6"/>
      <c r="G4" s="185" t="s">
        <v>2</v>
      </c>
      <c r="I4" s="6"/>
      <c r="J4" s="6"/>
      <c r="K4" s="6"/>
      <c r="L4" s="6"/>
    </row>
    <row r="5" spans="1:12" ht="30" customHeight="1" thickTop="1" thickBot="1" x14ac:dyDescent="0.3">
      <c r="A5" s="24" t="s">
        <v>57</v>
      </c>
      <c r="B5" s="25">
        <v>2018</v>
      </c>
      <c r="C5" s="25">
        <v>2019</v>
      </c>
      <c r="D5" s="25">
        <v>2020</v>
      </c>
      <c r="E5" s="25">
        <v>2021</v>
      </c>
      <c r="F5" s="25">
        <v>2022</v>
      </c>
      <c r="G5" s="75" t="s">
        <v>58</v>
      </c>
      <c r="H5" s="6"/>
      <c r="I5" s="6"/>
      <c r="J5" s="6"/>
      <c r="K5" s="6"/>
    </row>
    <row r="6" spans="1:12" ht="16.5" customHeight="1" thickTop="1" thickBot="1" x14ac:dyDescent="0.3">
      <c r="A6" s="183"/>
      <c r="B6" s="119" t="s">
        <v>1196</v>
      </c>
      <c r="C6" s="376"/>
      <c r="D6" s="376"/>
      <c r="E6" s="376"/>
      <c r="F6" s="377" t="s">
        <v>248</v>
      </c>
      <c r="G6" s="157"/>
      <c r="H6" s="189"/>
      <c r="I6" s="6"/>
      <c r="J6" s="6"/>
      <c r="K6" s="6"/>
      <c r="L6" s="6"/>
    </row>
    <row r="7" spans="1:12" ht="15" customHeight="1" x14ac:dyDescent="0.25">
      <c r="A7" s="61" t="s">
        <v>25</v>
      </c>
      <c r="B7" s="270">
        <v>5450421</v>
      </c>
      <c r="C7" s="271">
        <v>5457873</v>
      </c>
      <c r="D7" s="271">
        <v>5459781</v>
      </c>
      <c r="E7" s="271">
        <v>5434712</v>
      </c>
      <c r="F7" s="271">
        <v>5428792</v>
      </c>
      <c r="G7" s="29" t="s">
        <v>16</v>
      </c>
      <c r="H7" s="6"/>
      <c r="I7" s="6"/>
      <c r="J7" s="6"/>
      <c r="K7" s="6"/>
    </row>
    <row r="8" spans="1:12" ht="15" customHeight="1" x14ac:dyDescent="0.25">
      <c r="A8" s="62" t="s">
        <v>59</v>
      </c>
      <c r="B8" s="193">
        <v>4444758</v>
      </c>
      <c r="C8" s="174">
        <v>4455612</v>
      </c>
      <c r="D8" s="174">
        <v>4461531</v>
      </c>
      <c r="E8" s="174">
        <v>4572981</v>
      </c>
      <c r="F8" s="256">
        <v>4577726</v>
      </c>
      <c r="G8" s="99" t="s">
        <v>60</v>
      </c>
      <c r="H8" s="127"/>
      <c r="I8" s="6"/>
      <c r="J8" s="6"/>
      <c r="K8" s="6"/>
    </row>
    <row r="9" spans="1:12" ht="15" customHeight="1" x14ac:dyDescent="0.25">
      <c r="A9" s="62" t="s">
        <v>61</v>
      </c>
      <c r="B9" s="193">
        <v>451914</v>
      </c>
      <c r="C9" s="174">
        <v>450122</v>
      </c>
      <c r="D9" s="174">
        <v>447932</v>
      </c>
      <c r="E9" s="174">
        <v>419000</v>
      </c>
      <c r="F9" s="256">
        <v>416630</v>
      </c>
      <c r="G9" s="99" t="s">
        <v>62</v>
      </c>
      <c r="H9" s="127"/>
      <c r="I9" s="6"/>
      <c r="J9" s="6"/>
      <c r="K9" s="6"/>
    </row>
    <row r="10" spans="1:12" ht="15" customHeight="1" x14ac:dyDescent="0.25">
      <c r="A10" s="62" t="s">
        <v>63</v>
      </c>
      <c r="B10" s="193">
        <v>111889</v>
      </c>
      <c r="C10" s="174">
        <v>112702</v>
      </c>
      <c r="D10" s="174">
        <v>113371</v>
      </c>
      <c r="E10" s="174">
        <v>67235</v>
      </c>
      <c r="F10" s="256">
        <v>67106</v>
      </c>
      <c r="G10" s="99" t="s">
        <v>64</v>
      </c>
      <c r="H10" s="127"/>
      <c r="I10" s="6"/>
      <c r="J10" s="6"/>
      <c r="K10" s="6"/>
    </row>
    <row r="11" spans="1:12" ht="15" customHeight="1" x14ac:dyDescent="0.25">
      <c r="A11" s="156" t="s">
        <v>596</v>
      </c>
      <c r="B11" s="193">
        <v>40220</v>
      </c>
      <c r="C11" s="375">
        <v>40619</v>
      </c>
      <c r="D11" s="193">
        <v>41119</v>
      </c>
      <c r="E11" s="193">
        <v>30404</v>
      </c>
      <c r="F11" s="193">
        <v>30452</v>
      </c>
      <c r="G11" s="65" t="s">
        <v>597</v>
      </c>
      <c r="H11" s="127"/>
      <c r="I11" s="6"/>
      <c r="J11" s="6"/>
      <c r="K11" s="6"/>
    </row>
    <row r="12" spans="1:12" ht="15" customHeight="1" x14ac:dyDescent="0.25">
      <c r="A12" s="62" t="s">
        <v>65</v>
      </c>
      <c r="B12" s="193">
        <v>30153</v>
      </c>
      <c r="C12" s="174">
        <v>29701</v>
      </c>
      <c r="D12" s="174">
        <v>29198</v>
      </c>
      <c r="E12" s="174">
        <v>22781</v>
      </c>
      <c r="F12" s="174">
        <v>21898</v>
      </c>
      <c r="G12" s="65" t="s">
        <v>66</v>
      </c>
      <c r="H12" s="127"/>
      <c r="I12" s="6"/>
      <c r="J12" s="6"/>
      <c r="K12" s="6"/>
    </row>
    <row r="13" spans="1:12" ht="15" customHeight="1" x14ac:dyDescent="0.25">
      <c r="A13" s="62" t="s">
        <v>67</v>
      </c>
      <c r="B13" s="193">
        <v>10501</v>
      </c>
      <c r="C13" s="174">
        <v>11025</v>
      </c>
      <c r="D13" s="174">
        <v>11455</v>
      </c>
      <c r="E13" s="174">
        <v>9768</v>
      </c>
      <c r="F13" s="174">
        <v>10096</v>
      </c>
      <c r="G13" s="65" t="s">
        <v>68</v>
      </c>
      <c r="H13" s="127"/>
      <c r="I13" s="6"/>
      <c r="J13" s="6"/>
      <c r="K13" s="6"/>
    </row>
    <row r="14" spans="1:12" ht="15" customHeight="1" x14ac:dyDescent="0.25">
      <c r="A14" s="62" t="s">
        <v>69</v>
      </c>
      <c r="B14" s="193">
        <v>7543</v>
      </c>
      <c r="C14" s="174">
        <v>7632</v>
      </c>
      <c r="D14" s="174">
        <v>7727</v>
      </c>
      <c r="E14" s="174">
        <v>3339</v>
      </c>
      <c r="F14" s="174">
        <v>3379</v>
      </c>
      <c r="G14" s="65" t="s">
        <v>70</v>
      </c>
      <c r="H14" s="127"/>
      <c r="I14" s="6"/>
      <c r="J14" s="6"/>
      <c r="K14" s="6"/>
    </row>
    <row r="15" spans="1:12" ht="15" customHeight="1" x14ac:dyDescent="0.25">
      <c r="A15" s="62" t="s">
        <v>71</v>
      </c>
      <c r="B15" s="193">
        <v>6779</v>
      </c>
      <c r="C15" s="174">
        <v>6970</v>
      </c>
      <c r="D15" s="174">
        <v>7192</v>
      </c>
      <c r="E15" s="174">
        <v>3905</v>
      </c>
      <c r="F15" s="174">
        <v>4021</v>
      </c>
      <c r="G15" s="65" t="s">
        <v>72</v>
      </c>
      <c r="H15" s="127"/>
      <c r="I15" s="6"/>
      <c r="J15" s="6"/>
      <c r="K15" s="6"/>
    </row>
    <row r="16" spans="1:12" ht="15" customHeight="1" x14ac:dyDescent="0.25">
      <c r="A16" s="62" t="s">
        <v>73</v>
      </c>
      <c r="B16" s="193">
        <v>3192</v>
      </c>
      <c r="C16" s="174">
        <v>3294</v>
      </c>
      <c r="D16" s="174">
        <v>3430</v>
      </c>
      <c r="E16" s="174">
        <v>3312</v>
      </c>
      <c r="F16" s="174">
        <v>3385</v>
      </c>
      <c r="G16" s="65" t="s">
        <v>74</v>
      </c>
      <c r="H16" s="127"/>
      <c r="I16" s="6"/>
      <c r="J16" s="88"/>
      <c r="K16" s="6"/>
    </row>
    <row r="17" spans="1:12" ht="15" customHeight="1" thickBot="1" x14ac:dyDescent="0.3">
      <c r="A17" s="62" t="s">
        <v>75</v>
      </c>
      <c r="B17" s="153">
        <v>343472</v>
      </c>
      <c r="C17" s="15">
        <v>340196</v>
      </c>
      <c r="D17" s="15">
        <v>336826</v>
      </c>
      <c r="E17" s="15">
        <v>301987</v>
      </c>
      <c r="F17" s="15">
        <v>294099</v>
      </c>
      <c r="G17" s="65" t="s">
        <v>76</v>
      </c>
      <c r="H17" s="127"/>
      <c r="I17" s="6"/>
      <c r="J17" s="6"/>
      <c r="K17" s="6"/>
    </row>
    <row r="18" spans="1:12" ht="15" customHeight="1" thickBot="1" x14ac:dyDescent="0.3">
      <c r="A18" s="183"/>
      <c r="B18" s="378" t="s">
        <v>1197</v>
      </c>
      <c r="C18" s="379"/>
      <c r="D18" s="379"/>
      <c r="E18" s="379"/>
      <c r="F18" s="380" t="s">
        <v>1193</v>
      </c>
      <c r="G18" s="158"/>
      <c r="H18" s="189"/>
      <c r="I18" s="6"/>
      <c r="J18" s="6"/>
      <c r="K18" s="6"/>
      <c r="L18" s="6"/>
    </row>
    <row r="19" spans="1:12" ht="15" customHeight="1" x14ac:dyDescent="0.25">
      <c r="A19" s="61" t="s">
        <v>25</v>
      </c>
      <c r="B19" s="159">
        <v>100</v>
      </c>
      <c r="C19" s="126">
        <v>100</v>
      </c>
      <c r="D19" s="126">
        <v>100</v>
      </c>
      <c r="E19" s="126">
        <v>100</v>
      </c>
      <c r="F19" s="126">
        <v>100</v>
      </c>
      <c r="G19" s="29" t="s">
        <v>16</v>
      </c>
      <c r="H19" s="6"/>
      <c r="I19" s="6"/>
      <c r="J19" s="6"/>
      <c r="K19" s="6"/>
    </row>
    <row r="20" spans="1:12" ht="15" customHeight="1" x14ac:dyDescent="0.25">
      <c r="A20" s="62" t="s">
        <v>59</v>
      </c>
      <c r="B20" s="152">
        <v>81.45</v>
      </c>
      <c r="C20" s="77">
        <v>81.55</v>
      </c>
      <c r="D20" s="77">
        <v>81.64</v>
      </c>
      <c r="E20" s="77">
        <v>84.14</v>
      </c>
      <c r="F20" s="78">
        <f>F8/$F$7*100</f>
        <v>84.323105398033306</v>
      </c>
      <c r="G20" s="99" t="s">
        <v>60</v>
      </c>
      <c r="H20" s="6"/>
      <c r="I20" s="6"/>
      <c r="J20" s="6"/>
      <c r="K20" s="6"/>
    </row>
    <row r="21" spans="1:12" ht="15" customHeight="1" x14ac:dyDescent="0.25">
      <c r="A21" s="62" t="s">
        <v>61</v>
      </c>
      <c r="B21" s="151">
        <v>8.33</v>
      </c>
      <c r="C21" s="77">
        <v>8.2899999999999991</v>
      </c>
      <c r="D21" s="77">
        <v>8.25</v>
      </c>
      <c r="E21" s="77">
        <v>7.71</v>
      </c>
      <c r="F21" s="78">
        <f t="shared" ref="F21:F29" si="0">F9/$F$7*100</f>
        <v>7.6744513328195287</v>
      </c>
      <c r="G21" s="99" t="s">
        <v>62</v>
      </c>
      <c r="H21" s="6"/>
      <c r="I21" s="6"/>
      <c r="J21" s="6"/>
      <c r="K21" s="6"/>
    </row>
    <row r="22" spans="1:12" ht="15" customHeight="1" x14ac:dyDescent="0.25">
      <c r="A22" s="62" t="s">
        <v>63</v>
      </c>
      <c r="B22" s="151">
        <v>2.04</v>
      </c>
      <c r="C22" s="77">
        <v>2.0499999999999998</v>
      </c>
      <c r="D22" s="77">
        <v>2.06</v>
      </c>
      <c r="E22" s="77">
        <v>1.24</v>
      </c>
      <c r="F22" s="78">
        <f t="shared" si="0"/>
        <v>1.236112932674525</v>
      </c>
      <c r="G22" s="99" t="s">
        <v>64</v>
      </c>
      <c r="H22" s="6"/>
      <c r="I22" s="6"/>
      <c r="J22" s="6"/>
      <c r="K22" s="6"/>
    </row>
    <row r="23" spans="1:12" ht="15" customHeight="1" x14ac:dyDescent="0.25">
      <c r="A23" s="62" t="s">
        <v>596</v>
      </c>
      <c r="B23" s="151">
        <v>0.73</v>
      </c>
      <c r="C23" s="77">
        <v>0.74</v>
      </c>
      <c r="D23" s="151">
        <v>0.74</v>
      </c>
      <c r="E23" s="151">
        <v>0.56000000000000005</v>
      </c>
      <c r="F23" s="78">
        <f t="shared" si="0"/>
        <v>0.56093510305791783</v>
      </c>
      <c r="G23" s="99" t="s">
        <v>597</v>
      </c>
      <c r="H23" s="6"/>
      <c r="I23" s="6"/>
      <c r="J23" s="6"/>
      <c r="K23" s="6"/>
    </row>
    <row r="24" spans="1:12" ht="15" customHeight="1" x14ac:dyDescent="0.25">
      <c r="A24" s="62" t="s">
        <v>65</v>
      </c>
      <c r="B24" s="151">
        <v>0.56000000000000005</v>
      </c>
      <c r="C24" s="77">
        <v>0.55000000000000004</v>
      </c>
      <c r="D24" s="77">
        <v>0.54</v>
      </c>
      <c r="E24" s="77">
        <v>0.42</v>
      </c>
      <c r="F24" s="78">
        <f t="shared" si="0"/>
        <v>0.40336782105484975</v>
      </c>
      <c r="G24" s="99" t="s">
        <v>66</v>
      </c>
      <c r="H24" s="6"/>
      <c r="I24" s="6"/>
      <c r="J24" s="6"/>
      <c r="K24" s="6"/>
    </row>
    <row r="25" spans="1:12" ht="15" customHeight="1" x14ac:dyDescent="0.25">
      <c r="A25" s="62" t="s">
        <v>67</v>
      </c>
      <c r="B25" s="151">
        <v>0.18</v>
      </c>
      <c r="C25" s="77">
        <v>0.19</v>
      </c>
      <c r="D25" s="77">
        <v>0.2</v>
      </c>
      <c r="E25" s="77">
        <v>0.18</v>
      </c>
      <c r="F25" s="78">
        <f t="shared" si="0"/>
        <v>0.18597139105716334</v>
      </c>
      <c r="G25" s="99" t="s">
        <v>68</v>
      </c>
      <c r="H25" s="6"/>
      <c r="I25" s="6"/>
      <c r="J25" s="6"/>
      <c r="K25" s="6"/>
    </row>
    <row r="26" spans="1:12" ht="15" customHeight="1" x14ac:dyDescent="0.25">
      <c r="A26" s="62" t="s">
        <v>69</v>
      </c>
      <c r="B26" s="151">
        <v>0.14000000000000001</v>
      </c>
      <c r="C26" s="77">
        <v>0.14000000000000001</v>
      </c>
      <c r="D26" s="77">
        <v>0.14000000000000001</v>
      </c>
      <c r="E26" s="77">
        <v>0.06</v>
      </c>
      <c r="F26" s="78">
        <f t="shared" si="0"/>
        <v>6.2242207842923433E-2</v>
      </c>
      <c r="G26" s="99" t="s">
        <v>70</v>
      </c>
      <c r="H26" s="6"/>
      <c r="I26" s="6"/>
      <c r="J26" s="6"/>
      <c r="K26" s="6"/>
    </row>
    <row r="27" spans="1:12" ht="15" customHeight="1" x14ac:dyDescent="0.25">
      <c r="A27" s="62" t="s">
        <v>71</v>
      </c>
      <c r="B27" s="151">
        <v>0.12</v>
      </c>
      <c r="C27" s="77">
        <v>0.12</v>
      </c>
      <c r="D27" s="77">
        <v>0.13</v>
      </c>
      <c r="E27" s="77">
        <v>7.0000000000000007E-2</v>
      </c>
      <c r="F27" s="78">
        <f t="shared" si="0"/>
        <v>7.4068043130037023E-2</v>
      </c>
      <c r="G27" s="99" t="s">
        <v>72</v>
      </c>
      <c r="H27" s="6"/>
      <c r="I27" s="6"/>
      <c r="J27" s="6"/>
      <c r="K27" s="6"/>
    </row>
    <row r="28" spans="1:12" ht="15" customHeight="1" x14ac:dyDescent="0.25">
      <c r="A28" s="62" t="s">
        <v>73</v>
      </c>
      <c r="B28" s="152">
        <v>0.06</v>
      </c>
      <c r="C28" s="77">
        <v>0.06</v>
      </c>
      <c r="D28" s="77">
        <v>0.06</v>
      </c>
      <c r="E28" s="77">
        <v>0.06</v>
      </c>
      <c r="F28" s="78">
        <f t="shared" si="0"/>
        <v>6.2352729668036649E-2</v>
      </c>
      <c r="G28" s="99" t="s">
        <v>74</v>
      </c>
      <c r="H28" s="6"/>
      <c r="I28" s="6"/>
      <c r="J28" s="6"/>
      <c r="K28" s="6"/>
    </row>
    <row r="29" spans="1:12" ht="15" customHeight="1" x14ac:dyDescent="0.25">
      <c r="A29" s="62" t="s">
        <v>75</v>
      </c>
      <c r="B29" s="151">
        <v>6.38</v>
      </c>
      <c r="C29" s="77">
        <v>6.3</v>
      </c>
      <c r="D29" s="77">
        <v>6.23</v>
      </c>
      <c r="E29" s="77">
        <v>5.56</v>
      </c>
      <c r="F29" s="78">
        <f t="shared" si="0"/>
        <v>5.4173930406617163</v>
      </c>
      <c r="G29" s="99" t="s">
        <v>76</v>
      </c>
      <c r="H29" s="6"/>
      <c r="I29" s="6"/>
      <c r="J29" s="6"/>
      <c r="K29" s="6"/>
    </row>
    <row r="30" spans="1:12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1:12" x14ac:dyDescent="0.25">
      <c r="A31" s="172" t="s">
        <v>1099</v>
      </c>
      <c r="B31" s="6"/>
      <c r="C31" s="6"/>
      <c r="D31" s="6"/>
      <c r="E31" s="6"/>
      <c r="F31" s="6"/>
      <c r="G31" s="302" t="s">
        <v>1099</v>
      </c>
      <c r="H31" s="6"/>
      <c r="I31" s="6"/>
      <c r="J31" s="6"/>
      <c r="K31" s="6"/>
      <c r="L31" s="6"/>
    </row>
  </sheetData>
  <hyperlinks>
    <hyperlink ref="A31" r:id="rId1" location="!/view/sk/vbd_dem/om7002rr/v_om7002rr_00_00_00_sk" display="DATAcube: om7002rr "/>
    <hyperlink ref="G31" r:id="rId2" location="!/view/en/vbd_dem/om7002rr/v_om7002rr_00_00_00_en" display="DATAcube: om7002rr "/>
    <hyperlink ref="I2" location="'Obsah Content'!A1" display="Obsah /Content"/>
  </hyperlinks>
  <pageMargins left="0.7" right="0.7" top="0.75" bottom="0.75" header="0.3" footer="0.3"/>
  <pageSetup paperSize="9" scale="9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/>
  </sheetViews>
  <sheetFormatPr defaultColWidth="9.140625" defaultRowHeight="15" x14ac:dyDescent="0.25"/>
  <cols>
    <col min="1" max="1" width="12" style="20" customWidth="1"/>
    <col min="2" max="6" width="10.7109375" style="20" customWidth="1"/>
    <col min="7" max="7" width="13.85546875" style="20" customWidth="1"/>
    <col min="8" max="16384" width="9.140625" style="20"/>
  </cols>
  <sheetData>
    <row r="1" spans="1:12" x14ac:dyDescent="0.25">
      <c r="A1" s="5" t="s">
        <v>770</v>
      </c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22" t="s">
        <v>77</v>
      </c>
      <c r="C2" s="6"/>
      <c r="D2" s="6"/>
      <c r="E2" s="6"/>
      <c r="F2" s="6"/>
      <c r="G2" s="6"/>
      <c r="I2" s="369" t="s">
        <v>1187</v>
      </c>
      <c r="J2" s="6"/>
      <c r="K2" s="6"/>
      <c r="L2" s="6"/>
    </row>
    <row r="3" spans="1:12" ht="15.75" thickBot="1" x14ac:dyDescent="0.3">
      <c r="A3" s="9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30" customHeight="1" thickTop="1" thickBot="1" x14ac:dyDescent="0.3">
      <c r="A4" s="24" t="s">
        <v>78</v>
      </c>
      <c r="B4" s="25">
        <v>2018</v>
      </c>
      <c r="C4" s="25">
        <v>2019</v>
      </c>
      <c r="D4" s="25">
        <v>2020</v>
      </c>
      <c r="E4" s="25">
        <v>2021</v>
      </c>
      <c r="F4" s="25">
        <v>2022</v>
      </c>
      <c r="G4" s="58" t="s">
        <v>79</v>
      </c>
      <c r="H4" s="6"/>
      <c r="I4" s="6"/>
      <c r="J4" s="6"/>
      <c r="K4" s="6"/>
      <c r="L4" s="6"/>
    </row>
    <row r="5" spans="1:12" ht="15.6" customHeight="1" thickTop="1" thickBot="1" x14ac:dyDescent="0.3">
      <c r="A5" s="183"/>
      <c r="B5" s="119" t="s">
        <v>1192</v>
      </c>
      <c r="C5" s="376"/>
      <c r="D5" s="376"/>
      <c r="E5" s="376"/>
      <c r="F5" s="121" t="s">
        <v>248</v>
      </c>
      <c r="G5" s="189"/>
      <c r="H5" s="6"/>
      <c r="I5" s="6"/>
      <c r="J5" s="6"/>
      <c r="K5" s="6"/>
      <c r="L5" s="6"/>
    </row>
    <row r="6" spans="1:12" ht="15.75" thickBot="1" x14ac:dyDescent="0.3">
      <c r="A6" s="183"/>
      <c r="B6" s="370" t="s">
        <v>825</v>
      </c>
      <c r="C6" s="371"/>
      <c r="D6" s="371"/>
      <c r="E6" s="371"/>
      <c r="F6" s="372" t="s">
        <v>305</v>
      </c>
      <c r="G6" s="189"/>
      <c r="H6" s="6"/>
      <c r="I6" s="6"/>
      <c r="J6" s="6"/>
      <c r="K6" s="6"/>
      <c r="L6" s="6"/>
    </row>
    <row r="7" spans="1:12" x14ac:dyDescent="0.25">
      <c r="A7" s="61" t="s">
        <v>25</v>
      </c>
      <c r="B7" s="258">
        <v>2661077</v>
      </c>
      <c r="C7" s="258">
        <v>2665350</v>
      </c>
      <c r="D7" s="258">
        <v>2666486</v>
      </c>
      <c r="E7" s="258">
        <v>2657903</v>
      </c>
      <c r="F7" s="266">
        <v>2655094</v>
      </c>
      <c r="G7" s="39" t="s">
        <v>16</v>
      </c>
      <c r="H7" s="6"/>
      <c r="I7" s="6"/>
      <c r="J7" s="6"/>
      <c r="K7" s="6"/>
      <c r="L7" s="6"/>
    </row>
    <row r="8" spans="1:12" x14ac:dyDescent="0.25">
      <c r="A8" s="62" t="s">
        <v>80</v>
      </c>
      <c r="B8" s="174">
        <v>1290864</v>
      </c>
      <c r="C8" s="174">
        <v>1294716</v>
      </c>
      <c r="D8" s="174">
        <v>1302581</v>
      </c>
      <c r="E8" s="174">
        <v>1319593</v>
      </c>
      <c r="F8" s="256">
        <v>1320720</v>
      </c>
      <c r="G8" s="99" t="s">
        <v>81</v>
      </c>
      <c r="H8" s="6"/>
      <c r="I8" s="6"/>
      <c r="J8" s="6"/>
      <c r="K8" s="6"/>
      <c r="L8" s="6"/>
    </row>
    <row r="9" spans="1:12" x14ac:dyDescent="0.25">
      <c r="A9" s="62" t="s">
        <v>82</v>
      </c>
      <c r="B9" s="174">
        <v>1093845</v>
      </c>
      <c r="C9" s="174">
        <v>1091698</v>
      </c>
      <c r="D9" s="174">
        <v>1083635</v>
      </c>
      <c r="E9" s="174">
        <v>1071134</v>
      </c>
      <c r="F9" s="256">
        <v>1067572</v>
      </c>
      <c r="G9" s="99" t="s">
        <v>83</v>
      </c>
      <c r="H9" s="6"/>
      <c r="I9" s="6"/>
      <c r="J9" s="6"/>
      <c r="K9" s="6"/>
      <c r="L9" s="6"/>
    </row>
    <row r="10" spans="1:12" x14ac:dyDescent="0.25">
      <c r="A10" s="62" t="s">
        <v>84</v>
      </c>
      <c r="B10" s="174">
        <v>218219</v>
      </c>
      <c r="C10" s="174">
        <v>220659</v>
      </c>
      <c r="D10" s="174">
        <v>222243</v>
      </c>
      <c r="E10" s="174">
        <v>191897</v>
      </c>
      <c r="F10" s="256">
        <v>191693</v>
      </c>
      <c r="G10" s="99" t="s">
        <v>85</v>
      </c>
      <c r="H10" s="6"/>
      <c r="I10" s="6"/>
      <c r="J10" s="6"/>
      <c r="K10" s="6"/>
      <c r="L10" s="6"/>
    </row>
    <row r="11" spans="1:12" x14ac:dyDescent="0.25">
      <c r="A11" s="62" t="s">
        <v>86</v>
      </c>
      <c r="B11" s="174">
        <v>58149</v>
      </c>
      <c r="C11" s="174">
        <v>58277</v>
      </c>
      <c r="D11" s="174">
        <v>58027</v>
      </c>
      <c r="E11" s="174">
        <v>61657</v>
      </c>
      <c r="F11" s="256">
        <v>61594</v>
      </c>
      <c r="G11" s="99" t="s">
        <v>87</v>
      </c>
      <c r="H11" s="6"/>
      <c r="I11" s="6"/>
      <c r="J11" s="6"/>
      <c r="K11" s="6"/>
      <c r="L11" s="6"/>
    </row>
    <row r="12" spans="1:12" ht="15.75" thickBot="1" x14ac:dyDescent="0.3">
      <c r="A12" s="62" t="s">
        <v>804</v>
      </c>
      <c r="B12" s="267" t="s">
        <v>691</v>
      </c>
      <c r="C12" s="268" t="s">
        <v>691</v>
      </c>
      <c r="D12" s="268" t="s">
        <v>691</v>
      </c>
      <c r="E12" s="268">
        <v>13622</v>
      </c>
      <c r="F12" s="256">
        <v>13515</v>
      </c>
      <c r="G12" s="99" t="s">
        <v>805</v>
      </c>
      <c r="H12" s="6"/>
      <c r="I12" s="6"/>
      <c r="J12" s="6"/>
      <c r="K12" s="6"/>
      <c r="L12" s="6"/>
    </row>
    <row r="13" spans="1:12" ht="15.75" customHeight="1" thickBot="1" x14ac:dyDescent="0.3">
      <c r="A13" s="183"/>
      <c r="B13" s="383" t="s">
        <v>826</v>
      </c>
      <c r="C13" s="384"/>
      <c r="D13" s="384"/>
      <c r="E13" s="384"/>
      <c r="F13" s="385" t="s">
        <v>1194</v>
      </c>
      <c r="G13" s="189"/>
      <c r="H13" s="6"/>
      <c r="I13" s="6"/>
      <c r="J13" s="6"/>
      <c r="K13" s="6"/>
      <c r="L13" s="6"/>
    </row>
    <row r="14" spans="1:12" x14ac:dyDescent="0.25">
      <c r="A14" s="61" t="s">
        <v>25</v>
      </c>
      <c r="B14" s="258">
        <v>2789344</v>
      </c>
      <c r="C14" s="258">
        <v>2792523</v>
      </c>
      <c r="D14" s="258">
        <v>2793295</v>
      </c>
      <c r="E14" s="258">
        <v>2776809</v>
      </c>
      <c r="F14" s="266">
        <v>2773698</v>
      </c>
      <c r="G14" s="39" t="s">
        <v>16</v>
      </c>
      <c r="H14" s="6"/>
      <c r="I14" s="6"/>
      <c r="J14" s="381"/>
      <c r="K14" s="6"/>
      <c r="L14" s="6"/>
    </row>
    <row r="15" spans="1:12" x14ac:dyDescent="0.25">
      <c r="A15" s="62" t="s">
        <v>88</v>
      </c>
      <c r="B15" s="174">
        <v>1091000</v>
      </c>
      <c r="C15" s="174">
        <v>1093818</v>
      </c>
      <c r="D15" s="174">
        <v>1101806</v>
      </c>
      <c r="E15" s="174">
        <v>1110139</v>
      </c>
      <c r="F15" s="256">
        <v>1110933</v>
      </c>
      <c r="G15" s="99" t="s">
        <v>81</v>
      </c>
      <c r="H15" s="6"/>
      <c r="I15" s="6"/>
      <c r="J15" s="6"/>
      <c r="K15" s="6"/>
      <c r="L15" s="6"/>
    </row>
    <row r="16" spans="1:12" x14ac:dyDescent="0.25">
      <c r="A16" s="62" t="s">
        <v>89</v>
      </c>
      <c r="B16" s="174">
        <v>1121049</v>
      </c>
      <c r="C16" s="174">
        <v>1120811</v>
      </c>
      <c r="D16" s="174">
        <v>1114084</v>
      </c>
      <c r="E16" s="174">
        <v>1091795</v>
      </c>
      <c r="F16" s="256">
        <v>1090045</v>
      </c>
      <c r="G16" s="99" t="s">
        <v>83</v>
      </c>
      <c r="H16" s="6"/>
      <c r="I16" s="6"/>
      <c r="J16" s="6"/>
      <c r="K16" s="6"/>
      <c r="L16" s="6"/>
    </row>
    <row r="17" spans="1:12" x14ac:dyDescent="0.25">
      <c r="A17" s="62" t="s">
        <v>90</v>
      </c>
      <c r="B17" s="174">
        <v>271585</v>
      </c>
      <c r="C17" s="174">
        <v>274905</v>
      </c>
      <c r="D17" s="174">
        <v>277351</v>
      </c>
      <c r="E17" s="174">
        <v>251267</v>
      </c>
      <c r="F17" s="256">
        <v>251987</v>
      </c>
      <c r="G17" s="99" t="s">
        <v>85</v>
      </c>
      <c r="H17" s="6"/>
      <c r="I17" s="6"/>
      <c r="J17" s="6"/>
      <c r="K17" s="6"/>
      <c r="L17" s="6"/>
    </row>
    <row r="18" spans="1:12" x14ac:dyDescent="0.25">
      <c r="A18" s="62" t="s">
        <v>91</v>
      </c>
      <c r="B18" s="174">
        <v>305710</v>
      </c>
      <c r="C18" s="174">
        <v>302989</v>
      </c>
      <c r="D18" s="174">
        <v>300054</v>
      </c>
      <c r="E18" s="174">
        <v>317403</v>
      </c>
      <c r="F18" s="193">
        <v>314578</v>
      </c>
      <c r="G18" s="99" t="s">
        <v>87</v>
      </c>
      <c r="H18" s="6"/>
      <c r="I18" s="6"/>
      <c r="J18" s="6"/>
      <c r="K18" s="6"/>
      <c r="L18" s="6"/>
    </row>
    <row r="19" spans="1:12" ht="15.75" thickBot="1" x14ac:dyDescent="0.3">
      <c r="A19" s="62" t="s">
        <v>806</v>
      </c>
      <c r="B19" s="267" t="s">
        <v>691</v>
      </c>
      <c r="C19" s="268" t="s">
        <v>691</v>
      </c>
      <c r="D19" s="268" t="s">
        <v>691</v>
      </c>
      <c r="E19" s="268">
        <v>6205</v>
      </c>
      <c r="F19" s="30">
        <v>6155</v>
      </c>
      <c r="G19" s="99" t="s">
        <v>805</v>
      </c>
      <c r="H19" s="6"/>
      <c r="I19" s="6"/>
      <c r="J19" s="6"/>
      <c r="K19" s="6"/>
      <c r="L19" s="6"/>
    </row>
    <row r="20" spans="1:12" ht="15.75" thickBot="1" x14ac:dyDescent="0.3">
      <c r="A20" s="12"/>
      <c r="B20" s="123" t="s">
        <v>1195</v>
      </c>
      <c r="C20" s="124"/>
      <c r="D20" s="124"/>
      <c r="E20" s="124"/>
      <c r="F20" s="125" t="s">
        <v>828</v>
      </c>
      <c r="G20" s="33"/>
      <c r="H20" s="6"/>
      <c r="I20" s="6"/>
      <c r="J20" s="6"/>
      <c r="K20" s="6"/>
      <c r="L20" s="6"/>
    </row>
    <row r="21" spans="1:12" ht="15" customHeight="1" thickBot="1" x14ac:dyDescent="0.3">
      <c r="A21" s="183"/>
      <c r="B21" s="370" t="s">
        <v>825</v>
      </c>
      <c r="C21" s="371"/>
      <c r="D21" s="371"/>
      <c r="E21" s="371"/>
      <c r="F21" s="372" t="s">
        <v>305</v>
      </c>
      <c r="G21" s="189"/>
      <c r="H21" s="6"/>
      <c r="I21" s="6"/>
      <c r="J21" s="6"/>
      <c r="K21" s="6"/>
      <c r="L21" s="6"/>
    </row>
    <row r="22" spans="1:12" x14ac:dyDescent="0.25">
      <c r="A22" s="61" t="s">
        <v>25</v>
      </c>
      <c r="B22" s="126">
        <v>100</v>
      </c>
      <c r="C22" s="126">
        <v>100</v>
      </c>
      <c r="D22" s="126">
        <v>100</v>
      </c>
      <c r="E22" s="126">
        <v>100</v>
      </c>
      <c r="F22" s="126">
        <v>100</v>
      </c>
      <c r="G22" s="39" t="s">
        <v>16</v>
      </c>
      <c r="H22" s="6"/>
      <c r="I22" s="6"/>
      <c r="J22" s="6"/>
      <c r="K22" s="6"/>
      <c r="L22" s="6"/>
    </row>
    <row r="23" spans="1:12" x14ac:dyDescent="0.25">
      <c r="A23" s="62" t="s">
        <v>80</v>
      </c>
      <c r="B23" s="77">
        <v>48.51</v>
      </c>
      <c r="C23" s="77">
        <v>48.58</v>
      </c>
      <c r="D23" s="77">
        <v>48.85</v>
      </c>
      <c r="E23" s="77">
        <v>49.65</v>
      </c>
      <c r="F23" s="78">
        <v>49.742871627143899</v>
      </c>
      <c r="G23" s="99" t="s">
        <v>81</v>
      </c>
      <c r="H23" s="6"/>
      <c r="I23" s="154"/>
      <c r="J23" s="6"/>
      <c r="K23" s="6"/>
      <c r="L23" s="6"/>
    </row>
    <row r="24" spans="1:12" x14ac:dyDescent="0.25">
      <c r="A24" s="62" t="s">
        <v>82</v>
      </c>
      <c r="B24" s="77">
        <v>41.11</v>
      </c>
      <c r="C24" s="77">
        <v>40.96</v>
      </c>
      <c r="D24" s="77">
        <v>40.64</v>
      </c>
      <c r="E24" s="77">
        <v>40.299999999999997</v>
      </c>
      <c r="F24" s="78">
        <v>40.208444597441748</v>
      </c>
      <c r="G24" s="99" t="s">
        <v>83</v>
      </c>
      <c r="H24" s="6"/>
      <c r="I24" s="154"/>
      <c r="J24" s="6"/>
      <c r="K24" s="6"/>
      <c r="L24" s="6"/>
    </row>
    <row r="25" spans="1:12" x14ac:dyDescent="0.25">
      <c r="A25" s="62" t="s">
        <v>84</v>
      </c>
      <c r="B25" s="77">
        <v>8.1999999999999993</v>
      </c>
      <c r="C25" s="77">
        <v>8.2799999999999994</v>
      </c>
      <c r="D25" s="77">
        <v>8.33</v>
      </c>
      <c r="E25" s="77">
        <v>7.22</v>
      </c>
      <c r="F25" s="78">
        <v>7.2198197125977455</v>
      </c>
      <c r="G25" s="99" t="s">
        <v>85</v>
      </c>
      <c r="H25" s="6"/>
      <c r="I25" s="154"/>
      <c r="J25" s="6"/>
      <c r="K25" s="6"/>
      <c r="L25" s="6"/>
    </row>
    <row r="26" spans="1:12" x14ac:dyDescent="0.25">
      <c r="A26" s="62" t="s">
        <v>86</v>
      </c>
      <c r="B26" s="77">
        <v>2.19</v>
      </c>
      <c r="C26" s="77">
        <v>2.19</v>
      </c>
      <c r="D26" s="77">
        <v>2.1800000000000002</v>
      </c>
      <c r="E26" s="77">
        <v>2.3199999999999998</v>
      </c>
      <c r="F26" s="78">
        <v>2.3198425366484199</v>
      </c>
      <c r="G26" s="99" t="s">
        <v>87</v>
      </c>
      <c r="H26" s="6"/>
      <c r="I26" s="154"/>
      <c r="J26" s="6"/>
      <c r="K26" s="6"/>
      <c r="L26" s="6"/>
    </row>
    <row r="27" spans="1:12" ht="15.75" thickBot="1" x14ac:dyDescent="0.3">
      <c r="A27" s="62" t="s">
        <v>804</v>
      </c>
      <c r="B27" s="267" t="s">
        <v>691</v>
      </c>
      <c r="C27" s="268" t="s">
        <v>691</v>
      </c>
      <c r="D27" s="268" t="s">
        <v>691</v>
      </c>
      <c r="E27" s="297">
        <v>0.51</v>
      </c>
      <c r="F27" s="155">
        <v>0.50902152616818841</v>
      </c>
      <c r="G27" s="99" t="s">
        <v>805</v>
      </c>
      <c r="H27" s="6"/>
      <c r="I27" s="154"/>
      <c r="J27" s="6"/>
      <c r="K27" s="6"/>
      <c r="L27" s="6"/>
    </row>
    <row r="28" spans="1:12" ht="15" customHeight="1" thickBot="1" x14ac:dyDescent="0.3">
      <c r="A28" s="183"/>
      <c r="B28" s="383" t="s">
        <v>826</v>
      </c>
      <c r="C28" s="384"/>
      <c r="D28" s="384"/>
      <c r="E28" s="384"/>
      <c r="F28" s="385" t="s">
        <v>1194</v>
      </c>
      <c r="G28" s="189"/>
      <c r="H28" s="6"/>
      <c r="I28" s="6"/>
      <c r="J28" s="6"/>
      <c r="K28" s="6"/>
      <c r="L28" s="6"/>
    </row>
    <row r="29" spans="1:12" x14ac:dyDescent="0.25">
      <c r="A29" s="61" t="s">
        <v>25</v>
      </c>
      <c r="B29" s="126">
        <v>100</v>
      </c>
      <c r="C29" s="126">
        <v>100</v>
      </c>
      <c r="D29" s="126">
        <v>100</v>
      </c>
      <c r="E29" s="126">
        <v>100</v>
      </c>
      <c r="F29" s="126">
        <v>100</v>
      </c>
      <c r="G29" s="39" t="s">
        <v>16</v>
      </c>
      <c r="H29" s="6"/>
      <c r="I29" s="6"/>
      <c r="J29" s="6"/>
      <c r="K29" s="6"/>
      <c r="L29" s="6"/>
    </row>
    <row r="30" spans="1:12" x14ac:dyDescent="0.25">
      <c r="A30" s="62" t="s">
        <v>88</v>
      </c>
      <c r="B30" s="77">
        <v>39.11</v>
      </c>
      <c r="C30" s="77">
        <v>39.17</v>
      </c>
      <c r="D30" s="77">
        <v>39.44</v>
      </c>
      <c r="E30" s="77">
        <v>39.979999999999997</v>
      </c>
      <c r="F30" s="78">
        <v>40.052413781168674</v>
      </c>
      <c r="G30" s="99" t="s">
        <v>81</v>
      </c>
      <c r="H30" s="6"/>
      <c r="I30" s="127"/>
      <c r="J30" s="6"/>
      <c r="K30" s="6"/>
      <c r="L30" s="6"/>
    </row>
    <row r="31" spans="1:12" x14ac:dyDescent="0.25">
      <c r="A31" s="62" t="s">
        <v>89</v>
      </c>
      <c r="B31" s="77">
        <v>40.19</v>
      </c>
      <c r="C31" s="77">
        <v>40.14</v>
      </c>
      <c r="D31" s="77">
        <v>39.89</v>
      </c>
      <c r="E31" s="77">
        <v>39.32</v>
      </c>
      <c r="F31" s="78">
        <v>39.299339726242728</v>
      </c>
      <c r="G31" s="99" t="s">
        <v>83</v>
      </c>
      <c r="H31" s="6"/>
      <c r="I31" s="127"/>
      <c r="J31" s="6"/>
      <c r="K31" s="6"/>
      <c r="L31" s="6"/>
    </row>
    <row r="32" spans="1:12" x14ac:dyDescent="0.25">
      <c r="A32" s="62" t="s">
        <v>90</v>
      </c>
      <c r="B32" s="77">
        <v>9.74</v>
      </c>
      <c r="C32" s="77">
        <v>9.84</v>
      </c>
      <c r="D32" s="77">
        <v>9.93</v>
      </c>
      <c r="E32" s="77">
        <v>9.0500000000000007</v>
      </c>
      <c r="F32" s="78">
        <v>9.0848751378124071</v>
      </c>
      <c r="G32" s="99" t="s">
        <v>85</v>
      </c>
      <c r="H32" s="6"/>
      <c r="I32" s="127"/>
      <c r="J32" s="6"/>
      <c r="K32" s="6"/>
      <c r="L32" s="6"/>
    </row>
    <row r="33" spans="1:12" x14ac:dyDescent="0.25">
      <c r="A33" s="62" t="s">
        <v>91</v>
      </c>
      <c r="B33" s="77">
        <v>10.96</v>
      </c>
      <c r="C33" s="77">
        <v>10.85</v>
      </c>
      <c r="D33" s="77">
        <v>10.74</v>
      </c>
      <c r="E33" s="77">
        <v>11.43</v>
      </c>
      <c r="F33" s="78">
        <v>11.341465437116801</v>
      </c>
      <c r="G33" s="99" t="s">
        <v>87</v>
      </c>
      <c r="H33" s="6"/>
      <c r="I33" s="127"/>
      <c r="J33" s="6"/>
      <c r="K33" s="6"/>
      <c r="L33" s="6"/>
    </row>
    <row r="34" spans="1:12" x14ac:dyDescent="0.25">
      <c r="A34" s="62" t="s">
        <v>806</v>
      </c>
      <c r="B34" s="193" t="s">
        <v>691</v>
      </c>
      <c r="C34" s="193" t="s">
        <v>691</v>
      </c>
      <c r="D34" s="193" t="s">
        <v>691</v>
      </c>
      <c r="E34" s="300">
        <v>0.22</v>
      </c>
      <c r="F34" s="151">
        <v>0.22190591765938469</v>
      </c>
      <c r="G34" s="99" t="s">
        <v>805</v>
      </c>
      <c r="H34" s="6"/>
      <c r="I34" s="127"/>
      <c r="J34" s="6"/>
      <c r="K34" s="6"/>
      <c r="L34" s="6"/>
    </row>
    <row r="35" spans="1:12" x14ac:dyDescent="0.25">
      <c r="A35" s="156"/>
      <c r="B35" s="17"/>
      <c r="C35" s="17"/>
      <c r="D35" s="17"/>
      <c r="E35" s="17"/>
      <c r="F35" s="17"/>
      <c r="G35" s="156"/>
      <c r="H35" s="6"/>
      <c r="I35" s="6"/>
      <c r="J35" s="6"/>
      <c r="K35" s="6"/>
      <c r="L35" s="6"/>
    </row>
    <row r="36" spans="1:12" x14ac:dyDescent="0.25">
      <c r="A36" s="269" t="s">
        <v>1098</v>
      </c>
      <c r="B36" s="6"/>
      <c r="C36" s="6"/>
      <c r="D36" s="6"/>
      <c r="E36" s="6"/>
      <c r="F36" s="6"/>
      <c r="G36" s="301" t="s">
        <v>1098</v>
      </c>
      <c r="H36" s="6"/>
      <c r="I36" s="6"/>
      <c r="J36" s="6"/>
      <c r="K36" s="6"/>
      <c r="L36" s="6"/>
    </row>
  </sheetData>
  <hyperlinks>
    <hyperlink ref="A36" r:id="rId1" location="!/view/sk/vbd_dem/om7004rr/v_om7004rr_00_00_00_sk" display="DATAcube: om7004rr "/>
    <hyperlink ref="G36" r:id="rId2" location="!/view/en/vbd_dem/om7004rr/v_om7004rr_00_00_00_en" display="DATAcube: om7004rr "/>
    <hyperlink ref="I2" location="'Obsah Content'!A1" display="Obsah /Content"/>
  </hyperlinks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/>
  </sheetViews>
  <sheetFormatPr defaultColWidth="9.140625" defaultRowHeight="15" x14ac:dyDescent="0.25"/>
  <cols>
    <col min="1" max="1" width="33.42578125" style="20" customWidth="1"/>
    <col min="2" max="6" width="9.140625" style="20"/>
    <col min="7" max="7" width="32.28515625" style="20" customWidth="1"/>
    <col min="8" max="16384" width="9.140625" style="20"/>
  </cols>
  <sheetData>
    <row r="1" spans="1:11" x14ac:dyDescent="0.25">
      <c r="A1" s="5" t="s">
        <v>858</v>
      </c>
      <c r="B1" s="5"/>
      <c r="C1" s="6"/>
      <c r="D1" s="6"/>
      <c r="E1" s="6"/>
      <c r="F1" s="6"/>
      <c r="G1" s="6"/>
      <c r="H1" s="6"/>
    </row>
    <row r="2" spans="1:11" x14ac:dyDescent="0.25">
      <c r="A2" s="22" t="s">
        <v>92</v>
      </c>
      <c r="C2" s="6"/>
      <c r="D2" s="6"/>
      <c r="E2" s="6"/>
      <c r="F2" s="6"/>
      <c r="G2" s="6"/>
      <c r="H2" s="6"/>
      <c r="I2" s="369" t="s">
        <v>1187</v>
      </c>
    </row>
    <row r="3" spans="1:11" ht="15.75" thickBot="1" x14ac:dyDescent="0.3">
      <c r="A3" s="8"/>
      <c r="B3" s="6"/>
      <c r="C3" s="6"/>
      <c r="D3" s="6"/>
      <c r="E3" s="6"/>
      <c r="F3" s="6"/>
      <c r="G3" s="6"/>
      <c r="H3" s="6"/>
    </row>
    <row r="4" spans="1:11" ht="30" customHeight="1" thickTop="1" thickBot="1" x14ac:dyDescent="0.3">
      <c r="A4" s="24" t="s">
        <v>93</v>
      </c>
      <c r="B4" s="25">
        <v>2018</v>
      </c>
      <c r="C4" s="25">
        <v>2019</v>
      </c>
      <c r="D4" s="25">
        <v>2020</v>
      </c>
      <c r="E4" s="25">
        <v>2021</v>
      </c>
      <c r="F4" s="25">
        <v>2022</v>
      </c>
      <c r="G4" s="58" t="s">
        <v>94</v>
      </c>
      <c r="H4" s="6"/>
    </row>
    <row r="5" spans="1:11" ht="15" customHeight="1" thickTop="1" thickBot="1" x14ac:dyDescent="0.3">
      <c r="A5" s="183"/>
      <c r="B5" s="119" t="s">
        <v>246</v>
      </c>
      <c r="C5" s="376"/>
      <c r="D5" s="376"/>
      <c r="E5" s="376"/>
      <c r="F5" s="121" t="s">
        <v>1198</v>
      </c>
      <c r="G5" s="189"/>
      <c r="H5" s="6"/>
    </row>
    <row r="6" spans="1:11" ht="15" customHeight="1" x14ac:dyDescent="0.25">
      <c r="A6" s="183" t="s">
        <v>95</v>
      </c>
      <c r="B6" s="173">
        <v>31177</v>
      </c>
      <c r="C6" s="173">
        <v>29664</v>
      </c>
      <c r="D6" s="173">
        <v>23753</v>
      </c>
      <c r="E6" s="173">
        <v>26350</v>
      </c>
      <c r="F6" s="174">
        <v>29172</v>
      </c>
      <c r="G6" s="189" t="s">
        <v>96</v>
      </c>
      <c r="H6" s="6"/>
      <c r="I6" s="43"/>
      <c r="J6" s="43"/>
      <c r="K6" s="43"/>
    </row>
    <row r="7" spans="1:11" ht="15" customHeight="1" x14ac:dyDescent="0.25">
      <c r="A7" s="183" t="s">
        <v>97</v>
      </c>
      <c r="B7" s="173">
        <v>9560</v>
      </c>
      <c r="C7" s="173">
        <v>9466</v>
      </c>
      <c r="D7" s="173">
        <v>8295</v>
      </c>
      <c r="E7" s="173">
        <v>8131</v>
      </c>
      <c r="F7" s="174">
        <v>8180</v>
      </c>
      <c r="G7" s="189" t="s">
        <v>98</v>
      </c>
      <c r="H7" s="6"/>
      <c r="I7" s="43"/>
      <c r="J7" s="43"/>
      <c r="K7" s="43"/>
    </row>
    <row r="8" spans="1:11" ht="15" customHeight="1" x14ac:dyDescent="0.25">
      <c r="A8" s="183" t="s">
        <v>99</v>
      </c>
      <c r="B8" s="173">
        <v>57808</v>
      </c>
      <c r="C8" s="173">
        <v>57216</v>
      </c>
      <c r="D8" s="173">
        <v>56830</v>
      </c>
      <c r="E8" s="173">
        <v>56754</v>
      </c>
      <c r="F8" s="174">
        <v>52850</v>
      </c>
      <c r="G8" s="189" t="s">
        <v>100</v>
      </c>
      <c r="H8" s="6"/>
      <c r="I8" s="43"/>
      <c r="J8" s="43"/>
      <c r="K8" s="43"/>
    </row>
    <row r="9" spans="1:11" ht="15" customHeight="1" x14ac:dyDescent="0.25">
      <c r="A9" s="183" t="s">
        <v>101</v>
      </c>
      <c r="B9" s="173">
        <v>57639</v>
      </c>
      <c r="C9" s="173">
        <v>57054</v>
      </c>
      <c r="D9" s="173">
        <v>56650</v>
      </c>
      <c r="E9" s="173">
        <v>56565</v>
      </c>
      <c r="F9" s="174">
        <v>52668</v>
      </c>
      <c r="G9" s="189" t="s">
        <v>102</v>
      </c>
      <c r="H9" s="6"/>
      <c r="I9" s="43"/>
      <c r="J9" s="43"/>
      <c r="K9" s="43"/>
    </row>
    <row r="10" spans="1:11" ht="15" customHeight="1" x14ac:dyDescent="0.25">
      <c r="A10" s="183" t="s">
        <v>103</v>
      </c>
      <c r="B10" s="173">
        <v>54293</v>
      </c>
      <c r="C10" s="173">
        <v>53234</v>
      </c>
      <c r="D10" s="173">
        <v>59089</v>
      </c>
      <c r="E10" s="173">
        <v>73461</v>
      </c>
      <c r="F10" s="174">
        <v>59583</v>
      </c>
      <c r="G10" s="189" t="s">
        <v>104</v>
      </c>
      <c r="H10" s="6"/>
      <c r="I10" s="43"/>
      <c r="J10" s="43"/>
      <c r="K10" s="43"/>
    </row>
    <row r="11" spans="1:11" ht="15" customHeight="1" x14ac:dyDescent="0.25">
      <c r="A11" s="183" t="s">
        <v>105</v>
      </c>
      <c r="B11" s="173">
        <v>288</v>
      </c>
      <c r="C11" s="173">
        <v>292</v>
      </c>
      <c r="D11" s="173">
        <v>288</v>
      </c>
      <c r="E11" s="173">
        <v>278</v>
      </c>
      <c r="F11" s="174">
        <v>285</v>
      </c>
      <c r="G11" s="189" t="s">
        <v>106</v>
      </c>
      <c r="H11" s="6"/>
      <c r="I11" s="43"/>
      <c r="J11" s="43"/>
      <c r="K11" s="43"/>
    </row>
    <row r="12" spans="1:11" ht="15" customHeight="1" x14ac:dyDescent="0.25">
      <c r="A12" s="183" t="s">
        <v>107</v>
      </c>
      <c r="B12" s="173"/>
      <c r="C12" s="173"/>
      <c r="D12" s="173"/>
      <c r="E12" s="173"/>
      <c r="F12" s="173"/>
      <c r="G12" s="189" t="s">
        <v>108</v>
      </c>
      <c r="H12" s="6"/>
      <c r="I12" s="43"/>
      <c r="J12" s="43"/>
      <c r="K12" s="43"/>
    </row>
    <row r="13" spans="1:11" ht="15" customHeight="1" x14ac:dyDescent="0.25">
      <c r="A13" s="183" t="s">
        <v>109</v>
      </c>
      <c r="B13" s="173">
        <v>173</v>
      </c>
      <c r="C13" s="173">
        <v>180</v>
      </c>
      <c r="D13" s="173">
        <v>177</v>
      </c>
      <c r="E13" s="173">
        <v>147</v>
      </c>
      <c r="F13" s="174">
        <v>175</v>
      </c>
      <c r="G13" s="189" t="s">
        <v>110</v>
      </c>
      <c r="H13" s="6"/>
      <c r="I13" s="43"/>
      <c r="J13" s="43"/>
      <c r="K13" s="43"/>
    </row>
    <row r="14" spans="1:11" ht="15" customHeight="1" x14ac:dyDescent="0.25">
      <c r="A14" s="183" t="s">
        <v>8</v>
      </c>
      <c r="B14" s="173">
        <v>3346</v>
      </c>
      <c r="C14" s="173">
        <v>3820</v>
      </c>
      <c r="D14" s="173">
        <v>-2439</v>
      </c>
      <c r="E14" s="173">
        <v>-16896</v>
      </c>
      <c r="F14" s="174">
        <v>-6915</v>
      </c>
      <c r="G14" s="189" t="s">
        <v>12</v>
      </c>
      <c r="H14" s="6"/>
      <c r="I14" s="43"/>
      <c r="J14" s="43"/>
      <c r="K14" s="43"/>
    </row>
    <row r="15" spans="1:11" ht="15" customHeight="1" x14ac:dyDescent="0.25">
      <c r="A15" s="183" t="s">
        <v>111</v>
      </c>
      <c r="B15" s="173">
        <v>7253</v>
      </c>
      <c r="C15" s="173">
        <v>7016</v>
      </c>
      <c r="D15" s="173">
        <v>6775</v>
      </c>
      <c r="E15" s="173">
        <v>5733</v>
      </c>
      <c r="F15" s="174">
        <v>5463</v>
      </c>
      <c r="G15" s="189" t="s">
        <v>112</v>
      </c>
      <c r="H15" s="6"/>
      <c r="I15" s="43"/>
      <c r="J15" s="43"/>
      <c r="K15" s="43"/>
    </row>
    <row r="16" spans="1:11" ht="15" customHeight="1" x14ac:dyDescent="0.25">
      <c r="A16" s="183" t="s">
        <v>113</v>
      </c>
      <c r="B16" s="173">
        <v>3298</v>
      </c>
      <c r="C16" s="173">
        <v>3384</v>
      </c>
      <c r="D16" s="173">
        <v>2428</v>
      </c>
      <c r="E16" s="173">
        <v>3395</v>
      </c>
      <c r="F16" s="174">
        <v>4468</v>
      </c>
      <c r="G16" s="189" t="s">
        <v>114</v>
      </c>
      <c r="H16" s="6"/>
      <c r="I16" s="43"/>
      <c r="J16" s="43"/>
      <c r="K16" s="43"/>
    </row>
    <row r="17" spans="1:11" ht="15" customHeight="1" x14ac:dyDescent="0.25">
      <c r="A17" s="183" t="s">
        <v>115</v>
      </c>
      <c r="B17" s="173">
        <v>3955</v>
      </c>
      <c r="C17" s="173">
        <v>3632</v>
      </c>
      <c r="D17" s="173">
        <v>4347</v>
      </c>
      <c r="E17" s="173">
        <v>2338</v>
      </c>
      <c r="F17" s="174">
        <v>995</v>
      </c>
      <c r="G17" s="189" t="s">
        <v>116</v>
      </c>
      <c r="H17" s="6"/>
      <c r="I17" s="43"/>
      <c r="J17" s="43"/>
      <c r="K17" s="43"/>
    </row>
    <row r="18" spans="1:11" ht="15" customHeight="1" thickBot="1" x14ac:dyDescent="0.3">
      <c r="A18" s="183" t="s">
        <v>117</v>
      </c>
      <c r="B18" s="173">
        <v>7301</v>
      </c>
      <c r="C18" s="173">
        <v>7452</v>
      </c>
      <c r="D18" s="173">
        <v>1908</v>
      </c>
      <c r="E18" s="173">
        <v>-14558</v>
      </c>
      <c r="F18" s="174">
        <v>-5920</v>
      </c>
      <c r="G18" s="189" t="s">
        <v>118</v>
      </c>
      <c r="H18" s="6"/>
      <c r="I18" s="43"/>
      <c r="J18" s="43"/>
      <c r="K18" s="43"/>
    </row>
    <row r="19" spans="1:11" ht="15" customHeight="1" thickBot="1" x14ac:dyDescent="0.3">
      <c r="A19" s="183"/>
      <c r="B19" s="383" t="s">
        <v>1199</v>
      </c>
      <c r="C19" s="384"/>
      <c r="D19" s="384"/>
      <c r="E19" s="384"/>
      <c r="F19" s="385" t="s">
        <v>1200</v>
      </c>
      <c r="G19" s="189"/>
      <c r="H19" s="6"/>
    </row>
    <row r="20" spans="1:11" ht="15" customHeight="1" x14ac:dyDescent="0.25">
      <c r="A20" s="183" t="s">
        <v>665</v>
      </c>
      <c r="B20" s="265">
        <v>5.7</v>
      </c>
      <c r="C20" s="265">
        <v>5.4</v>
      </c>
      <c r="D20" s="265">
        <v>4.4000000000000004</v>
      </c>
      <c r="E20" s="265">
        <v>4.8</v>
      </c>
      <c r="F20" s="265">
        <v>5.4</v>
      </c>
      <c r="G20" s="189" t="s">
        <v>654</v>
      </c>
      <c r="H20" s="6"/>
    </row>
    <row r="21" spans="1:11" ht="15" customHeight="1" x14ac:dyDescent="0.25">
      <c r="A21" s="183" t="s">
        <v>666</v>
      </c>
      <c r="B21" s="261">
        <v>1.8</v>
      </c>
      <c r="C21" s="261">
        <v>1.7</v>
      </c>
      <c r="D21" s="261">
        <v>1.5</v>
      </c>
      <c r="E21" s="261">
        <v>1.5</v>
      </c>
      <c r="F21" s="261">
        <v>1.5</v>
      </c>
      <c r="G21" s="189" t="s">
        <v>655</v>
      </c>
      <c r="H21" s="6"/>
    </row>
    <row r="22" spans="1:11" ht="15" customHeight="1" x14ac:dyDescent="0.25">
      <c r="A22" s="183" t="s">
        <v>667</v>
      </c>
      <c r="B22" s="261">
        <v>10.6</v>
      </c>
      <c r="C22" s="261">
        <v>10.5</v>
      </c>
      <c r="D22" s="261">
        <v>10.4</v>
      </c>
      <c r="E22" s="261">
        <v>10.4</v>
      </c>
      <c r="F22" s="261">
        <v>9.6999999999999993</v>
      </c>
      <c r="G22" s="189" t="s">
        <v>656</v>
      </c>
      <c r="H22" s="6"/>
    </row>
    <row r="23" spans="1:11" ht="15" customHeight="1" x14ac:dyDescent="0.25">
      <c r="A23" s="183" t="s">
        <v>668</v>
      </c>
      <c r="B23" s="261">
        <v>10</v>
      </c>
      <c r="C23" s="261">
        <v>9.8000000000000007</v>
      </c>
      <c r="D23" s="261">
        <v>10.8</v>
      </c>
      <c r="E23" s="261">
        <v>13.5</v>
      </c>
      <c r="F23" s="261">
        <v>11</v>
      </c>
      <c r="G23" s="189" t="s">
        <v>657</v>
      </c>
      <c r="H23" s="6"/>
    </row>
    <row r="24" spans="1:11" ht="15" customHeight="1" x14ac:dyDescent="0.25">
      <c r="A24" s="183" t="s">
        <v>669</v>
      </c>
      <c r="B24" s="261">
        <v>5</v>
      </c>
      <c r="C24" s="261">
        <v>5.0999999999999996</v>
      </c>
      <c r="D24" s="261">
        <v>5.0999999999999996</v>
      </c>
      <c r="E24" s="261">
        <v>4.9000000000000004</v>
      </c>
      <c r="F24" s="261">
        <v>5.4</v>
      </c>
      <c r="G24" s="189" t="s">
        <v>658</v>
      </c>
      <c r="H24" s="6"/>
    </row>
    <row r="25" spans="1:11" ht="15" customHeight="1" x14ac:dyDescent="0.25">
      <c r="A25" s="183" t="s">
        <v>670</v>
      </c>
      <c r="B25" s="261">
        <v>3</v>
      </c>
      <c r="C25" s="261">
        <v>3.2</v>
      </c>
      <c r="D25" s="261">
        <v>3.1</v>
      </c>
      <c r="E25" s="261">
        <v>2.6</v>
      </c>
      <c r="F25" s="261">
        <v>3.3</v>
      </c>
      <c r="G25" s="189" t="s">
        <v>659</v>
      </c>
      <c r="H25" s="6"/>
    </row>
    <row r="26" spans="1:11" ht="15" customHeight="1" x14ac:dyDescent="0.25">
      <c r="A26" s="183" t="s">
        <v>671</v>
      </c>
      <c r="B26" s="261">
        <v>0.6</v>
      </c>
      <c r="C26" s="261">
        <v>0.7</v>
      </c>
      <c r="D26" s="261">
        <v>-0.4</v>
      </c>
      <c r="E26" s="261">
        <v>-3.1</v>
      </c>
      <c r="F26" s="261">
        <v>-1.3</v>
      </c>
      <c r="G26" s="189" t="s">
        <v>660</v>
      </c>
      <c r="H26" s="6"/>
    </row>
    <row r="27" spans="1:11" ht="15" customHeight="1" x14ac:dyDescent="0.25">
      <c r="A27" s="183" t="s">
        <v>672</v>
      </c>
      <c r="B27" s="261">
        <v>1.3</v>
      </c>
      <c r="C27" s="261">
        <v>1.3</v>
      </c>
      <c r="D27" s="261">
        <v>1.2</v>
      </c>
      <c r="E27" s="261">
        <v>1</v>
      </c>
      <c r="F27" s="261">
        <v>1</v>
      </c>
      <c r="G27" s="189" t="s">
        <v>662</v>
      </c>
      <c r="H27" s="6"/>
    </row>
    <row r="28" spans="1:11" ht="15" customHeight="1" x14ac:dyDescent="0.25">
      <c r="A28" s="183" t="s">
        <v>673</v>
      </c>
      <c r="B28" s="261">
        <v>0.6</v>
      </c>
      <c r="C28" s="261">
        <v>0.6</v>
      </c>
      <c r="D28" s="261">
        <v>0.4</v>
      </c>
      <c r="E28" s="261">
        <v>0.6</v>
      </c>
      <c r="F28" s="261">
        <v>0.8</v>
      </c>
      <c r="G28" s="189" t="s">
        <v>661</v>
      </c>
      <c r="H28" s="6"/>
    </row>
    <row r="29" spans="1:11" ht="15" customHeight="1" x14ac:dyDescent="0.25">
      <c r="A29" s="183" t="s">
        <v>674</v>
      </c>
      <c r="B29" s="261">
        <v>0.7</v>
      </c>
      <c r="C29" s="261">
        <v>0.7</v>
      </c>
      <c r="D29" s="261">
        <v>0.8</v>
      </c>
      <c r="E29" s="261">
        <v>0.4</v>
      </c>
      <c r="F29" s="261">
        <v>0.2</v>
      </c>
      <c r="G29" s="189" t="s">
        <v>663</v>
      </c>
      <c r="H29" s="6"/>
    </row>
    <row r="30" spans="1:11" ht="15" customHeight="1" x14ac:dyDescent="0.25">
      <c r="A30" s="183" t="s">
        <v>675</v>
      </c>
      <c r="B30" s="261">
        <v>1.3</v>
      </c>
      <c r="C30" s="261">
        <v>1.4</v>
      </c>
      <c r="D30" s="261">
        <v>0.4</v>
      </c>
      <c r="E30" s="261">
        <v>-2.7</v>
      </c>
      <c r="F30" s="261">
        <v>-1.1000000000000001</v>
      </c>
      <c r="G30" s="189" t="s">
        <v>664</v>
      </c>
      <c r="H30" s="6"/>
    </row>
    <row r="31" spans="1:11" x14ac:dyDescent="0.25">
      <c r="B31" s="6"/>
      <c r="C31" s="6"/>
      <c r="D31" s="6"/>
      <c r="E31" s="6"/>
      <c r="F31" s="6"/>
      <c r="G31" s="6"/>
      <c r="H31" s="6"/>
    </row>
    <row r="32" spans="1:11" x14ac:dyDescent="0.25">
      <c r="A32" s="172" t="s">
        <v>1097</v>
      </c>
      <c r="B32" s="6"/>
      <c r="C32" s="6"/>
      <c r="D32" s="6"/>
      <c r="E32" s="6"/>
      <c r="F32" s="6"/>
      <c r="G32" s="302" t="s">
        <v>1097</v>
      </c>
      <c r="H32" s="6"/>
    </row>
    <row r="33" spans="2:8" x14ac:dyDescent="0.25">
      <c r="B33" s="6"/>
      <c r="C33" s="6"/>
      <c r="D33" s="6"/>
      <c r="E33" s="6"/>
      <c r="F33" s="6"/>
      <c r="G33" s="6"/>
      <c r="H33" s="6"/>
    </row>
  </sheetData>
  <hyperlinks>
    <hyperlink ref="A32" r:id="rId1" location="!/view/sk/vbd_dem/om7011rr/v_om7011rr_00_00_00_sk" display="DATAcube: om7011rr"/>
    <hyperlink ref="G32" r:id="rId2" location="!/view/sk/vbd_dem/om7011rr/v_om7011rr_00_00_00_en" display="DATAcube: om7011rr"/>
    <hyperlink ref="I2" location="'Obsah Content'!A1" display="Obsah /Content"/>
  </hyperlinks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Normal="100" workbookViewId="0"/>
  </sheetViews>
  <sheetFormatPr defaultColWidth="9.140625" defaultRowHeight="15" x14ac:dyDescent="0.25"/>
  <cols>
    <col min="1" max="1" width="15.7109375" style="20" customWidth="1"/>
    <col min="2" max="11" width="9.140625" style="20"/>
    <col min="12" max="12" width="15.7109375" style="20" customWidth="1"/>
    <col min="13" max="16384" width="9.140625" style="20"/>
  </cols>
  <sheetData>
    <row r="1" spans="1:15" x14ac:dyDescent="0.25">
      <c r="A1" s="5" t="s">
        <v>771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2" t="s">
        <v>119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369" t="s">
        <v>1187</v>
      </c>
      <c r="O2" s="6"/>
    </row>
    <row r="3" spans="1:15" ht="15.75" thickBot="1" x14ac:dyDescent="0.3">
      <c r="A3" s="23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24" customHeight="1" thickTop="1" thickBot="1" x14ac:dyDescent="0.3">
      <c r="A4" s="408" t="s">
        <v>45</v>
      </c>
      <c r="B4" s="410">
        <v>2018</v>
      </c>
      <c r="C4" s="411"/>
      <c r="D4" s="410">
        <v>2019</v>
      </c>
      <c r="E4" s="411"/>
      <c r="F4" s="410">
        <v>2020</v>
      </c>
      <c r="G4" s="411"/>
      <c r="H4" s="410">
        <v>2021</v>
      </c>
      <c r="I4" s="411"/>
      <c r="J4" s="410">
        <v>2022</v>
      </c>
      <c r="K4" s="411"/>
      <c r="L4" s="400" t="s">
        <v>46</v>
      </c>
      <c r="M4" s="189"/>
      <c r="N4" s="6"/>
      <c r="O4" s="6"/>
    </row>
    <row r="5" spans="1:15" x14ac:dyDescent="0.25">
      <c r="A5" s="409"/>
      <c r="B5" s="178" t="s">
        <v>120</v>
      </c>
      <c r="C5" s="145" t="s">
        <v>121</v>
      </c>
      <c r="D5" s="178" t="s">
        <v>120</v>
      </c>
      <c r="E5" s="178" t="s">
        <v>121</v>
      </c>
      <c r="F5" s="178" t="s">
        <v>120</v>
      </c>
      <c r="G5" s="178" t="s">
        <v>121</v>
      </c>
      <c r="H5" s="178" t="s">
        <v>120</v>
      </c>
      <c r="I5" s="178" t="s">
        <v>121</v>
      </c>
      <c r="J5" s="178" t="s">
        <v>120</v>
      </c>
      <c r="K5" s="178" t="s">
        <v>121</v>
      </c>
      <c r="L5" s="412"/>
      <c r="M5" s="189"/>
      <c r="N5" s="6"/>
      <c r="O5" s="6"/>
    </row>
    <row r="6" spans="1:15" ht="15.75" thickBot="1" x14ac:dyDescent="0.3">
      <c r="A6" s="146"/>
      <c r="B6" s="147" t="s">
        <v>122</v>
      </c>
      <c r="C6" s="147" t="s">
        <v>123</v>
      </c>
      <c r="D6" s="147" t="s">
        <v>122</v>
      </c>
      <c r="E6" s="147" t="s">
        <v>123</v>
      </c>
      <c r="F6" s="147" t="s">
        <v>122</v>
      </c>
      <c r="G6" s="147" t="s">
        <v>123</v>
      </c>
      <c r="H6" s="147" t="s">
        <v>122</v>
      </c>
      <c r="I6" s="147" t="s">
        <v>123</v>
      </c>
      <c r="J6" s="147" t="s">
        <v>122</v>
      </c>
      <c r="K6" s="147" t="s">
        <v>123</v>
      </c>
      <c r="L6" s="177"/>
      <c r="M6" s="189"/>
      <c r="N6" s="6"/>
      <c r="O6" s="6"/>
    </row>
    <row r="7" spans="1:15" ht="15.75" thickTop="1" x14ac:dyDescent="0.25">
      <c r="A7" s="61" t="s">
        <v>25</v>
      </c>
      <c r="B7" s="148">
        <v>26568</v>
      </c>
      <c r="C7" s="148">
        <v>26797</v>
      </c>
      <c r="D7" s="148">
        <v>25326</v>
      </c>
      <c r="E7" s="148">
        <v>25506</v>
      </c>
      <c r="F7" s="148">
        <v>19934</v>
      </c>
      <c r="G7" s="148">
        <v>20012</v>
      </c>
      <c r="H7" s="148">
        <v>22460</v>
      </c>
      <c r="I7" s="148">
        <v>22366</v>
      </c>
      <c r="J7" s="148">
        <v>24317</v>
      </c>
      <c r="K7" s="148">
        <v>24519</v>
      </c>
      <c r="L7" s="29" t="s">
        <v>16</v>
      </c>
      <c r="M7" s="189"/>
      <c r="N7" s="6"/>
      <c r="O7" s="6"/>
    </row>
    <row r="8" spans="1:15" x14ac:dyDescent="0.25">
      <c r="A8" s="149" t="s">
        <v>124</v>
      </c>
      <c r="B8" s="15">
        <v>375</v>
      </c>
      <c r="C8" s="15">
        <v>872</v>
      </c>
      <c r="D8" s="15">
        <v>379</v>
      </c>
      <c r="E8" s="15">
        <v>911</v>
      </c>
      <c r="F8" s="15">
        <v>338</v>
      </c>
      <c r="G8" s="15">
        <v>745</v>
      </c>
      <c r="H8" s="150">
        <v>312</v>
      </c>
      <c r="I8" s="150">
        <v>722</v>
      </c>
      <c r="J8" s="150">
        <v>380</v>
      </c>
      <c r="K8" s="150">
        <v>793</v>
      </c>
      <c r="L8" s="99" t="s">
        <v>125</v>
      </c>
      <c r="M8" s="189"/>
      <c r="N8" s="6"/>
      <c r="O8" s="6"/>
    </row>
    <row r="9" spans="1:15" x14ac:dyDescent="0.25">
      <c r="A9" s="149" t="s">
        <v>30</v>
      </c>
      <c r="B9" s="15">
        <v>2387</v>
      </c>
      <c r="C9" s="15">
        <v>4751</v>
      </c>
      <c r="D9" s="15">
        <v>2257</v>
      </c>
      <c r="E9" s="15">
        <v>4428</v>
      </c>
      <c r="F9" s="15">
        <v>1824</v>
      </c>
      <c r="G9" s="15">
        <v>3468</v>
      </c>
      <c r="H9" s="150">
        <v>1945</v>
      </c>
      <c r="I9" s="150">
        <v>3771</v>
      </c>
      <c r="J9" s="150">
        <v>2015</v>
      </c>
      <c r="K9" s="150">
        <v>4003</v>
      </c>
      <c r="L9" s="99" t="s">
        <v>30</v>
      </c>
      <c r="M9" s="189"/>
      <c r="N9" s="6"/>
      <c r="O9" s="6"/>
    </row>
    <row r="10" spans="1:15" x14ac:dyDescent="0.25">
      <c r="A10" s="62" t="s">
        <v>31</v>
      </c>
      <c r="B10" s="15">
        <v>8833</v>
      </c>
      <c r="C10" s="15">
        <v>11009</v>
      </c>
      <c r="D10" s="15">
        <v>8370</v>
      </c>
      <c r="E10" s="15">
        <v>10302</v>
      </c>
      <c r="F10" s="15">
        <v>6279</v>
      </c>
      <c r="G10" s="15">
        <v>7885</v>
      </c>
      <c r="H10" s="150">
        <v>6842</v>
      </c>
      <c r="I10" s="150">
        <v>8768</v>
      </c>
      <c r="J10" s="150">
        <v>7322</v>
      </c>
      <c r="K10" s="150">
        <v>8985</v>
      </c>
      <c r="L10" s="99" t="s">
        <v>31</v>
      </c>
      <c r="M10" s="189"/>
      <c r="N10" s="6"/>
      <c r="O10" s="6"/>
    </row>
    <row r="11" spans="1:15" x14ac:dyDescent="0.25">
      <c r="A11" s="62" t="s">
        <v>32</v>
      </c>
      <c r="B11" s="15">
        <v>8270</v>
      </c>
      <c r="C11" s="15">
        <v>6441</v>
      </c>
      <c r="D11" s="15">
        <v>7679</v>
      </c>
      <c r="E11" s="15">
        <v>6135</v>
      </c>
      <c r="F11" s="15">
        <v>5981</v>
      </c>
      <c r="G11" s="15">
        <v>4712</v>
      </c>
      <c r="H11" s="150">
        <v>6940</v>
      </c>
      <c r="I11" s="150">
        <v>5365</v>
      </c>
      <c r="J11" s="150">
        <v>7278</v>
      </c>
      <c r="K11" s="150">
        <v>6255</v>
      </c>
      <c r="L11" s="99" t="s">
        <v>32</v>
      </c>
      <c r="M11" s="189"/>
      <c r="N11" s="6"/>
      <c r="O11" s="6"/>
    </row>
    <row r="12" spans="1:15" x14ac:dyDescent="0.25">
      <c r="A12" s="62" t="s">
        <v>33</v>
      </c>
      <c r="B12" s="15">
        <v>4118</v>
      </c>
      <c r="C12" s="15">
        <v>2404</v>
      </c>
      <c r="D12" s="15">
        <v>4026</v>
      </c>
      <c r="E12" s="15">
        <v>2401</v>
      </c>
      <c r="F12" s="15">
        <v>3230</v>
      </c>
      <c r="G12" s="15">
        <v>1987</v>
      </c>
      <c r="H12" s="150">
        <v>3632</v>
      </c>
      <c r="I12" s="150">
        <v>2300</v>
      </c>
      <c r="J12" s="150">
        <v>4056</v>
      </c>
      <c r="K12" s="150">
        <v>2668</v>
      </c>
      <c r="L12" s="99" t="s">
        <v>33</v>
      </c>
      <c r="M12" s="189"/>
      <c r="N12" s="6"/>
      <c r="O12" s="6"/>
    </row>
    <row r="13" spans="1:15" x14ac:dyDescent="0.25">
      <c r="A13" s="62" t="s">
        <v>34</v>
      </c>
      <c r="B13" s="15">
        <v>1605</v>
      </c>
      <c r="C13" s="15">
        <v>843</v>
      </c>
      <c r="D13" s="15">
        <v>1635</v>
      </c>
      <c r="E13" s="15">
        <v>796</v>
      </c>
      <c r="F13" s="15">
        <v>1397</v>
      </c>
      <c r="G13" s="15">
        <v>721</v>
      </c>
      <c r="H13" s="150">
        <v>1656</v>
      </c>
      <c r="I13" s="150">
        <v>876</v>
      </c>
      <c r="J13" s="150">
        <v>1946</v>
      </c>
      <c r="K13" s="150">
        <v>1085</v>
      </c>
      <c r="L13" s="99" t="s">
        <v>34</v>
      </c>
      <c r="M13" s="189"/>
      <c r="N13" s="6"/>
      <c r="O13" s="6"/>
    </row>
    <row r="14" spans="1:15" x14ac:dyDescent="0.25">
      <c r="A14" s="62" t="s">
        <v>35</v>
      </c>
      <c r="B14" s="15">
        <v>503</v>
      </c>
      <c r="C14" s="15">
        <v>231</v>
      </c>
      <c r="D14" s="15">
        <v>503</v>
      </c>
      <c r="E14" s="15">
        <v>269</v>
      </c>
      <c r="F14" s="15">
        <v>483</v>
      </c>
      <c r="G14" s="15">
        <v>262</v>
      </c>
      <c r="H14" s="150">
        <v>608</v>
      </c>
      <c r="I14" s="150">
        <v>293</v>
      </c>
      <c r="J14" s="150">
        <v>766</v>
      </c>
      <c r="K14" s="150">
        <v>424</v>
      </c>
      <c r="L14" s="99" t="s">
        <v>35</v>
      </c>
      <c r="M14" s="189"/>
      <c r="N14" s="6"/>
      <c r="O14" s="6"/>
    </row>
    <row r="15" spans="1:15" x14ac:dyDescent="0.25">
      <c r="A15" s="62" t="s">
        <v>36</v>
      </c>
      <c r="B15" s="15">
        <v>237</v>
      </c>
      <c r="C15" s="15">
        <v>124</v>
      </c>
      <c r="D15" s="15">
        <v>251</v>
      </c>
      <c r="E15" s="15">
        <v>108</v>
      </c>
      <c r="F15" s="15">
        <v>212</v>
      </c>
      <c r="G15" s="15">
        <v>117</v>
      </c>
      <c r="H15" s="150">
        <v>251</v>
      </c>
      <c r="I15" s="150">
        <v>138</v>
      </c>
      <c r="J15" s="150">
        <v>287</v>
      </c>
      <c r="K15" s="150">
        <v>156</v>
      </c>
      <c r="L15" s="99" t="s">
        <v>36</v>
      </c>
      <c r="M15" s="189"/>
      <c r="N15" s="6"/>
      <c r="O15" s="6"/>
    </row>
    <row r="16" spans="1:15" x14ac:dyDescent="0.25">
      <c r="A16" s="62" t="s">
        <v>37</v>
      </c>
      <c r="B16" s="15">
        <v>127</v>
      </c>
      <c r="C16" s="15">
        <v>63</v>
      </c>
      <c r="D16" s="15">
        <v>104</v>
      </c>
      <c r="E16" s="15">
        <v>71</v>
      </c>
      <c r="F16" s="15">
        <v>105</v>
      </c>
      <c r="G16" s="15">
        <v>53</v>
      </c>
      <c r="H16" s="150">
        <v>145</v>
      </c>
      <c r="I16" s="150">
        <v>68</v>
      </c>
      <c r="J16" s="150">
        <v>143</v>
      </c>
      <c r="K16" s="150">
        <v>82</v>
      </c>
      <c r="L16" s="99" t="s">
        <v>37</v>
      </c>
      <c r="M16" s="189"/>
      <c r="N16" s="6"/>
      <c r="O16" s="6"/>
    </row>
    <row r="17" spans="1:15" x14ac:dyDescent="0.25">
      <c r="A17" s="62" t="s">
        <v>38</v>
      </c>
      <c r="B17" s="15">
        <v>55</v>
      </c>
      <c r="C17" s="15">
        <v>32</v>
      </c>
      <c r="D17" s="15">
        <v>71</v>
      </c>
      <c r="E17" s="15">
        <v>57</v>
      </c>
      <c r="F17" s="15">
        <v>57</v>
      </c>
      <c r="G17" s="15">
        <v>45</v>
      </c>
      <c r="H17" s="150">
        <v>75</v>
      </c>
      <c r="I17" s="150">
        <v>41</v>
      </c>
      <c r="J17" s="150">
        <v>71</v>
      </c>
      <c r="K17" s="150">
        <v>40</v>
      </c>
      <c r="L17" s="99" t="s">
        <v>38</v>
      </c>
      <c r="M17" s="189"/>
      <c r="N17" s="6"/>
      <c r="O17" s="6"/>
    </row>
    <row r="18" spans="1:15" x14ac:dyDescent="0.25">
      <c r="A18" s="62" t="s">
        <v>51</v>
      </c>
      <c r="B18" s="15">
        <v>58</v>
      </c>
      <c r="C18" s="15">
        <v>27</v>
      </c>
      <c r="D18" s="15">
        <v>51</v>
      </c>
      <c r="E18" s="15">
        <v>28</v>
      </c>
      <c r="F18" s="15">
        <v>28</v>
      </c>
      <c r="G18" s="15">
        <v>17</v>
      </c>
      <c r="H18" s="150">
        <v>54</v>
      </c>
      <c r="I18" s="150">
        <v>24</v>
      </c>
      <c r="J18" s="150">
        <v>53</v>
      </c>
      <c r="K18" s="150">
        <v>28</v>
      </c>
      <c r="L18" s="99" t="s">
        <v>51</v>
      </c>
      <c r="M18" s="189"/>
      <c r="N18" s="6"/>
      <c r="O18" s="6"/>
    </row>
    <row r="19" spans="1:15" ht="23.25" x14ac:dyDescent="0.25">
      <c r="A19" s="183" t="s">
        <v>1208</v>
      </c>
      <c r="B19" s="151">
        <v>31.84</v>
      </c>
      <c r="C19" s="151">
        <v>29.29</v>
      </c>
      <c r="D19" s="151">
        <v>31.92</v>
      </c>
      <c r="E19" s="151">
        <v>29.38</v>
      </c>
      <c r="F19" s="151">
        <v>32.119999999999997</v>
      </c>
      <c r="G19" s="151">
        <v>29.58</v>
      </c>
      <c r="H19" s="152">
        <v>32.42</v>
      </c>
      <c r="I19" s="152">
        <v>29.77</v>
      </c>
      <c r="J19" s="152">
        <v>32.6</v>
      </c>
      <c r="K19" s="152">
        <v>30.11</v>
      </c>
      <c r="L19" s="184" t="s">
        <v>598</v>
      </c>
      <c r="M19" s="189"/>
      <c r="N19" s="6"/>
      <c r="O19" s="6"/>
    </row>
    <row r="20" spans="1:15" x14ac:dyDescent="0.25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x14ac:dyDescent="0.25">
      <c r="A21" s="172" t="s">
        <v>1096</v>
      </c>
      <c r="L21" s="299" t="s">
        <v>1096</v>
      </c>
    </row>
  </sheetData>
  <mergeCells count="7">
    <mergeCell ref="A4:A5"/>
    <mergeCell ref="B4:C4"/>
    <mergeCell ref="D4:E4"/>
    <mergeCell ref="F4:G4"/>
    <mergeCell ref="L4:L5"/>
    <mergeCell ref="H4:I4"/>
    <mergeCell ref="J4:K4"/>
  </mergeCells>
  <hyperlinks>
    <hyperlink ref="A21" r:id="rId1" location="!/view/sk/vbd_dem/om7026rr/v_om7026rr_00_00_00_sk" display="DATAcube: om7026rr"/>
    <hyperlink ref="L21" r:id="rId2" location="!/view/sk/vbd_dem/om7026rr/v_om7026rr_00_00_00_en" display="DATAcube: om7026rr"/>
    <hyperlink ref="N2" location="'Obsah Content'!A1" display="Obsah /Conten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zoomScaleNormal="100" workbookViewId="0"/>
  </sheetViews>
  <sheetFormatPr defaultColWidth="9.140625" defaultRowHeight="15" x14ac:dyDescent="0.25"/>
  <cols>
    <col min="1" max="1" width="15" style="20" customWidth="1"/>
    <col min="2" max="12" width="9.140625" style="20"/>
    <col min="13" max="13" width="9.140625" style="87"/>
    <col min="14" max="16384" width="9.140625" style="20"/>
  </cols>
  <sheetData>
    <row r="1" spans="1:14" x14ac:dyDescent="0.25">
      <c r="A1" s="5" t="s">
        <v>1065</v>
      </c>
      <c r="C1" s="6"/>
      <c r="D1" s="6"/>
      <c r="E1" s="6"/>
      <c r="F1" s="6"/>
      <c r="G1" s="6"/>
      <c r="H1" s="6"/>
      <c r="I1" s="6"/>
      <c r="J1" s="6"/>
      <c r="K1" s="6"/>
      <c r="L1" s="6"/>
      <c r="M1" s="88"/>
    </row>
    <row r="2" spans="1:14" x14ac:dyDescent="0.25">
      <c r="A2" s="22" t="s">
        <v>1066</v>
      </c>
      <c r="C2" s="6"/>
      <c r="D2" s="6"/>
      <c r="E2" s="6"/>
      <c r="F2" s="6"/>
      <c r="G2" s="6"/>
      <c r="H2" s="6"/>
      <c r="I2" s="6"/>
      <c r="J2" s="6"/>
      <c r="K2" s="6"/>
      <c r="L2" s="6"/>
      <c r="M2" s="88"/>
      <c r="N2" s="369" t="s">
        <v>1187</v>
      </c>
    </row>
    <row r="3" spans="1:14" ht="15.75" thickBot="1" x14ac:dyDescent="0.3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88"/>
    </row>
    <row r="4" spans="1:14" ht="15" customHeight="1" thickTop="1" x14ac:dyDescent="0.25">
      <c r="A4" s="413" t="s">
        <v>126</v>
      </c>
      <c r="B4" s="415" t="s">
        <v>25</v>
      </c>
      <c r="C4" s="368"/>
      <c r="D4" s="366"/>
      <c r="E4" s="366"/>
      <c r="F4" s="366"/>
      <c r="G4" s="366"/>
      <c r="H4" s="366"/>
      <c r="I4" s="366"/>
      <c r="J4" s="366"/>
      <c r="K4" s="366"/>
      <c r="L4" s="366"/>
      <c r="M4" s="132"/>
    </row>
    <row r="5" spans="1:14" ht="15" customHeight="1" x14ac:dyDescent="0.25">
      <c r="A5" s="414"/>
      <c r="B5" s="416"/>
      <c r="C5" s="390" t="s">
        <v>1201</v>
      </c>
      <c r="D5" s="367"/>
      <c r="E5" s="367"/>
      <c r="F5" s="367"/>
      <c r="G5" s="367"/>
      <c r="H5" s="367"/>
      <c r="I5" s="367"/>
      <c r="J5" s="367"/>
      <c r="K5" s="367"/>
      <c r="L5" s="394" t="s">
        <v>1202</v>
      </c>
      <c r="M5" s="132"/>
    </row>
    <row r="6" spans="1:14" ht="15" customHeight="1" thickBot="1" x14ac:dyDescent="0.3">
      <c r="A6" s="414" t="s">
        <v>797</v>
      </c>
      <c r="B6" s="416" t="s">
        <v>16</v>
      </c>
      <c r="C6" s="386"/>
      <c r="D6" s="387"/>
      <c r="E6" s="387"/>
      <c r="F6" s="387"/>
      <c r="G6" s="387"/>
      <c r="H6" s="387"/>
      <c r="I6" s="387"/>
      <c r="J6" s="387"/>
      <c r="K6" s="387"/>
      <c r="L6" s="387"/>
      <c r="M6" s="132"/>
    </row>
    <row r="7" spans="1:14" ht="15.75" thickBot="1" x14ac:dyDescent="0.3">
      <c r="A7" s="418"/>
      <c r="B7" s="417"/>
      <c r="C7" s="14" t="s">
        <v>127</v>
      </c>
      <c r="D7" s="133" t="s">
        <v>30</v>
      </c>
      <c r="E7" s="133" t="s">
        <v>31</v>
      </c>
      <c r="F7" s="133" t="s">
        <v>32</v>
      </c>
      <c r="G7" s="133" t="s">
        <v>33</v>
      </c>
      <c r="H7" s="133" t="s">
        <v>34</v>
      </c>
      <c r="I7" s="133" t="s">
        <v>35</v>
      </c>
      <c r="J7" s="133" t="s">
        <v>36</v>
      </c>
      <c r="K7" s="133" t="s">
        <v>37</v>
      </c>
      <c r="L7" s="134" t="s">
        <v>128</v>
      </c>
      <c r="M7" s="132"/>
    </row>
    <row r="8" spans="1:14" ht="15.75" thickTop="1" x14ac:dyDescent="0.25">
      <c r="A8" s="142" t="s">
        <v>25</v>
      </c>
      <c r="B8" s="143"/>
      <c r="C8" s="97"/>
      <c r="D8" s="97"/>
      <c r="E8" s="97"/>
      <c r="F8" s="97"/>
      <c r="G8" s="97"/>
      <c r="H8" s="97"/>
      <c r="I8" s="97"/>
      <c r="J8" s="97"/>
      <c r="K8" s="97"/>
      <c r="L8" s="144"/>
      <c r="M8" s="101"/>
    </row>
    <row r="9" spans="1:14" x14ac:dyDescent="0.25">
      <c r="A9" s="61" t="s">
        <v>16</v>
      </c>
      <c r="B9" s="90">
        <v>29172</v>
      </c>
      <c r="C9" s="90">
        <v>793</v>
      </c>
      <c r="D9" s="90">
        <v>4033</v>
      </c>
      <c r="E9" s="90">
        <v>9163</v>
      </c>
      <c r="F9" s="90">
        <v>6755</v>
      </c>
      <c r="G9" s="90">
        <v>3385</v>
      </c>
      <c r="H9" s="90">
        <v>1941</v>
      </c>
      <c r="I9" s="90">
        <v>1311</v>
      </c>
      <c r="J9" s="90">
        <v>825</v>
      </c>
      <c r="K9" s="90">
        <v>487</v>
      </c>
      <c r="L9" s="37">
        <v>479</v>
      </c>
      <c r="M9" s="101"/>
    </row>
    <row r="10" spans="1:14" x14ac:dyDescent="0.25">
      <c r="A10" s="12" t="s">
        <v>124</v>
      </c>
      <c r="B10" s="90">
        <v>380</v>
      </c>
      <c r="C10" s="15">
        <v>308</v>
      </c>
      <c r="D10" s="15">
        <v>61</v>
      </c>
      <c r="E10" s="15">
        <v>7</v>
      </c>
      <c r="F10" s="15">
        <v>2</v>
      </c>
      <c r="G10" s="15">
        <v>1</v>
      </c>
      <c r="H10" s="15">
        <v>1</v>
      </c>
      <c r="I10" s="15" t="s">
        <v>129</v>
      </c>
      <c r="J10" s="15" t="s">
        <v>129</v>
      </c>
      <c r="K10" s="15" t="s">
        <v>129</v>
      </c>
      <c r="L10" s="17" t="s">
        <v>129</v>
      </c>
      <c r="M10" s="101"/>
    </row>
    <row r="11" spans="1:14" x14ac:dyDescent="0.25">
      <c r="A11" s="12" t="s">
        <v>30</v>
      </c>
      <c r="B11" s="90">
        <v>2022</v>
      </c>
      <c r="C11" s="15">
        <v>379</v>
      </c>
      <c r="D11" s="15">
        <v>1259</v>
      </c>
      <c r="E11" s="15">
        <v>304</v>
      </c>
      <c r="F11" s="15">
        <v>59</v>
      </c>
      <c r="G11" s="15">
        <v>11</v>
      </c>
      <c r="H11" s="15">
        <v>7</v>
      </c>
      <c r="I11" s="15">
        <v>2</v>
      </c>
      <c r="J11" s="15">
        <v>1</v>
      </c>
      <c r="K11" s="15" t="s">
        <v>129</v>
      </c>
      <c r="L11" s="17" t="s">
        <v>129</v>
      </c>
      <c r="M11" s="101"/>
    </row>
    <row r="12" spans="1:14" x14ac:dyDescent="0.25">
      <c r="A12" s="12" t="s">
        <v>31</v>
      </c>
      <c r="B12" s="90">
        <v>7369</v>
      </c>
      <c r="C12" s="15">
        <v>78</v>
      </c>
      <c r="D12" s="15">
        <v>1945</v>
      </c>
      <c r="E12" s="15">
        <v>4332</v>
      </c>
      <c r="F12" s="15">
        <v>821</v>
      </c>
      <c r="G12" s="15">
        <v>146</v>
      </c>
      <c r="H12" s="15">
        <v>31</v>
      </c>
      <c r="I12" s="15">
        <v>11</v>
      </c>
      <c r="J12" s="15">
        <v>5</v>
      </c>
      <c r="K12" s="15" t="s">
        <v>129</v>
      </c>
      <c r="L12" s="17" t="s">
        <v>129</v>
      </c>
      <c r="M12" s="101"/>
    </row>
    <row r="13" spans="1:14" x14ac:dyDescent="0.25">
      <c r="A13" s="12" t="s">
        <v>32</v>
      </c>
      <c r="B13" s="90">
        <v>7526</v>
      </c>
      <c r="C13" s="15">
        <v>14</v>
      </c>
      <c r="D13" s="15">
        <v>543</v>
      </c>
      <c r="E13" s="15">
        <v>3260</v>
      </c>
      <c r="F13" s="15">
        <v>3007</v>
      </c>
      <c r="G13" s="15">
        <v>555</v>
      </c>
      <c r="H13" s="15">
        <v>111</v>
      </c>
      <c r="I13" s="15">
        <v>27</v>
      </c>
      <c r="J13" s="15">
        <v>7</v>
      </c>
      <c r="K13" s="15">
        <v>2</v>
      </c>
      <c r="L13" s="17" t="s">
        <v>129</v>
      </c>
      <c r="M13" s="101"/>
    </row>
    <row r="14" spans="1:14" x14ac:dyDescent="0.25">
      <c r="A14" s="12" t="s">
        <v>33</v>
      </c>
      <c r="B14" s="90">
        <v>4595</v>
      </c>
      <c r="C14" s="15">
        <v>6</v>
      </c>
      <c r="D14" s="15">
        <v>155</v>
      </c>
      <c r="E14" s="15">
        <v>910</v>
      </c>
      <c r="F14" s="15">
        <v>1893</v>
      </c>
      <c r="G14" s="15">
        <v>1199</v>
      </c>
      <c r="H14" s="15">
        <v>312</v>
      </c>
      <c r="I14" s="15">
        <v>95</v>
      </c>
      <c r="J14" s="15">
        <v>20</v>
      </c>
      <c r="K14" s="15">
        <v>4</v>
      </c>
      <c r="L14" s="17">
        <v>1</v>
      </c>
      <c r="M14" s="101"/>
    </row>
    <row r="15" spans="1:14" x14ac:dyDescent="0.25">
      <c r="A15" s="12" t="s">
        <v>34</v>
      </c>
      <c r="B15" s="90">
        <v>2828</v>
      </c>
      <c r="C15" s="15">
        <v>4</v>
      </c>
      <c r="D15" s="15">
        <v>45</v>
      </c>
      <c r="E15" s="15">
        <v>238</v>
      </c>
      <c r="F15" s="15">
        <v>663</v>
      </c>
      <c r="G15" s="15">
        <v>904</v>
      </c>
      <c r="H15" s="15">
        <v>689</v>
      </c>
      <c r="I15" s="15">
        <v>214</v>
      </c>
      <c r="J15" s="15">
        <v>54</v>
      </c>
      <c r="K15" s="15">
        <v>16</v>
      </c>
      <c r="L15" s="47">
        <v>1</v>
      </c>
      <c r="M15" s="101"/>
    </row>
    <row r="16" spans="1:14" x14ac:dyDescent="0.25">
      <c r="A16" s="12" t="s">
        <v>35</v>
      </c>
      <c r="B16" s="90">
        <v>1691</v>
      </c>
      <c r="C16" s="15">
        <v>3</v>
      </c>
      <c r="D16" s="15">
        <v>12</v>
      </c>
      <c r="E16" s="15">
        <v>70</v>
      </c>
      <c r="F16" s="15">
        <v>216</v>
      </c>
      <c r="G16" s="15">
        <v>363</v>
      </c>
      <c r="H16" s="15">
        <v>467</v>
      </c>
      <c r="I16" s="15">
        <v>385</v>
      </c>
      <c r="J16" s="15">
        <v>139</v>
      </c>
      <c r="K16" s="15">
        <v>26</v>
      </c>
      <c r="L16" s="47">
        <v>10</v>
      </c>
      <c r="M16" s="101"/>
    </row>
    <row r="17" spans="1:15" x14ac:dyDescent="0.25">
      <c r="A17" s="12" t="s">
        <v>36</v>
      </c>
      <c r="B17" s="90">
        <v>1114</v>
      </c>
      <c r="C17" s="15" t="s">
        <v>129</v>
      </c>
      <c r="D17" s="15">
        <v>11</v>
      </c>
      <c r="E17" s="15">
        <v>30</v>
      </c>
      <c r="F17" s="15">
        <v>53</v>
      </c>
      <c r="G17" s="15">
        <v>136</v>
      </c>
      <c r="H17" s="15">
        <v>215</v>
      </c>
      <c r="I17" s="15">
        <v>316</v>
      </c>
      <c r="J17" s="15">
        <v>246</v>
      </c>
      <c r="K17" s="15">
        <v>81</v>
      </c>
      <c r="L17" s="47">
        <v>26</v>
      </c>
      <c r="M17" s="101"/>
    </row>
    <row r="18" spans="1:15" x14ac:dyDescent="0.25">
      <c r="A18" s="12" t="s">
        <v>37</v>
      </c>
      <c r="B18" s="90">
        <v>710</v>
      </c>
      <c r="C18" s="15">
        <v>1</v>
      </c>
      <c r="D18" s="15">
        <v>1</v>
      </c>
      <c r="E18" s="15">
        <v>7</v>
      </c>
      <c r="F18" s="15">
        <v>22</v>
      </c>
      <c r="G18" s="15">
        <v>47</v>
      </c>
      <c r="H18" s="15">
        <v>66</v>
      </c>
      <c r="I18" s="15">
        <v>156</v>
      </c>
      <c r="J18" s="15">
        <v>199</v>
      </c>
      <c r="K18" s="15">
        <v>155</v>
      </c>
      <c r="L18" s="47">
        <v>56</v>
      </c>
      <c r="M18" s="101"/>
    </row>
    <row r="19" spans="1:15" x14ac:dyDescent="0.25">
      <c r="A19" s="136" t="s">
        <v>857</v>
      </c>
      <c r="B19" s="90">
        <v>937</v>
      </c>
      <c r="C19" s="15" t="s">
        <v>129</v>
      </c>
      <c r="D19" s="15">
        <v>1</v>
      </c>
      <c r="E19" s="15">
        <v>5</v>
      </c>
      <c r="F19" s="15">
        <v>19</v>
      </c>
      <c r="G19" s="15">
        <v>23</v>
      </c>
      <c r="H19" s="15">
        <v>42</v>
      </c>
      <c r="I19" s="15">
        <v>105</v>
      </c>
      <c r="J19" s="15">
        <v>154</v>
      </c>
      <c r="K19" s="15">
        <v>203</v>
      </c>
      <c r="L19" s="47">
        <v>385</v>
      </c>
      <c r="M19" s="101"/>
    </row>
    <row r="20" spans="1:15" x14ac:dyDescent="0.25">
      <c r="A20" s="5"/>
      <c r="B20" s="6"/>
      <c r="C20" s="6"/>
      <c r="D20" s="6"/>
      <c r="E20" s="17"/>
      <c r="F20" s="88"/>
      <c r="G20" s="6"/>
      <c r="H20" s="6"/>
      <c r="I20" s="6"/>
      <c r="J20" s="17"/>
      <c r="K20" s="88"/>
      <c r="L20" s="6"/>
      <c r="M20" s="88"/>
    </row>
    <row r="21" spans="1:15" x14ac:dyDescent="0.25">
      <c r="A21" s="172" t="s">
        <v>1095</v>
      </c>
      <c r="B21" s="40"/>
      <c r="C21" s="40"/>
      <c r="D21" s="40"/>
      <c r="E21" s="40"/>
      <c r="F21" s="40"/>
      <c r="G21" s="40"/>
      <c r="H21" s="40"/>
      <c r="I21" s="40"/>
      <c r="J21" s="40"/>
      <c r="L21" s="302" t="s">
        <v>1095</v>
      </c>
      <c r="M21" s="88"/>
      <c r="O21" s="43"/>
    </row>
    <row r="22" spans="1:15" x14ac:dyDescent="0.2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88"/>
    </row>
  </sheetData>
  <mergeCells count="4">
    <mergeCell ref="A4:A5"/>
    <mergeCell ref="B4:B5"/>
    <mergeCell ref="B6:B7"/>
    <mergeCell ref="A6:A7"/>
  </mergeCells>
  <hyperlinks>
    <hyperlink ref="A21" r:id="rId1" location="!/view/sk/vbd_dem/om7025rr/v_om7025rr_00_00_00_sk" display="DATAcube: om7025rr"/>
    <hyperlink ref="L21" r:id="rId2" location="!/view/sk/vbd_dem/om7025rr/v_om7025rr_00_00_00_en" display="DATAcube: om7025rr"/>
    <hyperlink ref="N2" location="'Obsah Content'!A1" display="Obsah /Content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33</vt:i4>
      </vt:variant>
      <vt:variant>
        <vt:lpstr>Pomenované rozsahy</vt:lpstr>
      </vt:variant>
      <vt:variant>
        <vt:i4>3</vt:i4>
      </vt:variant>
    </vt:vector>
  </HeadingPairs>
  <TitlesOfParts>
    <vt:vector size="36" baseType="lpstr">
      <vt:lpstr>Obsah Content</vt:lpstr>
      <vt:lpstr>T3-1</vt:lpstr>
      <vt:lpstr>T3-2</vt:lpstr>
      <vt:lpstr>T3-3</vt:lpstr>
      <vt:lpstr>T3-4</vt:lpstr>
      <vt:lpstr>T3-5</vt:lpstr>
      <vt:lpstr>T3-6</vt:lpstr>
      <vt:lpstr>T3-7</vt:lpstr>
      <vt:lpstr>T3-8</vt:lpstr>
      <vt:lpstr>T3-9</vt:lpstr>
      <vt:lpstr>T3-10</vt:lpstr>
      <vt:lpstr>T3-11</vt:lpstr>
      <vt:lpstr>T3-12</vt:lpstr>
      <vt:lpstr>T3-13</vt:lpstr>
      <vt:lpstr>T3-14</vt:lpstr>
      <vt:lpstr>T3-15</vt:lpstr>
      <vt:lpstr>T3-16</vt:lpstr>
      <vt:lpstr>T3-17</vt:lpstr>
      <vt:lpstr>T3-18</vt:lpstr>
      <vt:lpstr>T3-19</vt:lpstr>
      <vt:lpstr>T3-20</vt:lpstr>
      <vt:lpstr>T3-21</vt:lpstr>
      <vt:lpstr>T3-22</vt:lpstr>
      <vt:lpstr>T3-23</vt:lpstr>
      <vt:lpstr>T3-24</vt:lpstr>
      <vt:lpstr>T3-25</vt:lpstr>
      <vt:lpstr>T3-26</vt:lpstr>
      <vt:lpstr>T3-27</vt:lpstr>
      <vt:lpstr>T3-28</vt:lpstr>
      <vt:lpstr>T3-29</vt:lpstr>
      <vt:lpstr>T3-30</vt:lpstr>
      <vt:lpstr>T3-31</vt:lpstr>
      <vt:lpstr>T3-32</vt:lpstr>
      <vt:lpstr>'T3-1'!Oblasť_tlače</vt:lpstr>
      <vt:lpstr>'T3-3'!Oblasť_tlače</vt:lpstr>
      <vt:lpstr>'T3-4'!Oblasť_tlače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2022-02-18T11:03:06Z</cp:lastPrinted>
  <dcterms:created xsi:type="dcterms:W3CDTF">2022-01-14T08:23:57Z</dcterms:created>
  <dcterms:modified xsi:type="dcterms:W3CDTF">2023-11-22T16:08:04Z</dcterms:modified>
</cp:coreProperties>
</file>