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42" r:id="rId1"/>
    <sheet name="G 3-1." sheetId="40" r:id="rId2"/>
    <sheet name="G3-2." sheetId="4" r:id="rId3"/>
    <sheet name="G 3-3." sheetId="43" r:id="rId4"/>
    <sheet name="G 3-4." sheetId="32" r:id="rId5"/>
    <sheet name="G 3-5." sheetId="44" r:id="rId6"/>
  </sheets>
  <definedNames>
    <definedName name="_AMO_UniqueIdentifier" hidden="1">"'52fbcf33-52b1-4388-990b-048e9a53f1f8'"</definedName>
    <definedName name="_xlnm.Print_Area" localSheetId="1">'G 3-1.'!$A$2:$F$41</definedName>
    <definedName name="_xlnm.Print_Area" localSheetId="4">'G 3-4.'!#REF!</definedName>
    <definedName name="_xlnm.Print_Area" localSheetId="2">'G3-2.'!$A$2:$N$27</definedName>
  </definedNames>
  <calcPr calcId="162913"/>
</workbook>
</file>

<file path=xl/calcChain.xml><?xml version="1.0" encoding="utf-8"?>
<calcChain xmlns="http://schemas.openxmlformats.org/spreadsheetml/2006/main">
  <c r="K12" i="44" l="1"/>
  <c r="K13" i="44" s="1"/>
  <c r="L13" i="44"/>
  <c r="L12" i="44"/>
  <c r="A13" i="42" l="1"/>
  <c r="A12" i="42"/>
  <c r="A9" i="42"/>
  <c r="A8" i="42"/>
  <c r="A11" i="42" l="1"/>
  <c r="A10" i="42"/>
  <c r="A7" i="42"/>
  <c r="A6" i="42"/>
  <c r="A5" i="42"/>
  <c r="A4" i="42"/>
</calcChain>
</file>

<file path=xl/sharedStrings.xml><?xml version="1.0" encoding="utf-8"?>
<sst xmlns="http://schemas.openxmlformats.org/spreadsheetml/2006/main" count="69" uniqueCount="46">
  <si>
    <r>
      <t xml:space="preserve">Živonarodení  na 1 000 obyv. ● </t>
    </r>
    <r>
      <rPr>
        <i/>
        <sz val="11"/>
        <color theme="0" tint="-0.499984740745262"/>
        <rFont val="Calibri"/>
        <family val="2"/>
        <charset val="238"/>
      </rPr>
      <t>Live - birth per 1000 inhabitants</t>
    </r>
  </si>
  <si>
    <r>
      <t xml:space="preserve">Prirodzený prírastok na 1 000 obyvateľov ● </t>
    </r>
    <r>
      <rPr>
        <i/>
        <sz val="11"/>
        <color theme="0" tint="-0.499984740745262"/>
        <rFont val="Calibri"/>
        <family val="2"/>
        <charset val="238"/>
      </rPr>
      <t>Natural increase (decrease) of population per 1000 inhabitants</t>
    </r>
  </si>
  <si>
    <r>
      <t xml:space="preserve">Zomretí na 1 000 obyvateľov ● </t>
    </r>
    <r>
      <rPr>
        <i/>
        <sz val="11"/>
        <color theme="0" tint="-0.499984740745262"/>
        <rFont val="Calibri"/>
        <family val="2"/>
        <charset val="238"/>
      </rPr>
      <t>Death per 1000 inhabitants</t>
    </r>
  </si>
  <si>
    <t>100+</t>
  </si>
  <si>
    <r>
      <t xml:space="preserve">0 - 14 roční </t>
    </r>
    <r>
      <rPr>
        <sz val="10"/>
        <rFont val="Arial"/>
        <family val="2"/>
        <charset val="238"/>
      </rPr>
      <t xml:space="preserve">• </t>
    </r>
    <r>
      <rPr>
        <i/>
        <sz val="10"/>
        <color theme="1" tint="0.499984740745262"/>
        <rFont val="Arial"/>
        <family val="2"/>
        <charset val="238"/>
      </rPr>
      <t>0 - 14 years</t>
    </r>
  </si>
  <si>
    <r>
      <t xml:space="preserve">15 - 64 roční </t>
    </r>
    <r>
      <rPr>
        <sz val="10"/>
        <rFont val="Arial"/>
        <family val="2"/>
        <charset val="238"/>
      </rPr>
      <t xml:space="preserve">• </t>
    </r>
    <r>
      <rPr>
        <i/>
        <sz val="10"/>
        <color theme="1" tint="0.499984740745262"/>
        <rFont val="Arial"/>
        <family val="2"/>
        <charset val="238"/>
      </rPr>
      <t>15 - 64 years</t>
    </r>
  </si>
  <si>
    <r>
      <t xml:space="preserve">65 a viacroční </t>
    </r>
    <r>
      <rPr>
        <sz val="10"/>
        <rFont val="Arial"/>
        <family val="2"/>
        <charset val="238"/>
      </rPr>
      <t>•</t>
    </r>
    <r>
      <rPr>
        <i/>
        <sz val="10"/>
        <color theme="1" tint="0.499984740745262"/>
        <rFont val="Arial"/>
        <family val="2"/>
        <charset val="238"/>
      </rPr>
      <t xml:space="preserve"> 65 and more years</t>
    </r>
  </si>
  <si>
    <t>Obsah</t>
  </si>
  <si>
    <t>Content</t>
  </si>
  <si>
    <t>Population change</t>
  </si>
  <si>
    <t>Age structure of the population</t>
  </si>
  <si>
    <t>Structure of population of the SR by marital status and age as of Dec. 31, 2022</t>
  </si>
  <si>
    <r>
      <t xml:space="preserve">Slobodní/é </t>
    </r>
    <r>
      <rPr>
        <sz val="7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1" tint="0.499984740745262"/>
        <rFont val="Calibri"/>
        <family val="2"/>
        <charset val="238"/>
      </rPr>
      <t>Single</t>
    </r>
  </si>
  <si>
    <r>
      <t xml:space="preserve">Ženatí/vydaté </t>
    </r>
    <r>
      <rPr>
        <sz val="7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1" tint="0.499984740745262"/>
        <rFont val="Calibri"/>
        <family val="2"/>
        <charset val="238"/>
      </rPr>
      <t>Married</t>
    </r>
  </si>
  <si>
    <r>
      <t xml:space="preserve">Ovdovení/é </t>
    </r>
    <r>
      <rPr>
        <sz val="7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1" tint="0.499984740745262"/>
        <rFont val="Calibri"/>
        <family val="2"/>
        <charset val="238"/>
      </rPr>
      <t>Widowed</t>
    </r>
  </si>
  <si>
    <r>
      <t xml:space="preserve">Rozvedení/é </t>
    </r>
    <r>
      <rPr>
        <sz val="7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1" tint="0.499984740745262"/>
        <rFont val="Calibri"/>
        <family val="2"/>
        <charset val="238"/>
      </rPr>
      <t>Divorced</t>
    </r>
  </si>
  <si>
    <r>
      <t xml:space="preserve">vek </t>
    </r>
    <r>
      <rPr>
        <sz val="7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1" tint="0.499984740745262"/>
        <rFont val="Calibri"/>
        <family val="2"/>
        <charset val="238"/>
      </rPr>
      <t>Age</t>
    </r>
  </si>
  <si>
    <t xml:space="preserve">    –</t>
  </si>
  <si>
    <t>DATAcube. om7011rr</t>
  </si>
  <si>
    <r>
      <t xml:space="preserve">Hrubá miera sobášnosti ● </t>
    </r>
    <r>
      <rPr>
        <i/>
        <sz val="11"/>
        <color theme="0" tint="-0.34998626667073579"/>
        <rFont val="Calibri"/>
        <family val="2"/>
        <charset val="238"/>
        <scheme val="minor"/>
      </rPr>
      <t>Crude marriage rate</t>
    </r>
  </si>
  <si>
    <r>
      <t xml:space="preserve">Hrubá miera rozvodovosti ● </t>
    </r>
    <r>
      <rPr>
        <i/>
        <sz val="11"/>
        <color theme="0" tint="-0.34998626667073579"/>
        <rFont val="Calibri"/>
        <family val="2"/>
        <charset val="238"/>
        <scheme val="minor"/>
      </rPr>
      <t>Crude divorce rate</t>
    </r>
  </si>
  <si>
    <r>
      <t xml:space="preserve">Muži ● </t>
    </r>
    <r>
      <rPr>
        <sz val="11"/>
        <color theme="1" tint="0.499984740745262"/>
        <rFont val="Calibri"/>
        <family val="2"/>
        <charset val="238"/>
        <scheme val="minor"/>
      </rPr>
      <t>Men</t>
    </r>
  </si>
  <si>
    <r>
      <t xml:space="preserve">Ženy ● </t>
    </r>
    <r>
      <rPr>
        <sz val="11"/>
        <color theme="1" tint="0.499984740745262"/>
        <rFont val="Calibri"/>
        <family val="2"/>
        <charset val="238"/>
        <scheme val="minor"/>
      </rPr>
      <t>Women</t>
    </r>
  </si>
  <si>
    <r>
      <t xml:space="preserve">Choroby obehovej sústavy ● </t>
    </r>
    <r>
      <rPr>
        <i/>
        <sz val="11"/>
        <color theme="1" tint="0.499984740745262"/>
        <rFont val="Calibri"/>
        <family val="2"/>
        <charset val="238"/>
        <scheme val="minor"/>
      </rPr>
      <t>Diseases of the circulatory system</t>
    </r>
  </si>
  <si>
    <r>
      <t xml:space="preserve">Infekcia COVID-19 ●  </t>
    </r>
    <r>
      <rPr>
        <i/>
        <sz val="11"/>
        <color theme="1" tint="0.499984740745262"/>
        <rFont val="Calibri"/>
        <family val="2"/>
        <charset val="238"/>
        <scheme val="minor"/>
      </rPr>
      <t>Infection COVID-19</t>
    </r>
  </si>
  <si>
    <r>
      <t xml:space="preserve">Nádory ● </t>
    </r>
    <r>
      <rPr>
        <i/>
        <sz val="11"/>
        <color theme="1" tint="0.499984740745262"/>
        <rFont val="Calibri"/>
        <family val="2"/>
        <charset val="238"/>
        <scheme val="minor"/>
      </rPr>
      <t>Neoplasms</t>
    </r>
  </si>
  <si>
    <r>
      <t xml:space="preserve">Choroby dýchacej sústavy ● </t>
    </r>
    <r>
      <rPr>
        <i/>
        <sz val="11"/>
        <color theme="1" tint="0.499984740745262"/>
        <rFont val="Calibri"/>
        <family val="2"/>
        <charset val="238"/>
        <scheme val="minor"/>
      </rPr>
      <t>Diseases of the respiratory system</t>
    </r>
  </si>
  <si>
    <r>
      <t xml:space="preserve">Choroby tráviacej sústavy ● </t>
    </r>
    <r>
      <rPr>
        <i/>
        <sz val="11"/>
        <color theme="1" tint="0.499984740745262"/>
        <rFont val="Calibri"/>
        <family val="2"/>
        <charset val="238"/>
        <scheme val="minor"/>
      </rPr>
      <t>Diseases of the digestive system</t>
    </r>
  </si>
  <si>
    <r>
      <t xml:space="preserve">Vonkajšie príčiny ● </t>
    </r>
    <r>
      <rPr>
        <i/>
        <sz val="11"/>
        <color theme="1" tint="0.499984740745262"/>
        <rFont val="Calibri"/>
        <family val="2"/>
        <charset val="238"/>
        <scheme val="minor"/>
      </rPr>
      <t>External causes</t>
    </r>
  </si>
  <si>
    <r>
      <t xml:space="preserve">Ostatné ● </t>
    </r>
    <r>
      <rPr>
        <i/>
        <sz val="11"/>
        <color theme="1" tint="0.499984740745262"/>
        <rFont val="Calibri"/>
        <family val="2"/>
        <charset val="238"/>
        <scheme val="minor"/>
      </rPr>
      <t>Others</t>
    </r>
  </si>
  <si>
    <t>DATAcube. om7004rr</t>
  </si>
  <si>
    <t>DATAcube. om2019rs</t>
  </si>
  <si>
    <t>Pramenné dielo - História 1946-2021</t>
  </si>
  <si>
    <t>DATAcube. om7005rr</t>
  </si>
  <si>
    <t>Crude marriage rate and crude divorce rate in the SR</t>
  </si>
  <si>
    <t>Deaths by cause of death in 2022</t>
  </si>
  <si>
    <r>
      <t xml:space="preserve">Spolu ● </t>
    </r>
    <r>
      <rPr>
        <i/>
        <sz val="11"/>
        <color theme="1" tint="0.499984740745262"/>
        <rFont val="Calibri"/>
        <family val="2"/>
        <charset val="238"/>
        <scheme val="minor"/>
      </rPr>
      <t>Total</t>
    </r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</si>
  <si>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T3-21, 22</t>
    </r>
  </si>
  <si>
    <r>
      <t xml:space="preserve">Muži ● </t>
    </r>
    <r>
      <rPr>
        <sz val="11"/>
        <color theme="0" tint="-0.499984740745262"/>
        <rFont val="Calibri"/>
        <family val="2"/>
        <charset val="238"/>
      </rPr>
      <t>Male</t>
    </r>
  </si>
  <si>
    <r>
      <t xml:space="preserve">Ženy ● </t>
    </r>
    <r>
      <rPr>
        <sz val="11"/>
        <color theme="0" tint="-0.499984740745262"/>
        <rFont val="Calibri"/>
        <family val="2"/>
        <charset val="238"/>
      </rPr>
      <t>Female</t>
    </r>
  </si>
  <si>
    <t>G 3-1. Štruktúra obyvateľstva SR podľa rodinného stavu a veku k 31. 12. 2022</t>
  </si>
  <si>
    <t>G 3-5. Zomretí podľa príčin smrti v roku 2022</t>
  </si>
  <si>
    <t>G 3-4. Veková štruktúra obyvateľstva</t>
  </si>
  <si>
    <t>G 3-3. Hrubá miera sobášnosti a rozvodovosti v SR</t>
  </si>
  <si>
    <t>G 3-2. Prirodzený pohyb obyvateľstva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</si>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</sst>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"/>
  </numFmts>
  <fonts count="35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i/>
      <sz val="11"/>
      <color theme="0" tint="-0.499984740745262"/>
      <name val="Calibri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 tint="-0.499984740745262"/>
      <name val="Calibri"/>
      <family val="2"/>
      <charset val="238"/>
    </font>
    <font>
      <u/>
      <sz val="10"/>
      <color theme="10"/>
      <name val="Arial"/>
      <family val="2"/>
    </font>
    <font>
      <sz val="7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1"/>
      <color theme="1" tint="0.499984740745262"/>
      <name val="Calibri"/>
      <family val="2"/>
    </font>
    <font>
      <sz val="7"/>
      <name val="Calibri"/>
      <family val="2"/>
      <charset val="238"/>
    </font>
    <font>
      <sz val="10"/>
      <color theme="0" tint="-0.34998626667073579"/>
      <name val="Arial"/>
      <family val="2"/>
    </font>
    <font>
      <sz val="11"/>
      <color theme="0" tint="-0.499984740745262"/>
      <name val="Calibri"/>
      <family val="2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5" fillId="0" borderId="0"/>
    <xf numFmtId="0" fontId="4" fillId="0" borderId="0"/>
    <xf numFmtId="0" fontId="24" fillId="0" borderId="0" applyNumberFormat="0" applyFill="0" applyBorder="0" applyAlignment="0" applyProtection="0"/>
    <xf numFmtId="0" fontId="3" fillId="0" borderId="0"/>
    <xf numFmtId="0" fontId="2" fillId="0" borderId="0"/>
    <xf numFmtId="0" fontId="34" fillId="0" borderId="0"/>
  </cellStyleXfs>
  <cellXfs count="58">
    <xf numFmtId="0" fontId="0" fillId="0" borderId="0" xfId="0"/>
    <xf numFmtId="0" fontId="5" fillId="0" borderId="0" xfId="6" applyNumberFormat="1" applyFont="1" applyFill="1" applyBorder="1" applyAlignment="1" applyProtection="1"/>
    <xf numFmtId="0" fontId="7" fillId="0" borderId="0" xfId="0" applyFont="1"/>
    <xf numFmtId="0" fontId="9" fillId="0" borderId="0" xfId="0" applyFont="1"/>
    <xf numFmtId="0" fontId="10" fillId="0" borderId="0" xfId="6" applyNumberFormat="1" applyFont="1" applyFill="1" applyBorder="1" applyAlignment="1" applyProtection="1"/>
    <xf numFmtId="0" fontId="13" fillId="0" borderId="0" xfId="0" applyFont="1" applyAlignment="1">
      <alignment horizontal="left" vertical="center" readingOrder="1"/>
    </xf>
    <xf numFmtId="0" fontId="14" fillId="0" borderId="0" xfId="0" applyFont="1"/>
    <xf numFmtId="0" fontId="0" fillId="0" borderId="0" xfId="0" applyFill="1"/>
    <xf numFmtId="166" fontId="0" fillId="0" borderId="0" xfId="0" applyNumberFormat="1"/>
    <xf numFmtId="0" fontId="13" fillId="0" borderId="0" xfId="0" applyFont="1"/>
    <xf numFmtId="0" fontId="14" fillId="0" borderId="0" xfId="0" applyFont="1" applyFill="1"/>
    <xf numFmtId="3" fontId="5" fillId="0" borderId="0" xfId="6" applyNumberFormat="1" applyFont="1" applyFill="1" applyBorder="1" applyAlignment="1" applyProtection="1"/>
    <xf numFmtId="0" fontId="23" fillId="0" borderId="0" xfId="10" applyFont="1"/>
    <xf numFmtId="0" fontId="4" fillId="0" borderId="0" xfId="10"/>
    <xf numFmtId="0" fontId="17" fillId="0" borderId="0" xfId="8"/>
    <xf numFmtId="0" fontId="12" fillId="0" borderId="0" xfId="10" applyFont="1" applyAlignment="1">
      <alignment horizontal="left" indent="3"/>
    </xf>
    <xf numFmtId="0" fontId="25" fillId="0" borderId="0" xfId="10" applyFont="1"/>
    <xf numFmtId="0" fontId="18" fillId="0" borderId="0" xfId="0" applyFont="1" applyFill="1"/>
    <xf numFmtId="0" fontId="28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3" fontId="5" fillId="0" borderId="0" xfId="0" applyNumberFormat="1" applyFont="1" applyFill="1" applyBorder="1" applyAlignment="1" applyProtection="1"/>
    <xf numFmtId="3" fontId="29" fillId="0" borderId="0" xfId="0" applyNumberFormat="1" applyFont="1" applyFill="1" applyBorder="1" applyAlignment="1" applyProtection="1"/>
    <xf numFmtId="0" fontId="30" fillId="0" borderId="0" xfId="0" applyFont="1" applyAlignment="1">
      <alignment horizontal="center"/>
    </xf>
    <xf numFmtId="0" fontId="22" fillId="0" borderId="0" xfId="0" applyFont="1"/>
    <xf numFmtId="0" fontId="3" fillId="0" borderId="0" xfId="12"/>
    <xf numFmtId="0" fontId="12" fillId="0" borderId="0" xfId="0" applyFont="1" applyAlignment="1">
      <alignment horizontal="left" vertical="center" indent="2" readingOrder="1"/>
    </xf>
    <xf numFmtId="0" fontId="24" fillId="2" borderId="0" xfId="8" applyFont="1" applyFill="1"/>
    <xf numFmtId="0" fontId="24" fillId="2" borderId="0" xfId="8" applyNumberFormat="1" applyFont="1" applyFill="1" applyBorder="1" applyAlignment="1" applyProtection="1"/>
    <xf numFmtId="0" fontId="26" fillId="0" borderId="0" xfId="6" applyNumberFormat="1" applyFont="1" applyFill="1" applyBorder="1" applyAlignment="1" applyProtection="1">
      <alignment horizontal="center"/>
    </xf>
    <xf numFmtId="0" fontId="5" fillId="0" borderId="0" xfId="6" applyNumberFormat="1" applyFont="1" applyFill="1" applyBorder="1" applyAlignment="1" applyProtection="1">
      <alignment horizontal="center" wrapText="1"/>
    </xf>
    <xf numFmtId="3" fontId="0" fillId="0" borderId="0" xfId="0" applyNumberFormat="1" applyFill="1" applyAlignment="1">
      <alignment horizontal="center"/>
    </xf>
    <xf numFmtId="0" fontId="0" fillId="3" borderId="0" xfId="0" applyFill="1"/>
    <xf numFmtId="0" fontId="5" fillId="3" borderId="0" xfId="6" applyNumberFormat="1" applyFont="1" applyFill="1" applyBorder="1" applyAlignment="1" applyProtection="1"/>
    <xf numFmtId="0" fontId="22" fillId="3" borderId="0" xfId="6" applyNumberFormat="1" applyFont="1" applyFill="1" applyBorder="1" applyAlignment="1" applyProtection="1"/>
    <xf numFmtId="0" fontId="22" fillId="3" borderId="0" xfId="6" applyNumberFormat="1" applyFont="1" applyFill="1" applyBorder="1" applyAlignment="1" applyProtection="1">
      <alignment horizontal="right" vertical="top"/>
    </xf>
    <xf numFmtId="0" fontId="22" fillId="3" borderId="0" xfId="6" applyNumberFormat="1" applyFont="1" applyFill="1" applyBorder="1" applyAlignment="1" applyProtection="1">
      <alignment horizontal="center"/>
    </xf>
    <xf numFmtId="0" fontId="22" fillId="3" borderId="0" xfId="0" applyFont="1" applyFill="1"/>
    <xf numFmtId="167" fontId="5" fillId="3" borderId="0" xfId="6" applyNumberFormat="1" applyFont="1" applyFill="1" applyBorder="1" applyAlignment="1" applyProtection="1"/>
    <xf numFmtId="167" fontId="0" fillId="3" borderId="0" xfId="0" applyNumberFormat="1" applyFill="1"/>
    <xf numFmtId="0" fontId="14" fillId="3" borderId="0" xfId="0" applyFont="1" applyFill="1"/>
    <xf numFmtId="0" fontId="10" fillId="3" borderId="0" xfId="6" applyNumberFormat="1" applyFont="1" applyFill="1" applyBorder="1" applyAlignment="1" applyProtection="1"/>
    <xf numFmtId="0" fontId="5" fillId="3" borderId="0" xfId="6" applyNumberFormat="1" applyFont="1" applyFill="1" applyBorder="1" applyAlignment="1" applyProtection="1">
      <alignment horizontal="center"/>
    </xf>
    <xf numFmtId="166" fontId="5" fillId="3" borderId="0" xfId="6" applyNumberFormat="1" applyFont="1" applyFill="1" applyBorder="1" applyAlignment="1" applyProtection="1"/>
    <xf numFmtId="0" fontId="3" fillId="3" borderId="0" xfId="12" applyFill="1"/>
    <xf numFmtId="0" fontId="2" fillId="3" borderId="0" xfId="12" applyFont="1" applyFill="1"/>
    <xf numFmtId="3" fontId="3" fillId="3" borderId="0" xfId="12" applyNumberFormat="1" applyFill="1" applyAlignment="1">
      <alignment horizontal="right" indent="1"/>
    </xf>
    <xf numFmtId="0" fontId="12" fillId="0" borderId="0" xfId="0" applyFont="1" applyAlignment="1">
      <alignment horizontal="left" indent="2"/>
    </xf>
    <xf numFmtId="0" fontId="11" fillId="0" borderId="0" xfId="6" applyNumberFormat="1" applyFont="1" applyFill="1" applyBorder="1" applyAlignment="1" applyProtection="1">
      <alignment horizontal="left" indent="2"/>
    </xf>
    <xf numFmtId="0" fontId="1" fillId="3" borderId="0" xfId="12" applyFont="1" applyFill="1"/>
    <xf numFmtId="4" fontId="14" fillId="3" borderId="0" xfId="0" applyNumberFormat="1" applyFont="1" applyFill="1"/>
    <xf numFmtId="4" fontId="32" fillId="3" borderId="0" xfId="0" applyNumberFormat="1" applyFont="1" applyFill="1"/>
    <xf numFmtId="0" fontId="5" fillId="0" borderId="0" xfId="6" applyNumberFormat="1" applyFont="1" applyFill="1" applyBorder="1" applyAlignment="1" applyProtection="1">
      <alignment horizontal="center"/>
    </xf>
    <xf numFmtId="0" fontId="24" fillId="2" borderId="0" xfId="8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3" borderId="0" xfId="12" applyFill="1" applyAlignment="1">
      <alignment horizontal="center"/>
    </xf>
    <xf numFmtId="0" fontId="17" fillId="0" borderId="0" xfId="8" applyFill="1"/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3141237780056E-2"/>
          <c:y val="5.6081766658875591E-2"/>
          <c:w val="0.86572878390201224"/>
          <c:h val="0.800652602916613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3-1.'!$J$6</c:f>
              <c:strCache>
                <c:ptCount val="1"/>
                <c:pt idx="0">
                  <c:v>Slobodní/é ● Single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>
              <a:glow rad="63500">
                <a:schemeClr val="accent1">
                  <a:lumMod val="20000"/>
                  <a:lumOff val="80000"/>
                  <a:alpha val="25000"/>
                </a:schemeClr>
              </a:glow>
            </a:effectLst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3-1.'!$J$7:$J$107</c:f>
              <c:numCache>
                <c:formatCode>#,##0</c:formatCode>
                <c:ptCount val="101"/>
                <c:pt idx="0">
                  <c:v>-27256</c:v>
                </c:pt>
                <c:pt idx="1">
                  <c:v>-29308</c:v>
                </c:pt>
                <c:pt idx="2">
                  <c:v>-29428</c:v>
                </c:pt>
                <c:pt idx="3">
                  <c:v>-30279</c:v>
                </c:pt>
                <c:pt idx="4">
                  <c:v>-30962</c:v>
                </c:pt>
                <c:pt idx="5">
                  <c:v>-31218</c:v>
                </c:pt>
                <c:pt idx="6">
                  <c:v>-30957</c:v>
                </c:pt>
                <c:pt idx="7">
                  <c:v>-30282</c:v>
                </c:pt>
                <c:pt idx="8">
                  <c:v>-29575</c:v>
                </c:pt>
                <c:pt idx="9">
                  <c:v>-29518</c:v>
                </c:pt>
                <c:pt idx="10">
                  <c:v>-30084</c:v>
                </c:pt>
                <c:pt idx="11">
                  <c:v>-29401</c:v>
                </c:pt>
                <c:pt idx="12">
                  <c:v>-29533</c:v>
                </c:pt>
                <c:pt idx="13">
                  <c:v>-30364</c:v>
                </c:pt>
                <c:pt idx="14">
                  <c:v>-28990</c:v>
                </c:pt>
                <c:pt idx="15">
                  <c:v>-27514</c:v>
                </c:pt>
                <c:pt idx="16">
                  <c:v>-27224</c:v>
                </c:pt>
                <c:pt idx="17">
                  <c:v>-27567</c:v>
                </c:pt>
                <c:pt idx="18">
                  <c:v>-26950</c:v>
                </c:pt>
                <c:pt idx="19">
                  <c:v>-25730</c:v>
                </c:pt>
                <c:pt idx="20">
                  <c:v>-25067</c:v>
                </c:pt>
                <c:pt idx="21">
                  <c:v>-25459</c:v>
                </c:pt>
                <c:pt idx="22">
                  <c:v>-26647</c:v>
                </c:pt>
                <c:pt idx="23">
                  <c:v>-26650</c:v>
                </c:pt>
                <c:pt idx="24">
                  <c:v>-26884</c:v>
                </c:pt>
                <c:pt idx="25">
                  <c:v>-26670</c:v>
                </c:pt>
                <c:pt idx="26">
                  <c:v>-26125</c:v>
                </c:pt>
                <c:pt idx="27">
                  <c:v>-25449</c:v>
                </c:pt>
                <c:pt idx="28">
                  <c:v>-25999</c:v>
                </c:pt>
                <c:pt idx="29">
                  <c:v>-27089</c:v>
                </c:pt>
                <c:pt idx="30">
                  <c:v>-26194</c:v>
                </c:pt>
                <c:pt idx="31">
                  <c:v>-25823</c:v>
                </c:pt>
                <c:pt idx="32">
                  <c:v>-24972</c:v>
                </c:pt>
                <c:pt idx="33">
                  <c:v>-23564</c:v>
                </c:pt>
                <c:pt idx="34">
                  <c:v>-22992</c:v>
                </c:pt>
                <c:pt idx="35">
                  <c:v>-22070</c:v>
                </c:pt>
                <c:pt idx="36">
                  <c:v>-22008</c:v>
                </c:pt>
                <c:pt idx="37">
                  <c:v>-21763</c:v>
                </c:pt>
                <c:pt idx="38">
                  <c:v>-20720</c:v>
                </c:pt>
                <c:pt idx="39">
                  <c:v>-20089</c:v>
                </c:pt>
                <c:pt idx="40">
                  <c:v>-18976</c:v>
                </c:pt>
                <c:pt idx="41">
                  <c:v>-17860</c:v>
                </c:pt>
                <c:pt idx="42">
                  <c:v>-17427</c:v>
                </c:pt>
                <c:pt idx="43">
                  <c:v>-17119</c:v>
                </c:pt>
                <c:pt idx="44">
                  <c:v>-15875</c:v>
                </c:pt>
                <c:pt idx="45">
                  <c:v>-14940</c:v>
                </c:pt>
                <c:pt idx="46">
                  <c:v>-13387</c:v>
                </c:pt>
                <c:pt idx="47">
                  <c:v>-12163</c:v>
                </c:pt>
                <c:pt idx="48">
                  <c:v>-11040</c:v>
                </c:pt>
                <c:pt idx="49">
                  <c:v>-9851</c:v>
                </c:pt>
                <c:pt idx="50">
                  <c:v>-8629</c:v>
                </c:pt>
                <c:pt idx="51">
                  <c:v>-7463</c:v>
                </c:pt>
                <c:pt idx="52">
                  <c:v>-6765</c:v>
                </c:pt>
                <c:pt idx="53">
                  <c:v>-6173</c:v>
                </c:pt>
                <c:pt idx="54">
                  <c:v>-5570</c:v>
                </c:pt>
                <c:pt idx="55">
                  <c:v>-5262</c:v>
                </c:pt>
                <c:pt idx="56">
                  <c:v>-5137</c:v>
                </c:pt>
                <c:pt idx="57">
                  <c:v>-5019</c:v>
                </c:pt>
                <c:pt idx="58">
                  <c:v>-4705</c:v>
                </c:pt>
                <c:pt idx="59">
                  <c:v>-4419</c:v>
                </c:pt>
                <c:pt idx="60">
                  <c:v>-3915</c:v>
                </c:pt>
                <c:pt idx="61">
                  <c:v>-3732</c:v>
                </c:pt>
                <c:pt idx="62">
                  <c:v>-3618</c:v>
                </c:pt>
                <c:pt idx="63">
                  <c:v>-3193</c:v>
                </c:pt>
                <c:pt idx="64">
                  <c:v>-3074</c:v>
                </c:pt>
                <c:pt idx="65">
                  <c:v>-2846</c:v>
                </c:pt>
                <c:pt idx="66">
                  <c:v>-2533</c:v>
                </c:pt>
                <c:pt idx="67">
                  <c:v>-2259</c:v>
                </c:pt>
                <c:pt idx="68">
                  <c:v>-1972</c:v>
                </c:pt>
                <c:pt idx="69">
                  <c:v>-1707</c:v>
                </c:pt>
                <c:pt idx="70">
                  <c:v>-1567</c:v>
                </c:pt>
                <c:pt idx="71">
                  <c:v>-1381</c:v>
                </c:pt>
                <c:pt idx="72">
                  <c:v>-1157</c:v>
                </c:pt>
                <c:pt idx="73">
                  <c:v>-852</c:v>
                </c:pt>
                <c:pt idx="74">
                  <c:v>-792</c:v>
                </c:pt>
                <c:pt idx="75">
                  <c:v>-647</c:v>
                </c:pt>
                <c:pt idx="76">
                  <c:v>-477</c:v>
                </c:pt>
                <c:pt idx="77">
                  <c:v>-403</c:v>
                </c:pt>
                <c:pt idx="78">
                  <c:v>-389</c:v>
                </c:pt>
                <c:pt idx="79">
                  <c:v>-336</c:v>
                </c:pt>
                <c:pt idx="80">
                  <c:v>-248</c:v>
                </c:pt>
                <c:pt idx="81">
                  <c:v>-219</c:v>
                </c:pt>
                <c:pt idx="82">
                  <c:v>-177</c:v>
                </c:pt>
                <c:pt idx="83">
                  <c:v>-171</c:v>
                </c:pt>
                <c:pt idx="84">
                  <c:v>-139</c:v>
                </c:pt>
                <c:pt idx="85">
                  <c:v>-107</c:v>
                </c:pt>
                <c:pt idx="86">
                  <c:v>-85</c:v>
                </c:pt>
                <c:pt idx="87">
                  <c:v>-82</c:v>
                </c:pt>
                <c:pt idx="88">
                  <c:v>-91</c:v>
                </c:pt>
                <c:pt idx="89">
                  <c:v>-71</c:v>
                </c:pt>
                <c:pt idx="90">
                  <c:v>-50</c:v>
                </c:pt>
                <c:pt idx="91">
                  <c:v>-61</c:v>
                </c:pt>
                <c:pt idx="92">
                  <c:v>-40</c:v>
                </c:pt>
                <c:pt idx="93">
                  <c:v>-34</c:v>
                </c:pt>
                <c:pt idx="94">
                  <c:v>-24</c:v>
                </c:pt>
                <c:pt idx="95">
                  <c:v>-27</c:v>
                </c:pt>
                <c:pt idx="96">
                  <c:v>-21</c:v>
                </c:pt>
                <c:pt idx="97">
                  <c:v>-14</c:v>
                </c:pt>
                <c:pt idx="98">
                  <c:v>-21</c:v>
                </c:pt>
                <c:pt idx="99">
                  <c:v>-16</c:v>
                </c:pt>
                <c:pt idx="100">
                  <c:v>-18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1-4AD0-97FD-95794F074405}"/>
            </c:ext>
          </c:extLst>
        </c:ser>
        <c:ser>
          <c:idx val="3"/>
          <c:order val="1"/>
          <c:tx>
            <c:strRef>
              <c:f>'G 3-1.'!$K$6</c:f>
              <c:strCache>
                <c:ptCount val="1"/>
                <c:pt idx="0">
                  <c:v>Ženatí/vydaté ● Married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3-1.'!$K$7:$K$107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-8</c:v>
                </c:pt>
                <c:pt idx="17">
                  <c:v>-34</c:v>
                </c:pt>
                <c:pt idx="18">
                  <c:v>-136</c:v>
                </c:pt>
                <c:pt idx="19">
                  <c:v>-267</c:v>
                </c:pt>
                <c:pt idx="20">
                  <c:v>-470</c:v>
                </c:pt>
                <c:pt idx="21">
                  <c:v>-677</c:v>
                </c:pt>
                <c:pt idx="22">
                  <c:v>-1030</c:v>
                </c:pt>
                <c:pt idx="23">
                  <c:v>-1394</c:v>
                </c:pt>
                <c:pt idx="24">
                  <c:v>-1912</c:v>
                </c:pt>
                <c:pt idx="25">
                  <c:v>-2920</c:v>
                </c:pt>
                <c:pt idx="26">
                  <c:v>-4053</c:v>
                </c:pt>
                <c:pt idx="27">
                  <c:v>-5111</c:v>
                </c:pt>
                <c:pt idx="28">
                  <c:v>-6872</c:v>
                </c:pt>
                <c:pt idx="29">
                  <c:v>-9249</c:v>
                </c:pt>
                <c:pt idx="30">
                  <c:v>-10406</c:v>
                </c:pt>
                <c:pt idx="31">
                  <c:v>-12520</c:v>
                </c:pt>
                <c:pt idx="32">
                  <c:v>-13984</c:v>
                </c:pt>
                <c:pt idx="33">
                  <c:v>-14981</c:v>
                </c:pt>
                <c:pt idx="34">
                  <c:v>-16716</c:v>
                </c:pt>
                <c:pt idx="35">
                  <c:v>-17364</c:v>
                </c:pt>
                <c:pt idx="36">
                  <c:v>-18727</c:v>
                </c:pt>
                <c:pt idx="37">
                  <c:v>-19973</c:v>
                </c:pt>
                <c:pt idx="38">
                  <c:v>-20693</c:v>
                </c:pt>
                <c:pt idx="39">
                  <c:v>-21511</c:v>
                </c:pt>
                <c:pt idx="40">
                  <c:v>-22199</c:v>
                </c:pt>
                <c:pt idx="41">
                  <c:v>-22541</c:v>
                </c:pt>
                <c:pt idx="42">
                  <c:v>-23320</c:v>
                </c:pt>
                <c:pt idx="43">
                  <c:v>-24781</c:v>
                </c:pt>
                <c:pt idx="44">
                  <c:v>-25162</c:v>
                </c:pt>
                <c:pt idx="45">
                  <c:v>-25684</c:v>
                </c:pt>
                <c:pt idx="46">
                  <c:v>-26158</c:v>
                </c:pt>
                <c:pt idx="47">
                  <c:v>-25453</c:v>
                </c:pt>
                <c:pt idx="48">
                  <c:v>-25831</c:v>
                </c:pt>
                <c:pt idx="49">
                  <c:v>-24528</c:v>
                </c:pt>
                <c:pt idx="50">
                  <c:v>-23281</c:v>
                </c:pt>
                <c:pt idx="51">
                  <c:v>-22290</c:v>
                </c:pt>
                <c:pt idx="52">
                  <c:v>-21650</c:v>
                </c:pt>
                <c:pt idx="53">
                  <c:v>-21429</c:v>
                </c:pt>
                <c:pt idx="54">
                  <c:v>-20325</c:v>
                </c:pt>
                <c:pt idx="55">
                  <c:v>-20708</c:v>
                </c:pt>
                <c:pt idx="56">
                  <c:v>-21515</c:v>
                </c:pt>
                <c:pt idx="57">
                  <c:v>-22124</c:v>
                </c:pt>
                <c:pt idx="58">
                  <c:v>-23601</c:v>
                </c:pt>
                <c:pt idx="59">
                  <c:v>-23184</c:v>
                </c:pt>
                <c:pt idx="60">
                  <c:v>-22328</c:v>
                </c:pt>
                <c:pt idx="61">
                  <c:v>-23054</c:v>
                </c:pt>
                <c:pt idx="62">
                  <c:v>-22871</c:v>
                </c:pt>
                <c:pt idx="63">
                  <c:v>-22814</c:v>
                </c:pt>
                <c:pt idx="64">
                  <c:v>-23290</c:v>
                </c:pt>
                <c:pt idx="65">
                  <c:v>-23624</c:v>
                </c:pt>
                <c:pt idx="66">
                  <c:v>-23641</c:v>
                </c:pt>
                <c:pt idx="67">
                  <c:v>-22958</c:v>
                </c:pt>
                <c:pt idx="68">
                  <c:v>-22323</c:v>
                </c:pt>
                <c:pt idx="69">
                  <c:v>-21350</c:v>
                </c:pt>
                <c:pt idx="70">
                  <c:v>-20582</c:v>
                </c:pt>
                <c:pt idx="71">
                  <c:v>-19445</c:v>
                </c:pt>
                <c:pt idx="72">
                  <c:v>-17840</c:v>
                </c:pt>
                <c:pt idx="73">
                  <c:v>-15568</c:v>
                </c:pt>
                <c:pt idx="74">
                  <c:v>-14488</c:v>
                </c:pt>
                <c:pt idx="75">
                  <c:v>-13123</c:v>
                </c:pt>
                <c:pt idx="76">
                  <c:v>-10439</c:v>
                </c:pt>
                <c:pt idx="77">
                  <c:v>-8904</c:v>
                </c:pt>
                <c:pt idx="78">
                  <c:v>-8308</c:v>
                </c:pt>
                <c:pt idx="79">
                  <c:v>-7282</c:v>
                </c:pt>
                <c:pt idx="80">
                  <c:v>-6538</c:v>
                </c:pt>
                <c:pt idx="81">
                  <c:v>-5813</c:v>
                </c:pt>
                <c:pt idx="82">
                  <c:v>-4903</c:v>
                </c:pt>
                <c:pt idx="83">
                  <c:v>-3978</c:v>
                </c:pt>
                <c:pt idx="84">
                  <c:v>-3306</c:v>
                </c:pt>
                <c:pt idx="85">
                  <c:v>-2620</c:v>
                </c:pt>
                <c:pt idx="86">
                  <c:v>-2188</c:v>
                </c:pt>
                <c:pt idx="87">
                  <c:v>-1744</c:v>
                </c:pt>
                <c:pt idx="88">
                  <c:v>-1468</c:v>
                </c:pt>
                <c:pt idx="89">
                  <c:v>-1131</c:v>
                </c:pt>
                <c:pt idx="90">
                  <c:v>-891</c:v>
                </c:pt>
                <c:pt idx="91">
                  <c:v>-637</c:v>
                </c:pt>
                <c:pt idx="92">
                  <c:v>-400</c:v>
                </c:pt>
                <c:pt idx="93">
                  <c:v>-291</c:v>
                </c:pt>
                <c:pt idx="94">
                  <c:v>-182</c:v>
                </c:pt>
                <c:pt idx="95">
                  <c:v>-134</c:v>
                </c:pt>
                <c:pt idx="96">
                  <c:v>-89</c:v>
                </c:pt>
                <c:pt idx="97">
                  <c:v>-66</c:v>
                </c:pt>
                <c:pt idx="98">
                  <c:v>-47</c:v>
                </c:pt>
                <c:pt idx="99">
                  <c:v>-48</c:v>
                </c:pt>
                <c:pt idx="100">
                  <c:v>-94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1-4AD0-97FD-95794F074405}"/>
            </c:ext>
          </c:extLst>
        </c:ser>
        <c:ser>
          <c:idx val="7"/>
          <c:order val="2"/>
          <c:tx>
            <c:strRef>
              <c:f>'G 3-1.'!$L$6</c:f>
              <c:strCache>
                <c:ptCount val="1"/>
                <c:pt idx="0">
                  <c:v>Ovdovení/é ● Widowed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3-1.'!$L$7:$L$107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-4</c:v>
                </c:pt>
                <c:pt idx="19">
                  <c:v>-2</c:v>
                </c:pt>
                <c:pt idx="20">
                  <c:v>-6</c:v>
                </c:pt>
                <c:pt idx="21">
                  <c:v>-5</c:v>
                </c:pt>
                <c:pt idx="22">
                  <c:v>-4</c:v>
                </c:pt>
                <c:pt idx="23">
                  <c:v>-9</c:v>
                </c:pt>
                <c:pt idx="24">
                  <c:v>-8</c:v>
                </c:pt>
                <c:pt idx="25">
                  <c:v>-1</c:v>
                </c:pt>
                <c:pt idx="26">
                  <c:v>-12</c:v>
                </c:pt>
                <c:pt idx="27">
                  <c:v>-20</c:v>
                </c:pt>
                <c:pt idx="28">
                  <c:v>-20</c:v>
                </c:pt>
                <c:pt idx="29">
                  <c:v>-9</c:v>
                </c:pt>
                <c:pt idx="30">
                  <c:v>-15</c:v>
                </c:pt>
                <c:pt idx="31">
                  <c:v>-20</c:v>
                </c:pt>
                <c:pt idx="32">
                  <c:v>-27</c:v>
                </c:pt>
                <c:pt idx="33">
                  <c:v>-33</c:v>
                </c:pt>
                <c:pt idx="34">
                  <c:v>-35</c:v>
                </c:pt>
                <c:pt idx="35">
                  <c:v>-30</c:v>
                </c:pt>
                <c:pt idx="36">
                  <c:v>-41</c:v>
                </c:pt>
                <c:pt idx="37">
                  <c:v>-56</c:v>
                </c:pt>
                <c:pt idx="38">
                  <c:v>-60</c:v>
                </c:pt>
                <c:pt idx="39">
                  <c:v>-57</c:v>
                </c:pt>
                <c:pt idx="40">
                  <c:v>-91</c:v>
                </c:pt>
                <c:pt idx="41">
                  <c:v>-104</c:v>
                </c:pt>
                <c:pt idx="42">
                  <c:v>-131</c:v>
                </c:pt>
                <c:pt idx="43">
                  <c:v>-137</c:v>
                </c:pt>
                <c:pt idx="44">
                  <c:v>-141</c:v>
                </c:pt>
                <c:pt idx="45">
                  <c:v>-205</c:v>
                </c:pt>
                <c:pt idx="46">
                  <c:v>-204</c:v>
                </c:pt>
                <c:pt idx="47">
                  <c:v>-255</c:v>
                </c:pt>
                <c:pt idx="48">
                  <c:v>-274</c:v>
                </c:pt>
                <c:pt idx="49">
                  <c:v>-260</c:v>
                </c:pt>
                <c:pt idx="50">
                  <c:v>-289</c:v>
                </c:pt>
                <c:pt idx="51">
                  <c:v>-351</c:v>
                </c:pt>
                <c:pt idx="52">
                  <c:v>-362</c:v>
                </c:pt>
                <c:pt idx="53">
                  <c:v>-403</c:v>
                </c:pt>
                <c:pt idx="54">
                  <c:v>-489</c:v>
                </c:pt>
                <c:pt idx="55">
                  <c:v>-510</c:v>
                </c:pt>
                <c:pt idx="56">
                  <c:v>-602</c:v>
                </c:pt>
                <c:pt idx="57">
                  <c:v>-714</c:v>
                </c:pt>
                <c:pt idx="58">
                  <c:v>-784</c:v>
                </c:pt>
                <c:pt idx="59">
                  <c:v>-835</c:v>
                </c:pt>
                <c:pt idx="60">
                  <c:v>-911</c:v>
                </c:pt>
                <c:pt idx="61">
                  <c:v>-1059</c:v>
                </c:pt>
                <c:pt idx="62">
                  <c:v>-1177</c:v>
                </c:pt>
                <c:pt idx="63">
                  <c:v>-1260</c:v>
                </c:pt>
                <c:pt idx="64">
                  <c:v>-1446</c:v>
                </c:pt>
                <c:pt idx="65">
                  <c:v>-1697</c:v>
                </c:pt>
                <c:pt idx="66">
                  <c:v>-1795</c:v>
                </c:pt>
                <c:pt idx="67">
                  <c:v>-2021</c:v>
                </c:pt>
                <c:pt idx="68">
                  <c:v>-2044</c:v>
                </c:pt>
                <c:pt idx="69">
                  <c:v>-2164</c:v>
                </c:pt>
                <c:pt idx="70">
                  <c:v>-2228</c:v>
                </c:pt>
                <c:pt idx="71">
                  <c:v>-2362</c:v>
                </c:pt>
                <c:pt idx="72">
                  <c:v>-2347</c:v>
                </c:pt>
                <c:pt idx="73">
                  <c:v>-2289</c:v>
                </c:pt>
                <c:pt idx="74">
                  <c:v>-2275</c:v>
                </c:pt>
                <c:pt idx="75">
                  <c:v>-2255</c:v>
                </c:pt>
                <c:pt idx="76">
                  <c:v>-1894</c:v>
                </c:pt>
                <c:pt idx="77">
                  <c:v>-1735</c:v>
                </c:pt>
                <c:pt idx="78">
                  <c:v>-1939</c:v>
                </c:pt>
                <c:pt idx="79">
                  <c:v>-1823</c:v>
                </c:pt>
                <c:pt idx="80">
                  <c:v>-1801</c:v>
                </c:pt>
                <c:pt idx="81">
                  <c:v>-1769</c:v>
                </c:pt>
                <c:pt idx="82">
                  <c:v>-1795</c:v>
                </c:pt>
                <c:pt idx="83">
                  <c:v>-1573</c:v>
                </c:pt>
                <c:pt idx="84">
                  <c:v>-1406</c:v>
                </c:pt>
                <c:pt idx="85">
                  <c:v>-1297</c:v>
                </c:pt>
                <c:pt idx="86">
                  <c:v>-1155</c:v>
                </c:pt>
                <c:pt idx="87">
                  <c:v>-1107</c:v>
                </c:pt>
                <c:pt idx="88">
                  <c:v>-1003</c:v>
                </c:pt>
                <c:pt idx="89">
                  <c:v>-919</c:v>
                </c:pt>
                <c:pt idx="90">
                  <c:v>-793</c:v>
                </c:pt>
                <c:pt idx="91">
                  <c:v>-611</c:v>
                </c:pt>
                <c:pt idx="92">
                  <c:v>-523</c:v>
                </c:pt>
                <c:pt idx="93">
                  <c:v>-404</c:v>
                </c:pt>
                <c:pt idx="94">
                  <c:v>-273</c:v>
                </c:pt>
                <c:pt idx="95">
                  <c:v>-217</c:v>
                </c:pt>
                <c:pt idx="96">
                  <c:v>-148</c:v>
                </c:pt>
                <c:pt idx="97">
                  <c:v>-111</c:v>
                </c:pt>
                <c:pt idx="98">
                  <c:v>-111</c:v>
                </c:pt>
                <c:pt idx="99">
                  <c:v>-82</c:v>
                </c:pt>
                <c:pt idx="100">
                  <c:v>-160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D1-4AD0-97FD-95794F074405}"/>
            </c:ext>
          </c:extLst>
        </c:ser>
        <c:ser>
          <c:idx val="9"/>
          <c:order val="3"/>
          <c:tx>
            <c:strRef>
              <c:f>'G 3-1.'!$M$6</c:f>
              <c:strCache>
                <c:ptCount val="1"/>
                <c:pt idx="0">
                  <c:v>Rozvedení/é ● Divorced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0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  <a:scene3d>
              <a:camera prst="orthographicFront"/>
              <a:lightRig rig="threePt" dir="t"/>
            </a:scene3d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3-1.'!$M$7:$M$107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-6</c:v>
                </c:pt>
                <c:pt idx="19">
                  <c:v>-6</c:v>
                </c:pt>
                <c:pt idx="20">
                  <c:v>-10</c:v>
                </c:pt>
                <c:pt idx="21">
                  <c:v>-12</c:v>
                </c:pt>
                <c:pt idx="22">
                  <c:v>-25</c:v>
                </c:pt>
                <c:pt idx="23">
                  <c:v>-35</c:v>
                </c:pt>
                <c:pt idx="24">
                  <c:v>-46</c:v>
                </c:pt>
                <c:pt idx="25">
                  <c:v>-80</c:v>
                </c:pt>
                <c:pt idx="26">
                  <c:v>-127</c:v>
                </c:pt>
                <c:pt idx="27">
                  <c:v>-166</c:v>
                </c:pt>
                <c:pt idx="28">
                  <c:v>-223</c:v>
                </c:pt>
                <c:pt idx="29">
                  <c:v>-336</c:v>
                </c:pt>
                <c:pt idx="30">
                  <c:v>-474</c:v>
                </c:pt>
                <c:pt idx="31">
                  <c:v>-620</c:v>
                </c:pt>
                <c:pt idx="32">
                  <c:v>-707</c:v>
                </c:pt>
                <c:pt idx="33">
                  <c:v>-858</c:v>
                </c:pt>
                <c:pt idx="34">
                  <c:v>-1134</c:v>
                </c:pt>
                <c:pt idx="35">
                  <c:v>-1386</c:v>
                </c:pt>
                <c:pt idx="36">
                  <c:v>-1616</c:v>
                </c:pt>
                <c:pt idx="37">
                  <c:v>-1937</c:v>
                </c:pt>
                <c:pt idx="38">
                  <c:v>-2282</c:v>
                </c:pt>
                <c:pt idx="39">
                  <c:v>-2509</c:v>
                </c:pt>
                <c:pt idx="40">
                  <c:v>-3048</c:v>
                </c:pt>
                <c:pt idx="41">
                  <c:v>-3471</c:v>
                </c:pt>
                <c:pt idx="42">
                  <c:v>-4062</c:v>
                </c:pt>
                <c:pt idx="43">
                  <c:v>-4628</c:v>
                </c:pt>
                <c:pt idx="44">
                  <c:v>-5275</c:v>
                </c:pt>
                <c:pt idx="45">
                  <c:v>-5882</c:v>
                </c:pt>
                <c:pt idx="46">
                  <c:v>-6557</c:v>
                </c:pt>
                <c:pt idx="47">
                  <c:v>-6695</c:v>
                </c:pt>
                <c:pt idx="48">
                  <c:v>-7383</c:v>
                </c:pt>
                <c:pt idx="49">
                  <c:v>-7271</c:v>
                </c:pt>
                <c:pt idx="50">
                  <c:v>-7064</c:v>
                </c:pt>
                <c:pt idx="51">
                  <c:v>-6866</c:v>
                </c:pt>
                <c:pt idx="52">
                  <c:v>-6706</c:v>
                </c:pt>
                <c:pt idx="53">
                  <c:v>-6578</c:v>
                </c:pt>
                <c:pt idx="54">
                  <c:v>-6364</c:v>
                </c:pt>
                <c:pt idx="55">
                  <c:v>-6235</c:v>
                </c:pt>
                <c:pt idx="56">
                  <c:v>-6331</c:v>
                </c:pt>
                <c:pt idx="57">
                  <c:v>-6201</c:v>
                </c:pt>
                <c:pt idx="58">
                  <c:v>-6151</c:v>
                </c:pt>
                <c:pt idx="59">
                  <c:v>-6057</c:v>
                </c:pt>
                <c:pt idx="60">
                  <c:v>-5364</c:v>
                </c:pt>
                <c:pt idx="61">
                  <c:v>-5172</c:v>
                </c:pt>
                <c:pt idx="62">
                  <c:v>-4855</c:v>
                </c:pt>
                <c:pt idx="63">
                  <c:v>-4444</c:v>
                </c:pt>
                <c:pt idx="64">
                  <c:v>-4318</c:v>
                </c:pt>
                <c:pt idx="65">
                  <c:v>-4195</c:v>
                </c:pt>
                <c:pt idx="66">
                  <c:v>-3901</c:v>
                </c:pt>
                <c:pt idx="67">
                  <c:v>-3677</c:v>
                </c:pt>
                <c:pt idx="68">
                  <c:v>-3257</c:v>
                </c:pt>
                <c:pt idx="69">
                  <c:v>-3050</c:v>
                </c:pt>
                <c:pt idx="70">
                  <c:v>-2585</c:v>
                </c:pt>
                <c:pt idx="71">
                  <c:v>-2335</c:v>
                </c:pt>
                <c:pt idx="72">
                  <c:v>-1945</c:v>
                </c:pt>
                <c:pt idx="73">
                  <c:v>-1546</c:v>
                </c:pt>
                <c:pt idx="74">
                  <c:v>-1478</c:v>
                </c:pt>
                <c:pt idx="75">
                  <c:v>-1117</c:v>
                </c:pt>
                <c:pt idx="76">
                  <c:v>-888</c:v>
                </c:pt>
                <c:pt idx="77">
                  <c:v>-692</c:v>
                </c:pt>
                <c:pt idx="78">
                  <c:v>-608</c:v>
                </c:pt>
                <c:pt idx="79">
                  <c:v>-548</c:v>
                </c:pt>
                <c:pt idx="80">
                  <c:v>-424</c:v>
                </c:pt>
                <c:pt idx="81">
                  <c:v>-358</c:v>
                </c:pt>
                <c:pt idx="82">
                  <c:v>-317</c:v>
                </c:pt>
                <c:pt idx="83">
                  <c:v>-222</c:v>
                </c:pt>
                <c:pt idx="84">
                  <c:v>-181</c:v>
                </c:pt>
                <c:pt idx="85">
                  <c:v>-147</c:v>
                </c:pt>
                <c:pt idx="86">
                  <c:v>-110</c:v>
                </c:pt>
                <c:pt idx="87">
                  <c:v>-97</c:v>
                </c:pt>
                <c:pt idx="88">
                  <c:v>-64</c:v>
                </c:pt>
                <c:pt idx="89">
                  <c:v>-55</c:v>
                </c:pt>
                <c:pt idx="90">
                  <c:v>-48</c:v>
                </c:pt>
                <c:pt idx="91">
                  <c:v>-44</c:v>
                </c:pt>
                <c:pt idx="92">
                  <c:v>-38</c:v>
                </c:pt>
                <c:pt idx="93">
                  <c:v>-29</c:v>
                </c:pt>
                <c:pt idx="94">
                  <c:v>-42</c:v>
                </c:pt>
                <c:pt idx="95">
                  <c:v>-21</c:v>
                </c:pt>
                <c:pt idx="96">
                  <c:v>-30</c:v>
                </c:pt>
                <c:pt idx="97">
                  <c:v>-19</c:v>
                </c:pt>
                <c:pt idx="98">
                  <c:v>-18</c:v>
                </c:pt>
                <c:pt idx="99">
                  <c:v>-5</c:v>
                </c:pt>
                <c:pt idx="100">
                  <c:v>-29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D1-4AD0-97FD-95794F074405}"/>
            </c:ext>
          </c:extLst>
        </c:ser>
        <c:ser>
          <c:idx val="10"/>
          <c:order val="4"/>
          <c:tx>
            <c:strRef>
              <c:f>'G 3-1.'!$N$6</c:f>
              <c:strCache>
                <c:ptCount val="1"/>
                <c:pt idx="0">
                  <c:v>Slobodní/é ● Single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3-1.'!$N$7:$N$107</c:f>
              <c:numCache>
                <c:formatCode>#,##0</c:formatCode>
                <c:ptCount val="101"/>
                <c:pt idx="0">
                  <c:v>25887</c:v>
                </c:pt>
                <c:pt idx="1">
                  <c:v>28347</c:v>
                </c:pt>
                <c:pt idx="2">
                  <c:v>28237</c:v>
                </c:pt>
                <c:pt idx="3">
                  <c:v>28977</c:v>
                </c:pt>
                <c:pt idx="4">
                  <c:v>29237</c:v>
                </c:pt>
                <c:pt idx="5">
                  <c:v>29618</c:v>
                </c:pt>
                <c:pt idx="6">
                  <c:v>29573</c:v>
                </c:pt>
                <c:pt idx="7">
                  <c:v>28496</c:v>
                </c:pt>
                <c:pt idx="8">
                  <c:v>28397</c:v>
                </c:pt>
                <c:pt idx="9">
                  <c:v>28176</c:v>
                </c:pt>
                <c:pt idx="10">
                  <c:v>28165</c:v>
                </c:pt>
                <c:pt idx="11">
                  <c:v>28178</c:v>
                </c:pt>
                <c:pt idx="12">
                  <c:v>28791</c:v>
                </c:pt>
                <c:pt idx="13">
                  <c:v>28661</c:v>
                </c:pt>
                <c:pt idx="14">
                  <c:v>27557</c:v>
                </c:pt>
                <c:pt idx="15">
                  <c:v>26255</c:v>
                </c:pt>
                <c:pt idx="16">
                  <c:v>25826</c:v>
                </c:pt>
                <c:pt idx="17">
                  <c:v>25902</c:v>
                </c:pt>
                <c:pt idx="18">
                  <c:v>25239</c:v>
                </c:pt>
                <c:pt idx="19">
                  <c:v>24198</c:v>
                </c:pt>
                <c:pt idx="20">
                  <c:v>23445</c:v>
                </c:pt>
                <c:pt idx="21">
                  <c:v>23162</c:v>
                </c:pt>
                <c:pt idx="22">
                  <c:v>24403</c:v>
                </c:pt>
                <c:pt idx="23">
                  <c:v>23983</c:v>
                </c:pt>
                <c:pt idx="24">
                  <c:v>23234</c:v>
                </c:pt>
                <c:pt idx="25">
                  <c:v>22194</c:v>
                </c:pt>
                <c:pt idx="26">
                  <c:v>21024</c:v>
                </c:pt>
                <c:pt idx="27">
                  <c:v>20045</c:v>
                </c:pt>
                <c:pt idx="28">
                  <c:v>19908</c:v>
                </c:pt>
                <c:pt idx="29">
                  <c:v>20052</c:v>
                </c:pt>
                <c:pt idx="30">
                  <c:v>19005</c:v>
                </c:pt>
                <c:pt idx="31">
                  <c:v>18289</c:v>
                </c:pt>
                <c:pt idx="32">
                  <c:v>17597</c:v>
                </c:pt>
                <c:pt idx="33">
                  <c:v>16456</c:v>
                </c:pt>
                <c:pt idx="34">
                  <c:v>16159</c:v>
                </c:pt>
                <c:pt idx="35">
                  <c:v>15635</c:v>
                </c:pt>
                <c:pt idx="36">
                  <c:v>15152</c:v>
                </c:pt>
                <c:pt idx="37">
                  <c:v>14685</c:v>
                </c:pt>
                <c:pt idx="38">
                  <c:v>14020</c:v>
                </c:pt>
                <c:pt idx="39">
                  <c:v>13079</c:v>
                </c:pt>
                <c:pt idx="40">
                  <c:v>12554</c:v>
                </c:pt>
                <c:pt idx="41">
                  <c:v>11725</c:v>
                </c:pt>
                <c:pt idx="42">
                  <c:v>11153</c:v>
                </c:pt>
                <c:pt idx="43">
                  <c:v>10977</c:v>
                </c:pt>
                <c:pt idx="44">
                  <c:v>9897</c:v>
                </c:pt>
                <c:pt idx="45">
                  <c:v>9183</c:v>
                </c:pt>
                <c:pt idx="46">
                  <c:v>8430</c:v>
                </c:pt>
                <c:pt idx="47">
                  <c:v>7459</c:v>
                </c:pt>
                <c:pt idx="48">
                  <c:v>6646</c:v>
                </c:pt>
                <c:pt idx="49">
                  <c:v>6187</c:v>
                </c:pt>
                <c:pt idx="50">
                  <c:v>5191</c:v>
                </c:pt>
                <c:pt idx="51">
                  <c:v>4589</c:v>
                </c:pt>
                <c:pt idx="52">
                  <c:v>3932</c:v>
                </c:pt>
                <c:pt idx="53">
                  <c:v>3769</c:v>
                </c:pt>
                <c:pt idx="54">
                  <c:v>3430</c:v>
                </c:pt>
                <c:pt idx="55">
                  <c:v>3272</c:v>
                </c:pt>
                <c:pt idx="56">
                  <c:v>3287</c:v>
                </c:pt>
                <c:pt idx="57">
                  <c:v>3166</c:v>
                </c:pt>
                <c:pt idx="58">
                  <c:v>3137</c:v>
                </c:pt>
                <c:pt idx="59">
                  <c:v>2918</c:v>
                </c:pt>
                <c:pt idx="60">
                  <c:v>2577</c:v>
                </c:pt>
                <c:pt idx="61">
                  <c:v>2662</c:v>
                </c:pt>
                <c:pt idx="62">
                  <c:v>2634</c:v>
                </c:pt>
                <c:pt idx="63">
                  <c:v>2461</c:v>
                </c:pt>
                <c:pt idx="64">
                  <c:v>2540</c:v>
                </c:pt>
                <c:pt idx="65">
                  <c:v>2520</c:v>
                </c:pt>
                <c:pt idx="66">
                  <c:v>2613</c:v>
                </c:pt>
                <c:pt idx="67">
                  <c:v>2520</c:v>
                </c:pt>
                <c:pt idx="68">
                  <c:v>2444</c:v>
                </c:pt>
                <c:pt idx="69">
                  <c:v>2354</c:v>
                </c:pt>
                <c:pt idx="70">
                  <c:v>2150</c:v>
                </c:pt>
                <c:pt idx="71">
                  <c:v>2140</c:v>
                </c:pt>
                <c:pt idx="72">
                  <c:v>1931</c:v>
                </c:pt>
                <c:pt idx="73">
                  <c:v>1638</c:v>
                </c:pt>
                <c:pt idx="74">
                  <c:v>1596</c:v>
                </c:pt>
                <c:pt idx="75">
                  <c:v>1430</c:v>
                </c:pt>
                <c:pt idx="76">
                  <c:v>1117</c:v>
                </c:pt>
                <c:pt idx="77">
                  <c:v>970</c:v>
                </c:pt>
                <c:pt idx="78">
                  <c:v>882</c:v>
                </c:pt>
                <c:pt idx="79">
                  <c:v>786</c:v>
                </c:pt>
                <c:pt idx="80">
                  <c:v>717</c:v>
                </c:pt>
                <c:pt idx="81">
                  <c:v>649</c:v>
                </c:pt>
                <c:pt idx="82">
                  <c:v>537</c:v>
                </c:pt>
                <c:pt idx="83">
                  <c:v>443</c:v>
                </c:pt>
                <c:pt idx="84">
                  <c:v>377</c:v>
                </c:pt>
                <c:pt idx="85">
                  <c:v>321</c:v>
                </c:pt>
                <c:pt idx="86">
                  <c:v>305</c:v>
                </c:pt>
                <c:pt idx="87">
                  <c:v>237</c:v>
                </c:pt>
                <c:pt idx="88">
                  <c:v>204</c:v>
                </c:pt>
                <c:pt idx="89">
                  <c:v>209</c:v>
                </c:pt>
                <c:pt idx="90">
                  <c:v>166</c:v>
                </c:pt>
                <c:pt idx="91">
                  <c:v>131</c:v>
                </c:pt>
                <c:pt idx="92">
                  <c:v>125</c:v>
                </c:pt>
                <c:pt idx="93">
                  <c:v>84</c:v>
                </c:pt>
                <c:pt idx="94">
                  <c:v>82</c:v>
                </c:pt>
                <c:pt idx="95">
                  <c:v>63</c:v>
                </c:pt>
                <c:pt idx="96">
                  <c:v>46</c:v>
                </c:pt>
                <c:pt idx="97">
                  <c:v>33</c:v>
                </c:pt>
                <c:pt idx="98">
                  <c:v>23</c:v>
                </c:pt>
                <c:pt idx="99">
                  <c:v>30</c:v>
                </c:pt>
                <c:pt idx="10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1-4AD0-97FD-95794F074405}"/>
            </c:ext>
          </c:extLst>
        </c:ser>
        <c:ser>
          <c:idx val="11"/>
          <c:order val="5"/>
          <c:tx>
            <c:strRef>
              <c:f>'G 3-1.'!$O$6</c:f>
              <c:strCache>
                <c:ptCount val="1"/>
                <c:pt idx="0">
                  <c:v>Ženatí/vydaté ● Married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3-1.'!$O$7:$O$107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47</c:v>
                </c:pt>
                <c:pt idx="17">
                  <c:v>157</c:v>
                </c:pt>
                <c:pt idx="18">
                  <c:v>391</c:v>
                </c:pt>
                <c:pt idx="19">
                  <c:v>638</c:v>
                </c:pt>
                <c:pt idx="20">
                  <c:v>927</c:v>
                </c:pt>
                <c:pt idx="21">
                  <c:v>1392</c:v>
                </c:pt>
                <c:pt idx="22">
                  <c:v>2041</c:v>
                </c:pt>
                <c:pt idx="23">
                  <c:v>3007</c:v>
                </c:pt>
                <c:pt idx="24">
                  <c:v>4157</c:v>
                </c:pt>
                <c:pt idx="25">
                  <c:v>5834</c:v>
                </c:pt>
                <c:pt idx="26">
                  <c:v>7302</c:v>
                </c:pt>
                <c:pt idx="27">
                  <c:v>9109</c:v>
                </c:pt>
                <c:pt idx="28">
                  <c:v>11514</c:v>
                </c:pt>
                <c:pt idx="29">
                  <c:v>14075</c:v>
                </c:pt>
                <c:pt idx="30">
                  <c:v>15666</c:v>
                </c:pt>
                <c:pt idx="31">
                  <c:v>17850</c:v>
                </c:pt>
                <c:pt idx="32">
                  <c:v>18731</c:v>
                </c:pt>
                <c:pt idx="33">
                  <c:v>19672</c:v>
                </c:pt>
                <c:pt idx="34">
                  <c:v>21043</c:v>
                </c:pt>
                <c:pt idx="35">
                  <c:v>21458</c:v>
                </c:pt>
                <c:pt idx="36">
                  <c:v>22352</c:v>
                </c:pt>
                <c:pt idx="37">
                  <c:v>23550</c:v>
                </c:pt>
                <c:pt idx="38">
                  <c:v>23905</c:v>
                </c:pt>
                <c:pt idx="39">
                  <c:v>23952</c:v>
                </c:pt>
                <c:pt idx="40">
                  <c:v>24163</c:v>
                </c:pt>
                <c:pt idx="41">
                  <c:v>24746</c:v>
                </c:pt>
                <c:pt idx="42">
                  <c:v>24788</c:v>
                </c:pt>
                <c:pt idx="43">
                  <c:v>26489</c:v>
                </c:pt>
                <c:pt idx="44">
                  <c:v>26679</c:v>
                </c:pt>
                <c:pt idx="45">
                  <c:v>26340</c:v>
                </c:pt>
                <c:pt idx="46">
                  <c:v>26299</c:v>
                </c:pt>
                <c:pt idx="47">
                  <c:v>26300</c:v>
                </c:pt>
                <c:pt idx="48">
                  <c:v>26514</c:v>
                </c:pt>
                <c:pt idx="49">
                  <c:v>25194</c:v>
                </c:pt>
                <c:pt idx="50">
                  <c:v>23895</c:v>
                </c:pt>
                <c:pt idx="51">
                  <c:v>22821</c:v>
                </c:pt>
                <c:pt idx="52">
                  <c:v>22042</c:v>
                </c:pt>
                <c:pt idx="53">
                  <c:v>21823</c:v>
                </c:pt>
                <c:pt idx="54">
                  <c:v>20868</c:v>
                </c:pt>
                <c:pt idx="55">
                  <c:v>21206</c:v>
                </c:pt>
                <c:pt idx="56">
                  <c:v>22216</c:v>
                </c:pt>
                <c:pt idx="57">
                  <c:v>22499</c:v>
                </c:pt>
                <c:pt idx="58">
                  <c:v>23319</c:v>
                </c:pt>
                <c:pt idx="59">
                  <c:v>23013</c:v>
                </c:pt>
                <c:pt idx="60">
                  <c:v>22080</c:v>
                </c:pt>
                <c:pt idx="61">
                  <c:v>22504</c:v>
                </c:pt>
                <c:pt idx="62">
                  <c:v>21980</c:v>
                </c:pt>
                <c:pt idx="63">
                  <c:v>21287</c:v>
                </c:pt>
                <c:pt idx="64">
                  <c:v>22048</c:v>
                </c:pt>
                <c:pt idx="65">
                  <c:v>22006</c:v>
                </c:pt>
                <c:pt idx="66">
                  <c:v>22104</c:v>
                </c:pt>
                <c:pt idx="67">
                  <c:v>21085</c:v>
                </c:pt>
                <c:pt idx="68">
                  <c:v>19583</c:v>
                </c:pt>
                <c:pt idx="69">
                  <c:v>18616</c:v>
                </c:pt>
                <c:pt idx="70">
                  <c:v>17757</c:v>
                </c:pt>
                <c:pt idx="71">
                  <c:v>16468</c:v>
                </c:pt>
                <c:pt idx="72">
                  <c:v>14783</c:v>
                </c:pt>
                <c:pt idx="73">
                  <c:v>12808</c:v>
                </c:pt>
                <c:pt idx="74">
                  <c:v>11589</c:v>
                </c:pt>
                <c:pt idx="75">
                  <c:v>10205</c:v>
                </c:pt>
                <c:pt idx="76">
                  <c:v>8015</c:v>
                </c:pt>
                <c:pt idx="77">
                  <c:v>6367</c:v>
                </c:pt>
                <c:pt idx="78">
                  <c:v>6003</c:v>
                </c:pt>
                <c:pt idx="79">
                  <c:v>4764</c:v>
                </c:pt>
                <c:pt idx="80">
                  <c:v>4213</c:v>
                </c:pt>
                <c:pt idx="81">
                  <c:v>3448</c:v>
                </c:pt>
                <c:pt idx="82">
                  <c:v>2583</c:v>
                </c:pt>
                <c:pt idx="83">
                  <c:v>2045</c:v>
                </c:pt>
                <c:pt idx="84">
                  <c:v>1509</c:v>
                </c:pt>
                <c:pt idx="85">
                  <c:v>1205</c:v>
                </c:pt>
                <c:pt idx="86">
                  <c:v>854</c:v>
                </c:pt>
                <c:pt idx="87">
                  <c:v>608</c:v>
                </c:pt>
                <c:pt idx="88">
                  <c:v>412</c:v>
                </c:pt>
                <c:pt idx="89">
                  <c:v>314</c:v>
                </c:pt>
                <c:pt idx="90">
                  <c:v>236</c:v>
                </c:pt>
                <c:pt idx="91">
                  <c:v>152</c:v>
                </c:pt>
                <c:pt idx="92">
                  <c:v>100</c:v>
                </c:pt>
                <c:pt idx="93">
                  <c:v>86</c:v>
                </c:pt>
                <c:pt idx="94">
                  <c:v>54</c:v>
                </c:pt>
                <c:pt idx="95">
                  <c:v>33</c:v>
                </c:pt>
                <c:pt idx="96">
                  <c:v>40</c:v>
                </c:pt>
                <c:pt idx="97">
                  <c:v>36</c:v>
                </c:pt>
                <c:pt idx="98">
                  <c:v>19</c:v>
                </c:pt>
                <c:pt idx="99">
                  <c:v>18</c:v>
                </c:pt>
                <c:pt idx="100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D1-4AD0-97FD-95794F074405}"/>
            </c:ext>
          </c:extLst>
        </c:ser>
        <c:ser>
          <c:idx val="4"/>
          <c:order val="6"/>
          <c:tx>
            <c:strRef>
              <c:f>'G 3-1.'!$P$6</c:f>
              <c:strCache>
                <c:ptCount val="1"/>
                <c:pt idx="0">
                  <c:v>Ovdovení/é ● Widowed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3-1.'!$P$7:$P$107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  <c:pt idx="20">
                  <c:v>6</c:v>
                </c:pt>
                <c:pt idx="21">
                  <c:v>5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15</c:v>
                </c:pt>
                <c:pt idx="26">
                  <c:v>19</c:v>
                </c:pt>
                <c:pt idx="27">
                  <c:v>24</c:v>
                </c:pt>
                <c:pt idx="28">
                  <c:v>29</c:v>
                </c:pt>
                <c:pt idx="29">
                  <c:v>40</c:v>
                </c:pt>
                <c:pt idx="30">
                  <c:v>43</c:v>
                </c:pt>
                <c:pt idx="31">
                  <c:v>52</c:v>
                </c:pt>
                <c:pt idx="32">
                  <c:v>74</c:v>
                </c:pt>
                <c:pt idx="33">
                  <c:v>90</c:v>
                </c:pt>
                <c:pt idx="34">
                  <c:v>116</c:v>
                </c:pt>
                <c:pt idx="35">
                  <c:v>136</c:v>
                </c:pt>
                <c:pt idx="36">
                  <c:v>181</c:v>
                </c:pt>
                <c:pt idx="37">
                  <c:v>199</c:v>
                </c:pt>
                <c:pt idx="38">
                  <c:v>210</c:v>
                </c:pt>
                <c:pt idx="39">
                  <c:v>259</c:v>
                </c:pt>
                <c:pt idx="40">
                  <c:v>297</c:v>
                </c:pt>
                <c:pt idx="41">
                  <c:v>321</c:v>
                </c:pt>
                <c:pt idx="42">
                  <c:v>439</c:v>
                </c:pt>
                <c:pt idx="43">
                  <c:v>544</c:v>
                </c:pt>
                <c:pt idx="44">
                  <c:v>621</c:v>
                </c:pt>
                <c:pt idx="45">
                  <c:v>679</c:v>
                </c:pt>
                <c:pt idx="46">
                  <c:v>788</c:v>
                </c:pt>
                <c:pt idx="47">
                  <c:v>972</c:v>
                </c:pt>
                <c:pt idx="48">
                  <c:v>1074</c:v>
                </c:pt>
                <c:pt idx="49">
                  <c:v>1222</c:v>
                </c:pt>
                <c:pt idx="50">
                  <c:v>1404</c:v>
                </c:pt>
                <c:pt idx="51">
                  <c:v>1415</c:v>
                </c:pt>
                <c:pt idx="52">
                  <c:v>1714</c:v>
                </c:pt>
                <c:pt idx="53">
                  <c:v>1850</c:v>
                </c:pt>
                <c:pt idx="54">
                  <c:v>2020</c:v>
                </c:pt>
                <c:pt idx="55">
                  <c:v>2209</c:v>
                </c:pt>
                <c:pt idx="56">
                  <c:v>2650</c:v>
                </c:pt>
                <c:pt idx="57">
                  <c:v>3108</c:v>
                </c:pt>
                <c:pt idx="58">
                  <c:v>3522</c:v>
                </c:pt>
                <c:pt idx="59">
                  <c:v>3845</c:v>
                </c:pt>
                <c:pt idx="60">
                  <c:v>4153</c:v>
                </c:pt>
                <c:pt idx="61">
                  <c:v>4927</c:v>
                </c:pt>
                <c:pt idx="62">
                  <c:v>5355</c:v>
                </c:pt>
                <c:pt idx="63">
                  <c:v>5752</c:v>
                </c:pt>
                <c:pt idx="64">
                  <c:v>6558</c:v>
                </c:pt>
                <c:pt idx="65">
                  <c:v>7437</c:v>
                </c:pt>
                <c:pt idx="66">
                  <c:v>8174</c:v>
                </c:pt>
                <c:pt idx="67">
                  <c:v>9074</c:v>
                </c:pt>
                <c:pt idx="68">
                  <c:v>9537</c:v>
                </c:pt>
                <c:pt idx="69">
                  <c:v>9988</c:v>
                </c:pt>
                <c:pt idx="70">
                  <c:v>10876</c:v>
                </c:pt>
                <c:pt idx="71">
                  <c:v>11549</c:v>
                </c:pt>
                <c:pt idx="72">
                  <c:v>11804</c:v>
                </c:pt>
                <c:pt idx="73">
                  <c:v>11387</c:v>
                </c:pt>
                <c:pt idx="74">
                  <c:v>11760</c:v>
                </c:pt>
                <c:pt idx="75">
                  <c:v>12067</c:v>
                </c:pt>
                <c:pt idx="76">
                  <c:v>10757</c:v>
                </c:pt>
                <c:pt idx="77">
                  <c:v>10559</c:v>
                </c:pt>
                <c:pt idx="78">
                  <c:v>11414</c:v>
                </c:pt>
                <c:pt idx="79">
                  <c:v>10800</c:v>
                </c:pt>
                <c:pt idx="80">
                  <c:v>10902</c:v>
                </c:pt>
                <c:pt idx="81">
                  <c:v>10894</c:v>
                </c:pt>
                <c:pt idx="82">
                  <c:v>10673</c:v>
                </c:pt>
                <c:pt idx="83">
                  <c:v>9642</c:v>
                </c:pt>
                <c:pt idx="84">
                  <c:v>8958</c:v>
                </c:pt>
                <c:pt idx="85">
                  <c:v>7828</c:v>
                </c:pt>
                <c:pt idx="86">
                  <c:v>7125</c:v>
                </c:pt>
                <c:pt idx="87">
                  <c:v>6442</c:v>
                </c:pt>
                <c:pt idx="88">
                  <c:v>5447</c:v>
                </c:pt>
                <c:pt idx="89">
                  <c:v>4662</c:v>
                </c:pt>
                <c:pt idx="90">
                  <c:v>4187</c:v>
                </c:pt>
                <c:pt idx="91">
                  <c:v>3149</c:v>
                </c:pt>
                <c:pt idx="92">
                  <c:v>2426</c:v>
                </c:pt>
                <c:pt idx="93">
                  <c:v>1891</c:v>
                </c:pt>
                <c:pt idx="94">
                  <c:v>1342</c:v>
                </c:pt>
                <c:pt idx="95">
                  <c:v>936</c:v>
                </c:pt>
                <c:pt idx="96">
                  <c:v>626</c:v>
                </c:pt>
                <c:pt idx="97">
                  <c:v>468</c:v>
                </c:pt>
                <c:pt idx="98">
                  <c:v>316</c:v>
                </c:pt>
                <c:pt idx="99">
                  <c:v>183</c:v>
                </c:pt>
                <c:pt idx="100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D1-4AD0-97FD-95794F074405}"/>
            </c:ext>
          </c:extLst>
        </c:ser>
        <c:ser>
          <c:idx val="8"/>
          <c:order val="7"/>
          <c:tx>
            <c:strRef>
              <c:f>'G 3-1.'!$Q$6</c:f>
              <c:strCache>
                <c:ptCount val="1"/>
                <c:pt idx="0">
                  <c:v>Rozvedení/é ● Divorced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3-1.'!$I$7:$I$107</c:f>
              <c:strCache>
                <c:ptCount val="101"/>
                <c:pt idx="5">
                  <c:v>    –</c:v>
                </c:pt>
                <c:pt idx="10">
                  <c:v>10</c:v>
                </c:pt>
                <c:pt idx="15">
                  <c:v>    –</c:v>
                </c:pt>
                <c:pt idx="20">
                  <c:v>20</c:v>
                </c:pt>
                <c:pt idx="25">
                  <c:v>    –</c:v>
                </c:pt>
                <c:pt idx="30">
                  <c:v>30</c:v>
                </c:pt>
                <c:pt idx="35">
                  <c:v>    –</c:v>
                </c:pt>
                <c:pt idx="40">
                  <c:v>40</c:v>
                </c:pt>
                <c:pt idx="45">
                  <c:v>    –</c:v>
                </c:pt>
                <c:pt idx="50">
                  <c:v>50</c:v>
                </c:pt>
                <c:pt idx="55">
                  <c:v>    –</c:v>
                </c:pt>
                <c:pt idx="60">
                  <c:v>60</c:v>
                </c:pt>
                <c:pt idx="65">
                  <c:v>    –</c:v>
                </c:pt>
                <c:pt idx="70">
                  <c:v>70</c:v>
                </c:pt>
                <c:pt idx="75">
                  <c:v>    –</c:v>
                </c:pt>
                <c:pt idx="80">
                  <c:v>80</c:v>
                </c:pt>
                <c:pt idx="85">
                  <c:v>    –</c:v>
                </c:pt>
                <c:pt idx="90">
                  <c:v>90</c:v>
                </c:pt>
                <c:pt idx="95">
                  <c:v>    –</c:v>
                </c:pt>
                <c:pt idx="100">
                  <c:v>100+</c:v>
                </c:pt>
              </c:strCache>
            </c:strRef>
          </c:cat>
          <c:val>
            <c:numRef>
              <c:f>'G 3-1.'!$Q$7:$Q$107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7</c:v>
                </c:pt>
                <c:pt idx="20">
                  <c:v>24</c:v>
                </c:pt>
                <c:pt idx="21">
                  <c:v>30</c:v>
                </c:pt>
                <c:pt idx="22">
                  <c:v>65</c:v>
                </c:pt>
                <c:pt idx="23">
                  <c:v>93</c:v>
                </c:pt>
                <c:pt idx="24">
                  <c:v>124</c:v>
                </c:pt>
                <c:pt idx="25">
                  <c:v>215</c:v>
                </c:pt>
                <c:pt idx="26">
                  <c:v>309</c:v>
                </c:pt>
                <c:pt idx="27">
                  <c:v>384</c:v>
                </c:pt>
                <c:pt idx="28">
                  <c:v>547</c:v>
                </c:pt>
                <c:pt idx="29">
                  <c:v>727</c:v>
                </c:pt>
                <c:pt idx="30">
                  <c:v>891</c:v>
                </c:pt>
                <c:pt idx="31">
                  <c:v>1091</c:v>
                </c:pt>
                <c:pt idx="32">
                  <c:v>1298</c:v>
                </c:pt>
                <c:pt idx="33">
                  <c:v>1562</c:v>
                </c:pt>
                <c:pt idx="34">
                  <c:v>1843</c:v>
                </c:pt>
                <c:pt idx="35">
                  <c:v>2232</c:v>
                </c:pt>
                <c:pt idx="36">
                  <c:v>2578</c:v>
                </c:pt>
                <c:pt idx="37">
                  <c:v>2996</c:v>
                </c:pt>
                <c:pt idx="38">
                  <c:v>3383</c:v>
                </c:pt>
                <c:pt idx="39">
                  <c:v>4052</c:v>
                </c:pt>
                <c:pt idx="40">
                  <c:v>4348</c:v>
                </c:pt>
                <c:pt idx="41">
                  <c:v>4710</c:v>
                </c:pt>
                <c:pt idx="42">
                  <c:v>5389</c:v>
                </c:pt>
                <c:pt idx="43">
                  <c:v>6391</c:v>
                </c:pt>
                <c:pt idx="44">
                  <c:v>6887</c:v>
                </c:pt>
                <c:pt idx="45">
                  <c:v>7254</c:v>
                </c:pt>
                <c:pt idx="46">
                  <c:v>7886</c:v>
                </c:pt>
                <c:pt idx="47">
                  <c:v>8306</c:v>
                </c:pt>
                <c:pt idx="48">
                  <c:v>8585</c:v>
                </c:pt>
                <c:pt idx="49">
                  <c:v>8489</c:v>
                </c:pt>
                <c:pt idx="50">
                  <c:v>8177</c:v>
                </c:pt>
                <c:pt idx="51">
                  <c:v>7603</c:v>
                </c:pt>
                <c:pt idx="52">
                  <c:v>7465</c:v>
                </c:pt>
                <c:pt idx="53">
                  <c:v>7148</c:v>
                </c:pt>
                <c:pt idx="54">
                  <c:v>6781</c:v>
                </c:pt>
                <c:pt idx="55">
                  <c:v>6682</c:v>
                </c:pt>
                <c:pt idx="56">
                  <c:v>6779</c:v>
                </c:pt>
                <c:pt idx="57">
                  <c:v>7008</c:v>
                </c:pt>
                <c:pt idx="58">
                  <c:v>6868</c:v>
                </c:pt>
                <c:pt idx="59">
                  <c:v>6663</c:v>
                </c:pt>
                <c:pt idx="60">
                  <c:v>5966</c:v>
                </c:pt>
                <c:pt idx="61">
                  <c:v>5984</c:v>
                </c:pt>
                <c:pt idx="62">
                  <c:v>5695</c:v>
                </c:pt>
                <c:pt idx="63">
                  <c:v>5485</c:v>
                </c:pt>
                <c:pt idx="64">
                  <c:v>5475</c:v>
                </c:pt>
                <c:pt idx="65">
                  <c:v>5378</c:v>
                </c:pt>
                <c:pt idx="66">
                  <c:v>5436</c:v>
                </c:pt>
                <c:pt idx="67">
                  <c:v>5113</c:v>
                </c:pt>
                <c:pt idx="68">
                  <c:v>4836</c:v>
                </c:pt>
                <c:pt idx="69">
                  <c:v>4534</c:v>
                </c:pt>
                <c:pt idx="70">
                  <c:v>4352</c:v>
                </c:pt>
                <c:pt idx="71">
                  <c:v>4035</c:v>
                </c:pt>
                <c:pt idx="72">
                  <c:v>3533</c:v>
                </c:pt>
                <c:pt idx="73">
                  <c:v>2989</c:v>
                </c:pt>
                <c:pt idx="74">
                  <c:v>2710</c:v>
                </c:pt>
                <c:pt idx="75">
                  <c:v>2426</c:v>
                </c:pt>
                <c:pt idx="76">
                  <c:v>2023</c:v>
                </c:pt>
                <c:pt idx="77">
                  <c:v>1750</c:v>
                </c:pt>
                <c:pt idx="78">
                  <c:v>1582</c:v>
                </c:pt>
                <c:pt idx="79">
                  <c:v>1428</c:v>
                </c:pt>
                <c:pt idx="80">
                  <c:v>1206</c:v>
                </c:pt>
                <c:pt idx="81">
                  <c:v>1078</c:v>
                </c:pt>
                <c:pt idx="82">
                  <c:v>960</c:v>
                </c:pt>
                <c:pt idx="83">
                  <c:v>803</c:v>
                </c:pt>
                <c:pt idx="84">
                  <c:v>605</c:v>
                </c:pt>
                <c:pt idx="85">
                  <c:v>503</c:v>
                </c:pt>
                <c:pt idx="86">
                  <c:v>422</c:v>
                </c:pt>
                <c:pt idx="87">
                  <c:v>364</c:v>
                </c:pt>
                <c:pt idx="88">
                  <c:v>309</c:v>
                </c:pt>
                <c:pt idx="89">
                  <c:v>267</c:v>
                </c:pt>
                <c:pt idx="90">
                  <c:v>228</c:v>
                </c:pt>
                <c:pt idx="91">
                  <c:v>174</c:v>
                </c:pt>
                <c:pt idx="92">
                  <c:v>140</c:v>
                </c:pt>
                <c:pt idx="93">
                  <c:v>91</c:v>
                </c:pt>
                <c:pt idx="94">
                  <c:v>62</c:v>
                </c:pt>
                <c:pt idx="95">
                  <c:v>48</c:v>
                </c:pt>
                <c:pt idx="96">
                  <c:v>28</c:v>
                </c:pt>
                <c:pt idx="97">
                  <c:v>25</c:v>
                </c:pt>
                <c:pt idx="98">
                  <c:v>16</c:v>
                </c:pt>
                <c:pt idx="99">
                  <c:v>20</c:v>
                </c:pt>
                <c:pt idx="100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D1-4AD0-97FD-95794F07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21375"/>
        <c:axId val="19621791"/>
      </c:barChart>
      <c:catAx>
        <c:axId val="19621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1791"/>
        <c:crosses val="autoZero"/>
        <c:auto val="1"/>
        <c:lblAlgn val="ctr"/>
        <c:lblOffset val="100"/>
        <c:noMultiLvlLbl val="0"/>
      </c:catAx>
      <c:valAx>
        <c:axId val="19621791"/>
        <c:scaling>
          <c:orientation val="minMax"/>
          <c:max val="50000"/>
          <c:min val="-60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inorGridlines>
        <c:numFmt formatCode="#,##0_ ;\-#,##0\ 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1375"/>
        <c:crosses val="autoZero"/>
        <c:crossBetween val="between"/>
        <c:majorUnit val="10000"/>
        <c:minorUnit val="5000"/>
        <c:dispUnits>
          <c:builtInUnit val="thousands"/>
          <c:dispUnitsLbl>
            <c:layout>
              <c:manualLayout>
                <c:xMode val="edge"/>
                <c:yMode val="edge"/>
                <c:x val="0.42875712275096045"/>
                <c:y val="0.89764105155304796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sk-SK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tis. osôb  </a:t>
                  </a:r>
                  <a:r>
                    <a:rPr lang="sk-SK" sz="800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●</a:t>
                  </a:r>
                  <a:r>
                    <a:rPr lang="sk-SK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  </a:t>
                  </a:r>
                  <a:r>
                    <a:rPr lang="sk-SK" i="1">
                      <a:solidFill>
                        <a:schemeClr val="bg1">
                          <a:lumMod val="65000"/>
                        </a:schemeClr>
                      </a:solidFill>
                    </a:rPr>
                    <a:t>Thous. persons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</c:dispUnitsLbl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26702468713149985"/>
          <c:y val="0.92459876205313896"/>
          <c:w val="0.54131279242268637"/>
          <c:h val="5.25848386598734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677288027598"/>
          <c:y val="5.9527337909062596E-2"/>
          <c:w val="0.86458463020672716"/>
          <c:h val="0.81961856037931291"/>
        </c:manualLayout>
      </c:layout>
      <c:areaChart>
        <c:grouping val="standard"/>
        <c:varyColors val="0"/>
        <c:ser>
          <c:idx val="1"/>
          <c:order val="0"/>
          <c:tx>
            <c:strRef>
              <c:f>'G3-2.'!$P$7:$Q$7</c:f>
              <c:strCache>
                <c:ptCount val="2"/>
                <c:pt idx="0">
                  <c:v>Živonarodení  na 1 000 obyv. ● Live - birth per 1000 inhabitants</c:v>
                </c:pt>
                <c:pt idx="1">
                  <c:v>38,2</c:v>
                </c:pt>
              </c:strCache>
            </c:strRef>
          </c:tx>
          <c:spPr>
            <a:noFill/>
            <a:ln w="38100">
              <a:solidFill>
                <a:schemeClr val="tx2"/>
              </a:solidFill>
            </a:ln>
            <a:effectLst/>
          </c:spPr>
          <c:cat>
            <c:numRef>
              <c:f>'G3-2.'!$R$6:$DN$6</c:f>
              <c:numCache>
                <c:formatCode>General</c:formatCode>
                <c:ptCount val="101"/>
                <c:pt idx="0">
                  <c:v>1922</c:v>
                </c:pt>
                <c:pt idx="10">
                  <c:v>1932</c:v>
                </c:pt>
                <c:pt idx="20">
                  <c:v>1942</c:v>
                </c:pt>
                <c:pt idx="30">
                  <c:v>1952</c:v>
                </c:pt>
                <c:pt idx="40">
                  <c:v>1962</c:v>
                </c:pt>
                <c:pt idx="50">
                  <c:v>1972</c:v>
                </c:pt>
                <c:pt idx="60">
                  <c:v>1982</c:v>
                </c:pt>
                <c:pt idx="70">
                  <c:v>1992</c:v>
                </c:pt>
                <c:pt idx="80">
                  <c:v>2002</c:v>
                </c:pt>
                <c:pt idx="90">
                  <c:v>2012</c:v>
                </c:pt>
                <c:pt idx="100">
                  <c:v>2022</c:v>
                </c:pt>
              </c:numCache>
            </c:numRef>
          </c:cat>
          <c:val>
            <c:numRef>
              <c:f>'G3-2.'!$R$7:$DN$7</c:f>
              <c:numCache>
                <c:formatCode>0.0</c:formatCode>
                <c:ptCount val="101"/>
                <c:pt idx="0">
                  <c:v>36.4</c:v>
                </c:pt>
                <c:pt idx="1">
                  <c:v>35.9</c:v>
                </c:pt>
                <c:pt idx="2">
                  <c:v>33.9</c:v>
                </c:pt>
                <c:pt idx="3">
                  <c:v>32.5</c:v>
                </c:pt>
                <c:pt idx="4">
                  <c:v>32.5</c:v>
                </c:pt>
                <c:pt idx="5">
                  <c:v>30.9</c:v>
                </c:pt>
                <c:pt idx="6">
                  <c:v>30.6</c:v>
                </c:pt>
                <c:pt idx="7">
                  <c:v>29</c:v>
                </c:pt>
                <c:pt idx="8">
                  <c:v>29.2</c:v>
                </c:pt>
                <c:pt idx="9">
                  <c:v>27.9</c:v>
                </c:pt>
                <c:pt idx="10">
                  <c:v>27.5</c:v>
                </c:pt>
                <c:pt idx="11">
                  <c:v>24.8</c:v>
                </c:pt>
                <c:pt idx="12">
                  <c:v>24.2</c:v>
                </c:pt>
                <c:pt idx="13">
                  <c:v>23.6</c:v>
                </c:pt>
                <c:pt idx="14">
                  <c:v>23</c:v>
                </c:pt>
                <c:pt idx="15">
                  <c:v>22.6</c:v>
                </c:pt>
                <c:pt idx="16">
                  <c:v>21.7</c:v>
                </c:pt>
                <c:pt idx="17">
                  <c:v>22.7</c:v>
                </c:pt>
                <c:pt idx="18">
                  <c:v>24</c:v>
                </c:pt>
                <c:pt idx="19">
                  <c:v>24.2</c:v>
                </c:pt>
                <c:pt idx="20">
                  <c:v>24.8</c:v>
                </c:pt>
                <c:pt idx="21">
                  <c:v>25</c:v>
                </c:pt>
                <c:pt idx="22">
                  <c:v>26.3</c:v>
                </c:pt>
                <c:pt idx="23">
                  <c:v>23.7</c:v>
                </c:pt>
                <c:pt idx="24">
                  <c:v>24.2</c:v>
                </c:pt>
                <c:pt idx="25">
                  <c:v>25.8</c:v>
                </c:pt>
                <c:pt idx="26">
                  <c:v>26.5</c:v>
                </c:pt>
                <c:pt idx="27">
                  <c:v>26.4</c:v>
                </c:pt>
                <c:pt idx="28">
                  <c:v>28.8</c:v>
                </c:pt>
                <c:pt idx="29">
                  <c:v>28.7</c:v>
                </c:pt>
                <c:pt idx="30">
                  <c:v>28.3</c:v>
                </c:pt>
                <c:pt idx="31">
                  <c:v>27.5</c:v>
                </c:pt>
                <c:pt idx="32">
                  <c:v>26.8</c:v>
                </c:pt>
                <c:pt idx="33">
                  <c:v>26.6</c:v>
                </c:pt>
                <c:pt idx="34">
                  <c:v>26.3</c:v>
                </c:pt>
                <c:pt idx="35">
                  <c:v>25.3</c:v>
                </c:pt>
                <c:pt idx="36">
                  <c:v>23.9</c:v>
                </c:pt>
                <c:pt idx="37">
                  <c:v>22.3</c:v>
                </c:pt>
                <c:pt idx="38">
                  <c:v>22.13</c:v>
                </c:pt>
                <c:pt idx="39">
                  <c:v>20.8</c:v>
                </c:pt>
                <c:pt idx="40">
                  <c:v>19.8</c:v>
                </c:pt>
                <c:pt idx="41">
                  <c:v>20.399999999999999</c:v>
                </c:pt>
                <c:pt idx="42">
                  <c:v>20.100000000000001</c:v>
                </c:pt>
                <c:pt idx="43">
                  <c:v>19.3</c:v>
                </c:pt>
                <c:pt idx="44">
                  <c:v>18.5</c:v>
                </c:pt>
                <c:pt idx="45">
                  <c:v>17.399999999999999</c:v>
                </c:pt>
                <c:pt idx="46">
                  <c:v>17</c:v>
                </c:pt>
                <c:pt idx="47">
                  <c:v>17.7</c:v>
                </c:pt>
                <c:pt idx="48">
                  <c:v>17.809999999999999</c:v>
                </c:pt>
                <c:pt idx="49">
                  <c:v>18.2</c:v>
                </c:pt>
                <c:pt idx="50">
                  <c:v>19.100000000000001</c:v>
                </c:pt>
                <c:pt idx="51">
                  <c:v>20</c:v>
                </c:pt>
                <c:pt idx="52">
                  <c:v>20.8</c:v>
                </c:pt>
                <c:pt idx="53">
                  <c:v>20.6</c:v>
                </c:pt>
                <c:pt idx="54">
                  <c:v>20.9</c:v>
                </c:pt>
                <c:pt idx="55">
                  <c:v>20.6</c:v>
                </c:pt>
                <c:pt idx="56">
                  <c:v>20.5</c:v>
                </c:pt>
                <c:pt idx="57">
                  <c:v>20.3</c:v>
                </c:pt>
                <c:pt idx="58">
                  <c:v>19.079999999999998</c:v>
                </c:pt>
                <c:pt idx="59">
                  <c:v>18.59</c:v>
                </c:pt>
                <c:pt idx="60">
                  <c:v>18.32</c:v>
                </c:pt>
                <c:pt idx="61">
                  <c:v>18.079999999999998</c:v>
                </c:pt>
                <c:pt idx="62">
                  <c:v>17.72</c:v>
                </c:pt>
                <c:pt idx="63">
                  <c:v>17.47</c:v>
                </c:pt>
                <c:pt idx="64">
                  <c:v>16.78</c:v>
                </c:pt>
                <c:pt idx="65">
                  <c:v>16.079999999999998</c:v>
                </c:pt>
                <c:pt idx="66">
                  <c:v>15.85</c:v>
                </c:pt>
                <c:pt idx="67">
                  <c:v>15.18</c:v>
                </c:pt>
                <c:pt idx="68">
                  <c:v>15.1</c:v>
                </c:pt>
                <c:pt idx="69">
                  <c:v>14.87</c:v>
                </c:pt>
                <c:pt idx="70">
                  <c:v>14.07</c:v>
                </c:pt>
                <c:pt idx="71">
                  <c:v>13.76</c:v>
                </c:pt>
                <c:pt idx="72">
                  <c:v>12.41</c:v>
                </c:pt>
                <c:pt idx="73">
                  <c:v>11.45</c:v>
                </c:pt>
                <c:pt idx="74">
                  <c:v>11.19</c:v>
                </c:pt>
                <c:pt idx="75">
                  <c:v>10.98</c:v>
                </c:pt>
                <c:pt idx="76">
                  <c:v>10.68</c:v>
                </c:pt>
                <c:pt idx="77">
                  <c:v>10.42</c:v>
                </c:pt>
                <c:pt idx="78">
                  <c:v>10.210000000000001</c:v>
                </c:pt>
                <c:pt idx="79">
                  <c:v>9.51</c:v>
                </c:pt>
                <c:pt idx="80">
                  <c:v>9.4499999999999993</c:v>
                </c:pt>
                <c:pt idx="81">
                  <c:v>9.61</c:v>
                </c:pt>
                <c:pt idx="82">
                  <c:v>9.99</c:v>
                </c:pt>
                <c:pt idx="83">
                  <c:v>10.1</c:v>
                </c:pt>
                <c:pt idx="84">
                  <c:v>10</c:v>
                </c:pt>
                <c:pt idx="85">
                  <c:v>10.08</c:v>
                </c:pt>
                <c:pt idx="86">
                  <c:v>10.61</c:v>
                </c:pt>
                <c:pt idx="87">
                  <c:v>11.3</c:v>
                </c:pt>
                <c:pt idx="88">
                  <c:v>11.12</c:v>
                </c:pt>
                <c:pt idx="89">
                  <c:v>11.27</c:v>
                </c:pt>
                <c:pt idx="90">
                  <c:v>10.27</c:v>
                </c:pt>
                <c:pt idx="91">
                  <c:v>10.130000000000001</c:v>
                </c:pt>
                <c:pt idx="92">
                  <c:v>10.16</c:v>
                </c:pt>
                <c:pt idx="93">
                  <c:v>10.25</c:v>
                </c:pt>
                <c:pt idx="94">
                  <c:v>10.6</c:v>
                </c:pt>
                <c:pt idx="95">
                  <c:v>10.66</c:v>
                </c:pt>
                <c:pt idx="96">
                  <c:v>10.58</c:v>
                </c:pt>
                <c:pt idx="97">
                  <c:v>10.46</c:v>
                </c:pt>
                <c:pt idx="98">
                  <c:v>10.38</c:v>
                </c:pt>
                <c:pt idx="99">
                  <c:v>10.39</c:v>
                </c:pt>
                <c:pt idx="100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A3-409B-A009-8585419F231A}"/>
            </c:ext>
          </c:extLst>
        </c:ser>
        <c:ser>
          <c:idx val="0"/>
          <c:order val="1"/>
          <c:tx>
            <c:strRef>
              <c:f>'G3-2.'!$P$8:$Q$8</c:f>
              <c:strCache>
                <c:ptCount val="2"/>
                <c:pt idx="0">
                  <c:v>Živonarodení  na 1 000 obyv. ● Live - birth per 1000 inhabitants</c:v>
                </c:pt>
                <c:pt idx="1">
                  <c:v>21,1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'G3-2.'!$R$6:$DN$6</c:f>
              <c:numCache>
                <c:formatCode>General</c:formatCode>
                <c:ptCount val="101"/>
                <c:pt idx="0">
                  <c:v>1922</c:v>
                </c:pt>
                <c:pt idx="10">
                  <c:v>1932</c:v>
                </c:pt>
                <c:pt idx="20">
                  <c:v>1942</c:v>
                </c:pt>
                <c:pt idx="30">
                  <c:v>1952</c:v>
                </c:pt>
                <c:pt idx="40">
                  <c:v>1962</c:v>
                </c:pt>
                <c:pt idx="50">
                  <c:v>1972</c:v>
                </c:pt>
                <c:pt idx="60">
                  <c:v>1982</c:v>
                </c:pt>
                <c:pt idx="70">
                  <c:v>1992</c:v>
                </c:pt>
                <c:pt idx="80">
                  <c:v>2002</c:v>
                </c:pt>
                <c:pt idx="90">
                  <c:v>2012</c:v>
                </c:pt>
                <c:pt idx="100">
                  <c:v>2022</c:v>
                </c:pt>
              </c:numCache>
            </c:numRef>
          </c:cat>
          <c:val>
            <c:numRef>
              <c:f>'G3-2.'!$R$8:$DN$8</c:f>
            </c:numRef>
          </c:val>
          <c:extLst>
            <c:ext xmlns:c16="http://schemas.microsoft.com/office/drawing/2014/chart" uri="{C3380CC4-5D6E-409C-BE32-E72D297353CC}">
              <c16:uniqueId val="{00000002-B12A-41CD-AE54-F86FA1DAA275}"/>
            </c:ext>
          </c:extLst>
        </c:ser>
        <c:ser>
          <c:idx val="2"/>
          <c:order val="2"/>
          <c:tx>
            <c:strRef>
              <c:f>'G3-2.'!$P$9:$Q$9</c:f>
              <c:strCache>
                <c:ptCount val="2"/>
                <c:pt idx="0">
                  <c:v>Zomretí na 1 000 obyvateľov ● Death per 1000 inhabitants</c:v>
                </c:pt>
                <c:pt idx="1">
                  <c:v>21,1</c:v>
                </c:pt>
              </c:strCache>
            </c:strRef>
          </c:tx>
          <c:spPr>
            <a:noFill/>
            <a:ln w="3810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cat>
            <c:numRef>
              <c:f>'G3-2.'!$R$6:$DN$6</c:f>
              <c:numCache>
                <c:formatCode>General</c:formatCode>
                <c:ptCount val="101"/>
                <c:pt idx="0">
                  <c:v>1922</c:v>
                </c:pt>
                <c:pt idx="10">
                  <c:v>1932</c:v>
                </c:pt>
                <c:pt idx="20">
                  <c:v>1942</c:v>
                </c:pt>
                <c:pt idx="30">
                  <c:v>1952</c:v>
                </c:pt>
                <c:pt idx="40">
                  <c:v>1962</c:v>
                </c:pt>
                <c:pt idx="50">
                  <c:v>1972</c:v>
                </c:pt>
                <c:pt idx="60">
                  <c:v>1982</c:v>
                </c:pt>
                <c:pt idx="70">
                  <c:v>1992</c:v>
                </c:pt>
                <c:pt idx="80">
                  <c:v>2002</c:v>
                </c:pt>
                <c:pt idx="90">
                  <c:v>2012</c:v>
                </c:pt>
                <c:pt idx="100">
                  <c:v>2022</c:v>
                </c:pt>
              </c:numCache>
            </c:numRef>
          </c:cat>
          <c:val>
            <c:numRef>
              <c:f>'G3-2.'!$R$9:$DN$9</c:f>
              <c:numCache>
                <c:formatCode>0.0</c:formatCode>
                <c:ptCount val="101"/>
                <c:pt idx="0">
                  <c:v>20.6</c:v>
                </c:pt>
                <c:pt idx="1">
                  <c:v>17.5</c:v>
                </c:pt>
                <c:pt idx="2">
                  <c:v>18</c:v>
                </c:pt>
                <c:pt idx="3">
                  <c:v>17.7</c:v>
                </c:pt>
                <c:pt idx="4">
                  <c:v>18.7</c:v>
                </c:pt>
                <c:pt idx="5">
                  <c:v>18.3</c:v>
                </c:pt>
                <c:pt idx="6">
                  <c:v>17.899999999999999</c:v>
                </c:pt>
                <c:pt idx="7">
                  <c:v>17.2</c:v>
                </c:pt>
                <c:pt idx="8">
                  <c:v>15.8</c:v>
                </c:pt>
                <c:pt idx="9">
                  <c:v>16.2</c:v>
                </c:pt>
                <c:pt idx="10">
                  <c:v>15.6</c:v>
                </c:pt>
                <c:pt idx="11">
                  <c:v>14.8</c:v>
                </c:pt>
                <c:pt idx="12">
                  <c:v>14.5</c:v>
                </c:pt>
                <c:pt idx="13">
                  <c:v>14.3</c:v>
                </c:pt>
                <c:pt idx="14">
                  <c:v>13.8</c:v>
                </c:pt>
                <c:pt idx="15">
                  <c:v>14</c:v>
                </c:pt>
                <c:pt idx="16">
                  <c:v>13.3</c:v>
                </c:pt>
                <c:pt idx="17">
                  <c:v>13.6</c:v>
                </c:pt>
                <c:pt idx="18">
                  <c:v>14.9</c:v>
                </c:pt>
                <c:pt idx="19">
                  <c:v>15.1</c:v>
                </c:pt>
                <c:pt idx="20">
                  <c:v>15.9</c:v>
                </c:pt>
                <c:pt idx="21">
                  <c:v>14.5</c:v>
                </c:pt>
                <c:pt idx="22">
                  <c:v>16.7</c:v>
                </c:pt>
                <c:pt idx="23">
                  <c:v>19.5</c:v>
                </c:pt>
                <c:pt idx="24">
                  <c:v>14</c:v>
                </c:pt>
                <c:pt idx="25">
                  <c:v>12.2</c:v>
                </c:pt>
                <c:pt idx="26">
                  <c:v>11.9</c:v>
                </c:pt>
                <c:pt idx="27">
                  <c:v>12.1</c:v>
                </c:pt>
                <c:pt idx="28">
                  <c:v>11.5</c:v>
                </c:pt>
                <c:pt idx="29">
                  <c:v>11.5</c:v>
                </c:pt>
                <c:pt idx="30">
                  <c:v>10.4</c:v>
                </c:pt>
                <c:pt idx="31">
                  <c:v>9.9</c:v>
                </c:pt>
                <c:pt idx="32">
                  <c:v>9.5</c:v>
                </c:pt>
                <c:pt idx="33">
                  <c:v>8.8000000000000007</c:v>
                </c:pt>
                <c:pt idx="34">
                  <c:v>8.6999999999999993</c:v>
                </c:pt>
                <c:pt idx="35">
                  <c:v>9.3000000000000007</c:v>
                </c:pt>
                <c:pt idx="36">
                  <c:v>8.1999999999999993</c:v>
                </c:pt>
                <c:pt idx="37">
                  <c:v>8.6</c:v>
                </c:pt>
                <c:pt idx="38">
                  <c:v>7.91</c:v>
                </c:pt>
                <c:pt idx="39">
                  <c:v>7.5</c:v>
                </c:pt>
                <c:pt idx="40">
                  <c:v>8.1</c:v>
                </c:pt>
                <c:pt idx="41">
                  <c:v>7.7</c:v>
                </c:pt>
                <c:pt idx="42">
                  <c:v>7.6</c:v>
                </c:pt>
                <c:pt idx="43">
                  <c:v>8.1999999999999993</c:v>
                </c:pt>
                <c:pt idx="44">
                  <c:v>8.1999999999999993</c:v>
                </c:pt>
                <c:pt idx="45">
                  <c:v>8</c:v>
                </c:pt>
                <c:pt idx="46">
                  <c:v>8.5</c:v>
                </c:pt>
                <c:pt idx="47">
                  <c:v>9</c:v>
                </c:pt>
                <c:pt idx="48">
                  <c:v>9.33</c:v>
                </c:pt>
                <c:pt idx="49">
                  <c:v>9.4</c:v>
                </c:pt>
                <c:pt idx="50">
                  <c:v>9</c:v>
                </c:pt>
                <c:pt idx="51">
                  <c:v>9.4</c:v>
                </c:pt>
                <c:pt idx="52">
                  <c:v>9.6</c:v>
                </c:pt>
                <c:pt idx="53">
                  <c:v>9.5</c:v>
                </c:pt>
                <c:pt idx="54">
                  <c:v>9.5</c:v>
                </c:pt>
                <c:pt idx="55">
                  <c:v>9.8000000000000007</c:v>
                </c:pt>
                <c:pt idx="56">
                  <c:v>9.8000000000000007</c:v>
                </c:pt>
                <c:pt idx="57">
                  <c:v>9.6999999999999993</c:v>
                </c:pt>
                <c:pt idx="58">
                  <c:v>10.15</c:v>
                </c:pt>
                <c:pt idx="59">
                  <c:v>9.89</c:v>
                </c:pt>
                <c:pt idx="60">
                  <c:v>9.9700000000000006</c:v>
                </c:pt>
                <c:pt idx="61">
                  <c:v>10.3</c:v>
                </c:pt>
                <c:pt idx="62">
                  <c:v>10.09</c:v>
                </c:pt>
                <c:pt idx="63">
                  <c:v>10.16</c:v>
                </c:pt>
                <c:pt idx="64">
                  <c:v>10.23</c:v>
                </c:pt>
                <c:pt idx="65">
                  <c:v>9.9499999999999993</c:v>
                </c:pt>
                <c:pt idx="66">
                  <c:v>9.99</c:v>
                </c:pt>
                <c:pt idx="67">
                  <c:v>10.220000000000001</c:v>
                </c:pt>
                <c:pt idx="68">
                  <c:v>10.31</c:v>
                </c:pt>
                <c:pt idx="69">
                  <c:v>10.34</c:v>
                </c:pt>
                <c:pt idx="70">
                  <c:v>10.07</c:v>
                </c:pt>
                <c:pt idx="71">
                  <c:v>9.9</c:v>
                </c:pt>
                <c:pt idx="72">
                  <c:v>9.61</c:v>
                </c:pt>
                <c:pt idx="73">
                  <c:v>9.82</c:v>
                </c:pt>
                <c:pt idx="74">
                  <c:v>9.5299999999999994</c:v>
                </c:pt>
                <c:pt idx="75">
                  <c:v>9.68</c:v>
                </c:pt>
                <c:pt idx="76">
                  <c:v>9.86</c:v>
                </c:pt>
                <c:pt idx="77">
                  <c:v>9.7100000000000009</c:v>
                </c:pt>
                <c:pt idx="78">
                  <c:v>9.76</c:v>
                </c:pt>
                <c:pt idx="79">
                  <c:v>9.66</c:v>
                </c:pt>
                <c:pt idx="80">
                  <c:v>9.58</c:v>
                </c:pt>
                <c:pt idx="81">
                  <c:v>9.7100000000000009</c:v>
                </c:pt>
                <c:pt idx="82">
                  <c:v>9.6300000000000008</c:v>
                </c:pt>
                <c:pt idx="83">
                  <c:v>9.93</c:v>
                </c:pt>
                <c:pt idx="84">
                  <c:v>9.89</c:v>
                </c:pt>
                <c:pt idx="85">
                  <c:v>9.98</c:v>
                </c:pt>
                <c:pt idx="86">
                  <c:v>9.83</c:v>
                </c:pt>
                <c:pt idx="87">
                  <c:v>9.76</c:v>
                </c:pt>
                <c:pt idx="88">
                  <c:v>9.84</c:v>
                </c:pt>
                <c:pt idx="89">
                  <c:v>9.6199999999999992</c:v>
                </c:pt>
                <c:pt idx="90">
                  <c:v>9.6999999999999993</c:v>
                </c:pt>
                <c:pt idx="91">
                  <c:v>9.6300000000000008</c:v>
                </c:pt>
                <c:pt idx="92">
                  <c:v>9.48</c:v>
                </c:pt>
                <c:pt idx="93">
                  <c:v>9.92</c:v>
                </c:pt>
                <c:pt idx="94">
                  <c:v>9.64</c:v>
                </c:pt>
                <c:pt idx="95">
                  <c:v>9.91</c:v>
                </c:pt>
                <c:pt idx="96">
                  <c:v>9.9700000000000006</c:v>
                </c:pt>
                <c:pt idx="97">
                  <c:v>9.76</c:v>
                </c:pt>
                <c:pt idx="98">
                  <c:v>10.82</c:v>
                </c:pt>
                <c:pt idx="99">
                  <c:v>13.49</c:v>
                </c:pt>
                <c:pt idx="100">
                  <c:v>10.97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2A-41CD-AE54-F86FA1DA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054815"/>
        <c:axId val="1555052319"/>
      </c:areaChart>
      <c:catAx>
        <c:axId val="1555054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na 1000</a:t>
                </a:r>
              </a:p>
              <a:p>
                <a:pPr>
                  <a:defRPr/>
                </a:pPr>
                <a:r>
                  <a:rPr lang="sk-SK"/>
                  <a:t>obyvateľov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Per 1000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inhabitants</a:t>
                </a:r>
              </a:p>
            </c:rich>
          </c:tx>
          <c:layout>
            <c:manualLayout>
              <c:xMode val="edge"/>
              <c:yMode val="edge"/>
              <c:x val="1.4512159254500706E-3"/>
              <c:y val="3.90782780319076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55052319"/>
        <c:crosses val="autoZero"/>
        <c:auto val="1"/>
        <c:lblAlgn val="ctr"/>
        <c:lblOffset val="100"/>
        <c:tickMarkSkip val="5"/>
        <c:noMultiLvlLbl val="0"/>
      </c:catAx>
      <c:valAx>
        <c:axId val="1555052319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55054815"/>
        <c:crosses val="autoZero"/>
        <c:crossBetween val="midCat"/>
      </c:valAx>
      <c:spPr>
        <a:solidFill>
          <a:schemeClr val="bg1"/>
        </a:solidFill>
        <a:ln cmpd="sng">
          <a:solidFill>
            <a:schemeClr val="tx2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16905886764154"/>
          <c:y val="9.2310881521975363E-2"/>
          <c:w val="0.77365177352830905"/>
          <c:h val="0.70353209556651386"/>
        </c:manualLayout>
      </c:layout>
      <c:lineChart>
        <c:grouping val="standard"/>
        <c:varyColors val="0"/>
        <c:ser>
          <c:idx val="0"/>
          <c:order val="0"/>
          <c:tx>
            <c:strRef>
              <c:f>'G 3-3.'!$Y$8</c:f>
              <c:strCache>
                <c:ptCount val="1"/>
                <c:pt idx="0">
                  <c:v>Hrubá miera sobášnosti ● Crude marriage rate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3-3.'!$Z$7:$CT$7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'G 3-3.'!$Z$8:$CT$8</c:f>
              <c:numCache>
                <c:formatCode>#,##0.00</c:formatCode>
                <c:ptCount val="73"/>
                <c:pt idx="0">
                  <c:v>11.284137243658483</c:v>
                </c:pt>
                <c:pt idx="1">
                  <c:v>10.175569399247241</c:v>
                </c:pt>
                <c:pt idx="2">
                  <c:v>9.3388759342318739</c:v>
                </c:pt>
                <c:pt idx="3">
                  <c:v>7.9180028904392366</c:v>
                </c:pt>
                <c:pt idx="4">
                  <c:v>8.5878850298393772</c:v>
                </c:pt>
                <c:pt idx="5">
                  <c:v>8.5375386310474344</c:v>
                </c:pt>
                <c:pt idx="6">
                  <c:v>9.294419941744513</c:v>
                </c:pt>
                <c:pt idx="7">
                  <c:v>7.3431232973066196</c:v>
                </c:pt>
                <c:pt idx="8">
                  <c:v>8.0266663179264519</c:v>
                </c:pt>
                <c:pt idx="9">
                  <c:v>7.9811679509503071</c:v>
                </c:pt>
                <c:pt idx="10">
                  <c:v>8.0562906363365521</c:v>
                </c:pt>
                <c:pt idx="11">
                  <c:v>7.5246118955328241</c:v>
                </c:pt>
                <c:pt idx="12">
                  <c:v>7.2467187786098153</c:v>
                </c:pt>
                <c:pt idx="13">
                  <c:v>7.1585258932980613</c:v>
                </c:pt>
                <c:pt idx="14">
                  <c:v>6.9825222062459611</c:v>
                </c:pt>
                <c:pt idx="15">
                  <c:v>6.9764118534066375</c:v>
                </c:pt>
                <c:pt idx="16">
                  <c:v>7.0045377587336954</c:v>
                </c:pt>
                <c:pt idx="17">
                  <c:v>7.3428176001150334</c:v>
                </c:pt>
                <c:pt idx="18">
                  <c:v>7.538713942372028</c:v>
                </c:pt>
                <c:pt idx="19">
                  <c:v>7.7182456388050475</c:v>
                </c:pt>
                <c:pt idx="20">
                  <c:v>7.9411119765023814</c:v>
                </c:pt>
                <c:pt idx="21">
                  <c:v>8.3538388552205234</c:v>
                </c:pt>
                <c:pt idx="22">
                  <c:v>8.652772973219939</c:v>
                </c:pt>
                <c:pt idx="23">
                  <c:v>9.0008496612452547</c:v>
                </c:pt>
                <c:pt idx="24">
                  <c:v>9.036212639740576</c:v>
                </c:pt>
                <c:pt idx="25">
                  <c:v>9.2492542676652114</c:v>
                </c:pt>
                <c:pt idx="26">
                  <c:v>9.2213054854709888</c:v>
                </c:pt>
                <c:pt idx="27">
                  <c:v>9.1872883493474973</c:v>
                </c:pt>
                <c:pt idx="28">
                  <c:v>9.0441450195055975</c:v>
                </c:pt>
                <c:pt idx="29">
                  <c:v>8.6307844807815357</c:v>
                </c:pt>
                <c:pt idx="30">
                  <c:v>7.9404838884094966</c:v>
                </c:pt>
                <c:pt idx="31">
                  <c:v>7.8436812840739307</c:v>
                </c:pt>
                <c:pt idx="32">
                  <c:v>7.9920550292100332</c:v>
                </c:pt>
                <c:pt idx="33">
                  <c:v>7.8817064473851417</c:v>
                </c:pt>
                <c:pt idx="34">
                  <c:v>7.727802557043395</c:v>
                </c:pt>
                <c:pt idx="35">
                  <c:v>7.541958805367674</c:v>
                </c:pt>
                <c:pt idx="36">
                  <c:v>7.3835081687316775</c:v>
                </c:pt>
                <c:pt idx="37">
                  <c:v>7.3502821516694681</c:v>
                </c:pt>
                <c:pt idx="38">
                  <c:v>7.1400006093938062</c:v>
                </c:pt>
                <c:pt idx="39">
                  <c:v>6.9226141762250233</c:v>
                </c:pt>
                <c:pt idx="40">
                  <c:v>7.6324509124020761</c:v>
                </c:pt>
                <c:pt idx="41">
                  <c:v>6.1931663753140969</c:v>
                </c:pt>
                <c:pt idx="42">
                  <c:v>6.3845757093276809</c:v>
                </c:pt>
                <c:pt idx="43">
                  <c:v>5.7789909236920032</c:v>
                </c:pt>
                <c:pt idx="44">
                  <c:v>5.2651627992825691</c:v>
                </c:pt>
                <c:pt idx="45">
                  <c:v>5.1250299235076842</c:v>
                </c:pt>
                <c:pt idx="46">
                  <c:v>5.1100000000000003</c:v>
                </c:pt>
                <c:pt idx="47">
                  <c:v>5.19</c:v>
                </c:pt>
                <c:pt idx="48">
                  <c:v>5.0999999999999996</c:v>
                </c:pt>
                <c:pt idx="49">
                  <c:v>5.07</c:v>
                </c:pt>
                <c:pt idx="50">
                  <c:v>4.8</c:v>
                </c:pt>
                <c:pt idx="51">
                  <c:v>4.42</c:v>
                </c:pt>
                <c:pt idx="52">
                  <c:v>4.66</c:v>
                </c:pt>
                <c:pt idx="53">
                  <c:v>4.83</c:v>
                </c:pt>
                <c:pt idx="54">
                  <c:v>5.18</c:v>
                </c:pt>
                <c:pt idx="55">
                  <c:v>4.8499999999999996</c:v>
                </c:pt>
                <c:pt idx="56">
                  <c:v>4.8099999999999996</c:v>
                </c:pt>
                <c:pt idx="57">
                  <c:v>5.08</c:v>
                </c:pt>
                <c:pt idx="58">
                  <c:v>5.23</c:v>
                </c:pt>
                <c:pt idx="59">
                  <c:v>4.8600000000000003</c:v>
                </c:pt>
                <c:pt idx="60">
                  <c:v>4.68</c:v>
                </c:pt>
                <c:pt idx="61">
                  <c:v>4.75</c:v>
                </c:pt>
                <c:pt idx="62">
                  <c:v>4.8099999999999996</c:v>
                </c:pt>
                <c:pt idx="63">
                  <c:v>4.71</c:v>
                </c:pt>
                <c:pt idx="64">
                  <c:v>4.93</c:v>
                </c:pt>
                <c:pt idx="65">
                  <c:v>5.31</c:v>
                </c:pt>
                <c:pt idx="66">
                  <c:v>5.51</c:v>
                </c:pt>
                <c:pt idx="67">
                  <c:v>5.76</c:v>
                </c:pt>
                <c:pt idx="68">
                  <c:v>5.72</c:v>
                </c:pt>
                <c:pt idx="69">
                  <c:v>5.44</c:v>
                </c:pt>
                <c:pt idx="70">
                  <c:v>4.3499999999999996</c:v>
                </c:pt>
                <c:pt idx="71">
                  <c:v>4.84</c:v>
                </c:pt>
                <c:pt idx="72">
                  <c:v>5.37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F8-4828-8C6B-CB8CC15D5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132959"/>
        <c:axId val="1413130463"/>
      </c:lineChart>
      <c:lineChart>
        <c:grouping val="standard"/>
        <c:varyColors val="0"/>
        <c:ser>
          <c:idx val="1"/>
          <c:order val="1"/>
          <c:tx>
            <c:strRef>
              <c:f>'G 3-3.'!$Y$9</c:f>
              <c:strCache>
                <c:ptCount val="1"/>
                <c:pt idx="0">
                  <c:v>Hrubá miera rozvodovosti ● Crude divorce rate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3-3.'!$Z$7:$CT$7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'G 3-3.'!$Z$9:$CT$9</c:f>
              <c:numCache>
                <c:formatCode>#,##0.00</c:formatCode>
                <c:ptCount val="73"/>
                <c:pt idx="0">
                  <c:v>0.51971360315708692</c:v>
                </c:pt>
                <c:pt idx="1">
                  <c:v>0.53125119346264627</c:v>
                </c:pt>
                <c:pt idx="2">
                  <c:v>0.59216382056115324</c:v>
                </c:pt>
                <c:pt idx="3">
                  <c:v>0.42153396682913924</c:v>
                </c:pt>
                <c:pt idx="4">
                  <c:v>0.35259380401738444</c:v>
                </c:pt>
                <c:pt idx="5">
                  <c:v>0.41190350134076603</c:v>
                </c:pt>
                <c:pt idx="6">
                  <c:v>0.46526230680854086</c:v>
                </c:pt>
                <c:pt idx="7">
                  <c:v>0.47525191342871492</c:v>
                </c:pt>
                <c:pt idx="8">
                  <c:v>0.58490913907067399</c:v>
                </c:pt>
                <c:pt idx="9">
                  <c:v>0.61048560341142089</c:v>
                </c:pt>
                <c:pt idx="10">
                  <c:v>0.5810824005387718</c:v>
                </c:pt>
                <c:pt idx="11">
                  <c:v>0.59351470678393514</c:v>
                </c:pt>
                <c:pt idx="12">
                  <c:v>0.58187055574537005</c:v>
                </c:pt>
                <c:pt idx="13">
                  <c:v>0.5456627748014472</c:v>
                </c:pt>
                <c:pt idx="14">
                  <c:v>0.54436870674769966</c:v>
                </c:pt>
                <c:pt idx="15">
                  <c:v>0.57298400972197927</c:v>
                </c:pt>
                <c:pt idx="16">
                  <c:v>0.6364054262794886</c:v>
                </c:pt>
                <c:pt idx="17">
                  <c:v>0.56999964052052621</c:v>
                </c:pt>
                <c:pt idx="18">
                  <c:v>0.66775863268725344</c:v>
                </c:pt>
                <c:pt idx="19">
                  <c:v>0.74931845436803313</c:v>
                </c:pt>
                <c:pt idx="20">
                  <c:v>0.75522379688101404</c:v>
                </c:pt>
                <c:pt idx="21">
                  <c:v>0.97777288428305764</c:v>
                </c:pt>
                <c:pt idx="22">
                  <c:v>0.91159686097386394</c:v>
                </c:pt>
                <c:pt idx="23">
                  <c:v>0.90223982599075603</c:v>
                </c:pt>
                <c:pt idx="24">
                  <c:v>1.1607298549951035</c:v>
                </c:pt>
                <c:pt idx="25">
                  <c:v>1.2985037244943927</c:v>
                </c:pt>
                <c:pt idx="26">
                  <c:v>1.2563023911712654</c:v>
                </c:pt>
                <c:pt idx="27">
                  <c:v>1.1942194079142394</c:v>
                </c:pt>
                <c:pt idx="28">
                  <c:v>1.2574430056955974</c:v>
                </c:pt>
                <c:pt idx="29">
                  <c:v>1.2246410738948423</c:v>
                </c:pt>
                <c:pt idx="30">
                  <c:v>1.3331779129435826</c:v>
                </c:pt>
                <c:pt idx="31">
                  <c:v>1.392656056409447</c:v>
                </c:pt>
                <c:pt idx="32">
                  <c:v>1.2958057438815218</c:v>
                </c:pt>
                <c:pt idx="33">
                  <c:v>1.3620641468381747</c:v>
                </c:pt>
                <c:pt idx="34">
                  <c:v>1.3471877066586526</c:v>
                </c:pt>
                <c:pt idx="35">
                  <c:v>1.5111039990204946</c:v>
                </c:pt>
                <c:pt idx="36">
                  <c:v>1.6031847240471353</c:v>
                </c:pt>
                <c:pt idx="37">
                  <c:v>1.6245473196787892</c:v>
                </c:pt>
                <c:pt idx="38">
                  <c:v>1.5749021161199896</c:v>
                </c:pt>
                <c:pt idx="39">
                  <c:v>1.573864151112186</c:v>
                </c:pt>
                <c:pt idx="40">
                  <c:v>1.6737218310935875</c:v>
                </c:pt>
                <c:pt idx="41">
                  <c:v>1.493923235853249</c:v>
                </c:pt>
                <c:pt idx="42">
                  <c:v>1.5183154217843307</c:v>
                </c:pt>
                <c:pt idx="43">
                  <c:v>1.5293075652927752</c:v>
                </c:pt>
                <c:pt idx="44">
                  <c:v>1.620596725930838</c:v>
                </c:pt>
                <c:pt idx="45">
                  <c:v>1.6738520372968091</c:v>
                </c:pt>
                <c:pt idx="46">
                  <c:v>1.75</c:v>
                </c:pt>
                <c:pt idx="47">
                  <c:v>1.7</c:v>
                </c:pt>
                <c:pt idx="48">
                  <c:v>1.73</c:v>
                </c:pt>
                <c:pt idx="49">
                  <c:v>1.79</c:v>
                </c:pt>
                <c:pt idx="50">
                  <c:v>1.72</c:v>
                </c:pt>
                <c:pt idx="51">
                  <c:v>1.82</c:v>
                </c:pt>
                <c:pt idx="52">
                  <c:v>2.04</c:v>
                </c:pt>
                <c:pt idx="53">
                  <c:v>1.99</c:v>
                </c:pt>
                <c:pt idx="54">
                  <c:v>2.02</c:v>
                </c:pt>
                <c:pt idx="55">
                  <c:v>2.14</c:v>
                </c:pt>
                <c:pt idx="56">
                  <c:v>2.36</c:v>
                </c:pt>
                <c:pt idx="57">
                  <c:v>2.2599999999999998</c:v>
                </c:pt>
                <c:pt idx="58">
                  <c:v>2.34</c:v>
                </c:pt>
                <c:pt idx="59">
                  <c:v>2.34</c:v>
                </c:pt>
                <c:pt idx="60">
                  <c:v>2.21</c:v>
                </c:pt>
                <c:pt idx="61">
                  <c:v>2.06</c:v>
                </c:pt>
                <c:pt idx="62">
                  <c:v>2.02</c:v>
                </c:pt>
                <c:pt idx="63">
                  <c:v>2.02</c:v>
                </c:pt>
                <c:pt idx="64">
                  <c:v>1.94</c:v>
                </c:pt>
                <c:pt idx="65">
                  <c:v>1.8</c:v>
                </c:pt>
                <c:pt idx="66">
                  <c:v>1.71</c:v>
                </c:pt>
                <c:pt idx="67">
                  <c:v>1.77</c:v>
                </c:pt>
                <c:pt idx="68">
                  <c:v>1.76</c:v>
                </c:pt>
                <c:pt idx="69">
                  <c:v>1.74</c:v>
                </c:pt>
                <c:pt idx="70">
                  <c:v>1.52</c:v>
                </c:pt>
                <c:pt idx="71">
                  <c:v>1.49</c:v>
                </c:pt>
                <c:pt idx="72">
                  <c:v>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F8-4828-8C6B-CB8CC15D5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5800351"/>
        <c:axId val="1645798687"/>
      </c:lineChart>
      <c:catAx>
        <c:axId val="141313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3130463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41313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>
                    <a:solidFill>
                      <a:sysClr val="windowText" lastClr="000000"/>
                    </a:solidFill>
                  </a:rPr>
                  <a:t>Počet sobášov na 1</a:t>
                </a:r>
                <a:r>
                  <a:rPr lang="sk-SK" baseline="0">
                    <a:solidFill>
                      <a:sysClr val="windowText" lastClr="000000"/>
                    </a:solidFill>
                  </a:rPr>
                  <a:t> 000 obyvateľov</a:t>
                </a:r>
              </a:p>
              <a:p>
                <a:pPr>
                  <a:defRPr/>
                </a:pPr>
                <a:r>
                  <a:rPr lang="sk-SK" i="1" baseline="0">
                    <a:solidFill>
                      <a:schemeClr val="bg1">
                        <a:lumMod val="50000"/>
                      </a:schemeClr>
                    </a:solidFill>
                  </a:rPr>
                  <a:t>Marriages per thousand inhabitants</a:t>
                </a:r>
                <a:endParaRPr lang="sk-SK" i="1">
                  <a:solidFill>
                    <a:schemeClr val="bg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1.7120179977502811E-2"/>
              <c:y val="0.217975631465741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3132959"/>
        <c:crosses val="autoZero"/>
        <c:crossBetween val="between"/>
      </c:valAx>
      <c:valAx>
        <c:axId val="1645798687"/>
        <c:scaling>
          <c:orientation val="minMax"/>
          <c:max val="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>
                    <a:solidFill>
                      <a:sysClr val="windowText" lastClr="000000"/>
                    </a:solidFill>
                  </a:rPr>
                  <a:t>Počet rozvodov na 1 000 obyvateľov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Divorces per thousand inhabitants</a:t>
                </a:r>
              </a:p>
            </c:rich>
          </c:tx>
          <c:layout>
            <c:manualLayout>
              <c:xMode val="edge"/>
              <c:yMode val="edge"/>
              <c:x val="0.94258153730783656"/>
              <c:y val="0.209443700016604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45800351"/>
        <c:crosses val="max"/>
        <c:crossBetween val="between"/>
      </c:valAx>
      <c:catAx>
        <c:axId val="16458003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579868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214057165577977"/>
          <c:y val="0.8964909194107652"/>
          <c:w val="0.50378120477514898"/>
          <c:h val="8.66669790486024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/>
              <a:t>2002</a:t>
            </a:r>
            <a:endParaRPr lang="en-US" sz="1200"/>
          </a:p>
        </c:rich>
      </c:tx>
      <c:layout>
        <c:manualLayout>
          <c:xMode val="edge"/>
          <c:yMode val="edge"/>
          <c:x val="0.1848684009254386"/>
          <c:y val="8.192716652393314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2806308929921204E-2"/>
          <c:y val="0.16896526057919373"/>
          <c:w val="0.33898578302712162"/>
          <c:h val="0.56497630504520269"/>
        </c:manualLayout>
      </c:layout>
      <c:pieChart>
        <c:varyColors val="1"/>
        <c:ser>
          <c:idx val="6"/>
          <c:order val="0"/>
          <c:spPr>
            <a:solidFill>
              <a:schemeClr val="accent1">
                <a:lumMod val="20000"/>
                <a:lumOff val="80000"/>
              </a:schemeClr>
            </a:solidFill>
          </c:spPr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91FC-4A41-AE44-0690D318D7EC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3-91FC-4A41-AE44-0690D318D7EC}"/>
              </c:ext>
            </c:extLst>
          </c:dPt>
          <c:dLbls>
            <c:dLbl>
              <c:idx val="0"/>
              <c:layout>
                <c:manualLayout>
                  <c:x val="-4.178162712494575E-2"/>
                  <c:y val="9.4257351295631953E-2"/>
                </c:manualLayout>
              </c:layout>
              <c:tx>
                <c:rich>
                  <a:bodyPr/>
                  <a:lstStyle/>
                  <a:p>
                    <a:fld id="{D2C8C51A-2320-4C0F-952D-992AE4AC1B1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34-91FC-4A41-AE44-0690D318D7EC}"/>
                </c:ext>
              </c:extLst>
            </c:dLbl>
            <c:dLbl>
              <c:idx val="1"/>
              <c:layout>
                <c:manualLayout>
                  <c:x val="1.0861315353546865E-2"/>
                  <c:y val="-0.17016740473493969"/>
                </c:manualLayout>
              </c:layout>
              <c:tx>
                <c:rich>
                  <a:bodyPr/>
                  <a:lstStyle/>
                  <a:p>
                    <a:fld id="{171ECFBB-AFBD-4D99-B24F-B1BD13B3384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1FC-4A41-AE44-0690D318D7EC}"/>
                </c:ext>
              </c:extLst>
            </c:dLbl>
            <c:dLbl>
              <c:idx val="2"/>
              <c:layout>
                <c:manualLayout>
                  <c:x val="3.2874777589389531E-2"/>
                  <c:y val="9.7931939480662158E-2"/>
                </c:manualLayout>
              </c:layout>
              <c:tx>
                <c:rich>
                  <a:bodyPr/>
                  <a:lstStyle/>
                  <a:p>
                    <a:fld id="{1BB54E64-9E3F-4BAF-935E-A2CB0ED4CA5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1FC-4A41-AE44-0690D318D7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 3-4.'!$R$6:$R$8</c:f>
              <c:strCache>
                <c:ptCount val="3"/>
                <c:pt idx="0">
                  <c:v>0 - 14 roční • 0 - 14 years</c:v>
                </c:pt>
                <c:pt idx="1">
                  <c:v>15 - 64 roční • 15 - 64 years</c:v>
                </c:pt>
                <c:pt idx="2">
                  <c:v>65 a viacroční • 65 and more years</c:v>
                </c:pt>
              </c:strCache>
            </c:strRef>
          </c:cat>
          <c:val>
            <c:numRef>
              <c:f>'G 3-4.'!$S$6:$S$8</c:f>
              <c:numCache>
                <c:formatCode>#\ ##0.0</c:formatCode>
                <c:ptCount val="3"/>
                <c:pt idx="0">
                  <c:v>18.13</c:v>
                </c:pt>
                <c:pt idx="1">
                  <c:v>70.42</c:v>
                </c:pt>
                <c:pt idx="2">
                  <c:v>11.46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FC-4A41-AE44-0690D318D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>
        <c:manualLayout>
          <c:xMode val="edge"/>
          <c:yMode val="edge"/>
          <c:x val="9.4454568724760934E-2"/>
          <c:y val="0.84317060367454066"/>
          <c:w val="0.8383348643919511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/>
              <a:t>2022</a:t>
            </a:r>
            <a:endParaRPr lang="en-US" sz="1200"/>
          </a:p>
        </c:rich>
      </c:tx>
      <c:layout>
        <c:manualLayout>
          <c:xMode val="edge"/>
          <c:yMode val="edge"/>
          <c:x val="0.72102256157374267"/>
          <c:y val="6.789440362684952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58397949164651364"/>
          <c:y val="0.15115883860820903"/>
          <c:w val="0.36395463675654777"/>
          <c:h val="0.56717444366146841"/>
        </c:manualLayout>
      </c:layout>
      <c:pieChart>
        <c:varyColors val="1"/>
        <c:ser>
          <c:idx val="6"/>
          <c:order val="0"/>
          <c:tx>
            <c:strRef>
              <c:f>'G 3-4.'!$S$15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2F4-4C43-B2B9-485A58FEB2A9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3-52F4-4C43-B2B9-485A58FEB2A9}"/>
              </c:ext>
            </c:extLst>
          </c:dPt>
          <c:dLbls>
            <c:dLbl>
              <c:idx val="0"/>
              <c:layout>
                <c:manualLayout>
                  <c:x val="-5.6559426283835854E-2"/>
                  <c:y val="0.11261115270677996"/>
                </c:manualLayout>
              </c:layout>
              <c:tx>
                <c:rich>
                  <a:bodyPr/>
                  <a:lstStyle/>
                  <a:p>
                    <a:fld id="{3834B486-F849-412C-91D5-CCAB9B69BA9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52F4-4C43-B2B9-485A58FEB2A9}"/>
                </c:ext>
              </c:extLst>
            </c:dLbl>
            <c:dLbl>
              <c:idx val="1"/>
              <c:layout>
                <c:manualLayout>
                  <c:x val="-2.1155385879795451E-2"/>
                  <c:y val="-0.14338165208079068"/>
                </c:manualLayout>
              </c:layout>
              <c:tx>
                <c:rich>
                  <a:bodyPr/>
                  <a:lstStyle/>
                  <a:p>
                    <a:fld id="{30C4AE80-61EE-4D29-9D83-74733B7F97D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2F4-4C43-B2B9-485A58FEB2A9}"/>
                </c:ext>
              </c:extLst>
            </c:dLbl>
            <c:dLbl>
              <c:idx val="2"/>
              <c:layout>
                <c:manualLayout>
                  <c:x val="5.9262573238951191E-2"/>
                  <c:y val="0.1034526435966201"/>
                </c:manualLayout>
              </c:layout>
              <c:tx>
                <c:rich>
                  <a:bodyPr/>
                  <a:lstStyle/>
                  <a:p>
                    <a:fld id="{A0CDC662-0F46-4594-9022-0E4D3A54192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2F4-4C43-B2B9-485A58FEB2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 3-4.'!$R$16:$R$18</c:f>
              <c:strCache>
                <c:ptCount val="3"/>
                <c:pt idx="0">
                  <c:v>0 - 14 roční • 0 - 14 years</c:v>
                </c:pt>
                <c:pt idx="1">
                  <c:v>15 - 64 roční • 15 - 64 years</c:v>
                </c:pt>
                <c:pt idx="2">
                  <c:v>65 a viacroční • 65 and more years</c:v>
                </c:pt>
              </c:strCache>
            </c:strRef>
          </c:cat>
          <c:val>
            <c:numRef>
              <c:f>'G 3-4.'!$S$16:$S$18</c:f>
              <c:numCache>
                <c:formatCode>#\ ##0.0</c:formatCode>
                <c:ptCount val="3"/>
                <c:pt idx="0">
                  <c:v>16.09</c:v>
                </c:pt>
                <c:pt idx="1">
                  <c:v>66.06</c:v>
                </c:pt>
                <c:pt idx="2">
                  <c:v>17.850000000000001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F4-4C43-B2B9-485A58FEB2A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/>
              <a:t>2012</a:t>
            </a:r>
            <a:endParaRPr lang="en-US" sz="1200"/>
          </a:p>
        </c:rich>
      </c:tx>
      <c:layout>
        <c:manualLayout>
          <c:xMode val="edge"/>
          <c:yMode val="edge"/>
          <c:x val="0.68079762756928097"/>
          <c:y val="0.1511623494320593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53914761900092489"/>
          <c:y val="0.20402762999219687"/>
          <c:w val="0.36223191901759477"/>
          <c:h val="0.49133822799177129"/>
        </c:manualLayout>
      </c:layout>
      <c:pieChart>
        <c:varyColors val="1"/>
        <c:ser>
          <c:idx val="6"/>
          <c:order val="0"/>
          <c:tx>
            <c:strRef>
              <c:f>'G 3-4.'!$S$10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E48-4A7D-ABCC-7FA94CE59FA0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3-DE48-4A7D-ABCC-7FA94CE59FA0}"/>
              </c:ext>
            </c:extLst>
          </c:dPt>
          <c:dLbls>
            <c:dLbl>
              <c:idx val="0"/>
              <c:layout>
                <c:manualLayout>
                  <c:x val="-6.0661960400817339E-2"/>
                  <c:y val="8.9743269380636911E-2"/>
                </c:manualLayout>
              </c:layout>
              <c:tx>
                <c:rich>
                  <a:bodyPr/>
                  <a:lstStyle/>
                  <a:p>
                    <a:fld id="{3834B486-F849-412C-91D5-CCAB9B69BA9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DE48-4A7D-ABCC-7FA94CE59FA0}"/>
                </c:ext>
              </c:extLst>
            </c:dLbl>
            <c:dLbl>
              <c:idx val="1"/>
              <c:layout>
                <c:manualLayout>
                  <c:x val="4.6845418104608134E-2"/>
                  <c:y val="-0.12152875965757745"/>
                </c:manualLayout>
              </c:layout>
              <c:tx>
                <c:rich>
                  <a:bodyPr/>
                  <a:lstStyle/>
                  <a:p>
                    <a:fld id="{30C4AE80-61EE-4D29-9D83-74733B7F97D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E48-4A7D-ABCC-7FA94CE59FA0}"/>
                </c:ext>
              </c:extLst>
            </c:dLbl>
            <c:dLbl>
              <c:idx val="2"/>
              <c:layout>
                <c:manualLayout>
                  <c:x val="5.326419623373907E-2"/>
                  <c:y val="8.0381282065709908E-2"/>
                </c:manualLayout>
              </c:layout>
              <c:tx>
                <c:rich>
                  <a:bodyPr/>
                  <a:lstStyle/>
                  <a:p>
                    <a:fld id="{A0CDC662-0F46-4594-9022-0E4D3A54192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E48-4A7D-ABCC-7FA94CE59F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 3-4.'!$R$11:$R$13</c:f>
              <c:strCache>
                <c:ptCount val="3"/>
                <c:pt idx="0">
                  <c:v>0 - 14 roční • 0 - 14 years</c:v>
                </c:pt>
                <c:pt idx="1">
                  <c:v>15 - 64 roční • 15 - 64 years</c:v>
                </c:pt>
                <c:pt idx="2">
                  <c:v>65 a viacroční • 65 and more years</c:v>
                </c:pt>
              </c:strCache>
            </c:strRef>
          </c:cat>
          <c:val>
            <c:numRef>
              <c:f>'G 3-4.'!$S$11:$S$13</c:f>
              <c:numCache>
                <c:formatCode>#\ ##0.0</c:formatCode>
                <c:ptCount val="3"/>
                <c:pt idx="0">
                  <c:v>15.35</c:v>
                </c:pt>
                <c:pt idx="1">
                  <c:v>71.52</c:v>
                </c:pt>
                <c:pt idx="2">
                  <c:v>13.13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48-4A7D-ABCC-7FA94CE59FA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63849914560356"/>
          <c:y val="1.9047619047619049E-2"/>
          <c:w val="0.83266737053667972"/>
          <c:h val="0.728443126427378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3-5.'!$J$6</c:f>
              <c:strCache>
                <c:ptCount val="1"/>
                <c:pt idx="0">
                  <c:v>Choroby obehovej sústavy ● Diseases of the circulatory system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3-5.'!$K$6:$L$6</c:f>
              <c:numCache>
                <c:formatCode>#,##0</c:formatCode>
                <c:ptCount val="2"/>
                <c:pt idx="0">
                  <c:v>12334</c:v>
                </c:pt>
                <c:pt idx="1">
                  <c:v>14353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1-409A-9D74-3FA472CB3ACC}"/>
            </c:ext>
          </c:extLst>
        </c:ser>
        <c:ser>
          <c:idx val="1"/>
          <c:order val="1"/>
          <c:tx>
            <c:strRef>
              <c:f>'G 3-5.'!$J$7</c:f>
              <c:strCache>
                <c:ptCount val="1"/>
                <c:pt idx="0">
                  <c:v>Infekcia COVID-19 ●  Infection COVID-19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3-5.'!$K$7:$L$7</c:f>
              <c:numCache>
                <c:formatCode>#,##0</c:formatCode>
                <c:ptCount val="2"/>
                <c:pt idx="0">
                  <c:v>1482</c:v>
                </c:pt>
                <c:pt idx="1">
                  <c:v>1315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1-409A-9D74-3FA472CB3ACC}"/>
            </c:ext>
          </c:extLst>
        </c:ser>
        <c:ser>
          <c:idx val="2"/>
          <c:order val="2"/>
          <c:tx>
            <c:strRef>
              <c:f>'G 3-5.'!$J$8</c:f>
              <c:strCache>
                <c:ptCount val="1"/>
                <c:pt idx="0">
                  <c:v>Nádory ● Neoplasms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3-5.'!$K$8:$L$8</c:f>
              <c:numCache>
                <c:formatCode>#,##0</c:formatCode>
                <c:ptCount val="2"/>
                <c:pt idx="0">
                  <c:v>7201</c:v>
                </c:pt>
                <c:pt idx="1">
                  <c:v>5871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1-409A-9D74-3FA472CB3ACC}"/>
            </c:ext>
          </c:extLst>
        </c:ser>
        <c:ser>
          <c:idx val="3"/>
          <c:order val="3"/>
          <c:tx>
            <c:strRef>
              <c:f>'G 3-5.'!$J$9</c:f>
              <c:strCache>
                <c:ptCount val="1"/>
                <c:pt idx="0">
                  <c:v>Choroby dýchacej sústavy ● Diseases of the respiratory system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3-5.'!$K$9:$L$9</c:f>
              <c:numCache>
                <c:formatCode>#,##0</c:formatCode>
                <c:ptCount val="2"/>
                <c:pt idx="0">
                  <c:v>2954</c:v>
                </c:pt>
                <c:pt idx="1">
                  <c:v>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01-409A-9D74-3FA472CB3ACC}"/>
            </c:ext>
          </c:extLst>
        </c:ser>
        <c:ser>
          <c:idx val="4"/>
          <c:order val="4"/>
          <c:tx>
            <c:strRef>
              <c:f>'G 3-5.'!$J$10</c:f>
              <c:strCache>
                <c:ptCount val="1"/>
                <c:pt idx="0">
                  <c:v>Choroby tráviacej sústavy ● Diseases of the digestive system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-2.6936632920884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B01-409A-9D74-3FA472CB3A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3-5.'!$K$10:$L$10</c:f>
              <c:numCache>
                <c:formatCode>#,##0</c:formatCode>
                <c:ptCount val="2"/>
                <c:pt idx="0">
                  <c:v>2091</c:v>
                </c:pt>
                <c:pt idx="1">
                  <c:v>1214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01-409A-9D74-3FA472CB3ACC}"/>
            </c:ext>
          </c:extLst>
        </c:ser>
        <c:ser>
          <c:idx val="5"/>
          <c:order val="5"/>
          <c:tx>
            <c:strRef>
              <c:f>'G 3-5.'!$J$11</c:f>
              <c:strCache>
                <c:ptCount val="1"/>
                <c:pt idx="0">
                  <c:v>Vonkajšie príčiny ● External causes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.16155088852988675"/>
                  <c:y val="-4.040358591539693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DB01-409A-9D74-3FA472CB3A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3-5.'!$K$11:$L$11</c:f>
              <c:numCache>
                <c:formatCode>#,##0</c:formatCode>
                <c:ptCount val="2"/>
                <c:pt idx="0">
                  <c:v>1865</c:v>
                </c:pt>
                <c:pt idx="1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01-409A-9D74-3FA472CB3ACC}"/>
            </c:ext>
          </c:extLst>
        </c:ser>
        <c:ser>
          <c:idx val="6"/>
          <c:order val="6"/>
          <c:tx>
            <c:strRef>
              <c:f>'G 3-5.'!$J$12</c:f>
              <c:strCache>
                <c:ptCount val="1"/>
                <c:pt idx="0">
                  <c:v>Ostatné ● Others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3-5.'!$K$5:$L$5</c:f>
              <c:strCache>
                <c:ptCount val="2"/>
                <c:pt idx="0">
                  <c:v>Muži ● Men</c:v>
                </c:pt>
                <c:pt idx="1">
                  <c:v>Ženy ● Women</c:v>
                </c:pt>
              </c:strCache>
            </c:strRef>
          </c:cat>
          <c:val>
            <c:numRef>
              <c:f>'G 3-5.'!$K$12:$L$12</c:f>
              <c:numCache>
                <c:formatCode>#,##0</c:formatCode>
                <c:ptCount val="2"/>
                <c:pt idx="0">
                  <c:v>2831</c:v>
                </c:pt>
                <c:pt idx="1">
                  <c:v>2803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01-409A-9D74-3FA472CB3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071646735"/>
        <c:axId val="2071647151"/>
      </c:barChart>
      <c:catAx>
        <c:axId val="2071646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071647151"/>
        <c:crosses val="autoZero"/>
        <c:auto val="1"/>
        <c:lblAlgn val="ctr"/>
        <c:lblOffset val="100"/>
        <c:noMultiLvlLbl val="0"/>
      </c:catAx>
      <c:valAx>
        <c:axId val="2071647151"/>
        <c:scaling>
          <c:orientation val="minMax"/>
          <c:max val="3075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071646735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1168763436072939E-2"/>
          <c:y val="0.78643446841872033"/>
          <c:w val="0.92412433906181757"/>
          <c:h val="0.213565531581279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190499</xdr:rowOff>
    </xdr:from>
    <xdr:to>
      <xdr:col>5</xdr:col>
      <xdr:colOff>600075</xdr:colOff>
      <xdr:row>49</xdr:row>
      <xdr:rowOff>133349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1362076</xdr:colOff>
      <xdr:row>11</xdr:row>
      <xdr:rowOff>19050</xdr:rowOff>
    </xdr:from>
    <xdr:to>
      <xdr:col>4</xdr:col>
      <xdr:colOff>857251</xdr:colOff>
      <xdr:row>12</xdr:row>
      <xdr:rowOff>47625</xdr:rowOff>
    </xdr:to>
    <xdr:sp macro="" textlink="">
      <xdr:nvSpPr>
        <xdr:cNvPr id="4" name="BlokTextu 1"/>
        <xdr:cNvSpPr txBox="1"/>
      </xdr:nvSpPr>
      <xdr:spPr>
        <a:xfrm>
          <a:off x="4895851" y="2505075"/>
          <a:ext cx="952500" cy="21907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Ženy </a:t>
          </a:r>
          <a:r>
            <a:rPr lang="sk-SK" sz="8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  Female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>
          <a:pPr algn="ctr"/>
          <a:endParaRPr lang="sk-SK" sz="1100"/>
        </a:p>
      </xdr:txBody>
    </xdr:sp>
    <xdr:clientData/>
  </xdr:twoCellAnchor>
  <xdr:twoCellAnchor>
    <xdr:from>
      <xdr:col>0</xdr:col>
      <xdr:colOff>76200</xdr:colOff>
      <xdr:row>4</xdr:row>
      <xdr:rowOff>28575</xdr:rowOff>
    </xdr:from>
    <xdr:to>
      <xdr:col>0</xdr:col>
      <xdr:colOff>821362</xdr:colOff>
      <xdr:row>5</xdr:row>
      <xdr:rowOff>190500</xdr:rowOff>
    </xdr:to>
    <xdr:sp macro="" textlink="">
      <xdr:nvSpPr>
        <xdr:cNvPr id="5" name="BlokTextu 1"/>
        <xdr:cNvSpPr txBox="1"/>
      </xdr:nvSpPr>
      <xdr:spPr>
        <a:xfrm>
          <a:off x="76200" y="790575"/>
          <a:ext cx="745162" cy="35242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>
              <a:effectLst/>
              <a:latin typeface="+mn-lt"/>
              <a:ea typeface="+mn-ea"/>
              <a:cs typeface="+mn-cs"/>
            </a:rPr>
            <a:t>Roky veku ●</a:t>
          </a:r>
          <a:r>
            <a:rPr lang="sk-SK" sz="800" baseline="0">
              <a:effectLst/>
              <a:latin typeface="+mn-lt"/>
              <a:ea typeface="+mn-ea"/>
              <a:cs typeface="+mn-cs"/>
            </a:rPr>
            <a:t>  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Years of age                                                         </a:t>
          </a: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>
          <a:endParaRPr lang="sk-SK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0.2272</cdr:x>
      <cdr:y>0.1736</cdr:y>
    </cdr:from>
    <cdr:to>
      <cdr:x>0.34058</cdr:x>
      <cdr:y>0.19628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493204" y="1546085"/>
          <a:ext cx="745171" cy="2019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>
              <a:effectLst/>
              <a:latin typeface="+mn-lt"/>
              <a:ea typeface="+mn-ea"/>
              <a:cs typeface="+mn-cs"/>
            </a:rPr>
            <a:t>Muži ●</a:t>
          </a:r>
          <a:r>
            <a:rPr lang="sk-SK" sz="800" baseline="0">
              <a:effectLst/>
              <a:latin typeface="+mn-lt"/>
              <a:ea typeface="+mn-ea"/>
              <a:cs typeface="+mn-cs"/>
            </a:rPr>
            <a:t>  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Male                                                          </a:t>
          </a: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 xmlns:a="http://schemas.openxmlformats.org/drawingml/2006/main">
          <a:endParaRPr lang="sk-SK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</xdr:row>
      <xdr:rowOff>95250</xdr:rowOff>
    </xdr:from>
    <xdr:to>
      <xdr:col>12</xdr:col>
      <xdr:colOff>333375</xdr:colOff>
      <xdr:row>26</xdr:row>
      <xdr:rowOff>76201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0.39026</cdr:x>
      <cdr:y>0.25917</cdr:y>
    </cdr:from>
    <cdr:to>
      <cdr:x>0.52595</cdr:x>
      <cdr:y>0.43564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066697" y="972612"/>
          <a:ext cx="1066269" cy="662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00"/>
            <a:t>            </a:t>
          </a:r>
          <a:r>
            <a:rPr lang="sk-SK" sz="1000">
              <a:solidFill>
                <a:sysClr val="windowText" lastClr="000000"/>
              </a:solidFill>
            </a:rPr>
            <a:t>Živonarodení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</a:t>
          </a:r>
          <a:r>
            <a:rPr lang="sk-SK" sz="1200" b="1" i="1">
              <a:solidFill>
                <a:sysClr val="windowText" lastClr="000000"/>
              </a:solidFill>
            </a:rPr>
            <a:t>↙</a:t>
          </a:r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</a:t>
          </a:r>
          <a:r>
            <a:rPr lang="sk-SK" sz="1000" i="1" baseline="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Live-birth</a:t>
          </a:r>
        </a:p>
      </cdr:txBody>
    </cdr:sp>
  </cdr:relSizeAnchor>
  <cdr:relSizeAnchor xmlns:cdr="http://schemas.openxmlformats.org/drawingml/2006/chartDrawing">
    <cdr:from>
      <cdr:x>0.1412</cdr:x>
      <cdr:y>0.59462</cdr:y>
    </cdr:from>
    <cdr:to>
      <cdr:x>0.27689</cdr:x>
      <cdr:y>0.7711</cdr:y>
    </cdr:to>
    <cdr:sp macro="" textlink="">
      <cdr:nvSpPr>
        <cdr:cNvPr id="5" name="BlokTextu 1"/>
        <cdr:cNvSpPr txBox="1"/>
      </cdr:nvSpPr>
      <cdr:spPr>
        <a:xfrm xmlns:a="http://schemas.openxmlformats.org/drawingml/2006/main">
          <a:off x="1109593" y="2231539"/>
          <a:ext cx="1066269" cy="662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/>
            <a:t>                         </a:t>
          </a:r>
          <a:r>
            <a:rPr lang="sk-SK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sk-SK" sz="800" b="1">
            <a:solidFill>
              <a:sysClr val="windowText" lastClr="000000"/>
            </a:solidFill>
          </a:endParaRPr>
        </a:p>
        <a:p xmlns:a="http://schemas.openxmlformats.org/drawingml/2006/main">
          <a:r>
            <a:rPr lang="sk-SK" sz="800"/>
            <a:t>        </a:t>
          </a:r>
          <a:r>
            <a:rPr lang="sk-SK" sz="1000"/>
            <a:t>Zomretí 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    Deaths</a:t>
          </a:r>
        </a:p>
      </cdr:txBody>
    </cdr:sp>
  </cdr:relSizeAnchor>
  <cdr:relSizeAnchor xmlns:cdr="http://schemas.openxmlformats.org/drawingml/2006/chartDrawing">
    <cdr:from>
      <cdr:x>0.32104</cdr:x>
      <cdr:y>0.49683</cdr:y>
    </cdr:from>
    <cdr:to>
      <cdr:x>0.65019</cdr:x>
      <cdr:y>0.6733</cdr:y>
    </cdr:to>
    <cdr:sp macro="" textlink="">
      <cdr:nvSpPr>
        <cdr:cNvPr id="6" name="BlokTextu 1"/>
        <cdr:cNvSpPr txBox="1"/>
      </cdr:nvSpPr>
      <cdr:spPr>
        <a:xfrm xmlns:a="http://schemas.openxmlformats.org/drawingml/2006/main">
          <a:off x="2522772" y="1864518"/>
          <a:ext cx="2586502" cy="662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/>
            <a:t>                         </a:t>
          </a:r>
          <a:endParaRPr lang="sk-SK" sz="800" b="1">
            <a:solidFill>
              <a:sysClr val="windowText" lastClr="000000"/>
            </a:solidFill>
          </a:endParaRPr>
        </a:p>
        <a:p xmlns:a="http://schemas.openxmlformats.org/drawingml/2006/main">
          <a:r>
            <a:rPr lang="sk-SK" sz="1000"/>
            <a:t>        Prirodzený prírastok (úbytok) obyvateľstva 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      </a:t>
          </a:r>
          <a:r>
            <a:rPr lang="sk-SK" sz="1000" b="0" i="1">
              <a:solidFill>
                <a:schemeClr val="tx1">
                  <a:lumMod val="50000"/>
                  <a:lumOff val="50000"/>
                </a:schemeClr>
              </a:solidFill>
            </a:rPr>
            <a:t>Natural increase (decrease) of population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28575</xdr:rowOff>
    </xdr:from>
    <xdr:to>
      <xdr:col>22</xdr:col>
      <xdr:colOff>28575</xdr:colOff>
      <xdr:row>29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1612</xdr:rowOff>
    </xdr:from>
    <xdr:to>
      <xdr:col>14</xdr:col>
      <xdr:colOff>348149</xdr:colOff>
      <xdr:row>34</xdr:row>
      <xdr:rowOff>119510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152399</xdr:rowOff>
    </xdr:from>
    <xdr:to>
      <xdr:col>16</xdr:col>
      <xdr:colOff>257175</xdr:colOff>
      <xdr:row>40</xdr:row>
      <xdr:rowOff>95248</xdr:rowOff>
    </xdr:to>
    <xdr:grpSp>
      <xdr:nvGrpSpPr>
        <xdr:cNvPr id="4" name="Skupina 3"/>
        <xdr:cNvGrpSpPr/>
      </xdr:nvGrpSpPr>
      <xdr:grpSpPr>
        <a:xfrm>
          <a:off x="0" y="838199"/>
          <a:ext cx="11420475" cy="6143624"/>
          <a:chOff x="0" y="838199"/>
          <a:chExt cx="11420475" cy="6143624"/>
        </a:xfrm>
      </xdr:grpSpPr>
      <xdr:graphicFrame macro="">
        <xdr:nvGraphicFramePr>
          <xdr:cNvPr id="7" name="Graf 6"/>
          <xdr:cNvGraphicFramePr>
            <a:graphicFrameLocks/>
          </xdr:cNvGraphicFramePr>
        </xdr:nvGraphicFramePr>
        <xdr:xfrm>
          <a:off x="3371849" y="838199"/>
          <a:ext cx="8048626" cy="52921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f 5"/>
          <xdr:cNvGraphicFramePr/>
        </xdr:nvGraphicFramePr>
        <xdr:xfrm>
          <a:off x="0" y="904875"/>
          <a:ext cx="8286750" cy="607694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4</xdr:row>
      <xdr:rowOff>9525</xdr:rowOff>
    </xdr:from>
    <xdr:to>
      <xdr:col>7</xdr:col>
      <xdr:colOff>333374</xdr:colOff>
      <xdr:row>42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166548</xdr:colOff>
      <xdr:row>15</xdr:row>
      <xdr:rowOff>152399</xdr:rowOff>
    </xdr:from>
    <xdr:to>
      <xdr:col>0</xdr:col>
      <xdr:colOff>528557</xdr:colOff>
      <xdr:row>22</xdr:row>
      <xdr:rowOff>41922</xdr:rowOff>
    </xdr:to>
    <xdr:sp macro="" textlink="">
      <xdr:nvSpPr>
        <xdr:cNvPr id="4" name="BlokTextu 1"/>
        <xdr:cNvSpPr txBox="1"/>
      </xdr:nvSpPr>
      <xdr:spPr>
        <a:xfrm rot="16200000">
          <a:off x="-263959" y="3440406"/>
          <a:ext cx="1223023" cy="362009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>
              <a:effectLst/>
              <a:latin typeface="+mn-lt"/>
              <a:ea typeface="+mn-ea"/>
              <a:cs typeface="+mn-cs"/>
            </a:rPr>
            <a:t>Osoby ●</a:t>
          </a:r>
          <a:r>
            <a:rPr lang="sk-SK" sz="800" baseline="0">
              <a:effectLst/>
              <a:latin typeface="+mn-lt"/>
              <a:ea typeface="+mn-ea"/>
              <a:cs typeface="+mn-cs"/>
            </a:rPr>
            <a:t>  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Persons                                                          </a:t>
          </a: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slovak.statistics.sk/wps/portal/ext/themes/demography/population/indicators/!ut/p/z1/pZLBDoIwDIafxSdYBwPGcaCMCUEYIriL4WRIFD0Yn18ELkocGntr-n9N-7dIoQqptr43x_rWXNr61OV7ZR8yR1DPwwyotzNAOInEUZbxKLVQ-SZI5ArElqVcrgkGYiHVlYM8NZhLuL-Um6Ar-wbNY9sAwCOvEeh4bo" TargetMode="External"/><Relationship Id="rId1" Type="http://schemas.openxmlformats.org/officeDocument/2006/relationships/hyperlink" Target="https://datacube.statistics.sk/" TargetMode="External"/><Relationship Id="rId4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workbookViewId="0"/>
  </sheetViews>
  <sheetFormatPr defaultColWidth="9.140625" defaultRowHeight="15" x14ac:dyDescent="0.25"/>
  <cols>
    <col min="1" max="16384" width="9.140625" style="13"/>
  </cols>
  <sheetData>
    <row r="1" spans="1:1" x14ac:dyDescent="0.25">
      <c r="A1" s="12" t="s">
        <v>7</v>
      </c>
    </row>
    <row r="2" spans="1:1" x14ac:dyDescent="0.25">
      <c r="A2" s="16" t="s">
        <v>8</v>
      </c>
    </row>
    <row r="4" spans="1:1" x14ac:dyDescent="0.25">
      <c r="A4" s="14" t="str">
        <f>'G 3-1.'!A2</f>
        <v>G 3-1. Štruktúra obyvateľstva SR podľa rodinného stavu a veku k 31. 12. 2022</v>
      </c>
    </row>
    <row r="5" spans="1:1" x14ac:dyDescent="0.25">
      <c r="A5" s="15" t="str">
        <f>'G 3-1.'!A3</f>
        <v>Structure of population of the SR by marital status and age as of Dec. 31, 2022</v>
      </c>
    </row>
    <row r="6" spans="1:1" x14ac:dyDescent="0.25">
      <c r="A6" s="14" t="str">
        <f>'G3-2.'!A2</f>
        <v>G 3-2. Prirodzený pohyb obyvateľstva</v>
      </c>
    </row>
    <row r="7" spans="1:1" x14ac:dyDescent="0.25">
      <c r="A7" s="15" t="str">
        <f>'G3-2.'!A3</f>
        <v>Population change</v>
      </c>
    </row>
    <row r="8" spans="1:1" x14ac:dyDescent="0.25">
      <c r="A8" s="14" t="str">
        <f>'G 3-3.'!A2</f>
        <v>G 3-3. Hrubá miera sobášnosti a rozvodovosti v SR</v>
      </c>
    </row>
    <row r="9" spans="1:1" x14ac:dyDescent="0.25">
      <c r="A9" s="15" t="str">
        <f>'G 3-3.'!A3</f>
        <v>Crude marriage rate and crude divorce rate in the SR</v>
      </c>
    </row>
    <row r="10" spans="1:1" x14ac:dyDescent="0.25">
      <c r="A10" s="14" t="str">
        <f>'G 3-4.'!A2</f>
        <v>G 3-4. Veková štruktúra obyvateľstva</v>
      </c>
    </row>
    <row r="11" spans="1:1" x14ac:dyDescent="0.25">
      <c r="A11" s="15" t="str">
        <f>'G 3-4.'!A3</f>
        <v>Age structure of the population</v>
      </c>
    </row>
    <row r="12" spans="1:1" x14ac:dyDescent="0.25">
      <c r="A12" s="14" t="str">
        <f>'G 3-5.'!A2</f>
        <v>G 3-5. Zomretí podľa príčin smrti v roku 2022</v>
      </c>
    </row>
    <row r="13" spans="1:1" x14ac:dyDescent="0.25">
      <c r="A13" s="15" t="str">
        <f>'G 3-5.'!A3</f>
        <v>Deaths by cause of death in 2022</v>
      </c>
    </row>
  </sheetData>
  <hyperlinks>
    <hyperlink ref="A4" location="'G 3-1.'!A1" display="'G 3-1.'!A1"/>
    <hyperlink ref="A6" location="'G3-2.'!A1" display="'G3-2.'!A1"/>
    <hyperlink ref="A8" location="'G 3-3.'!A1" display="'G 3-3.'!A1"/>
    <hyperlink ref="A10" location="'G 3-4.'!A1" display="'G 3-4.'!A1"/>
    <hyperlink ref="A12" location="'G 3-5.'!A1" display="'G 3-5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18"/>
  <sheetViews>
    <sheetView zoomScaleNormal="100" workbookViewId="0"/>
  </sheetViews>
  <sheetFormatPr defaultColWidth="9.140625" defaultRowHeight="15" x14ac:dyDescent="0.25"/>
  <cols>
    <col min="1" max="1" width="19" style="6" customWidth="1"/>
    <col min="2" max="2" width="19.28515625" style="6" customWidth="1"/>
    <col min="3" max="3" width="14.7109375" style="6" customWidth="1"/>
    <col min="4" max="4" width="21.85546875" style="6" customWidth="1"/>
    <col min="5" max="5" width="14.7109375" style="6" customWidth="1"/>
    <col min="6" max="6" width="19.28515625" style="6" customWidth="1"/>
    <col min="7" max="8" width="9.140625" style="6"/>
    <col min="9" max="9" width="6.7109375" style="19" customWidth="1"/>
    <col min="10" max="10" width="12.42578125" style="6" customWidth="1"/>
    <col min="11" max="11" width="14.5703125" style="6" customWidth="1"/>
    <col min="12" max="12" width="13" style="6" customWidth="1"/>
    <col min="13" max="13" width="13.85546875" style="6" customWidth="1"/>
    <col min="14" max="14" width="12.7109375" style="6" customWidth="1"/>
    <col min="15" max="15" width="14.140625" style="6" customWidth="1"/>
    <col min="16" max="16" width="11.5703125" style="6" customWidth="1"/>
    <col min="17" max="17" width="11.85546875" style="6" customWidth="1"/>
    <col min="18" max="16384" width="9.140625" style="6"/>
  </cols>
  <sheetData>
    <row r="2" spans="1:17" ht="15" customHeight="1" x14ac:dyDescent="0.25">
      <c r="A2" s="9" t="s">
        <v>40</v>
      </c>
      <c r="G2" s="10"/>
      <c r="H2" s="57" t="s">
        <v>45</v>
      </c>
      <c r="I2" s="20"/>
    </row>
    <row r="3" spans="1:17" x14ac:dyDescent="0.25">
      <c r="A3" s="48" t="s">
        <v>11</v>
      </c>
      <c r="G3" s="10"/>
      <c r="H3" s="54" t="s">
        <v>30</v>
      </c>
      <c r="I3" s="54"/>
      <c r="J3" s="54"/>
    </row>
    <row r="5" spans="1:17" x14ac:dyDescent="0.25">
      <c r="G5" s="10"/>
      <c r="H5" s="7"/>
      <c r="I5" s="30"/>
      <c r="J5" s="53" t="s">
        <v>38</v>
      </c>
      <c r="K5" s="53"/>
      <c r="L5" s="53"/>
      <c r="M5" s="53"/>
      <c r="N5" s="53" t="s">
        <v>39</v>
      </c>
      <c r="O5" s="53"/>
      <c r="P5" s="53"/>
      <c r="Q5" s="53"/>
    </row>
    <row r="6" spans="1:17" ht="30" x14ac:dyDescent="0.25">
      <c r="H6" s="7"/>
      <c r="I6" s="31" t="s">
        <v>16</v>
      </c>
      <c r="J6" s="31" t="s">
        <v>12</v>
      </c>
      <c r="K6" s="31" t="s">
        <v>13</v>
      </c>
      <c r="L6" s="31" t="s">
        <v>14</v>
      </c>
      <c r="M6" s="31" t="s">
        <v>15</v>
      </c>
      <c r="N6" s="31" t="s">
        <v>12</v>
      </c>
      <c r="O6" s="31" t="s">
        <v>13</v>
      </c>
      <c r="P6" s="31" t="s">
        <v>14</v>
      </c>
      <c r="Q6" s="31" t="s">
        <v>15</v>
      </c>
    </row>
    <row r="7" spans="1:17" x14ac:dyDescent="0.25">
      <c r="H7" s="1">
        <v>0</v>
      </c>
      <c r="I7" s="32"/>
      <c r="J7" s="11">
        <v>-27256</v>
      </c>
      <c r="K7" s="11">
        <v>0</v>
      </c>
      <c r="L7" s="11">
        <v>0</v>
      </c>
      <c r="M7" s="11">
        <v>0</v>
      </c>
      <c r="N7" s="11">
        <v>25887</v>
      </c>
      <c r="O7" s="11">
        <v>0</v>
      </c>
      <c r="P7" s="11">
        <v>0</v>
      </c>
      <c r="Q7" s="11">
        <v>0</v>
      </c>
    </row>
    <row r="8" spans="1:17" ht="15.75" customHeight="1" x14ac:dyDescent="0.25">
      <c r="H8" s="1">
        <v>1</v>
      </c>
      <c r="I8" s="32"/>
      <c r="J8" s="11">
        <v>-29308</v>
      </c>
      <c r="K8" s="11">
        <v>0</v>
      </c>
      <c r="L8" s="11">
        <v>0</v>
      </c>
      <c r="M8" s="11">
        <v>0</v>
      </c>
      <c r="N8" s="11">
        <v>28347</v>
      </c>
      <c r="O8" s="11">
        <v>0</v>
      </c>
      <c r="P8" s="11">
        <v>0</v>
      </c>
      <c r="Q8" s="11">
        <v>0</v>
      </c>
    </row>
    <row r="9" spans="1:17" x14ac:dyDescent="0.25">
      <c r="H9" s="1">
        <v>2</v>
      </c>
      <c r="I9" s="32"/>
      <c r="J9" s="11">
        <v>-29428</v>
      </c>
      <c r="K9" s="11">
        <v>0</v>
      </c>
      <c r="L9" s="11">
        <v>0</v>
      </c>
      <c r="M9" s="11">
        <v>0</v>
      </c>
      <c r="N9" s="11">
        <v>28237</v>
      </c>
      <c r="O9" s="11">
        <v>0</v>
      </c>
      <c r="P9" s="11">
        <v>0</v>
      </c>
      <c r="Q9" s="11">
        <v>0</v>
      </c>
    </row>
    <row r="10" spans="1:17" x14ac:dyDescent="0.25">
      <c r="H10" s="1">
        <v>3</v>
      </c>
      <c r="I10" s="32"/>
      <c r="J10" s="11">
        <v>-30279</v>
      </c>
      <c r="K10" s="11">
        <v>0</v>
      </c>
      <c r="L10" s="11">
        <v>0</v>
      </c>
      <c r="M10" s="11">
        <v>0</v>
      </c>
      <c r="N10" s="11">
        <v>28977</v>
      </c>
      <c r="O10" s="11">
        <v>0</v>
      </c>
      <c r="P10" s="11">
        <v>0</v>
      </c>
      <c r="Q10" s="11">
        <v>0</v>
      </c>
    </row>
    <row r="11" spans="1:17" x14ac:dyDescent="0.25">
      <c r="H11" s="1">
        <v>4</v>
      </c>
      <c r="I11" s="32"/>
      <c r="J11" s="11">
        <v>-30962</v>
      </c>
      <c r="K11" s="11">
        <v>0</v>
      </c>
      <c r="L11" s="11">
        <v>0</v>
      </c>
      <c r="M11" s="11">
        <v>0</v>
      </c>
      <c r="N11" s="11">
        <v>29237</v>
      </c>
      <c r="O11" s="11">
        <v>0</v>
      </c>
      <c r="P11" s="11">
        <v>0</v>
      </c>
      <c r="Q11" s="11">
        <v>0</v>
      </c>
    </row>
    <row r="12" spans="1:17" x14ac:dyDescent="0.25">
      <c r="H12" s="1">
        <v>5</v>
      </c>
      <c r="I12" s="32" t="s">
        <v>17</v>
      </c>
      <c r="J12" s="11">
        <v>-31218</v>
      </c>
      <c r="K12" s="11">
        <v>0</v>
      </c>
      <c r="L12" s="11">
        <v>0</v>
      </c>
      <c r="M12" s="11">
        <v>0</v>
      </c>
      <c r="N12" s="11">
        <v>29618</v>
      </c>
      <c r="O12" s="11">
        <v>0</v>
      </c>
      <c r="P12" s="11">
        <v>0</v>
      </c>
      <c r="Q12" s="11">
        <v>0</v>
      </c>
    </row>
    <row r="13" spans="1:17" x14ac:dyDescent="0.25">
      <c r="H13" s="1">
        <v>6</v>
      </c>
      <c r="I13" s="32"/>
      <c r="J13" s="11">
        <v>-30957</v>
      </c>
      <c r="K13" s="11">
        <v>0</v>
      </c>
      <c r="L13" s="11">
        <v>0</v>
      </c>
      <c r="M13" s="11">
        <v>0</v>
      </c>
      <c r="N13" s="11">
        <v>29573</v>
      </c>
      <c r="O13" s="11">
        <v>0</v>
      </c>
      <c r="P13" s="11">
        <v>0</v>
      </c>
      <c r="Q13" s="11">
        <v>0</v>
      </c>
    </row>
    <row r="14" spans="1:17" x14ac:dyDescent="0.25">
      <c r="H14" s="1">
        <v>7</v>
      </c>
      <c r="I14" s="32"/>
      <c r="J14" s="11">
        <v>-30282</v>
      </c>
      <c r="K14" s="11">
        <v>0</v>
      </c>
      <c r="L14" s="11">
        <v>0</v>
      </c>
      <c r="M14" s="11">
        <v>0</v>
      </c>
      <c r="N14" s="11">
        <v>28496</v>
      </c>
      <c r="O14" s="11">
        <v>0</v>
      </c>
      <c r="P14" s="11">
        <v>0</v>
      </c>
      <c r="Q14" s="11">
        <v>0</v>
      </c>
    </row>
    <row r="15" spans="1:17" x14ac:dyDescent="0.25">
      <c r="H15" s="1">
        <v>8</v>
      </c>
      <c r="I15" s="32"/>
      <c r="J15" s="11">
        <v>-29575</v>
      </c>
      <c r="K15" s="11">
        <v>0</v>
      </c>
      <c r="L15" s="11">
        <v>0</v>
      </c>
      <c r="M15" s="11">
        <v>0</v>
      </c>
      <c r="N15" s="11">
        <v>28397</v>
      </c>
      <c r="O15" s="11">
        <v>0</v>
      </c>
      <c r="P15" s="11">
        <v>0</v>
      </c>
      <c r="Q15" s="11">
        <v>0</v>
      </c>
    </row>
    <row r="16" spans="1:17" x14ac:dyDescent="0.25">
      <c r="H16" s="1">
        <v>9</v>
      </c>
      <c r="I16" s="32"/>
      <c r="J16" s="11">
        <v>-29518</v>
      </c>
      <c r="K16" s="11">
        <v>0</v>
      </c>
      <c r="L16" s="11">
        <v>0</v>
      </c>
      <c r="M16" s="11">
        <v>0</v>
      </c>
      <c r="N16" s="11">
        <v>28176</v>
      </c>
      <c r="O16" s="11">
        <v>0</v>
      </c>
      <c r="P16" s="11">
        <v>0</v>
      </c>
      <c r="Q16" s="11">
        <v>0</v>
      </c>
    </row>
    <row r="17" spans="8:17" x14ac:dyDescent="0.25">
      <c r="H17" s="1">
        <v>10</v>
      </c>
      <c r="I17" s="32">
        <v>10</v>
      </c>
      <c r="J17" s="11">
        <v>-30084</v>
      </c>
      <c r="K17" s="11">
        <v>0</v>
      </c>
      <c r="L17" s="11">
        <v>0</v>
      </c>
      <c r="M17" s="11">
        <v>0</v>
      </c>
      <c r="N17" s="11">
        <v>28165</v>
      </c>
      <c r="O17" s="11">
        <v>0</v>
      </c>
      <c r="P17" s="11">
        <v>0</v>
      </c>
      <c r="Q17" s="11">
        <v>0</v>
      </c>
    </row>
    <row r="18" spans="8:17" x14ac:dyDescent="0.25">
      <c r="H18" s="1">
        <v>11</v>
      </c>
      <c r="I18" s="32"/>
      <c r="J18" s="11">
        <v>-29401</v>
      </c>
      <c r="K18" s="11">
        <v>0</v>
      </c>
      <c r="L18" s="11">
        <v>0</v>
      </c>
      <c r="M18" s="11">
        <v>0</v>
      </c>
      <c r="N18" s="11">
        <v>28178</v>
      </c>
      <c r="O18" s="11">
        <v>0</v>
      </c>
      <c r="P18" s="11">
        <v>0</v>
      </c>
      <c r="Q18" s="11">
        <v>0</v>
      </c>
    </row>
    <row r="19" spans="8:17" x14ac:dyDescent="0.25">
      <c r="H19" s="1">
        <v>12</v>
      </c>
      <c r="I19" s="32"/>
      <c r="J19" s="11">
        <v>-29533</v>
      </c>
      <c r="K19" s="11">
        <v>0</v>
      </c>
      <c r="L19" s="11">
        <v>0</v>
      </c>
      <c r="M19" s="11">
        <v>0</v>
      </c>
      <c r="N19" s="11">
        <v>28791</v>
      </c>
      <c r="O19" s="11">
        <v>0</v>
      </c>
      <c r="P19" s="11">
        <v>0</v>
      </c>
      <c r="Q19" s="11">
        <v>0</v>
      </c>
    </row>
    <row r="20" spans="8:17" x14ac:dyDescent="0.25">
      <c r="H20" s="1">
        <v>13</v>
      </c>
      <c r="I20" s="32"/>
      <c r="J20" s="11">
        <v>-30364</v>
      </c>
      <c r="K20" s="11">
        <v>0</v>
      </c>
      <c r="L20" s="11">
        <v>0</v>
      </c>
      <c r="M20" s="11">
        <v>0</v>
      </c>
      <c r="N20" s="11">
        <v>28661</v>
      </c>
      <c r="O20" s="11">
        <v>0</v>
      </c>
      <c r="P20" s="11">
        <v>0</v>
      </c>
      <c r="Q20" s="11">
        <v>0</v>
      </c>
    </row>
    <row r="21" spans="8:17" x14ac:dyDescent="0.25">
      <c r="H21" s="1">
        <v>14</v>
      </c>
      <c r="I21" s="32"/>
      <c r="J21" s="11">
        <v>-28990</v>
      </c>
      <c r="K21" s="11">
        <v>0</v>
      </c>
      <c r="L21" s="11">
        <v>0</v>
      </c>
      <c r="M21" s="11">
        <v>0</v>
      </c>
      <c r="N21" s="11">
        <v>27557</v>
      </c>
      <c r="O21" s="11">
        <v>0</v>
      </c>
      <c r="P21" s="11">
        <v>0</v>
      </c>
      <c r="Q21" s="11">
        <v>0</v>
      </c>
    </row>
    <row r="22" spans="8:17" x14ac:dyDescent="0.25">
      <c r="H22" s="1">
        <v>15</v>
      </c>
      <c r="I22" s="32" t="s">
        <v>17</v>
      </c>
      <c r="J22" s="11">
        <v>-27514</v>
      </c>
      <c r="K22" s="11">
        <v>0</v>
      </c>
      <c r="L22" s="11">
        <v>0</v>
      </c>
      <c r="M22" s="11">
        <v>0</v>
      </c>
      <c r="N22" s="11">
        <v>26255</v>
      </c>
      <c r="O22" s="11">
        <v>0</v>
      </c>
      <c r="P22" s="11">
        <v>0</v>
      </c>
      <c r="Q22" s="11">
        <v>0</v>
      </c>
    </row>
    <row r="23" spans="8:17" x14ac:dyDescent="0.25">
      <c r="H23" s="1">
        <v>16</v>
      </c>
      <c r="I23" s="32"/>
      <c r="J23" s="11">
        <v>-27224</v>
      </c>
      <c r="K23" s="11">
        <v>-8</v>
      </c>
      <c r="L23" s="11">
        <v>0</v>
      </c>
      <c r="M23" s="11">
        <v>0</v>
      </c>
      <c r="N23" s="11">
        <v>25826</v>
      </c>
      <c r="O23" s="11">
        <v>47</v>
      </c>
      <c r="P23" s="11">
        <v>0</v>
      </c>
      <c r="Q23" s="11">
        <v>0</v>
      </c>
    </row>
    <row r="24" spans="8:17" x14ac:dyDescent="0.25">
      <c r="H24" s="1">
        <v>17</v>
      </c>
      <c r="I24" s="32"/>
      <c r="J24" s="11">
        <v>-27567</v>
      </c>
      <c r="K24" s="11">
        <v>-34</v>
      </c>
      <c r="L24" s="11">
        <v>0</v>
      </c>
      <c r="M24" s="11">
        <v>0</v>
      </c>
      <c r="N24" s="11">
        <v>25902</v>
      </c>
      <c r="O24" s="11">
        <v>157</v>
      </c>
      <c r="P24" s="11">
        <v>0</v>
      </c>
      <c r="Q24" s="11">
        <v>1</v>
      </c>
    </row>
    <row r="25" spans="8:17" x14ac:dyDescent="0.25">
      <c r="H25" s="1">
        <v>18</v>
      </c>
      <c r="I25" s="32"/>
      <c r="J25" s="11">
        <v>-26950</v>
      </c>
      <c r="K25" s="11">
        <v>-136</v>
      </c>
      <c r="L25" s="11">
        <v>-4</v>
      </c>
      <c r="M25" s="11">
        <v>-6</v>
      </c>
      <c r="N25" s="11">
        <v>25239</v>
      </c>
      <c r="O25" s="11">
        <v>391</v>
      </c>
      <c r="P25" s="11">
        <v>2</v>
      </c>
      <c r="Q25" s="11">
        <v>2</v>
      </c>
    </row>
    <row r="26" spans="8:17" x14ac:dyDescent="0.25">
      <c r="H26" s="1">
        <v>19</v>
      </c>
      <c r="I26" s="32"/>
      <c r="J26" s="11">
        <v>-25730</v>
      </c>
      <c r="K26" s="11">
        <v>-267</v>
      </c>
      <c r="L26" s="11">
        <v>-2</v>
      </c>
      <c r="M26" s="11">
        <v>-6</v>
      </c>
      <c r="N26" s="11">
        <v>24198</v>
      </c>
      <c r="O26" s="11">
        <v>638</v>
      </c>
      <c r="P26" s="11">
        <v>2</v>
      </c>
      <c r="Q26" s="11">
        <v>7</v>
      </c>
    </row>
    <row r="27" spans="8:17" x14ac:dyDescent="0.25">
      <c r="H27" s="1">
        <v>20</v>
      </c>
      <c r="I27" s="32">
        <v>20</v>
      </c>
      <c r="J27" s="11">
        <v>-25067</v>
      </c>
      <c r="K27" s="11">
        <v>-470</v>
      </c>
      <c r="L27" s="11">
        <v>-6</v>
      </c>
      <c r="M27" s="11">
        <v>-10</v>
      </c>
      <c r="N27" s="11">
        <v>23445</v>
      </c>
      <c r="O27" s="11">
        <v>927</v>
      </c>
      <c r="P27" s="11">
        <v>6</v>
      </c>
      <c r="Q27" s="11">
        <v>24</v>
      </c>
    </row>
    <row r="28" spans="8:17" x14ac:dyDescent="0.25">
      <c r="H28" s="1">
        <v>21</v>
      </c>
      <c r="I28" s="32"/>
      <c r="J28" s="11">
        <v>-25459</v>
      </c>
      <c r="K28" s="11">
        <v>-677</v>
      </c>
      <c r="L28" s="11">
        <v>-5</v>
      </c>
      <c r="M28" s="11">
        <v>-12</v>
      </c>
      <c r="N28" s="11">
        <v>23162</v>
      </c>
      <c r="O28" s="11">
        <v>1392</v>
      </c>
      <c r="P28" s="11">
        <v>5</v>
      </c>
      <c r="Q28" s="11">
        <v>30</v>
      </c>
    </row>
    <row r="29" spans="8:17" x14ac:dyDescent="0.25">
      <c r="H29" s="1">
        <v>22</v>
      </c>
      <c r="I29" s="32"/>
      <c r="J29" s="11">
        <v>-26647</v>
      </c>
      <c r="K29" s="11">
        <v>-1030</v>
      </c>
      <c r="L29" s="11">
        <v>-4</v>
      </c>
      <c r="M29" s="11">
        <v>-25</v>
      </c>
      <c r="N29" s="11">
        <v>24403</v>
      </c>
      <c r="O29" s="11">
        <v>2041</v>
      </c>
      <c r="P29" s="11">
        <v>10</v>
      </c>
      <c r="Q29" s="11">
        <v>65</v>
      </c>
    </row>
    <row r="30" spans="8:17" x14ac:dyDescent="0.25">
      <c r="H30" s="1">
        <v>23</v>
      </c>
      <c r="I30" s="32"/>
      <c r="J30" s="11">
        <v>-26650</v>
      </c>
      <c r="K30" s="11">
        <v>-1394</v>
      </c>
      <c r="L30" s="11">
        <v>-9</v>
      </c>
      <c r="M30" s="11">
        <v>-35</v>
      </c>
      <c r="N30" s="11">
        <v>23983</v>
      </c>
      <c r="O30" s="11">
        <v>3007</v>
      </c>
      <c r="P30" s="11">
        <v>11</v>
      </c>
      <c r="Q30" s="11">
        <v>93</v>
      </c>
    </row>
    <row r="31" spans="8:17" x14ac:dyDescent="0.25">
      <c r="H31" s="1">
        <v>24</v>
      </c>
      <c r="I31" s="32"/>
      <c r="J31" s="11">
        <v>-26884</v>
      </c>
      <c r="K31" s="11">
        <v>-1912</v>
      </c>
      <c r="L31" s="11">
        <v>-8</v>
      </c>
      <c r="M31" s="11">
        <v>-46</v>
      </c>
      <c r="N31" s="11">
        <v>23234</v>
      </c>
      <c r="O31" s="11">
        <v>4157</v>
      </c>
      <c r="P31" s="11">
        <v>7</v>
      </c>
      <c r="Q31" s="11">
        <v>124</v>
      </c>
    </row>
    <row r="32" spans="8:17" x14ac:dyDescent="0.25">
      <c r="H32" s="1">
        <v>25</v>
      </c>
      <c r="I32" s="32" t="s">
        <v>17</v>
      </c>
      <c r="J32" s="11">
        <v>-26670</v>
      </c>
      <c r="K32" s="11">
        <v>-2920</v>
      </c>
      <c r="L32" s="11">
        <v>-1</v>
      </c>
      <c r="M32" s="11">
        <v>-80</v>
      </c>
      <c r="N32" s="11">
        <v>22194</v>
      </c>
      <c r="O32" s="11">
        <v>5834</v>
      </c>
      <c r="P32" s="11">
        <v>15</v>
      </c>
      <c r="Q32" s="11">
        <v>215</v>
      </c>
    </row>
    <row r="33" spans="1:17" x14ac:dyDescent="0.25">
      <c r="H33" s="1">
        <v>26</v>
      </c>
      <c r="I33" s="32"/>
      <c r="J33" s="11">
        <v>-26125</v>
      </c>
      <c r="K33" s="11">
        <v>-4053</v>
      </c>
      <c r="L33" s="11">
        <v>-12</v>
      </c>
      <c r="M33" s="11">
        <v>-127</v>
      </c>
      <c r="N33" s="11">
        <v>21024</v>
      </c>
      <c r="O33" s="11">
        <v>7302</v>
      </c>
      <c r="P33" s="11">
        <v>19</v>
      </c>
      <c r="Q33" s="11">
        <v>309</v>
      </c>
    </row>
    <row r="34" spans="1:17" x14ac:dyDescent="0.25">
      <c r="H34" s="1">
        <v>27</v>
      </c>
      <c r="I34" s="32"/>
      <c r="J34" s="11">
        <v>-25449</v>
      </c>
      <c r="K34" s="11">
        <v>-5111</v>
      </c>
      <c r="L34" s="11">
        <v>-20</v>
      </c>
      <c r="M34" s="11">
        <v>-166</v>
      </c>
      <c r="N34" s="11">
        <v>20045</v>
      </c>
      <c r="O34" s="11">
        <v>9109</v>
      </c>
      <c r="P34" s="11">
        <v>24</v>
      </c>
      <c r="Q34" s="11">
        <v>384</v>
      </c>
    </row>
    <row r="35" spans="1:17" x14ac:dyDescent="0.25">
      <c r="H35" s="1">
        <v>28</v>
      </c>
      <c r="I35" s="32"/>
      <c r="J35" s="11">
        <v>-25999</v>
      </c>
      <c r="K35" s="11">
        <v>-6872</v>
      </c>
      <c r="L35" s="11">
        <v>-20</v>
      </c>
      <c r="M35" s="11">
        <v>-223</v>
      </c>
      <c r="N35" s="11">
        <v>19908</v>
      </c>
      <c r="O35" s="11">
        <v>11514</v>
      </c>
      <c r="P35" s="11">
        <v>29</v>
      </c>
      <c r="Q35" s="11">
        <v>547</v>
      </c>
    </row>
    <row r="36" spans="1:17" x14ac:dyDescent="0.25">
      <c r="H36" s="1">
        <v>29</v>
      </c>
      <c r="I36" s="32"/>
      <c r="J36" s="11">
        <v>-27089</v>
      </c>
      <c r="K36" s="11">
        <v>-9249</v>
      </c>
      <c r="L36" s="11">
        <v>-9</v>
      </c>
      <c r="M36" s="11">
        <v>-336</v>
      </c>
      <c r="N36" s="11">
        <v>20052</v>
      </c>
      <c r="O36" s="11">
        <v>14075</v>
      </c>
      <c r="P36" s="11">
        <v>40</v>
      </c>
      <c r="Q36" s="11">
        <v>727</v>
      </c>
    </row>
    <row r="37" spans="1:17" x14ac:dyDescent="0.25">
      <c r="H37" s="1">
        <v>30</v>
      </c>
      <c r="I37" s="32">
        <v>30</v>
      </c>
      <c r="J37" s="11">
        <v>-26194</v>
      </c>
      <c r="K37" s="11">
        <v>-10406</v>
      </c>
      <c r="L37" s="11">
        <v>-15</v>
      </c>
      <c r="M37" s="11">
        <v>-474</v>
      </c>
      <c r="N37" s="11">
        <v>19005</v>
      </c>
      <c r="O37" s="11">
        <v>15666</v>
      </c>
      <c r="P37" s="11">
        <v>43</v>
      </c>
      <c r="Q37" s="11">
        <v>891</v>
      </c>
    </row>
    <row r="38" spans="1:17" x14ac:dyDescent="0.25">
      <c r="H38" s="1">
        <v>31</v>
      </c>
      <c r="I38" s="32"/>
      <c r="J38" s="11">
        <v>-25823</v>
      </c>
      <c r="K38" s="11">
        <v>-12520</v>
      </c>
      <c r="L38" s="11">
        <v>-20</v>
      </c>
      <c r="M38" s="11">
        <v>-620</v>
      </c>
      <c r="N38" s="11">
        <v>18289</v>
      </c>
      <c r="O38" s="11">
        <v>17850</v>
      </c>
      <c r="P38" s="11">
        <v>52</v>
      </c>
      <c r="Q38" s="11">
        <v>1091</v>
      </c>
    </row>
    <row r="39" spans="1:17" x14ac:dyDescent="0.25">
      <c r="H39" s="1">
        <v>32</v>
      </c>
      <c r="I39" s="32"/>
      <c r="J39" s="11">
        <v>-24972</v>
      </c>
      <c r="K39" s="11">
        <v>-13984</v>
      </c>
      <c r="L39" s="11">
        <v>-27</v>
      </c>
      <c r="M39" s="11">
        <v>-707</v>
      </c>
      <c r="N39" s="11">
        <v>17597</v>
      </c>
      <c r="O39" s="11">
        <v>18731</v>
      </c>
      <c r="P39" s="11">
        <v>74</v>
      </c>
      <c r="Q39" s="11">
        <v>1298</v>
      </c>
    </row>
    <row r="40" spans="1:17" x14ac:dyDescent="0.25">
      <c r="H40" s="1">
        <v>33</v>
      </c>
      <c r="I40" s="32"/>
      <c r="J40" s="11">
        <v>-23564</v>
      </c>
      <c r="K40" s="11">
        <v>-14981</v>
      </c>
      <c r="L40" s="11">
        <v>-33</v>
      </c>
      <c r="M40" s="11">
        <v>-858</v>
      </c>
      <c r="N40" s="11">
        <v>16456</v>
      </c>
      <c r="O40" s="11">
        <v>19672</v>
      </c>
      <c r="P40" s="11">
        <v>90</v>
      </c>
      <c r="Q40" s="11">
        <v>1562</v>
      </c>
    </row>
    <row r="41" spans="1:17" x14ac:dyDescent="0.25">
      <c r="H41" s="1">
        <v>34</v>
      </c>
      <c r="I41" s="32"/>
      <c r="J41" s="11">
        <v>-22992</v>
      </c>
      <c r="K41" s="11">
        <v>-16716</v>
      </c>
      <c r="L41" s="11">
        <v>-35</v>
      </c>
      <c r="M41" s="11">
        <v>-1134</v>
      </c>
      <c r="N41" s="11">
        <v>16159</v>
      </c>
      <c r="O41" s="11">
        <v>21043</v>
      </c>
      <c r="P41" s="11">
        <v>116</v>
      </c>
      <c r="Q41" s="11">
        <v>1843</v>
      </c>
    </row>
    <row r="42" spans="1:17" x14ac:dyDescent="0.25">
      <c r="A42" s="17"/>
      <c r="B42" s="10"/>
      <c r="C42" s="10"/>
      <c r="D42" s="10"/>
      <c r="E42" s="10"/>
      <c r="H42" s="1">
        <v>35</v>
      </c>
      <c r="I42" s="32" t="s">
        <v>17</v>
      </c>
      <c r="J42" s="11">
        <v>-22070</v>
      </c>
      <c r="K42" s="11">
        <v>-17364</v>
      </c>
      <c r="L42" s="11">
        <v>-30</v>
      </c>
      <c r="M42" s="11">
        <v>-1386</v>
      </c>
      <c r="N42" s="11">
        <v>15635</v>
      </c>
      <c r="O42" s="11">
        <v>21458</v>
      </c>
      <c r="P42" s="11">
        <v>136</v>
      </c>
      <c r="Q42" s="11">
        <v>2232</v>
      </c>
    </row>
    <row r="43" spans="1:17" x14ac:dyDescent="0.25">
      <c r="A43" s="17"/>
      <c r="B43" s="10"/>
      <c r="C43" s="10"/>
      <c r="D43" s="10"/>
      <c r="E43" s="10"/>
      <c r="H43" s="1">
        <v>36</v>
      </c>
      <c r="I43" s="32"/>
      <c r="J43" s="11">
        <v>-22008</v>
      </c>
      <c r="K43" s="11">
        <v>-18727</v>
      </c>
      <c r="L43" s="11">
        <v>-41</v>
      </c>
      <c r="M43" s="11">
        <v>-1616</v>
      </c>
      <c r="N43" s="11">
        <v>15152</v>
      </c>
      <c r="O43" s="11">
        <v>22352</v>
      </c>
      <c r="P43" s="11">
        <v>181</v>
      </c>
      <c r="Q43" s="11">
        <v>2578</v>
      </c>
    </row>
    <row r="44" spans="1:17" x14ac:dyDescent="0.25">
      <c r="A44" s="17"/>
      <c r="B44" s="10"/>
      <c r="C44" s="10"/>
      <c r="D44" s="10"/>
      <c r="E44" s="10"/>
      <c r="H44" s="1">
        <v>37</v>
      </c>
      <c r="I44" s="32"/>
      <c r="J44" s="11">
        <v>-21763</v>
      </c>
      <c r="K44" s="11">
        <v>-19973</v>
      </c>
      <c r="L44" s="11">
        <v>-56</v>
      </c>
      <c r="M44" s="11">
        <v>-1937</v>
      </c>
      <c r="N44" s="11">
        <v>14685</v>
      </c>
      <c r="O44" s="11">
        <v>23550</v>
      </c>
      <c r="P44" s="11">
        <v>199</v>
      </c>
      <c r="Q44" s="11">
        <v>2996</v>
      </c>
    </row>
    <row r="45" spans="1:17" x14ac:dyDescent="0.25">
      <c r="A45" s="17"/>
      <c r="B45" s="10"/>
      <c r="C45" s="10"/>
      <c r="D45" s="10"/>
      <c r="E45" s="10"/>
      <c r="H45" s="1">
        <v>38</v>
      </c>
      <c r="I45" s="32"/>
      <c r="J45" s="11">
        <v>-20720</v>
      </c>
      <c r="K45" s="11">
        <v>-20693</v>
      </c>
      <c r="L45" s="11">
        <v>-60</v>
      </c>
      <c r="M45" s="11">
        <v>-2282</v>
      </c>
      <c r="N45" s="11">
        <v>14020</v>
      </c>
      <c r="O45" s="11">
        <v>23905</v>
      </c>
      <c r="P45" s="11">
        <v>210</v>
      </c>
      <c r="Q45" s="11">
        <v>3383</v>
      </c>
    </row>
    <row r="46" spans="1:17" x14ac:dyDescent="0.25">
      <c r="A46" s="10"/>
      <c r="B46" s="10"/>
      <c r="C46" s="10"/>
      <c r="D46" s="10"/>
      <c r="E46" s="10"/>
      <c r="H46" s="1">
        <v>39</v>
      </c>
      <c r="I46" s="32"/>
      <c r="J46" s="11">
        <v>-20089</v>
      </c>
      <c r="K46" s="11">
        <v>-21511</v>
      </c>
      <c r="L46" s="11">
        <v>-57</v>
      </c>
      <c r="M46" s="11">
        <v>-2509</v>
      </c>
      <c r="N46" s="11">
        <v>13079</v>
      </c>
      <c r="O46" s="11">
        <v>23952</v>
      </c>
      <c r="P46" s="11">
        <v>259</v>
      </c>
      <c r="Q46" s="11">
        <v>4052</v>
      </c>
    </row>
    <row r="47" spans="1:17" x14ac:dyDescent="0.25">
      <c r="A47" s="17"/>
      <c r="B47" s="10"/>
      <c r="C47" s="10"/>
      <c r="D47" s="10"/>
      <c r="E47" s="10"/>
      <c r="H47" s="1">
        <v>40</v>
      </c>
      <c r="I47" s="32">
        <v>40</v>
      </c>
      <c r="J47" s="11">
        <v>-18976</v>
      </c>
      <c r="K47" s="11">
        <v>-22199</v>
      </c>
      <c r="L47" s="11">
        <v>-91</v>
      </c>
      <c r="M47" s="11">
        <v>-3048</v>
      </c>
      <c r="N47" s="11">
        <v>12554</v>
      </c>
      <c r="O47" s="11">
        <v>24163</v>
      </c>
      <c r="P47" s="11">
        <v>297</v>
      </c>
      <c r="Q47" s="11">
        <v>4348</v>
      </c>
    </row>
    <row r="48" spans="1:17" x14ac:dyDescent="0.25">
      <c r="A48" s="17"/>
      <c r="B48" s="10"/>
      <c r="C48" s="10"/>
      <c r="D48" s="10"/>
      <c r="E48" s="10"/>
      <c r="H48" s="1">
        <v>41</v>
      </c>
      <c r="I48" s="32"/>
      <c r="J48" s="11">
        <v>-17860</v>
      </c>
      <c r="K48" s="11">
        <v>-22541</v>
      </c>
      <c r="L48" s="11">
        <v>-104</v>
      </c>
      <c r="M48" s="11">
        <v>-3471</v>
      </c>
      <c r="N48" s="11">
        <v>11725</v>
      </c>
      <c r="O48" s="11">
        <v>24746</v>
      </c>
      <c r="P48" s="11">
        <v>321</v>
      </c>
      <c r="Q48" s="11">
        <v>4710</v>
      </c>
    </row>
    <row r="49" spans="1:17" x14ac:dyDescent="0.25">
      <c r="A49" s="17"/>
      <c r="B49" s="10"/>
      <c r="C49" s="10"/>
      <c r="D49" s="10"/>
      <c r="E49" s="10"/>
      <c r="H49" s="1">
        <v>42</v>
      </c>
      <c r="I49" s="32"/>
      <c r="J49" s="11">
        <v>-17427</v>
      </c>
      <c r="K49" s="11">
        <v>-23320</v>
      </c>
      <c r="L49" s="11">
        <v>-131</v>
      </c>
      <c r="M49" s="11">
        <v>-4062</v>
      </c>
      <c r="N49" s="11">
        <v>11153</v>
      </c>
      <c r="O49" s="11">
        <v>24788</v>
      </c>
      <c r="P49" s="11">
        <v>439</v>
      </c>
      <c r="Q49" s="11">
        <v>5389</v>
      </c>
    </row>
    <row r="50" spans="1:17" x14ac:dyDescent="0.25">
      <c r="A50" s="17"/>
      <c r="B50" s="10"/>
      <c r="C50" s="10"/>
      <c r="D50" s="10"/>
      <c r="E50" s="10"/>
      <c r="H50" s="1">
        <v>43</v>
      </c>
      <c r="I50" s="32"/>
      <c r="J50" s="11">
        <v>-17119</v>
      </c>
      <c r="K50" s="11">
        <v>-24781</v>
      </c>
      <c r="L50" s="11">
        <v>-137</v>
      </c>
      <c r="M50" s="11">
        <v>-4628</v>
      </c>
      <c r="N50" s="11">
        <v>10977</v>
      </c>
      <c r="O50" s="11">
        <v>26489</v>
      </c>
      <c r="P50" s="11">
        <v>544</v>
      </c>
      <c r="Q50" s="11">
        <v>6391</v>
      </c>
    </row>
    <row r="51" spans="1:17" x14ac:dyDescent="0.25">
      <c r="H51" s="1">
        <v>44</v>
      </c>
      <c r="I51" s="32"/>
      <c r="J51" s="11">
        <v>-15875</v>
      </c>
      <c r="K51" s="11">
        <v>-25162</v>
      </c>
      <c r="L51" s="11">
        <v>-141</v>
      </c>
      <c r="M51" s="11">
        <v>-5275</v>
      </c>
      <c r="N51" s="11">
        <v>9897</v>
      </c>
      <c r="O51" s="11">
        <v>26679</v>
      </c>
      <c r="P51" s="11">
        <v>621</v>
      </c>
      <c r="Q51" s="11">
        <v>6887</v>
      </c>
    </row>
    <row r="52" spans="1:17" x14ac:dyDescent="0.25">
      <c r="H52" s="1">
        <v>45</v>
      </c>
      <c r="I52" s="32" t="s">
        <v>17</v>
      </c>
      <c r="J52" s="11">
        <v>-14940</v>
      </c>
      <c r="K52" s="11">
        <v>-25684</v>
      </c>
      <c r="L52" s="11">
        <v>-205</v>
      </c>
      <c r="M52" s="11">
        <v>-5882</v>
      </c>
      <c r="N52" s="11">
        <v>9183</v>
      </c>
      <c r="O52" s="11">
        <v>26340</v>
      </c>
      <c r="P52" s="11">
        <v>679</v>
      </c>
      <c r="Q52" s="11">
        <v>7254</v>
      </c>
    </row>
    <row r="53" spans="1:17" x14ac:dyDescent="0.25">
      <c r="H53" s="1">
        <v>46</v>
      </c>
      <c r="I53" s="32"/>
      <c r="J53" s="11">
        <v>-13387</v>
      </c>
      <c r="K53" s="11">
        <v>-26158</v>
      </c>
      <c r="L53" s="11">
        <v>-204</v>
      </c>
      <c r="M53" s="11">
        <v>-6557</v>
      </c>
      <c r="N53" s="11">
        <v>8430</v>
      </c>
      <c r="O53" s="11">
        <v>26299</v>
      </c>
      <c r="P53" s="11">
        <v>788</v>
      </c>
      <c r="Q53" s="11">
        <v>7886</v>
      </c>
    </row>
    <row r="54" spans="1:17" x14ac:dyDescent="0.25">
      <c r="H54" s="1">
        <v>47</v>
      </c>
      <c r="I54" s="32"/>
      <c r="J54" s="11">
        <v>-12163</v>
      </c>
      <c r="K54" s="11">
        <v>-25453</v>
      </c>
      <c r="L54" s="11">
        <v>-255</v>
      </c>
      <c r="M54" s="11">
        <v>-6695</v>
      </c>
      <c r="N54" s="11">
        <v>7459</v>
      </c>
      <c r="O54" s="11">
        <v>26300</v>
      </c>
      <c r="P54" s="11">
        <v>972</v>
      </c>
      <c r="Q54" s="11">
        <v>8306</v>
      </c>
    </row>
    <row r="55" spans="1:17" x14ac:dyDescent="0.25">
      <c r="H55" s="1">
        <v>48</v>
      </c>
      <c r="I55" s="32"/>
      <c r="J55" s="11">
        <v>-11040</v>
      </c>
      <c r="K55" s="11">
        <v>-25831</v>
      </c>
      <c r="L55" s="11">
        <v>-274</v>
      </c>
      <c r="M55" s="11">
        <v>-7383</v>
      </c>
      <c r="N55" s="11">
        <v>6646</v>
      </c>
      <c r="O55" s="11">
        <v>26514</v>
      </c>
      <c r="P55" s="11">
        <v>1074</v>
      </c>
      <c r="Q55" s="11">
        <v>8585</v>
      </c>
    </row>
    <row r="56" spans="1:17" x14ac:dyDescent="0.25">
      <c r="H56" s="1">
        <v>49</v>
      </c>
      <c r="I56" s="32"/>
      <c r="J56" s="11">
        <v>-9851</v>
      </c>
      <c r="K56" s="11">
        <v>-24528</v>
      </c>
      <c r="L56" s="11">
        <v>-260</v>
      </c>
      <c r="M56" s="11">
        <v>-7271</v>
      </c>
      <c r="N56" s="11">
        <v>6187</v>
      </c>
      <c r="O56" s="11">
        <v>25194</v>
      </c>
      <c r="P56" s="11">
        <v>1222</v>
      </c>
      <c r="Q56" s="11">
        <v>8489</v>
      </c>
    </row>
    <row r="57" spans="1:17" x14ac:dyDescent="0.25">
      <c r="H57" s="1">
        <v>50</v>
      </c>
      <c r="I57" s="32">
        <v>50</v>
      </c>
      <c r="J57" s="11">
        <v>-8629</v>
      </c>
      <c r="K57" s="11">
        <v>-23281</v>
      </c>
      <c r="L57" s="11">
        <v>-289</v>
      </c>
      <c r="M57" s="11">
        <v>-7064</v>
      </c>
      <c r="N57" s="11">
        <v>5191</v>
      </c>
      <c r="O57" s="11">
        <v>23895</v>
      </c>
      <c r="P57" s="11">
        <v>1404</v>
      </c>
      <c r="Q57" s="11">
        <v>8177</v>
      </c>
    </row>
    <row r="58" spans="1:17" x14ac:dyDescent="0.25">
      <c r="H58" s="1">
        <v>51</v>
      </c>
      <c r="I58" s="32"/>
      <c r="J58" s="11">
        <v>-7463</v>
      </c>
      <c r="K58" s="11">
        <v>-22290</v>
      </c>
      <c r="L58" s="11">
        <v>-351</v>
      </c>
      <c r="M58" s="11">
        <v>-6866</v>
      </c>
      <c r="N58" s="11">
        <v>4589</v>
      </c>
      <c r="O58" s="11">
        <v>22821</v>
      </c>
      <c r="P58" s="11">
        <v>1415</v>
      </c>
      <c r="Q58" s="11">
        <v>7603</v>
      </c>
    </row>
    <row r="59" spans="1:17" x14ac:dyDescent="0.25">
      <c r="H59" s="1">
        <v>52</v>
      </c>
      <c r="I59" s="32"/>
      <c r="J59" s="11">
        <v>-6765</v>
      </c>
      <c r="K59" s="11">
        <v>-21650</v>
      </c>
      <c r="L59" s="11">
        <v>-362</v>
      </c>
      <c r="M59" s="11">
        <v>-6706</v>
      </c>
      <c r="N59" s="11">
        <v>3932</v>
      </c>
      <c r="O59" s="11">
        <v>22042</v>
      </c>
      <c r="P59" s="11">
        <v>1714</v>
      </c>
      <c r="Q59" s="11">
        <v>7465</v>
      </c>
    </row>
    <row r="60" spans="1:17" x14ac:dyDescent="0.25">
      <c r="H60" s="1">
        <v>53</v>
      </c>
      <c r="I60" s="32"/>
      <c r="J60" s="11">
        <v>-6173</v>
      </c>
      <c r="K60" s="11">
        <v>-21429</v>
      </c>
      <c r="L60" s="11">
        <v>-403</v>
      </c>
      <c r="M60" s="11">
        <v>-6578</v>
      </c>
      <c r="N60" s="11">
        <v>3769</v>
      </c>
      <c r="O60" s="11">
        <v>21823</v>
      </c>
      <c r="P60" s="11">
        <v>1850</v>
      </c>
      <c r="Q60" s="11">
        <v>7148</v>
      </c>
    </row>
    <row r="61" spans="1:17" x14ac:dyDescent="0.25">
      <c r="H61" s="1">
        <v>54</v>
      </c>
      <c r="I61" s="32"/>
      <c r="J61" s="11">
        <v>-5570</v>
      </c>
      <c r="K61" s="11">
        <v>-20325</v>
      </c>
      <c r="L61" s="11">
        <v>-489</v>
      </c>
      <c r="M61" s="11">
        <v>-6364</v>
      </c>
      <c r="N61" s="11">
        <v>3430</v>
      </c>
      <c r="O61" s="11">
        <v>20868</v>
      </c>
      <c r="P61" s="11">
        <v>2020</v>
      </c>
      <c r="Q61" s="11">
        <v>6781</v>
      </c>
    </row>
    <row r="62" spans="1:17" x14ac:dyDescent="0.25">
      <c r="H62" s="1">
        <v>55</v>
      </c>
      <c r="I62" s="32" t="s">
        <v>17</v>
      </c>
      <c r="J62" s="11">
        <v>-5262</v>
      </c>
      <c r="K62" s="11">
        <v>-20708</v>
      </c>
      <c r="L62" s="11">
        <v>-510</v>
      </c>
      <c r="M62" s="11">
        <v>-6235</v>
      </c>
      <c r="N62" s="11">
        <v>3272</v>
      </c>
      <c r="O62" s="11">
        <v>21206</v>
      </c>
      <c r="P62" s="11">
        <v>2209</v>
      </c>
      <c r="Q62" s="11">
        <v>6682</v>
      </c>
    </row>
    <row r="63" spans="1:17" x14ac:dyDescent="0.25">
      <c r="H63" s="1">
        <v>56</v>
      </c>
      <c r="I63" s="32"/>
      <c r="J63" s="11">
        <v>-5137</v>
      </c>
      <c r="K63" s="11">
        <v>-21515</v>
      </c>
      <c r="L63" s="11">
        <v>-602</v>
      </c>
      <c r="M63" s="11">
        <v>-6331</v>
      </c>
      <c r="N63" s="11">
        <v>3287</v>
      </c>
      <c r="O63" s="11">
        <v>22216</v>
      </c>
      <c r="P63" s="11">
        <v>2650</v>
      </c>
      <c r="Q63" s="11">
        <v>6779</v>
      </c>
    </row>
    <row r="64" spans="1:17" x14ac:dyDescent="0.25">
      <c r="H64" s="1">
        <v>57</v>
      </c>
      <c r="I64" s="32"/>
      <c r="J64" s="11">
        <v>-5019</v>
      </c>
      <c r="K64" s="11">
        <v>-22124</v>
      </c>
      <c r="L64" s="11">
        <v>-714</v>
      </c>
      <c r="M64" s="11">
        <v>-6201</v>
      </c>
      <c r="N64" s="11">
        <v>3166</v>
      </c>
      <c r="O64" s="11">
        <v>22499</v>
      </c>
      <c r="P64" s="11">
        <v>3108</v>
      </c>
      <c r="Q64" s="11">
        <v>7008</v>
      </c>
    </row>
    <row r="65" spans="8:17" x14ac:dyDescent="0.25">
      <c r="H65" s="1">
        <v>58</v>
      </c>
      <c r="I65" s="32"/>
      <c r="J65" s="11">
        <v>-4705</v>
      </c>
      <c r="K65" s="11">
        <v>-23601</v>
      </c>
      <c r="L65" s="11">
        <v>-784</v>
      </c>
      <c r="M65" s="11">
        <v>-6151</v>
      </c>
      <c r="N65" s="11">
        <v>3137</v>
      </c>
      <c r="O65" s="11">
        <v>23319</v>
      </c>
      <c r="P65" s="11">
        <v>3522</v>
      </c>
      <c r="Q65" s="11">
        <v>6868</v>
      </c>
    </row>
    <row r="66" spans="8:17" x14ac:dyDescent="0.25">
      <c r="H66" s="1">
        <v>59</v>
      </c>
      <c r="I66" s="32"/>
      <c r="J66" s="11">
        <v>-4419</v>
      </c>
      <c r="K66" s="11">
        <v>-23184</v>
      </c>
      <c r="L66" s="11">
        <v>-835</v>
      </c>
      <c r="M66" s="11">
        <v>-6057</v>
      </c>
      <c r="N66" s="11">
        <v>2918</v>
      </c>
      <c r="O66" s="11">
        <v>23013</v>
      </c>
      <c r="P66" s="11">
        <v>3845</v>
      </c>
      <c r="Q66" s="11">
        <v>6663</v>
      </c>
    </row>
    <row r="67" spans="8:17" x14ac:dyDescent="0.25">
      <c r="H67" s="1">
        <v>60</v>
      </c>
      <c r="I67" s="32">
        <v>60</v>
      </c>
      <c r="J67" s="11">
        <v>-3915</v>
      </c>
      <c r="K67" s="11">
        <v>-22328</v>
      </c>
      <c r="L67" s="11">
        <v>-911</v>
      </c>
      <c r="M67" s="11">
        <v>-5364</v>
      </c>
      <c r="N67" s="11">
        <v>2577</v>
      </c>
      <c r="O67" s="11">
        <v>22080</v>
      </c>
      <c r="P67" s="11">
        <v>4153</v>
      </c>
      <c r="Q67" s="11">
        <v>5966</v>
      </c>
    </row>
    <row r="68" spans="8:17" x14ac:dyDescent="0.25">
      <c r="H68" s="1">
        <v>61</v>
      </c>
      <c r="I68" s="32"/>
      <c r="J68" s="11">
        <v>-3732</v>
      </c>
      <c r="K68" s="11">
        <v>-23054</v>
      </c>
      <c r="L68" s="11">
        <v>-1059</v>
      </c>
      <c r="M68" s="11">
        <v>-5172</v>
      </c>
      <c r="N68" s="11">
        <v>2662</v>
      </c>
      <c r="O68" s="11">
        <v>22504</v>
      </c>
      <c r="P68" s="11">
        <v>4927</v>
      </c>
      <c r="Q68" s="11">
        <v>5984</v>
      </c>
    </row>
    <row r="69" spans="8:17" x14ac:dyDescent="0.25">
      <c r="H69" s="1">
        <v>62</v>
      </c>
      <c r="I69" s="32"/>
      <c r="J69" s="11">
        <v>-3618</v>
      </c>
      <c r="K69" s="11">
        <v>-22871</v>
      </c>
      <c r="L69" s="11">
        <v>-1177</v>
      </c>
      <c r="M69" s="11">
        <v>-4855</v>
      </c>
      <c r="N69" s="11">
        <v>2634</v>
      </c>
      <c r="O69" s="11">
        <v>21980</v>
      </c>
      <c r="P69" s="11">
        <v>5355</v>
      </c>
      <c r="Q69" s="11">
        <v>5695</v>
      </c>
    </row>
    <row r="70" spans="8:17" x14ac:dyDescent="0.25">
      <c r="H70" s="1">
        <v>63</v>
      </c>
      <c r="I70" s="32"/>
      <c r="J70" s="11">
        <v>-3193</v>
      </c>
      <c r="K70" s="11">
        <v>-22814</v>
      </c>
      <c r="L70" s="11">
        <v>-1260</v>
      </c>
      <c r="M70" s="11">
        <v>-4444</v>
      </c>
      <c r="N70" s="11">
        <v>2461</v>
      </c>
      <c r="O70" s="11">
        <v>21287</v>
      </c>
      <c r="P70" s="11">
        <v>5752</v>
      </c>
      <c r="Q70" s="11">
        <v>5485</v>
      </c>
    </row>
    <row r="71" spans="8:17" x14ac:dyDescent="0.25">
      <c r="H71" s="1">
        <v>64</v>
      </c>
      <c r="I71" s="32"/>
      <c r="J71" s="11">
        <v>-3074</v>
      </c>
      <c r="K71" s="11">
        <v>-23290</v>
      </c>
      <c r="L71" s="11">
        <v>-1446</v>
      </c>
      <c r="M71" s="11">
        <v>-4318</v>
      </c>
      <c r="N71" s="11">
        <v>2540</v>
      </c>
      <c r="O71" s="11">
        <v>22048</v>
      </c>
      <c r="P71" s="11">
        <v>6558</v>
      </c>
      <c r="Q71" s="11">
        <v>5475</v>
      </c>
    </row>
    <row r="72" spans="8:17" x14ac:dyDescent="0.25">
      <c r="H72" s="1">
        <v>65</v>
      </c>
      <c r="I72" s="32" t="s">
        <v>17</v>
      </c>
      <c r="J72" s="11">
        <v>-2846</v>
      </c>
      <c r="K72" s="11">
        <v>-23624</v>
      </c>
      <c r="L72" s="11">
        <v>-1697</v>
      </c>
      <c r="M72" s="11">
        <v>-4195</v>
      </c>
      <c r="N72" s="11">
        <v>2520</v>
      </c>
      <c r="O72" s="11">
        <v>22006</v>
      </c>
      <c r="P72" s="11">
        <v>7437</v>
      </c>
      <c r="Q72" s="11">
        <v>5378</v>
      </c>
    </row>
    <row r="73" spans="8:17" x14ac:dyDescent="0.25">
      <c r="H73" s="1">
        <v>66</v>
      </c>
      <c r="I73" s="32"/>
      <c r="J73" s="11">
        <v>-2533</v>
      </c>
      <c r="K73" s="11">
        <v>-23641</v>
      </c>
      <c r="L73" s="11">
        <v>-1795</v>
      </c>
      <c r="M73" s="11">
        <v>-3901</v>
      </c>
      <c r="N73" s="11">
        <v>2613</v>
      </c>
      <c r="O73" s="11">
        <v>22104</v>
      </c>
      <c r="P73" s="11">
        <v>8174</v>
      </c>
      <c r="Q73" s="11">
        <v>5436</v>
      </c>
    </row>
    <row r="74" spans="8:17" x14ac:dyDescent="0.25">
      <c r="H74" s="1">
        <v>67</v>
      </c>
      <c r="I74" s="32"/>
      <c r="J74" s="11">
        <v>-2259</v>
      </c>
      <c r="K74" s="11">
        <v>-22958</v>
      </c>
      <c r="L74" s="11">
        <v>-2021</v>
      </c>
      <c r="M74" s="11">
        <v>-3677</v>
      </c>
      <c r="N74" s="11">
        <v>2520</v>
      </c>
      <c r="O74" s="11">
        <v>21085</v>
      </c>
      <c r="P74" s="11">
        <v>9074</v>
      </c>
      <c r="Q74" s="11">
        <v>5113</v>
      </c>
    </row>
    <row r="75" spans="8:17" x14ac:dyDescent="0.25">
      <c r="H75" s="1">
        <v>68</v>
      </c>
      <c r="I75" s="32"/>
      <c r="J75" s="11">
        <v>-1972</v>
      </c>
      <c r="K75" s="11">
        <v>-22323</v>
      </c>
      <c r="L75" s="11">
        <v>-2044</v>
      </c>
      <c r="M75" s="11">
        <v>-3257</v>
      </c>
      <c r="N75" s="11">
        <v>2444</v>
      </c>
      <c r="O75" s="11">
        <v>19583</v>
      </c>
      <c r="P75" s="11">
        <v>9537</v>
      </c>
      <c r="Q75" s="11">
        <v>4836</v>
      </c>
    </row>
    <row r="76" spans="8:17" x14ac:dyDescent="0.25">
      <c r="H76" s="1">
        <v>69</v>
      </c>
      <c r="I76" s="32"/>
      <c r="J76" s="11">
        <v>-1707</v>
      </c>
      <c r="K76" s="11">
        <v>-21350</v>
      </c>
      <c r="L76" s="11">
        <v>-2164</v>
      </c>
      <c r="M76" s="11">
        <v>-3050</v>
      </c>
      <c r="N76" s="11">
        <v>2354</v>
      </c>
      <c r="O76" s="11">
        <v>18616</v>
      </c>
      <c r="P76" s="11">
        <v>9988</v>
      </c>
      <c r="Q76" s="11">
        <v>4534</v>
      </c>
    </row>
    <row r="77" spans="8:17" x14ac:dyDescent="0.25">
      <c r="H77" s="1">
        <v>70</v>
      </c>
      <c r="I77" s="32">
        <v>70</v>
      </c>
      <c r="J77" s="11">
        <v>-1567</v>
      </c>
      <c r="K77" s="11">
        <v>-20582</v>
      </c>
      <c r="L77" s="11">
        <v>-2228</v>
      </c>
      <c r="M77" s="11">
        <v>-2585</v>
      </c>
      <c r="N77" s="11">
        <v>2150</v>
      </c>
      <c r="O77" s="11">
        <v>17757</v>
      </c>
      <c r="P77" s="11">
        <v>10876</v>
      </c>
      <c r="Q77" s="11">
        <v>4352</v>
      </c>
    </row>
    <row r="78" spans="8:17" x14ac:dyDescent="0.25">
      <c r="H78" s="1">
        <v>71</v>
      </c>
      <c r="I78" s="32"/>
      <c r="J78" s="11">
        <v>-1381</v>
      </c>
      <c r="K78" s="11">
        <v>-19445</v>
      </c>
      <c r="L78" s="11">
        <v>-2362</v>
      </c>
      <c r="M78" s="11">
        <v>-2335</v>
      </c>
      <c r="N78" s="11">
        <v>2140</v>
      </c>
      <c r="O78" s="11">
        <v>16468</v>
      </c>
      <c r="P78" s="11">
        <v>11549</v>
      </c>
      <c r="Q78" s="11">
        <v>4035</v>
      </c>
    </row>
    <row r="79" spans="8:17" x14ac:dyDescent="0.25">
      <c r="H79" s="1">
        <v>72</v>
      </c>
      <c r="I79" s="32"/>
      <c r="J79" s="11">
        <v>-1157</v>
      </c>
      <c r="K79" s="11">
        <v>-17840</v>
      </c>
      <c r="L79" s="11">
        <v>-2347</v>
      </c>
      <c r="M79" s="11">
        <v>-1945</v>
      </c>
      <c r="N79" s="11">
        <v>1931</v>
      </c>
      <c r="O79" s="11">
        <v>14783</v>
      </c>
      <c r="P79" s="11">
        <v>11804</v>
      </c>
      <c r="Q79" s="11">
        <v>3533</v>
      </c>
    </row>
    <row r="80" spans="8:17" x14ac:dyDescent="0.25">
      <c r="H80" s="1">
        <v>73</v>
      </c>
      <c r="I80" s="32"/>
      <c r="J80" s="11">
        <v>-852</v>
      </c>
      <c r="K80" s="11">
        <v>-15568</v>
      </c>
      <c r="L80" s="11">
        <v>-2289</v>
      </c>
      <c r="M80" s="11">
        <v>-1546</v>
      </c>
      <c r="N80" s="11">
        <v>1638</v>
      </c>
      <c r="O80" s="11">
        <v>12808</v>
      </c>
      <c r="P80" s="11">
        <v>11387</v>
      </c>
      <c r="Q80" s="11">
        <v>2989</v>
      </c>
    </row>
    <row r="81" spans="8:17" x14ac:dyDescent="0.25">
      <c r="H81" s="1">
        <v>74</v>
      </c>
      <c r="I81" s="32"/>
      <c r="J81" s="11">
        <v>-792</v>
      </c>
      <c r="K81" s="11">
        <v>-14488</v>
      </c>
      <c r="L81" s="11">
        <v>-2275</v>
      </c>
      <c r="M81" s="11">
        <v>-1478</v>
      </c>
      <c r="N81" s="11">
        <v>1596</v>
      </c>
      <c r="O81" s="11">
        <v>11589</v>
      </c>
      <c r="P81" s="11">
        <v>11760</v>
      </c>
      <c r="Q81" s="11">
        <v>2710</v>
      </c>
    </row>
    <row r="82" spans="8:17" x14ac:dyDescent="0.25">
      <c r="H82" s="1">
        <v>75</v>
      </c>
      <c r="I82" s="32" t="s">
        <v>17</v>
      </c>
      <c r="J82" s="11">
        <v>-647</v>
      </c>
      <c r="K82" s="11">
        <v>-13123</v>
      </c>
      <c r="L82" s="11">
        <v>-2255</v>
      </c>
      <c r="M82" s="11">
        <v>-1117</v>
      </c>
      <c r="N82" s="11">
        <v>1430</v>
      </c>
      <c r="O82" s="11">
        <v>10205</v>
      </c>
      <c r="P82" s="11">
        <v>12067</v>
      </c>
      <c r="Q82" s="11">
        <v>2426</v>
      </c>
    </row>
    <row r="83" spans="8:17" x14ac:dyDescent="0.25">
      <c r="H83" s="1">
        <v>76</v>
      </c>
      <c r="I83" s="32"/>
      <c r="J83" s="11">
        <v>-477</v>
      </c>
      <c r="K83" s="11">
        <v>-10439</v>
      </c>
      <c r="L83" s="11">
        <v>-1894</v>
      </c>
      <c r="M83" s="11">
        <v>-888</v>
      </c>
      <c r="N83" s="11">
        <v>1117</v>
      </c>
      <c r="O83" s="11">
        <v>8015</v>
      </c>
      <c r="P83" s="11">
        <v>10757</v>
      </c>
      <c r="Q83" s="11">
        <v>2023</v>
      </c>
    </row>
    <row r="84" spans="8:17" x14ac:dyDescent="0.25">
      <c r="H84" s="1">
        <v>77</v>
      </c>
      <c r="I84" s="32"/>
      <c r="J84" s="11">
        <v>-403</v>
      </c>
      <c r="K84" s="11">
        <v>-8904</v>
      </c>
      <c r="L84" s="11">
        <v>-1735</v>
      </c>
      <c r="M84" s="11">
        <v>-692</v>
      </c>
      <c r="N84" s="11">
        <v>970</v>
      </c>
      <c r="O84" s="11">
        <v>6367</v>
      </c>
      <c r="P84" s="11">
        <v>10559</v>
      </c>
      <c r="Q84" s="11">
        <v>1750</v>
      </c>
    </row>
    <row r="85" spans="8:17" x14ac:dyDescent="0.25">
      <c r="H85" s="1">
        <v>78</v>
      </c>
      <c r="I85" s="32"/>
      <c r="J85" s="11">
        <v>-389</v>
      </c>
      <c r="K85" s="11">
        <v>-8308</v>
      </c>
      <c r="L85" s="11">
        <v>-1939</v>
      </c>
      <c r="M85" s="11">
        <v>-608</v>
      </c>
      <c r="N85" s="11">
        <v>882</v>
      </c>
      <c r="O85" s="11">
        <v>6003</v>
      </c>
      <c r="P85" s="11">
        <v>11414</v>
      </c>
      <c r="Q85" s="11">
        <v>1582</v>
      </c>
    </row>
    <row r="86" spans="8:17" x14ac:dyDescent="0.25">
      <c r="H86" s="1">
        <v>79</v>
      </c>
      <c r="I86" s="32"/>
      <c r="J86" s="11">
        <v>-336</v>
      </c>
      <c r="K86" s="11">
        <v>-7282</v>
      </c>
      <c r="L86" s="11">
        <v>-1823</v>
      </c>
      <c r="M86" s="11">
        <v>-548</v>
      </c>
      <c r="N86" s="11">
        <v>786</v>
      </c>
      <c r="O86" s="11">
        <v>4764</v>
      </c>
      <c r="P86" s="11">
        <v>10800</v>
      </c>
      <c r="Q86" s="11">
        <v>1428</v>
      </c>
    </row>
    <row r="87" spans="8:17" x14ac:dyDescent="0.25">
      <c r="H87" s="1">
        <v>80</v>
      </c>
      <c r="I87" s="32">
        <v>80</v>
      </c>
      <c r="J87" s="11">
        <v>-248</v>
      </c>
      <c r="K87" s="11">
        <v>-6538</v>
      </c>
      <c r="L87" s="11">
        <v>-1801</v>
      </c>
      <c r="M87" s="11">
        <v>-424</v>
      </c>
      <c r="N87" s="11">
        <v>717</v>
      </c>
      <c r="O87" s="11">
        <v>4213</v>
      </c>
      <c r="P87" s="11">
        <v>10902</v>
      </c>
      <c r="Q87" s="11">
        <v>1206</v>
      </c>
    </row>
    <row r="88" spans="8:17" x14ac:dyDescent="0.25">
      <c r="H88" s="1">
        <v>81</v>
      </c>
      <c r="I88" s="32"/>
      <c r="J88" s="11">
        <v>-219</v>
      </c>
      <c r="K88" s="11">
        <v>-5813</v>
      </c>
      <c r="L88" s="11">
        <v>-1769</v>
      </c>
      <c r="M88" s="11">
        <v>-358</v>
      </c>
      <c r="N88" s="11">
        <v>649</v>
      </c>
      <c r="O88" s="11">
        <v>3448</v>
      </c>
      <c r="P88" s="11">
        <v>10894</v>
      </c>
      <c r="Q88" s="11">
        <v>1078</v>
      </c>
    </row>
    <row r="89" spans="8:17" x14ac:dyDescent="0.25">
      <c r="H89" s="1">
        <v>82</v>
      </c>
      <c r="I89" s="32"/>
      <c r="J89" s="11">
        <v>-177</v>
      </c>
      <c r="K89" s="11">
        <v>-4903</v>
      </c>
      <c r="L89" s="11">
        <v>-1795</v>
      </c>
      <c r="M89" s="11">
        <v>-317</v>
      </c>
      <c r="N89" s="11">
        <v>537</v>
      </c>
      <c r="O89" s="11">
        <v>2583</v>
      </c>
      <c r="P89" s="11">
        <v>10673</v>
      </c>
      <c r="Q89" s="11">
        <v>960</v>
      </c>
    </row>
    <row r="90" spans="8:17" x14ac:dyDescent="0.25">
      <c r="H90" s="1">
        <v>83</v>
      </c>
      <c r="I90" s="32"/>
      <c r="J90" s="11">
        <v>-171</v>
      </c>
      <c r="K90" s="11">
        <v>-3978</v>
      </c>
      <c r="L90" s="11">
        <v>-1573</v>
      </c>
      <c r="M90" s="11">
        <v>-222</v>
      </c>
      <c r="N90" s="11">
        <v>443</v>
      </c>
      <c r="O90" s="11">
        <v>2045</v>
      </c>
      <c r="P90" s="11">
        <v>9642</v>
      </c>
      <c r="Q90" s="11">
        <v>803</v>
      </c>
    </row>
    <row r="91" spans="8:17" x14ac:dyDescent="0.25">
      <c r="H91" s="1">
        <v>84</v>
      </c>
      <c r="I91" s="32"/>
      <c r="J91" s="11">
        <v>-139</v>
      </c>
      <c r="K91" s="11">
        <v>-3306</v>
      </c>
      <c r="L91" s="11">
        <v>-1406</v>
      </c>
      <c r="M91" s="11">
        <v>-181</v>
      </c>
      <c r="N91" s="11">
        <v>377</v>
      </c>
      <c r="O91" s="11">
        <v>1509</v>
      </c>
      <c r="P91" s="11">
        <v>8958</v>
      </c>
      <c r="Q91" s="11">
        <v>605</v>
      </c>
    </row>
    <row r="92" spans="8:17" x14ac:dyDescent="0.25">
      <c r="H92" s="1">
        <v>85</v>
      </c>
      <c r="I92" s="32" t="s">
        <v>17</v>
      </c>
      <c r="J92" s="11">
        <v>-107</v>
      </c>
      <c r="K92" s="11">
        <v>-2620</v>
      </c>
      <c r="L92" s="11">
        <v>-1297</v>
      </c>
      <c r="M92" s="11">
        <v>-147</v>
      </c>
      <c r="N92" s="11">
        <v>321</v>
      </c>
      <c r="O92" s="11">
        <v>1205</v>
      </c>
      <c r="P92" s="11">
        <v>7828</v>
      </c>
      <c r="Q92" s="11">
        <v>503</v>
      </c>
    </row>
    <row r="93" spans="8:17" x14ac:dyDescent="0.25">
      <c r="H93" s="1">
        <v>86</v>
      </c>
      <c r="I93" s="32"/>
      <c r="J93" s="11">
        <v>-85</v>
      </c>
      <c r="K93" s="11">
        <v>-2188</v>
      </c>
      <c r="L93" s="11">
        <v>-1155</v>
      </c>
      <c r="M93" s="11">
        <v>-110</v>
      </c>
      <c r="N93" s="11">
        <v>305</v>
      </c>
      <c r="O93" s="11">
        <v>854</v>
      </c>
      <c r="P93" s="11">
        <v>7125</v>
      </c>
      <c r="Q93" s="11">
        <v>422</v>
      </c>
    </row>
    <row r="94" spans="8:17" x14ac:dyDescent="0.25">
      <c r="H94" s="1">
        <v>87</v>
      </c>
      <c r="I94" s="32"/>
      <c r="J94" s="11">
        <v>-82</v>
      </c>
      <c r="K94" s="11">
        <v>-1744</v>
      </c>
      <c r="L94" s="11">
        <v>-1107</v>
      </c>
      <c r="M94" s="11">
        <v>-97</v>
      </c>
      <c r="N94" s="11">
        <v>237</v>
      </c>
      <c r="O94" s="11">
        <v>608</v>
      </c>
      <c r="P94" s="11">
        <v>6442</v>
      </c>
      <c r="Q94" s="11">
        <v>364</v>
      </c>
    </row>
    <row r="95" spans="8:17" x14ac:dyDescent="0.25">
      <c r="H95" s="1">
        <v>88</v>
      </c>
      <c r="I95" s="32"/>
      <c r="J95" s="11">
        <v>-91</v>
      </c>
      <c r="K95" s="11">
        <v>-1468</v>
      </c>
      <c r="L95" s="11">
        <v>-1003</v>
      </c>
      <c r="M95" s="11">
        <v>-64</v>
      </c>
      <c r="N95" s="11">
        <v>204</v>
      </c>
      <c r="O95" s="11">
        <v>412</v>
      </c>
      <c r="P95" s="11">
        <v>5447</v>
      </c>
      <c r="Q95" s="11">
        <v>309</v>
      </c>
    </row>
    <row r="96" spans="8:17" x14ac:dyDescent="0.25">
      <c r="H96" s="1">
        <v>89</v>
      </c>
      <c r="I96" s="32"/>
      <c r="J96" s="11">
        <v>-71</v>
      </c>
      <c r="K96" s="11">
        <v>-1131</v>
      </c>
      <c r="L96" s="11">
        <v>-919</v>
      </c>
      <c r="M96" s="11">
        <v>-55</v>
      </c>
      <c r="N96" s="11">
        <v>209</v>
      </c>
      <c r="O96" s="11">
        <v>314</v>
      </c>
      <c r="P96" s="11">
        <v>4662</v>
      </c>
      <c r="Q96" s="11">
        <v>267</v>
      </c>
    </row>
    <row r="97" spans="8:22" x14ac:dyDescent="0.25">
      <c r="H97" s="1">
        <v>90</v>
      </c>
      <c r="I97" s="32">
        <v>90</v>
      </c>
      <c r="J97" s="11">
        <v>-50</v>
      </c>
      <c r="K97" s="11">
        <v>-891</v>
      </c>
      <c r="L97" s="11">
        <v>-793</v>
      </c>
      <c r="M97" s="11">
        <v>-48</v>
      </c>
      <c r="N97" s="11">
        <v>166</v>
      </c>
      <c r="O97" s="11">
        <v>236</v>
      </c>
      <c r="P97" s="11">
        <v>4187</v>
      </c>
      <c r="Q97" s="11">
        <v>228</v>
      </c>
    </row>
    <row r="98" spans="8:22" x14ac:dyDescent="0.25">
      <c r="H98" s="1">
        <v>91</v>
      </c>
      <c r="I98" s="32"/>
      <c r="J98" s="11">
        <v>-61</v>
      </c>
      <c r="K98" s="11">
        <v>-637</v>
      </c>
      <c r="L98" s="11">
        <v>-611</v>
      </c>
      <c r="M98" s="11">
        <v>-44</v>
      </c>
      <c r="N98" s="11">
        <v>131</v>
      </c>
      <c r="O98" s="11">
        <v>152</v>
      </c>
      <c r="P98" s="11">
        <v>3149</v>
      </c>
      <c r="Q98" s="11">
        <v>174</v>
      </c>
    </row>
    <row r="99" spans="8:22" x14ac:dyDescent="0.25">
      <c r="H99" s="1">
        <v>92</v>
      </c>
      <c r="I99" s="32"/>
      <c r="J99" s="11">
        <v>-40</v>
      </c>
      <c r="K99" s="11">
        <v>-400</v>
      </c>
      <c r="L99" s="11">
        <v>-523</v>
      </c>
      <c r="M99" s="11">
        <v>-38</v>
      </c>
      <c r="N99" s="11">
        <v>125</v>
      </c>
      <c r="O99" s="11">
        <v>100</v>
      </c>
      <c r="P99" s="11">
        <v>2426</v>
      </c>
      <c r="Q99" s="11">
        <v>140</v>
      </c>
    </row>
    <row r="100" spans="8:22" x14ac:dyDescent="0.25">
      <c r="H100" s="1">
        <v>93</v>
      </c>
      <c r="I100" s="32"/>
      <c r="J100" s="11">
        <v>-34</v>
      </c>
      <c r="K100" s="11">
        <v>-291</v>
      </c>
      <c r="L100" s="11">
        <v>-404</v>
      </c>
      <c r="M100" s="11">
        <v>-29</v>
      </c>
      <c r="N100" s="11">
        <v>84</v>
      </c>
      <c r="O100" s="11">
        <v>86</v>
      </c>
      <c r="P100" s="11">
        <v>1891</v>
      </c>
      <c r="Q100" s="11">
        <v>91</v>
      </c>
    </row>
    <row r="101" spans="8:22" x14ac:dyDescent="0.25">
      <c r="H101" s="1">
        <v>94</v>
      </c>
      <c r="I101" s="32"/>
      <c r="J101" s="11">
        <v>-24</v>
      </c>
      <c r="K101" s="11">
        <v>-182</v>
      </c>
      <c r="L101" s="11">
        <v>-273</v>
      </c>
      <c r="M101" s="11">
        <v>-42</v>
      </c>
      <c r="N101" s="11">
        <v>82</v>
      </c>
      <c r="O101" s="11">
        <v>54</v>
      </c>
      <c r="P101" s="11">
        <v>1342</v>
      </c>
      <c r="Q101" s="11">
        <v>62</v>
      </c>
    </row>
    <row r="102" spans="8:22" x14ac:dyDescent="0.25">
      <c r="H102" s="1">
        <v>95</v>
      </c>
      <c r="I102" s="32" t="s">
        <v>17</v>
      </c>
      <c r="J102" s="11">
        <v>-27</v>
      </c>
      <c r="K102" s="11">
        <v>-134</v>
      </c>
      <c r="L102" s="11">
        <v>-217</v>
      </c>
      <c r="M102" s="11">
        <v>-21</v>
      </c>
      <c r="N102" s="11">
        <v>63</v>
      </c>
      <c r="O102" s="11">
        <v>33</v>
      </c>
      <c r="P102" s="11">
        <v>936</v>
      </c>
      <c r="Q102" s="11">
        <v>48</v>
      </c>
    </row>
    <row r="103" spans="8:22" x14ac:dyDescent="0.25">
      <c r="H103" s="1">
        <v>96</v>
      </c>
      <c r="I103" s="32"/>
      <c r="J103" s="11">
        <v>-21</v>
      </c>
      <c r="K103" s="11">
        <v>-89</v>
      </c>
      <c r="L103" s="11">
        <v>-148</v>
      </c>
      <c r="M103" s="11">
        <v>-30</v>
      </c>
      <c r="N103" s="11">
        <v>46</v>
      </c>
      <c r="O103" s="11">
        <v>40</v>
      </c>
      <c r="P103" s="11">
        <v>626</v>
      </c>
      <c r="Q103" s="11">
        <v>28</v>
      </c>
    </row>
    <row r="104" spans="8:22" x14ac:dyDescent="0.25">
      <c r="H104" s="1">
        <v>97</v>
      </c>
      <c r="I104" s="32"/>
      <c r="J104" s="11">
        <v>-14</v>
      </c>
      <c r="K104" s="11">
        <v>-66</v>
      </c>
      <c r="L104" s="11">
        <v>-111</v>
      </c>
      <c r="M104" s="11">
        <v>-19</v>
      </c>
      <c r="N104" s="11">
        <v>33</v>
      </c>
      <c r="O104" s="11">
        <v>36</v>
      </c>
      <c r="P104" s="11">
        <v>468</v>
      </c>
      <c r="Q104" s="11">
        <v>25</v>
      </c>
    </row>
    <row r="105" spans="8:22" x14ac:dyDescent="0.25">
      <c r="H105" s="1">
        <v>98</v>
      </c>
      <c r="I105" s="32"/>
      <c r="J105" s="11">
        <v>-21</v>
      </c>
      <c r="K105" s="11">
        <v>-47</v>
      </c>
      <c r="L105" s="11">
        <v>-111</v>
      </c>
      <c r="M105" s="11">
        <v>-18</v>
      </c>
      <c r="N105" s="11">
        <v>23</v>
      </c>
      <c r="O105" s="11">
        <v>19</v>
      </c>
      <c r="P105" s="11">
        <v>316</v>
      </c>
      <c r="Q105" s="11">
        <v>16</v>
      </c>
    </row>
    <row r="106" spans="8:22" x14ac:dyDescent="0.25">
      <c r="H106" s="1">
        <v>99</v>
      </c>
      <c r="I106" s="32"/>
      <c r="J106" s="11">
        <v>-16</v>
      </c>
      <c r="K106" s="11">
        <v>-48</v>
      </c>
      <c r="L106" s="11">
        <v>-82</v>
      </c>
      <c r="M106" s="11">
        <v>-5</v>
      </c>
      <c r="N106" s="11">
        <v>30</v>
      </c>
      <c r="O106" s="11">
        <v>18</v>
      </c>
      <c r="P106" s="11">
        <v>183</v>
      </c>
      <c r="Q106" s="11">
        <v>20</v>
      </c>
    </row>
    <row r="107" spans="8:22" x14ac:dyDescent="0.25">
      <c r="H107" s="1">
        <v>100</v>
      </c>
      <c r="I107" s="32" t="s">
        <v>3</v>
      </c>
      <c r="J107" s="11">
        <v>-18</v>
      </c>
      <c r="K107" s="11">
        <v>-94</v>
      </c>
      <c r="L107" s="11">
        <v>-160</v>
      </c>
      <c r="M107" s="11">
        <v>-29</v>
      </c>
      <c r="N107" s="11">
        <v>40</v>
      </c>
      <c r="O107" s="11">
        <v>44</v>
      </c>
      <c r="P107" s="11">
        <v>329</v>
      </c>
      <c r="Q107" s="11">
        <v>35</v>
      </c>
    </row>
    <row r="108" spans="8:22" x14ac:dyDescent="0.25">
      <c r="H108" s="18"/>
      <c r="I108" s="21"/>
      <c r="J108" s="23"/>
      <c r="K108" s="23"/>
      <c r="L108" s="23"/>
      <c r="M108" s="23"/>
      <c r="N108" s="23"/>
      <c r="O108" s="23"/>
      <c r="P108" s="23"/>
      <c r="Q108" s="23"/>
      <c r="R108"/>
      <c r="S108" s="22"/>
      <c r="T108" s="22"/>
      <c r="U108" s="22"/>
      <c r="V108" s="22"/>
    </row>
    <row r="109" spans="8:22" x14ac:dyDescent="0.25">
      <c r="I109" s="21"/>
      <c r="J109" s="23"/>
      <c r="K109" s="23"/>
      <c r="L109" s="23"/>
      <c r="M109" s="23"/>
      <c r="N109" s="23"/>
      <c r="O109" s="23"/>
      <c r="P109" s="23"/>
      <c r="Q109" s="23"/>
      <c r="R109"/>
      <c r="S109" s="22"/>
      <c r="T109" s="22"/>
      <c r="U109" s="22"/>
      <c r="V109" s="22"/>
    </row>
    <row r="110" spans="8:22" x14ac:dyDescent="0.25">
      <c r="I110" s="21"/>
      <c r="J110" s="23"/>
      <c r="K110" s="23"/>
      <c r="L110" s="23"/>
      <c r="M110" s="23"/>
      <c r="N110" s="23"/>
      <c r="O110" s="23"/>
      <c r="P110" s="23"/>
      <c r="Q110" s="23"/>
      <c r="R110"/>
      <c r="S110" s="22"/>
      <c r="T110" s="22"/>
      <c r="U110" s="22"/>
      <c r="V110" s="22"/>
    </row>
    <row r="111" spans="8:22" x14ac:dyDescent="0.25">
      <c r="I111" s="21"/>
      <c r="J111" s="23"/>
      <c r="K111" s="23"/>
      <c r="L111" s="23"/>
      <c r="M111" s="23"/>
      <c r="N111" s="23"/>
      <c r="O111" s="23"/>
      <c r="P111" s="23"/>
      <c r="Q111" s="23"/>
      <c r="R111"/>
      <c r="S111" s="22"/>
      <c r="T111" s="22"/>
      <c r="U111" s="22"/>
      <c r="V111" s="22"/>
    </row>
    <row r="112" spans="8:22" x14ac:dyDescent="0.25">
      <c r="I112" s="21"/>
      <c r="J112" s="23"/>
      <c r="K112" s="23"/>
      <c r="L112" s="23"/>
      <c r="M112" s="23"/>
      <c r="N112" s="23"/>
      <c r="O112" s="23"/>
      <c r="P112" s="23"/>
      <c r="Q112" s="23"/>
      <c r="R112"/>
      <c r="S112" s="22"/>
      <c r="T112" s="22"/>
      <c r="U112" s="22"/>
      <c r="V112" s="22"/>
    </row>
    <row r="113" spans="9:22" x14ac:dyDescent="0.25">
      <c r="I113" s="21"/>
      <c r="J113" s="23"/>
      <c r="K113" s="23"/>
      <c r="L113" s="23"/>
      <c r="M113" s="23"/>
      <c r="N113" s="23"/>
      <c r="O113" s="23"/>
      <c r="P113" s="23"/>
      <c r="Q113" s="23"/>
      <c r="R113"/>
      <c r="S113" s="22"/>
      <c r="T113" s="22"/>
      <c r="U113" s="22"/>
      <c r="V113" s="22"/>
    </row>
    <row r="114" spans="9:22" x14ac:dyDescent="0.25">
      <c r="I114" s="21"/>
      <c r="J114" s="23"/>
      <c r="K114" s="23"/>
      <c r="L114" s="23"/>
      <c r="M114" s="23"/>
      <c r="N114" s="23"/>
      <c r="O114" s="23"/>
      <c r="P114" s="23"/>
      <c r="Q114" s="23"/>
      <c r="R114"/>
      <c r="S114" s="22"/>
      <c r="T114" s="22"/>
      <c r="U114" s="22"/>
      <c r="V114" s="22"/>
    </row>
    <row r="115" spans="9:22" x14ac:dyDescent="0.25">
      <c r="I115" s="21"/>
      <c r="J115" s="23"/>
      <c r="K115" s="23"/>
      <c r="L115" s="23"/>
      <c r="M115" s="23"/>
      <c r="N115" s="23"/>
      <c r="O115" s="23"/>
      <c r="P115" s="23"/>
      <c r="Q115" s="23"/>
      <c r="R115"/>
      <c r="S115" s="22"/>
      <c r="T115" s="22"/>
      <c r="U115" s="22"/>
      <c r="V115" s="22"/>
    </row>
    <row r="116" spans="9:22" x14ac:dyDescent="0.25">
      <c r="I116" s="21"/>
      <c r="J116" s="23"/>
      <c r="K116" s="23"/>
      <c r="L116" s="23"/>
      <c r="M116" s="23"/>
      <c r="N116" s="23"/>
      <c r="O116" s="23"/>
      <c r="P116" s="23"/>
      <c r="Q116" s="23"/>
      <c r="R116"/>
      <c r="S116" s="22"/>
      <c r="T116" s="22"/>
      <c r="U116" s="22"/>
      <c r="V116" s="22"/>
    </row>
    <row r="117" spans="9:22" x14ac:dyDescent="0.25">
      <c r="I117" s="21"/>
      <c r="J117" s="23"/>
      <c r="K117" s="23"/>
      <c r="L117" s="23"/>
      <c r="M117" s="23"/>
      <c r="N117" s="23"/>
      <c r="O117" s="23"/>
      <c r="P117" s="23"/>
      <c r="Q117" s="23"/>
      <c r="R117"/>
      <c r="S117" s="22"/>
      <c r="T117" s="22"/>
      <c r="U117" s="22"/>
      <c r="V117" s="22"/>
    </row>
    <row r="118" spans="9:22" x14ac:dyDescent="0.25">
      <c r="I118" s="24"/>
      <c r="J118" s="23"/>
      <c r="K118" s="23"/>
      <c r="L118" s="23"/>
      <c r="M118" s="23"/>
      <c r="N118" s="23"/>
      <c r="O118" s="23"/>
      <c r="P118" s="23"/>
      <c r="Q118" s="23"/>
      <c r="R118"/>
      <c r="S118" s="22"/>
      <c r="T118" s="22"/>
      <c r="U118" s="22"/>
      <c r="V118" s="22"/>
    </row>
  </sheetData>
  <mergeCells count="3">
    <mergeCell ref="J5:M5"/>
    <mergeCell ref="N5:Q5"/>
    <mergeCell ref="H3:J3"/>
  </mergeCells>
  <hyperlinks>
    <hyperlink ref="H3" r:id="rId1" location="!/view/sk/vbd_dem/om7004rr/v_om7004rr_00_00_00_sk" display="Zdroj/ Source: DATAcube. om7004rr"/>
    <hyperlink ref="H2" location="'Obsah Content'!A1" display="Obsah/Content"/>
  </hyperlinks>
  <pageMargins left="0.75" right="0.75" top="1" bottom="1" header="0.5" footer="0.5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7"/>
  <sheetViews>
    <sheetView workbookViewId="0"/>
  </sheetViews>
  <sheetFormatPr defaultRowHeight="12.75" x14ac:dyDescent="0.2"/>
  <cols>
    <col min="1" max="1" width="49" customWidth="1"/>
    <col min="2" max="2" width="6.140625" customWidth="1"/>
    <col min="3" max="15" width="5.85546875" customWidth="1"/>
    <col min="16" max="16" width="92.7109375" customWidth="1"/>
    <col min="17" max="42" width="5.85546875" customWidth="1"/>
    <col min="43" max="45" width="5.5703125" customWidth="1"/>
    <col min="46" max="46" width="5.28515625" customWidth="1"/>
    <col min="47" max="118" width="5.85546875" customWidth="1"/>
  </cols>
  <sheetData>
    <row r="1" spans="1:119" ht="15" x14ac:dyDescent="0.25">
      <c r="B1" s="4"/>
    </row>
    <row r="2" spans="1:119" ht="15" x14ac:dyDescent="0.25">
      <c r="A2" s="4" t="s">
        <v>44</v>
      </c>
    </row>
    <row r="3" spans="1:119" ht="15" x14ac:dyDescent="0.25">
      <c r="A3" s="49" t="s">
        <v>9</v>
      </c>
      <c r="P3" s="57" t="s">
        <v>45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</row>
    <row r="4" spans="1:119" ht="15" x14ac:dyDescent="0.25">
      <c r="P4" s="29" t="s">
        <v>31</v>
      </c>
    </row>
    <row r="5" spans="1:119" x14ac:dyDescent="0.2"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</row>
    <row r="6" spans="1:119" ht="15" x14ac:dyDescent="0.25">
      <c r="P6" s="33"/>
      <c r="Q6" s="35"/>
      <c r="R6" s="35">
        <v>1922</v>
      </c>
      <c r="S6" s="35"/>
      <c r="T6" s="35"/>
      <c r="U6" s="35"/>
      <c r="V6" s="35"/>
      <c r="W6" s="35"/>
      <c r="X6" s="35"/>
      <c r="Y6" s="35"/>
      <c r="Z6" s="35"/>
      <c r="AA6" s="35"/>
      <c r="AB6" s="35">
        <v>1932</v>
      </c>
      <c r="AC6" s="35"/>
      <c r="AD6" s="35"/>
      <c r="AE6" s="35"/>
      <c r="AF6" s="35"/>
      <c r="AG6" s="35"/>
      <c r="AH6" s="35"/>
      <c r="AI6" s="35"/>
      <c r="AJ6" s="35"/>
      <c r="AK6" s="35"/>
      <c r="AL6" s="35">
        <v>1942</v>
      </c>
      <c r="AM6" s="35"/>
      <c r="AN6" s="35"/>
      <c r="AO6" s="35"/>
      <c r="AP6" s="35"/>
      <c r="AQ6" s="35"/>
      <c r="AR6" s="35"/>
      <c r="AS6" s="35"/>
      <c r="AT6" s="35"/>
      <c r="AU6" s="35"/>
      <c r="AV6" s="35">
        <v>1952</v>
      </c>
      <c r="AW6" s="35"/>
      <c r="AX6" s="35"/>
      <c r="AY6" s="35"/>
      <c r="AZ6" s="35"/>
      <c r="BA6" s="35"/>
      <c r="BB6" s="35"/>
      <c r="BC6" s="35"/>
      <c r="BD6" s="35"/>
      <c r="BE6" s="35"/>
      <c r="BF6" s="35">
        <v>1962</v>
      </c>
      <c r="BG6" s="35"/>
      <c r="BH6" s="35"/>
      <c r="BI6" s="35"/>
      <c r="BJ6" s="35"/>
      <c r="BK6" s="35"/>
      <c r="BL6" s="35"/>
      <c r="BM6" s="35"/>
      <c r="BN6" s="35"/>
      <c r="BO6" s="35"/>
      <c r="BP6" s="35">
        <v>1972</v>
      </c>
      <c r="BQ6" s="35"/>
      <c r="BR6" s="35"/>
      <c r="BS6" s="35"/>
      <c r="BT6" s="35"/>
      <c r="BU6" s="36"/>
      <c r="BV6" s="36"/>
      <c r="BW6" s="36"/>
      <c r="BX6" s="36"/>
      <c r="BY6" s="37"/>
      <c r="BZ6" s="38">
        <v>1982</v>
      </c>
      <c r="CA6" s="38"/>
      <c r="CB6" s="38"/>
      <c r="CC6" s="38"/>
      <c r="CD6" s="38"/>
      <c r="CE6" s="38"/>
      <c r="CF6" s="38"/>
      <c r="CG6" s="38"/>
      <c r="CH6" s="38"/>
      <c r="CI6" s="38"/>
      <c r="CJ6" s="38">
        <v>1992</v>
      </c>
      <c r="CK6" s="38"/>
      <c r="CL6" s="38"/>
      <c r="CM6" s="38"/>
      <c r="CN6" s="38"/>
      <c r="CO6" s="38"/>
      <c r="CP6" s="38"/>
      <c r="CQ6" s="38"/>
      <c r="CR6" s="38"/>
      <c r="CS6" s="38"/>
      <c r="CT6" s="38">
        <v>2002</v>
      </c>
      <c r="CU6" s="38"/>
      <c r="CV6" s="38"/>
      <c r="CW6" s="38"/>
      <c r="CX6" s="38"/>
      <c r="CY6" s="38"/>
      <c r="CZ6" s="38"/>
      <c r="DA6" s="38"/>
      <c r="DB6" s="38"/>
      <c r="DC6" s="38"/>
      <c r="DD6" s="38">
        <v>2012</v>
      </c>
      <c r="DE6" s="38"/>
      <c r="DF6" s="38"/>
      <c r="DG6" s="38"/>
      <c r="DH6" s="38"/>
      <c r="DI6" s="38"/>
      <c r="DJ6" s="38"/>
      <c r="DK6" s="38"/>
      <c r="DL6" s="38"/>
      <c r="DM6" s="38"/>
      <c r="DN6" s="38">
        <v>2022</v>
      </c>
      <c r="DO6" s="25"/>
    </row>
    <row r="7" spans="1:119" ht="13.5" customHeight="1" x14ac:dyDescent="0.25">
      <c r="P7" s="34" t="s">
        <v>0</v>
      </c>
      <c r="Q7" s="39">
        <v>38.200000000000003</v>
      </c>
      <c r="R7" s="39">
        <v>36.4</v>
      </c>
      <c r="S7" s="39">
        <v>35.9</v>
      </c>
      <c r="T7" s="39">
        <v>33.9</v>
      </c>
      <c r="U7" s="39">
        <v>32.5</v>
      </c>
      <c r="V7" s="39">
        <v>32.5</v>
      </c>
      <c r="W7" s="39">
        <v>30.9</v>
      </c>
      <c r="X7" s="39">
        <v>30.6</v>
      </c>
      <c r="Y7" s="39">
        <v>29</v>
      </c>
      <c r="Z7" s="39">
        <v>29.2</v>
      </c>
      <c r="AA7" s="39">
        <v>27.9</v>
      </c>
      <c r="AB7" s="39">
        <v>27.5</v>
      </c>
      <c r="AC7" s="39">
        <v>24.8</v>
      </c>
      <c r="AD7" s="39">
        <v>24.2</v>
      </c>
      <c r="AE7" s="39">
        <v>23.6</v>
      </c>
      <c r="AF7" s="39">
        <v>23</v>
      </c>
      <c r="AG7" s="39">
        <v>22.6</v>
      </c>
      <c r="AH7" s="39">
        <v>21.7</v>
      </c>
      <c r="AI7" s="39">
        <v>22.7</v>
      </c>
      <c r="AJ7" s="39">
        <v>24</v>
      </c>
      <c r="AK7" s="39">
        <v>24.2</v>
      </c>
      <c r="AL7" s="39">
        <v>24.8</v>
      </c>
      <c r="AM7" s="39">
        <v>25</v>
      </c>
      <c r="AN7" s="39">
        <v>26.3</v>
      </c>
      <c r="AO7" s="39">
        <v>23.7</v>
      </c>
      <c r="AP7" s="39">
        <v>24.2</v>
      </c>
      <c r="AQ7" s="39">
        <v>25.8</v>
      </c>
      <c r="AR7" s="39">
        <v>26.5</v>
      </c>
      <c r="AS7" s="39">
        <v>26.4</v>
      </c>
      <c r="AT7" s="39">
        <v>28.8</v>
      </c>
      <c r="AU7" s="39">
        <v>28.7</v>
      </c>
      <c r="AV7" s="39">
        <v>28.3</v>
      </c>
      <c r="AW7" s="39">
        <v>27.5</v>
      </c>
      <c r="AX7" s="39">
        <v>26.8</v>
      </c>
      <c r="AY7" s="39">
        <v>26.6</v>
      </c>
      <c r="AZ7" s="39">
        <v>26.3</v>
      </c>
      <c r="BA7" s="39">
        <v>25.3</v>
      </c>
      <c r="BB7" s="39">
        <v>23.9</v>
      </c>
      <c r="BC7" s="39">
        <v>22.3</v>
      </c>
      <c r="BD7" s="39">
        <v>22.13</v>
      </c>
      <c r="BE7" s="39">
        <v>20.8</v>
      </c>
      <c r="BF7" s="39">
        <v>19.8</v>
      </c>
      <c r="BG7" s="39">
        <v>20.399999999999999</v>
      </c>
      <c r="BH7" s="39">
        <v>20.100000000000001</v>
      </c>
      <c r="BI7" s="39">
        <v>19.3</v>
      </c>
      <c r="BJ7" s="39">
        <v>18.5</v>
      </c>
      <c r="BK7" s="39">
        <v>17.399999999999999</v>
      </c>
      <c r="BL7" s="39">
        <v>17</v>
      </c>
      <c r="BM7" s="39">
        <v>17.7</v>
      </c>
      <c r="BN7" s="39">
        <v>17.809999999999999</v>
      </c>
      <c r="BO7" s="39">
        <v>18.2</v>
      </c>
      <c r="BP7" s="39">
        <v>19.100000000000001</v>
      </c>
      <c r="BQ7" s="39">
        <v>20</v>
      </c>
      <c r="BR7" s="39">
        <v>20.8</v>
      </c>
      <c r="BS7" s="39">
        <v>20.6</v>
      </c>
      <c r="BT7" s="39">
        <v>20.9</v>
      </c>
      <c r="BU7" s="39">
        <v>20.6</v>
      </c>
      <c r="BV7" s="39">
        <v>20.5</v>
      </c>
      <c r="BW7" s="39">
        <v>20.3</v>
      </c>
      <c r="BX7" s="39">
        <v>19.079999999999998</v>
      </c>
      <c r="BY7" s="39">
        <v>18.59</v>
      </c>
      <c r="BZ7" s="40">
        <v>18.32</v>
      </c>
      <c r="CA7" s="40">
        <v>18.079999999999998</v>
      </c>
      <c r="CB7" s="40">
        <v>17.72</v>
      </c>
      <c r="CC7" s="40">
        <v>17.47</v>
      </c>
      <c r="CD7" s="40">
        <v>16.78</v>
      </c>
      <c r="CE7" s="40">
        <v>16.079999999999998</v>
      </c>
      <c r="CF7" s="40">
        <v>15.85</v>
      </c>
      <c r="CG7" s="40">
        <v>15.18</v>
      </c>
      <c r="CH7" s="40">
        <v>15.1</v>
      </c>
      <c r="CI7" s="40">
        <v>14.87</v>
      </c>
      <c r="CJ7" s="40">
        <v>14.07</v>
      </c>
      <c r="CK7" s="40">
        <v>13.76</v>
      </c>
      <c r="CL7" s="40">
        <v>12.41</v>
      </c>
      <c r="CM7" s="40">
        <v>11.45</v>
      </c>
      <c r="CN7" s="40">
        <v>11.19</v>
      </c>
      <c r="CO7" s="40">
        <v>10.98</v>
      </c>
      <c r="CP7" s="40">
        <v>10.68</v>
      </c>
      <c r="CQ7" s="40">
        <v>10.42</v>
      </c>
      <c r="CR7" s="40">
        <v>10.210000000000001</v>
      </c>
      <c r="CS7" s="40">
        <v>9.51</v>
      </c>
      <c r="CT7" s="40">
        <v>9.4499999999999993</v>
      </c>
      <c r="CU7" s="40">
        <v>9.61</v>
      </c>
      <c r="CV7" s="40">
        <v>9.99</v>
      </c>
      <c r="CW7" s="40">
        <v>10.1</v>
      </c>
      <c r="CX7" s="40">
        <v>10</v>
      </c>
      <c r="CY7" s="40">
        <v>10.08</v>
      </c>
      <c r="CZ7" s="40">
        <v>10.61</v>
      </c>
      <c r="DA7" s="40">
        <v>11.3</v>
      </c>
      <c r="DB7" s="40">
        <v>11.12</v>
      </c>
      <c r="DC7" s="40">
        <v>11.27</v>
      </c>
      <c r="DD7" s="40">
        <v>10.27</v>
      </c>
      <c r="DE7" s="40">
        <v>10.130000000000001</v>
      </c>
      <c r="DF7" s="40">
        <v>10.16</v>
      </c>
      <c r="DG7" s="40">
        <v>10.25</v>
      </c>
      <c r="DH7" s="40">
        <v>10.6</v>
      </c>
      <c r="DI7" s="40">
        <v>10.66</v>
      </c>
      <c r="DJ7" s="40">
        <v>10.58</v>
      </c>
      <c r="DK7" s="40">
        <v>10.46</v>
      </c>
      <c r="DL7" s="40">
        <v>10.38</v>
      </c>
      <c r="DM7" s="40">
        <v>10.39</v>
      </c>
      <c r="DN7" s="40">
        <v>9.6999999999999993</v>
      </c>
    </row>
    <row r="8" spans="1:119" hidden="1" x14ac:dyDescent="0.2">
      <c r="P8" s="33"/>
      <c r="Q8" s="40">
        <v>21.1</v>
      </c>
      <c r="R8" s="40">
        <v>20.6</v>
      </c>
      <c r="S8" s="40">
        <v>17.5</v>
      </c>
      <c r="T8" s="40">
        <v>18</v>
      </c>
      <c r="U8" s="40">
        <v>17.7</v>
      </c>
      <c r="V8" s="40">
        <v>18.7</v>
      </c>
      <c r="W8" s="40">
        <v>18.3</v>
      </c>
      <c r="X8" s="40">
        <v>17.899999999999999</v>
      </c>
      <c r="Y8" s="40">
        <v>17.2</v>
      </c>
      <c r="Z8" s="40">
        <v>15.8</v>
      </c>
      <c r="AA8" s="40">
        <v>16.2</v>
      </c>
      <c r="AB8" s="40">
        <v>15.6</v>
      </c>
      <c r="AC8" s="40">
        <v>14.8</v>
      </c>
      <c r="AD8" s="40">
        <v>14.5</v>
      </c>
      <c r="AE8" s="40">
        <v>14.3</v>
      </c>
      <c r="AF8" s="40">
        <v>13.8</v>
      </c>
      <c r="AG8" s="40">
        <v>14</v>
      </c>
      <c r="AH8" s="40">
        <v>13.3</v>
      </c>
      <c r="AI8" s="40">
        <v>13.6</v>
      </c>
      <c r="AJ8" s="40">
        <v>14.9</v>
      </c>
      <c r="AK8" s="40">
        <v>15.1</v>
      </c>
      <c r="AL8" s="40">
        <v>15.9</v>
      </c>
      <c r="AM8" s="40">
        <v>14.5</v>
      </c>
      <c r="AN8" s="40">
        <v>16.7</v>
      </c>
      <c r="AO8" s="40">
        <v>19.5</v>
      </c>
      <c r="AP8" s="40">
        <v>14</v>
      </c>
      <c r="AQ8" s="40">
        <v>12.2</v>
      </c>
      <c r="AR8" s="40">
        <v>11.9</v>
      </c>
      <c r="AS8" s="40">
        <v>12.1</v>
      </c>
      <c r="AT8" s="40">
        <v>11.5</v>
      </c>
      <c r="AU8" s="40">
        <v>11.5</v>
      </c>
      <c r="AV8" s="40">
        <v>10.4</v>
      </c>
      <c r="AW8" s="40">
        <v>9.9</v>
      </c>
      <c r="AX8" s="40">
        <v>9.5</v>
      </c>
      <c r="AY8" s="40">
        <v>8.8000000000000007</v>
      </c>
      <c r="AZ8" s="40">
        <v>8.6999999999999993</v>
      </c>
      <c r="BA8" s="40">
        <v>9.3000000000000007</v>
      </c>
      <c r="BB8" s="40">
        <v>8.1999999999999993</v>
      </c>
      <c r="BC8" s="40">
        <v>8.6</v>
      </c>
      <c r="BD8" s="40">
        <v>7.91</v>
      </c>
      <c r="BE8" s="40">
        <v>7.5</v>
      </c>
      <c r="BF8" s="40">
        <v>8.1</v>
      </c>
      <c r="BG8" s="40">
        <v>7.7</v>
      </c>
      <c r="BH8" s="40">
        <v>7.6</v>
      </c>
      <c r="BI8" s="40">
        <v>8.1999999999999993</v>
      </c>
      <c r="BJ8" s="40">
        <v>8.1999999999999993</v>
      </c>
      <c r="BK8" s="40">
        <v>8</v>
      </c>
      <c r="BL8" s="40">
        <v>8.5</v>
      </c>
      <c r="BM8" s="40">
        <v>9</v>
      </c>
      <c r="BN8" s="40">
        <v>9.33</v>
      </c>
      <c r="BO8" s="40">
        <v>9.4</v>
      </c>
      <c r="BP8" s="40">
        <v>9</v>
      </c>
      <c r="BQ8" s="40">
        <v>9.4</v>
      </c>
      <c r="BR8" s="40">
        <v>9.6</v>
      </c>
      <c r="BS8" s="40">
        <v>9.5</v>
      </c>
      <c r="BT8" s="40">
        <v>9.5</v>
      </c>
      <c r="BU8" s="40">
        <v>9.8000000000000007</v>
      </c>
      <c r="BV8" s="40">
        <v>9.8000000000000007</v>
      </c>
      <c r="BW8" s="40">
        <v>9.6999999999999993</v>
      </c>
      <c r="BX8" s="40">
        <v>10.15</v>
      </c>
      <c r="BY8" s="40">
        <v>9.89</v>
      </c>
      <c r="BZ8" s="40">
        <v>9.9700000000000006</v>
      </c>
      <c r="CA8" s="40">
        <v>10.3</v>
      </c>
      <c r="CB8" s="40">
        <v>10.09</v>
      </c>
      <c r="CC8" s="40">
        <v>10.16</v>
      </c>
      <c r="CD8" s="40">
        <v>10.23</v>
      </c>
      <c r="CE8" s="40">
        <v>9.9499999999999993</v>
      </c>
      <c r="CF8" s="40">
        <v>9.99</v>
      </c>
      <c r="CG8" s="40">
        <v>10.220000000000001</v>
      </c>
      <c r="CH8" s="40">
        <v>10.31</v>
      </c>
      <c r="CI8" s="40">
        <v>10.34</v>
      </c>
      <c r="CJ8" s="40">
        <v>10.07</v>
      </c>
      <c r="CK8" s="40">
        <v>9.9</v>
      </c>
      <c r="CL8" s="40">
        <v>9.61</v>
      </c>
      <c r="CM8" s="40">
        <v>9.82</v>
      </c>
      <c r="CN8" s="40">
        <v>9.5299999999999994</v>
      </c>
      <c r="CO8" s="40">
        <v>9.68</v>
      </c>
      <c r="CP8" s="40">
        <v>9.86</v>
      </c>
      <c r="CQ8" s="40">
        <v>9.7100000000000009</v>
      </c>
      <c r="CR8" s="40">
        <v>9.76</v>
      </c>
      <c r="CS8" s="40">
        <v>9.66</v>
      </c>
      <c r="CT8" s="40">
        <v>9.58</v>
      </c>
      <c r="CU8" s="40">
        <v>9.7100000000000009</v>
      </c>
      <c r="CV8" s="40">
        <v>9.6300000000000008</v>
      </c>
      <c r="CW8" s="40">
        <v>9.93</v>
      </c>
      <c r="CX8" s="40">
        <v>9.89</v>
      </c>
      <c r="CY8" s="40">
        <v>9.98</v>
      </c>
      <c r="CZ8" s="40">
        <v>9.83</v>
      </c>
      <c r="DA8" s="40">
        <v>9.76</v>
      </c>
      <c r="DB8" s="40">
        <v>9.84</v>
      </c>
      <c r="DC8" s="40">
        <v>9.6199999999999992</v>
      </c>
      <c r="DD8" s="40">
        <v>9.6999999999999993</v>
      </c>
      <c r="DE8" s="40">
        <v>9.6300000000000008</v>
      </c>
      <c r="DF8" s="40">
        <v>9.48</v>
      </c>
      <c r="DG8" s="40">
        <v>9.92</v>
      </c>
      <c r="DH8" s="40">
        <v>9.64</v>
      </c>
      <c r="DI8" s="40">
        <v>9.91</v>
      </c>
      <c r="DJ8" s="40">
        <v>9.9700000000000006</v>
      </c>
      <c r="DK8" s="40">
        <v>9.76</v>
      </c>
      <c r="DL8" s="40">
        <v>10.82</v>
      </c>
      <c r="DM8" s="40">
        <v>13.49</v>
      </c>
      <c r="DN8" s="40">
        <v>10.97</v>
      </c>
    </row>
    <row r="9" spans="1:119" ht="15" x14ac:dyDescent="0.25">
      <c r="P9" s="34" t="s">
        <v>2</v>
      </c>
      <c r="Q9" s="39">
        <v>21.1</v>
      </c>
      <c r="R9" s="39">
        <v>20.6</v>
      </c>
      <c r="S9" s="39">
        <v>17.5</v>
      </c>
      <c r="T9" s="39">
        <v>18</v>
      </c>
      <c r="U9" s="39">
        <v>17.7</v>
      </c>
      <c r="V9" s="39">
        <v>18.7</v>
      </c>
      <c r="W9" s="39">
        <v>18.3</v>
      </c>
      <c r="X9" s="39">
        <v>17.899999999999999</v>
      </c>
      <c r="Y9" s="39">
        <v>17.2</v>
      </c>
      <c r="Z9" s="39">
        <v>15.8</v>
      </c>
      <c r="AA9" s="39">
        <v>16.2</v>
      </c>
      <c r="AB9" s="39">
        <v>15.6</v>
      </c>
      <c r="AC9" s="39">
        <v>14.8</v>
      </c>
      <c r="AD9" s="39">
        <v>14.5</v>
      </c>
      <c r="AE9" s="39">
        <v>14.3</v>
      </c>
      <c r="AF9" s="39">
        <v>13.8</v>
      </c>
      <c r="AG9" s="39">
        <v>14</v>
      </c>
      <c r="AH9" s="39">
        <v>13.3</v>
      </c>
      <c r="AI9" s="39">
        <v>13.6</v>
      </c>
      <c r="AJ9" s="39">
        <v>14.9</v>
      </c>
      <c r="AK9" s="39">
        <v>15.1</v>
      </c>
      <c r="AL9" s="39">
        <v>15.9</v>
      </c>
      <c r="AM9" s="39">
        <v>14.5</v>
      </c>
      <c r="AN9" s="39">
        <v>16.7</v>
      </c>
      <c r="AO9" s="39">
        <v>19.5</v>
      </c>
      <c r="AP9" s="39">
        <v>14</v>
      </c>
      <c r="AQ9" s="39">
        <v>12.2</v>
      </c>
      <c r="AR9" s="39">
        <v>11.9</v>
      </c>
      <c r="AS9" s="39">
        <v>12.1</v>
      </c>
      <c r="AT9" s="39">
        <v>11.5</v>
      </c>
      <c r="AU9" s="39">
        <v>11.5</v>
      </c>
      <c r="AV9" s="39">
        <v>10.4</v>
      </c>
      <c r="AW9" s="39">
        <v>9.9</v>
      </c>
      <c r="AX9" s="39">
        <v>9.5</v>
      </c>
      <c r="AY9" s="39">
        <v>8.8000000000000007</v>
      </c>
      <c r="AZ9" s="39">
        <v>8.6999999999999993</v>
      </c>
      <c r="BA9" s="39">
        <v>9.3000000000000007</v>
      </c>
      <c r="BB9" s="39">
        <v>8.1999999999999993</v>
      </c>
      <c r="BC9" s="39">
        <v>8.6</v>
      </c>
      <c r="BD9" s="39">
        <v>7.91</v>
      </c>
      <c r="BE9" s="39">
        <v>7.5</v>
      </c>
      <c r="BF9" s="39">
        <v>8.1</v>
      </c>
      <c r="BG9" s="39">
        <v>7.7</v>
      </c>
      <c r="BH9" s="39">
        <v>7.6</v>
      </c>
      <c r="BI9" s="39">
        <v>8.1999999999999993</v>
      </c>
      <c r="BJ9" s="39">
        <v>8.1999999999999993</v>
      </c>
      <c r="BK9" s="39">
        <v>8</v>
      </c>
      <c r="BL9" s="39">
        <v>8.5</v>
      </c>
      <c r="BM9" s="39">
        <v>9</v>
      </c>
      <c r="BN9" s="39">
        <v>9.33</v>
      </c>
      <c r="BO9" s="39">
        <v>9.4</v>
      </c>
      <c r="BP9" s="39">
        <v>9</v>
      </c>
      <c r="BQ9" s="39">
        <v>9.4</v>
      </c>
      <c r="BR9" s="39">
        <v>9.6</v>
      </c>
      <c r="BS9" s="39">
        <v>9.5</v>
      </c>
      <c r="BT9" s="39">
        <v>9.5</v>
      </c>
      <c r="BU9" s="39">
        <v>9.8000000000000007</v>
      </c>
      <c r="BV9" s="39">
        <v>9.8000000000000007</v>
      </c>
      <c r="BW9" s="39">
        <v>9.6999999999999993</v>
      </c>
      <c r="BX9" s="39">
        <v>10.15</v>
      </c>
      <c r="BY9" s="39">
        <v>9.89</v>
      </c>
      <c r="BZ9" s="40">
        <v>9.9700000000000006</v>
      </c>
      <c r="CA9" s="40">
        <v>10.3</v>
      </c>
      <c r="CB9" s="40">
        <v>10.09</v>
      </c>
      <c r="CC9" s="40">
        <v>10.16</v>
      </c>
      <c r="CD9" s="40">
        <v>10.23</v>
      </c>
      <c r="CE9" s="40">
        <v>9.9499999999999993</v>
      </c>
      <c r="CF9" s="40">
        <v>9.99</v>
      </c>
      <c r="CG9" s="40">
        <v>10.220000000000001</v>
      </c>
      <c r="CH9" s="40">
        <v>10.31</v>
      </c>
      <c r="CI9" s="40">
        <v>10.34</v>
      </c>
      <c r="CJ9" s="40">
        <v>10.07</v>
      </c>
      <c r="CK9" s="40">
        <v>9.9</v>
      </c>
      <c r="CL9" s="40">
        <v>9.61</v>
      </c>
      <c r="CM9" s="40">
        <v>9.82</v>
      </c>
      <c r="CN9" s="40">
        <v>9.5299999999999994</v>
      </c>
      <c r="CO9" s="40">
        <v>9.68</v>
      </c>
      <c r="CP9" s="40">
        <v>9.86</v>
      </c>
      <c r="CQ9" s="40">
        <v>9.7100000000000009</v>
      </c>
      <c r="CR9" s="40">
        <v>9.76</v>
      </c>
      <c r="CS9" s="40">
        <v>9.66</v>
      </c>
      <c r="CT9" s="40">
        <v>9.58</v>
      </c>
      <c r="CU9" s="40">
        <v>9.7100000000000009</v>
      </c>
      <c r="CV9" s="40">
        <v>9.6300000000000008</v>
      </c>
      <c r="CW9" s="40">
        <v>9.93</v>
      </c>
      <c r="CX9" s="40">
        <v>9.89</v>
      </c>
      <c r="CY9" s="40">
        <v>9.98</v>
      </c>
      <c r="CZ9" s="40">
        <v>9.83</v>
      </c>
      <c r="DA9" s="40">
        <v>9.76</v>
      </c>
      <c r="DB9" s="40">
        <v>9.84</v>
      </c>
      <c r="DC9" s="40">
        <v>9.6199999999999992</v>
      </c>
      <c r="DD9" s="40">
        <v>9.6999999999999993</v>
      </c>
      <c r="DE9" s="40">
        <v>9.6300000000000008</v>
      </c>
      <c r="DF9" s="40">
        <v>9.48</v>
      </c>
      <c r="DG9" s="40">
        <v>9.92</v>
      </c>
      <c r="DH9" s="40">
        <v>9.64</v>
      </c>
      <c r="DI9" s="40">
        <v>9.91</v>
      </c>
      <c r="DJ9" s="40">
        <v>9.9700000000000006</v>
      </c>
      <c r="DK9" s="40">
        <v>9.76</v>
      </c>
      <c r="DL9" s="40">
        <v>10.82</v>
      </c>
      <c r="DM9" s="40">
        <v>13.49</v>
      </c>
      <c r="DN9" s="40">
        <v>10.97</v>
      </c>
    </row>
    <row r="10" spans="1:119" ht="15" x14ac:dyDescent="0.25">
      <c r="P10" s="34" t="s">
        <v>1</v>
      </c>
      <c r="Q10" s="39">
        <v>17.100000000000001</v>
      </c>
      <c r="R10" s="39">
        <v>15.8</v>
      </c>
      <c r="S10" s="39">
        <v>18.399999999999999</v>
      </c>
      <c r="T10" s="39">
        <v>15.9</v>
      </c>
      <c r="U10" s="39">
        <v>14.8</v>
      </c>
      <c r="V10" s="39">
        <v>13.8</v>
      </c>
      <c r="W10" s="39">
        <v>12.6</v>
      </c>
      <c r="X10" s="39">
        <v>12.7</v>
      </c>
      <c r="Y10" s="39">
        <v>11.8</v>
      </c>
      <c r="Z10" s="39">
        <v>13.4</v>
      </c>
      <c r="AA10" s="39">
        <v>11.7</v>
      </c>
      <c r="AB10" s="39">
        <v>11.9</v>
      </c>
      <c r="AC10" s="39">
        <v>10</v>
      </c>
      <c r="AD10" s="39">
        <v>9.6999999999999993</v>
      </c>
      <c r="AE10" s="39">
        <v>9.3000000000000007</v>
      </c>
      <c r="AF10" s="39">
        <v>9.1999999999999993</v>
      </c>
      <c r="AG10" s="39">
        <v>8.6</v>
      </c>
      <c r="AH10" s="39">
        <v>8.4</v>
      </c>
      <c r="AI10" s="39">
        <v>9.1</v>
      </c>
      <c r="AJ10" s="39">
        <v>9.1</v>
      </c>
      <c r="AK10" s="39">
        <v>9.1</v>
      </c>
      <c r="AL10" s="39">
        <v>8.9</v>
      </c>
      <c r="AM10" s="39">
        <v>10.5</v>
      </c>
      <c r="AN10" s="39">
        <v>9.6</v>
      </c>
      <c r="AO10" s="39">
        <v>4.2</v>
      </c>
      <c r="AP10" s="39">
        <v>10.199999999999999</v>
      </c>
      <c r="AQ10" s="39">
        <v>13.6</v>
      </c>
      <c r="AR10" s="39">
        <v>14.6</v>
      </c>
      <c r="AS10" s="39">
        <v>14.3</v>
      </c>
      <c r="AT10" s="39">
        <v>17.3</v>
      </c>
      <c r="AU10" s="39">
        <v>17.2</v>
      </c>
      <c r="AV10" s="39">
        <v>17.899999999999999</v>
      </c>
      <c r="AW10" s="39">
        <v>17.600000000000001</v>
      </c>
      <c r="AX10" s="39">
        <v>17.3</v>
      </c>
      <c r="AY10" s="39">
        <v>17.8</v>
      </c>
      <c r="AZ10" s="39">
        <v>17.600000000000001</v>
      </c>
      <c r="BA10" s="39">
        <v>16</v>
      </c>
      <c r="BB10" s="39">
        <v>15.7</v>
      </c>
      <c r="BC10" s="39">
        <v>13.7</v>
      </c>
      <c r="BD10" s="39">
        <v>14.22</v>
      </c>
      <c r="BE10" s="39">
        <v>13.3</v>
      </c>
      <c r="BF10" s="39">
        <v>11.7</v>
      </c>
      <c r="BG10" s="39">
        <v>12.7</v>
      </c>
      <c r="BH10" s="39">
        <v>12.5</v>
      </c>
      <c r="BI10" s="39">
        <v>11.1</v>
      </c>
      <c r="BJ10" s="39">
        <v>10.3</v>
      </c>
      <c r="BK10" s="39">
        <v>9.4</v>
      </c>
      <c r="BL10" s="39">
        <v>8.5</v>
      </c>
      <c r="BM10" s="39">
        <v>8.6999999999999993</v>
      </c>
      <c r="BN10" s="39">
        <v>8.49</v>
      </c>
      <c r="BO10" s="39">
        <v>8.8000000000000007</v>
      </c>
      <c r="BP10" s="39">
        <v>10.1</v>
      </c>
      <c r="BQ10" s="39">
        <v>10.6</v>
      </c>
      <c r="BR10" s="39">
        <v>11.2</v>
      </c>
      <c r="BS10" s="39">
        <v>11.1</v>
      </c>
      <c r="BT10" s="39">
        <v>11.4</v>
      </c>
      <c r="BU10" s="39">
        <v>10.8</v>
      </c>
      <c r="BV10" s="39">
        <v>10.7</v>
      </c>
      <c r="BW10" s="39">
        <v>10.6</v>
      </c>
      <c r="BX10" s="39">
        <v>8.93</v>
      </c>
      <c r="BY10" s="39">
        <v>8.6999999999999993</v>
      </c>
      <c r="BZ10" s="40">
        <v>8.35</v>
      </c>
      <c r="CA10" s="40">
        <v>7.78</v>
      </c>
      <c r="CB10" s="40">
        <v>7.63</v>
      </c>
      <c r="CC10" s="40">
        <v>7.3</v>
      </c>
      <c r="CD10" s="40">
        <v>6.55</v>
      </c>
      <c r="CE10" s="40">
        <v>6.13</v>
      </c>
      <c r="CF10" s="40">
        <v>5.86</v>
      </c>
      <c r="CG10" s="40">
        <v>4.97</v>
      </c>
      <c r="CH10" s="40">
        <v>4.79</v>
      </c>
      <c r="CI10" s="40">
        <v>4.53</v>
      </c>
      <c r="CJ10" s="40">
        <v>4</v>
      </c>
      <c r="CK10" s="40">
        <v>3.86</v>
      </c>
      <c r="CL10" s="40">
        <v>2.8</v>
      </c>
      <c r="CM10" s="40">
        <v>1.63</v>
      </c>
      <c r="CN10" s="40">
        <v>1.65</v>
      </c>
      <c r="CO10" s="40">
        <v>1.3</v>
      </c>
      <c r="CP10" s="40">
        <v>0.82</v>
      </c>
      <c r="CQ10" s="40">
        <v>0.71</v>
      </c>
      <c r="CR10" s="40">
        <v>0.45</v>
      </c>
      <c r="CS10" s="40">
        <v>-0.16</v>
      </c>
      <c r="CT10" s="40">
        <v>-0.13</v>
      </c>
      <c r="CU10" s="40">
        <v>-0.1</v>
      </c>
      <c r="CV10" s="40">
        <v>0.35</v>
      </c>
      <c r="CW10" s="40">
        <v>0.18</v>
      </c>
      <c r="CX10" s="40">
        <v>0.11</v>
      </c>
      <c r="CY10" s="40">
        <v>0.11</v>
      </c>
      <c r="CZ10" s="40">
        <v>0.78</v>
      </c>
      <c r="DA10" s="40">
        <v>1.53</v>
      </c>
      <c r="DB10" s="40">
        <v>1.28</v>
      </c>
      <c r="DC10" s="40">
        <v>1.65</v>
      </c>
      <c r="DD10" s="40">
        <v>0.56999999999999995</v>
      </c>
      <c r="DE10" s="40">
        <v>0.51</v>
      </c>
      <c r="DF10" s="40">
        <v>0.68</v>
      </c>
      <c r="DG10" s="40">
        <v>0.33</v>
      </c>
      <c r="DH10" s="40">
        <v>0.96</v>
      </c>
      <c r="DI10" s="40">
        <v>0.75</v>
      </c>
      <c r="DJ10" s="40">
        <v>0.61</v>
      </c>
      <c r="DK10" s="40">
        <v>0.7</v>
      </c>
      <c r="DL10" s="40">
        <v>-0.45</v>
      </c>
      <c r="DM10" s="40">
        <v>-3.1</v>
      </c>
      <c r="DN10" s="40">
        <v>-1.27</v>
      </c>
    </row>
    <row r="11" spans="1:119" ht="15" x14ac:dyDescent="0.25"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119" ht="15" x14ac:dyDescent="0.25"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119" ht="15" x14ac:dyDescent="0.25"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5" spans="1:119" x14ac:dyDescent="0.2"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</row>
    <row r="16" spans="1:119" x14ac:dyDescent="0.2"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</row>
    <row r="17" spans="17:77" x14ac:dyDescent="0.2"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</row>
  </sheetData>
  <hyperlinks>
    <hyperlink ref="P4" r:id="rId1" location="!/view/sk/VBD_SLOVSTAT/om2019rs/v_om2019rs_00_00_00_sk" display="Zdroj / Source: DATAcube. om2019rs"/>
    <hyperlink ref="P3" location="'Obsah Content'!A1" display="Obsah/Content"/>
  </hyperlinks>
  <pageMargins left="0.74803149606299213" right="0.74803149606299213" top="0.98425196850393704" bottom="0.98425196850393704" header="0.51181102362204722" footer="0.51181102362204722"/>
  <pageSetup scale="75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9"/>
  <sheetViews>
    <sheetView workbookViewId="0"/>
  </sheetViews>
  <sheetFormatPr defaultRowHeight="12.75" x14ac:dyDescent="0.2"/>
  <cols>
    <col min="1" max="1" width="28" customWidth="1"/>
    <col min="2" max="24" width="4.7109375" customWidth="1"/>
    <col min="25" max="25" width="42.85546875" customWidth="1"/>
    <col min="26" max="27" width="5.5703125" customWidth="1"/>
    <col min="28" max="98" width="5" customWidth="1"/>
  </cols>
  <sheetData>
    <row r="1" spans="1:98" x14ac:dyDescent="0.2">
      <c r="A1" s="3"/>
      <c r="E1" s="14"/>
    </row>
    <row r="2" spans="1:98" ht="15" x14ac:dyDescent="0.2">
      <c r="A2" s="5" t="s">
        <v>43</v>
      </c>
    </row>
    <row r="3" spans="1:98" ht="15" x14ac:dyDescent="0.2">
      <c r="A3" s="27" t="s">
        <v>34</v>
      </c>
      <c r="Y3" s="57" t="s">
        <v>45</v>
      </c>
      <c r="Z3" s="7"/>
    </row>
    <row r="4" spans="1:98" ht="15" x14ac:dyDescent="0.25">
      <c r="Y4" s="28" t="s">
        <v>18</v>
      </c>
      <c r="Z4" s="7"/>
      <c r="AA4" s="7"/>
      <c r="AB4" s="7"/>
      <c r="AC4" s="7"/>
      <c r="AD4" s="7"/>
      <c r="AE4" s="7"/>
    </row>
    <row r="5" spans="1:98" ht="15" x14ac:dyDescent="0.25">
      <c r="Y5" s="28" t="s">
        <v>32</v>
      </c>
      <c r="Z5" s="7"/>
    </row>
    <row r="6" spans="1:98" x14ac:dyDescent="0.2">
      <c r="Z6" s="7"/>
    </row>
    <row r="7" spans="1:98" ht="15" x14ac:dyDescent="0.25">
      <c r="Y7" s="41"/>
      <c r="Z7" s="41">
        <v>1950</v>
      </c>
      <c r="AA7" s="41">
        <v>1951</v>
      </c>
      <c r="AB7" s="41">
        <v>1952</v>
      </c>
      <c r="AC7" s="41">
        <v>1953</v>
      </c>
      <c r="AD7" s="41">
        <v>1954</v>
      </c>
      <c r="AE7" s="41">
        <v>1955</v>
      </c>
      <c r="AF7" s="41">
        <v>1956</v>
      </c>
      <c r="AG7" s="41">
        <v>1957</v>
      </c>
      <c r="AH7" s="41">
        <v>1958</v>
      </c>
      <c r="AI7" s="41">
        <v>1959</v>
      </c>
      <c r="AJ7" s="41">
        <v>1960</v>
      </c>
      <c r="AK7" s="41">
        <v>1961</v>
      </c>
      <c r="AL7" s="41">
        <v>1962</v>
      </c>
      <c r="AM7" s="41">
        <v>1963</v>
      </c>
      <c r="AN7" s="41">
        <v>1964</v>
      </c>
      <c r="AO7" s="41">
        <v>1965</v>
      </c>
      <c r="AP7" s="41">
        <v>1966</v>
      </c>
      <c r="AQ7" s="41">
        <v>1967</v>
      </c>
      <c r="AR7" s="41">
        <v>1968</v>
      </c>
      <c r="AS7" s="41">
        <v>1969</v>
      </c>
      <c r="AT7" s="41">
        <v>1970</v>
      </c>
      <c r="AU7" s="41">
        <v>1971</v>
      </c>
      <c r="AV7" s="41">
        <v>1972</v>
      </c>
      <c r="AW7" s="41">
        <v>1973</v>
      </c>
      <c r="AX7" s="41">
        <v>1974</v>
      </c>
      <c r="AY7" s="41">
        <v>1975</v>
      </c>
      <c r="AZ7" s="41">
        <v>1976</v>
      </c>
      <c r="BA7" s="41">
        <v>1977</v>
      </c>
      <c r="BB7" s="41">
        <v>1978</v>
      </c>
      <c r="BC7" s="41">
        <v>1979</v>
      </c>
      <c r="BD7" s="41">
        <v>1980</v>
      </c>
      <c r="BE7" s="41">
        <v>1981</v>
      </c>
      <c r="BF7" s="41">
        <v>1982</v>
      </c>
      <c r="BG7" s="41">
        <v>1983</v>
      </c>
      <c r="BH7" s="41">
        <v>1984</v>
      </c>
      <c r="BI7" s="41">
        <v>1985</v>
      </c>
      <c r="BJ7" s="41">
        <v>1986</v>
      </c>
      <c r="BK7" s="41">
        <v>1987</v>
      </c>
      <c r="BL7" s="41">
        <v>1988</v>
      </c>
      <c r="BM7" s="41">
        <v>1989</v>
      </c>
      <c r="BN7" s="41">
        <v>1990</v>
      </c>
      <c r="BO7" s="41">
        <v>1991</v>
      </c>
      <c r="BP7" s="41">
        <v>1992</v>
      </c>
      <c r="BQ7" s="41">
        <v>1993</v>
      </c>
      <c r="BR7" s="41">
        <v>1994</v>
      </c>
      <c r="BS7" s="41">
        <v>1995</v>
      </c>
      <c r="BT7" s="41">
        <v>1996</v>
      </c>
      <c r="BU7" s="41">
        <v>1997</v>
      </c>
      <c r="BV7" s="41">
        <v>1998</v>
      </c>
      <c r="BW7" s="41">
        <v>1999</v>
      </c>
      <c r="BX7" s="41">
        <v>2000</v>
      </c>
      <c r="BY7" s="41">
        <v>2001</v>
      </c>
      <c r="BZ7" s="41">
        <v>2002</v>
      </c>
      <c r="CA7" s="41">
        <v>2003</v>
      </c>
      <c r="CB7" s="41">
        <v>2004</v>
      </c>
      <c r="CC7" s="41">
        <v>2005</v>
      </c>
      <c r="CD7" s="41">
        <v>2006</v>
      </c>
      <c r="CE7" s="41">
        <v>2007</v>
      </c>
      <c r="CF7" s="41">
        <v>2008</v>
      </c>
      <c r="CG7" s="41">
        <v>2009</v>
      </c>
      <c r="CH7" s="41">
        <v>2010</v>
      </c>
      <c r="CI7" s="41">
        <v>2011</v>
      </c>
      <c r="CJ7" s="41">
        <v>2012</v>
      </c>
      <c r="CK7" s="41">
        <v>2013</v>
      </c>
      <c r="CL7" s="41">
        <v>2014</v>
      </c>
      <c r="CM7" s="41">
        <v>2015</v>
      </c>
      <c r="CN7" s="41">
        <v>2016</v>
      </c>
      <c r="CO7" s="41">
        <v>2017</v>
      </c>
      <c r="CP7" s="41">
        <v>2018</v>
      </c>
      <c r="CQ7" s="41">
        <v>2019</v>
      </c>
      <c r="CR7" s="41">
        <v>2020</v>
      </c>
      <c r="CS7" s="41">
        <v>2021</v>
      </c>
      <c r="CT7" s="41">
        <v>2022</v>
      </c>
    </row>
    <row r="8" spans="1:98" ht="15" x14ac:dyDescent="0.25">
      <c r="Y8" s="41" t="s">
        <v>19</v>
      </c>
      <c r="Z8" s="51">
        <v>11.284137243658483</v>
      </c>
      <c r="AA8" s="51">
        <v>10.175569399247241</v>
      </c>
      <c r="AB8" s="51">
        <v>9.3388759342318739</v>
      </c>
      <c r="AC8" s="51">
        <v>7.9180028904392366</v>
      </c>
      <c r="AD8" s="51">
        <v>8.5878850298393772</v>
      </c>
      <c r="AE8" s="51">
        <v>8.5375386310474344</v>
      </c>
      <c r="AF8" s="51">
        <v>9.294419941744513</v>
      </c>
      <c r="AG8" s="51">
        <v>7.3431232973066196</v>
      </c>
      <c r="AH8" s="51">
        <v>8.0266663179264519</v>
      </c>
      <c r="AI8" s="51">
        <v>7.9811679509503071</v>
      </c>
      <c r="AJ8" s="51">
        <v>8.0562906363365521</v>
      </c>
      <c r="AK8" s="51">
        <v>7.5246118955328241</v>
      </c>
      <c r="AL8" s="51">
        <v>7.2467187786098153</v>
      </c>
      <c r="AM8" s="51">
        <v>7.1585258932980613</v>
      </c>
      <c r="AN8" s="51">
        <v>6.9825222062459611</v>
      </c>
      <c r="AO8" s="51">
        <v>6.9764118534066375</v>
      </c>
      <c r="AP8" s="51">
        <v>7.0045377587336954</v>
      </c>
      <c r="AQ8" s="51">
        <v>7.3428176001150334</v>
      </c>
      <c r="AR8" s="51">
        <v>7.538713942372028</v>
      </c>
      <c r="AS8" s="51">
        <v>7.7182456388050475</v>
      </c>
      <c r="AT8" s="51">
        <v>7.9411119765023814</v>
      </c>
      <c r="AU8" s="51">
        <v>8.3538388552205234</v>
      </c>
      <c r="AV8" s="51">
        <v>8.652772973219939</v>
      </c>
      <c r="AW8" s="51">
        <v>9.0008496612452547</v>
      </c>
      <c r="AX8" s="51">
        <v>9.036212639740576</v>
      </c>
      <c r="AY8" s="51">
        <v>9.2492542676652114</v>
      </c>
      <c r="AZ8" s="51">
        <v>9.2213054854709888</v>
      </c>
      <c r="BA8" s="51">
        <v>9.1872883493474973</v>
      </c>
      <c r="BB8" s="51">
        <v>9.0441450195055975</v>
      </c>
      <c r="BC8" s="51">
        <v>8.6307844807815357</v>
      </c>
      <c r="BD8" s="51">
        <v>7.9404838884094966</v>
      </c>
      <c r="BE8" s="51">
        <v>7.8436812840739307</v>
      </c>
      <c r="BF8" s="51">
        <v>7.9920550292100332</v>
      </c>
      <c r="BG8" s="51">
        <v>7.8817064473851417</v>
      </c>
      <c r="BH8" s="51">
        <v>7.727802557043395</v>
      </c>
      <c r="BI8" s="51">
        <v>7.541958805367674</v>
      </c>
      <c r="BJ8" s="51">
        <v>7.3835081687316775</v>
      </c>
      <c r="BK8" s="51">
        <v>7.3502821516694681</v>
      </c>
      <c r="BL8" s="51">
        <v>7.1400006093938062</v>
      </c>
      <c r="BM8" s="51">
        <v>6.9226141762250233</v>
      </c>
      <c r="BN8" s="51">
        <v>7.6324509124020761</v>
      </c>
      <c r="BO8" s="51">
        <v>6.1931663753140969</v>
      </c>
      <c r="BP8" s="51">
        <v>6.3845757093276809</v>
      </c>
      <c r="BQ8" s="51">
        <v>5.7789909236920032</v>
      </c>
      <c r="BR8" s="51">
        <v>5.2651627992825691</v>
      </c>
      <c r="BS8" s="51">
        <v>5.1250299235076842</v>
      </c>
      <c r="BT8" s="51">
        <v>5.1100000000000003</v>
      </c>
      <c r="BU8" s="51">
        <v>5.19</v>
      </c>
      <c r="BV8" s="51">
        <v>5.0999999999999996</v>
      </c>
      <c r="BW8" s="51">
        <v>5.07</v>
      </c>
      <c r="BX8" s="51">
        <v>4.8</v>
      </c>
      <c r="BY8" s="51">
        <v>4.42</v>
      </c>
      <c r="BZ8" s="51">
        <v>4.66</v>
      </c>
      <c r="CA8" s="51">
        <v>4.83</v>
      </c>
      <c r="CB8" s="51">
        <v>5.18</v>
      </c>
      <c r="CC8" s="51">
        <v>4.8499999999999996</v>
      </c>
      <c r="CD8" s="51">
        <v>4.8099999999999996</v>
      </c>
      <c r="CE8" s="51">
        <v>5.08</v>
      </c>
      <c r="CF8" s="51">
        <v>5.23</v>
      </c>
      <c r="CG8" s="51">
        <v>4.8600000000000003</v>
      </c>
      <c r="CH8" s="51">
        <v>4.68</v>
      </c>
      <c r="CI8" s="51">
        <v>4.75</v>
      </c>
      <c r="CJ8" s="51">
        <v>4.8099999999999996</v>
      </c>
      <c r="CK8" s="51">
        <v>4.71</v>
      </c>
      <c r="CL8" s="51">
        <v>4.93</v>
      </c>
      <c r="CM8" s="51">
        <v>5.31</v>
      </c>
      <c r="CN8" s="52">
        <v>5.51</v>
      </c>
      <c r="CO8" s="52">
        <v>5.76</v>
      </c>
      <c r="CP8" s="52">
        <v>5.72</v>
      </c>
      <c r="CQ8" s="51">
        <v>5.44</v>
      </c>
      <c r="CR8" s="52">
        <v>4.3499999999999996</v>
      </c>
      <c r="CS8" s="52">
        <v>4.84</v>
      </c>
      <c r="CT8" s="51">
        <v>5.37</v>
      </c>
    </row>
    <row r="9" spans="1:98" ht="15" x14ac:dyDescent="0.25">
      <c r="Y9" s="41" t="s">
        <v>20</v>
      </c>
      <c r="Z9" s="51">
        <v>0.51971360315708692</v>
      </c>
      <c r="AA9" s="51">
        <v>0.53125119346264627</v>
      </c>
      <c r="AB9" s="51">
        <v>0.59216382056115324</v>
      </c>
      <c r="AC9" s="51">
        <v>0.42153396682913924</v>
      </c>
      <c r="AD9" s="51">
        <v>0.35259380401738444</v>
      </c>
      <c r="AE9" s="51">
        <v>0.41190350134076603</v>
      </c>
      <c r="AF9" s="51">
        <v>0.46526230680854086</v>
      </c>
      <c r="AG9" s="51">
        <v>0.47525191342871492</v>
      </c>
      <c r="AH9" s="51">
        <v>0.58490913907067399</v>
      </c>
      <c r="AI9" s="51">
        <v>0.61048560341142089</v>
      </c>
      <c r="AJ9" s="51">
        <v>0.5810824005387718</v>
      </c>
      <c r="AK9" s="51">
        <v>0.59351470678393514</v>
      </c>
      <c r="AL9" s="51">
        <v>0.58187055574537005</v>
      </c>
      <c r="AM9" s="51">
        <v>0.5456627748014472</v>
      </c>
      <c r="AN9" s="51">
        <v>0.54436870674769966</v>
      </c>
      <c r="AO9" s="51">
        <v>0.57298400972197927</v>
      </c>
      <c r="AP9" s="51">
        <v>0.6364054262794886</v>
      </c>
      <c r="AQ9" s="51">
        <v>0.56999964052052621</v>
      </c>
      <c r="AR9" s="51">
        <v>0.66775863268725344</v>
      </c>
      <c r="AS9" s="51">
        <v>0.74931845436803313</v>
      </c>
      <c r="AT9" s="51">
        <v>0.75522379688101404</v>
      </c>
      <c r="AU9" s="51">
        <v>0.97777288428305764</v>
      </c>
      <c r="AV9" s="51">
        <v>0.91159686097386394</v>
      </c>
      <c r="AW9" s="51">
        <v>0.90223982599075603</v>
      </c>
      <c r="AX9" s="51">
        <v>1.1607298549951035</v>
      </c>
      <c r="AY9" s="51">
        <v>1.2985037244943927</v>
      </c>
      <c r="AZ9" s="51">
        <v>1.2563023911712654</v>
      </c>
      <c r="BA9" s="51">
        <v>1.1942194079142394</v>
      </c>
      <c r="BB9" s="51">
        <v>1.2574430056955974</v>
      </c>
      <c r="BC9" s="51">
        <v>1.2246410738948423</v>
      </c>
      <c r="BD9" s="51">
        <v>1.3331779129435826</v>
      </c>
      <c r="BE9" s="51">
        <v>1.392656056409447</v>
      </c>
      <c r="BF9" s="51">
        <v>1.2958057438815218</v>
      </c>
      <c r="BG9" s="51">
        <v>1.3620641468381747</v>
      </c>
      <c r="BH9" s="51">
        <v>1.3471877066586526</v>
      </c>
      <c r="BI9" s="51">
        <v>1.5111039990204946</v>
      </c>
      <c r="BJ9" s="51">
        <v>1.6031847240471353</v>
      </c>
      <c r="BK9" s="51">
        <v>1.6245473196787892</v>
      </c>
      <c r="BL9" s="51">
        <v>1.5749021161199896</v>
      </c>
      <c r="BM9" s="51">
        <v>1.573864151112186</v>
      </c>
      <c r="BN9" s="51">
        <v>1.6737218310935875</v>
      </c>
      <c r="BO9" s="51">
        <v>1.493923235853249</v>
      </c>
      <c r="BP9" s="51">
        <v>1.5183154217843307</v>
      </c>
      <c r="BQ9" s="51">
        <v>1.5293075652927752</v>
      </c>
      <c r="BR9" s="51">
        <v>1.620596725930838</v>
      </c>
      <c r="BS9" s="51">
        <v>1.6738520372968091</v>
      </c>
      <c r="BT9" s="51">
        <v>1.75</v>
      </c>
      <c r="BU9" s="51">
        <v>1.7</v>
      </c>
      <c r="BV9" s="51">
        <v>1.73</v>
      </c>
      <c r="BW9" s="51">
        <v>1.79</v>
      </c>
      <c r="BX9" s="51">
        <v>1.72</v>
      </c>
      <c r="BY9" s="51">
        <v>1.82</v>
      </c>
      <c r="BZ9" s="51">
        <v>2.04</v>
      </c>
      <c r="CA9" s="51">
        <v>1.99</v>
      </c>
      <c r="CB9" s="51">
        <v>2.02</v>
      </c>
      <c r="CC9" s="51">
        <v>2.14</v>
      </c>
      <c r="CD9" s="51">
        <v>2.36</v>
      </c>
      <c r="CE9" s="51">
        <v>2.2599999999999998</v>
      </c>
      <c r="CF9" s="51">
        <v>2.34</v>
      </c>
      <c r="CG9" s="51">
        <v>2.34</v>
      </c>
      <c r="CH9" s="51">
        <v>2.21</v>
      </c>
      <c r="CI9" s="51">
        <v>2.06</v>
      </c>
      <c r="CJ9" s="51">
        <v>2.02</v>
      </c>
      <c r="CK9" s="51">
        <v>2.02</v>
      </c>
      <c r="CL9" s="51">
        <v>1.94</v>
      </c>
      <c r="CM9" s="51">
        <v>1.8</v>
      </c>
      <c r="CN9" s="52">
        <v>1.71</v>
      </c>
      <c r="CO9" s="52">
        <v>1.77</v>
      </c>
      <c r="CP9" s="51">
        <v>1.76</v>
      </c>
      <c r="CQ9" s="51">
        <v>1.74</v>
      </c>
      <c r="CR9" s="52">
        <v>1.52</v>
      </c>
      <c r="CS9" s="51">
        <v>1.49</v>
      </c>
      <c r="CT9" s="51">
        <v>1.51</v>
      </c>
    </row>
  </sheetData>
  <hyperlinks>
    <hyperlink ref="Y4" r:id="rId1" location="!/view/sk/vbd_dem/om7011rr/v_om7011rr_00_00_00_sk" display="Zdroj / Source: DATAcube. om7011rr"/>
    <hyperlink ref="Y5" r:id="rId2" display="Zdroj / Source: DATAcube. om7011rr"/>
    <hyperlink ref="Y3" location="'Obsah Content'!A1" display="Obsah/Content"/>
  </hyperlinks>
  <pageMargins left="0.7" right="0.7" top="0.75" bottom="0.75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/>
  </sheetViews>
  <sheetFormatPr defaultRowHeight="12.75" x14ac:dyDescent="0.2"/>
  <cols>
    <col min="3" max="3" width="9.140625" customWidth="1"/>
    <col min="14" max="14" width="30.28515625" customWidth="1"/>
    <col min="17" max="17" width="9.140625" style="7"/>
    <col min="18" max="18" width="30.5703125" customWidth="1"/>
    <col min="19" max="19" width="10.5703125" customWidth="1"/>
    <col min="24" max="24" width="9.140625" customWidth="1"/>
  </cols>
  <sheetData>
    <row r="1" spans="1:19" s="7" customFormat="1" x14ac:dyDescent="0.2">
      <c r="F1"/>
      <c r="G1"/>
      <c r="H1"/>
      <c r="I1"/>
    </row>
    <row r="2" spans="1:19" ht="13.5" customHeight="1" x14ac:dyDescent="0.2">
      <c r="A2" s="5" t="s">
        <v>42</v>
      </c>
      <c r="P2" s="7"/>
      <c r="R2" s="57" t="s">
        <v>45</v>
      </c>
      <c r="S2" s="7"/>
    </row>
    <row r="3" spans="1:19" ht="15" x14ac:dyDescent="0.25">
      <c r="A3" s="27" t="s">
        <v>10</v>
      </c>
      <c r="R3" s="28" t="s">
        <v>33</v>
      </c>
    </row>
    <row r="5" spans="1:19" ht="15" x14ac:dyDescent="0.25">
      <c r="R5" s="33"/>
      <c r="S5" s="43">
        <v>2002</v>
      </c>
    </row>
    <row r="6" spans="1:19" ht="15" x14ac:dyDescent="0.25">
      <c r="O6" s="33"/>
      <c r="P6" s="33"/>
      <c r="R6" s="33" t="s">
        <v>4</v>
      </c>
      <c r="S6" s="44">
        <v>18.13</v>
      </c>
    </row>
    <row r="7" spans="1:19" ht="15" x14ac:dyDescent="0.25">
      <c r="O7" s="33"/>
      <c r="P7" s="33"/>
      <c r="R7" s="33" t="s">
        <v>5</v>
      </c>
      <c r="S7" s="44">
        <v>70.42</v>
      </c>
    </row>
    <row r="8" spans="1:19" ht="15" x14ac:dyDescent="0.25">
      <c r="O8" s="33"/>
      <c r="P8" s="33"/>
      <c r="R8" s="33" t="s">
        <v>6</v>
      </c>
      <c r="S8" s="44">
        <v>11.46</v>
      </c>
    </row>
    <row r="9" spans="1:19" x14ac:dyDescent="0.2">
      <c r="O9" s="33"/>
      <c r="P9" s="33"/>
      <c r="R9" s="33"/>
      <c r="S9" s="33"/>
    </row>
    <row r="10" spans="1:19" ht="15" x14ac:dyDescent="0.25">
      <c r="O10" s="33"/>
      <c r="P10" s="33"/>
      <c r="R10" s="33"/>
      <c r="S10" s="43">
        <v>2012</v>
      </c>
    </row>
    <row r="11" spans="1:19" ht="15" x14ac:dyDescent="0.25">
      <c r="O11" s="33"/>
      <c r="P11" s="33"/>
      <c r="R11" s="33" t="s">
        <v>4</v>
      </c>
      <c r="S11" s="44">
        <v>15.35</v>
      </c>
    </row>
    <row r="12" spans="1:19" ht="15" x14ac:dyDescent="0.25">
      <c r="O12" s="33"/>
      <c r="P12" s="42"/>
      <c r="Q12" s="4"/>
      <c r="R12" s="33" t="s">
        <v>5</v>
      </c>
      <c r="S12" s="44">
        <v>71.52</v>
      </c>
    </row>
    <row r="13" spans="1:19" ht="15" x14ac:dyDescent="0.25">
      <c r="O13" s="33"/>
      <c r="P13" s="34"/>
      <c r="Q13" s="1"/>
      <c r="R13" s="33" t="s">
        <v>6</v>
      </c>
      <c r="S13" s="44">
        <v>13.13</v>
      </c>
    </row>
    <row r="14" spans="1:19" ht="15" x14ac:dyDescent="0.25">
      <c r="O14" s="33"/>
      <c r="P14" s="34"/>
      <c r="Q14" s="1"/>
      <c r="R14" s="33"/>
      <c r="S14" s="33"/>
    </row>
    <row r="15" spans="1:19" ht="15" x14ac:dyDescent="0.25">
      <c r="O15" s="33"/>
      <c r="P15" s="34"/>
      <c r="Q15" s="1"/>
      <c r="R15" s="33"/>
      <c r="S15" s="43">
        <v>2022</v>
      </c>
    </row>
    <row r="16" spans="1:19" ht="15" x14ac:dyDescent="0.25">
      <c r="O16" s="33"/>
      <c r="P16" s="33"/>
      <c r="R16" s="33" t="s">
        <v>4</v>
      </c>
      <c r="S16" s="44">
        <v>16.09</v>
      </c>
    </row>
    <row r="17" spans="15:19" ht="15" x14ac:dyDescent="0.25">
      <c r="O17" s="33"/>
      <c r="P17" s="33"/>
      <c r="R17" s="33" t="s">
        <v>5</v>
      </c>
      <c r="S17" s="44">
        <v>66.06</v>
      </c>
    </row>
    <row r="18" spans="15:19" ht="15" x14ac:dyDescent="0.25">
      <c r="O18" s="33"/>
      <c r="P18" s="33"/>
      <c r="R18" s="33" t="s">
        <v>6</v>
      </c>
      <c r="S18" s="44">
        <v>17.850000000000001</v>
      </c>
    </row>
    <row r="19" spans="15:19" x14ac:dyDescent="0.2">
      <c r="O19" s="33"/>
      <c r="P19" s="33"/>
    </row>
    <row r="20" spans="15:19" x14ac:dyDescent="0.2">
      <c r="O20" s="33"/>
      <c r="P20" s="33"/>
    </row>
    <row r="21" spans="15:19" x14ac:dyDescent="0.2">
      <c r="O21" s="33"/>
      <c r="P21" s="33"/>
    </row>
    <row r="22" spans="15:19" x14ac:dyDescent="0.2">
      <c r="O22" s="33"/>
      <c r="P22" s="33"/>
    </row>
    <row r="23" spans="15:19" x14ac:dyDescent="0.2">
      <c r="O23" s="33"/>
      <c r="P23" s="33"/>
    </row>
    <row r="24" spans="15:19" x14ac:dyDescent="0.2">
      <c r="O24" s="33"/>
      <c r="P24" s="33"/>
    </row>
    <row r="25" spans="15:19" x14ac:dyDescent="0.2">
      <c r="O25" s="33"/>
      <c r="P25" s="33"/>
    </row>
    <row r="26" spans="15:19" x14ac:dyDescent="0.2">
      <c r="O26" s="33"/>
      <c r="P26" s="33"/>
    </row>
    <row r="27" spans="15:19" x14ac:dyDescent="0.2">
      <c r="O27" s="33"/>
      <c r="P27" s="33"/>
    </row>
    <row r="28" spans="15:19" x14ac:dyDescent="0.2">
      <c r="O28" s="33"/>
      <c r="P28" s="33"/>
    </row>
    <row r="29" spans="15:19" x14ac:dyDescent="0.2">
      <c r="O29" s="33"/>
      <c r="P29" s="33"/>
    </row>
    <row r="30" spans="15:19" x14ac:dyDescent="0.2">
      <c r="O30" s="33"/>
      <c r="P30" s="33"/>
    </row>
    <row r="31" spans="15:19" x14ac:dyDescent="0.2">
      <c r="O31" s="33"/>
      <c r="P31" s="33"/>
    </row>
    <row r="32" spans="15:19" x14ac:dyDescent="0.2">
      <c r="O32" s="33"/>
      <c r="P32" s="33"/>
    </row>
    <row r="33" spans="15:16" x14ac:dyDescent="0.2">
      <c r="O33" s="33"/>
      <c r="P33" s="33"/>
    </row>
    <row r="34" spans="15:16" x14ac:dyDescent="0.2">
      <c r="O34" s="33"/>
      <c r="P34" s="33"/>
    </row>
  </sheetData>
  <hyperlinks>
    <hyperlink ref="R3" r:id="rId1" location="!/view/sk/vbd_dem/om7005rr/v_om7005rr_00_00_00_sk"/>
    <hyperlink ref="R2" location="'Obsah Content'!A1" display="Obsah/Content"/>
  </hyperlinks>
  <pageMargins left="0.75" right="0.75" top="1" bottom="1" header="0.5" footer="0.5"/>
  <pageSetup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zoomScaleNormal="100" workbookViewId="0"/>
  </sheetViews>
  <sheetFormatPr defaultRowHeight="15" x14ac:dyDescent="0.25"/>
  <cols>
    <col min="1" max="3" width="9.140625" style="26"/>
    <col min="4" max="4" width="30.7109375" style="26" customWidth="1"/>
    <col min="5" max="9" width="9.140625" style="26"/>
    <col min="10" max="10" width="56.85546875" style="26" customWidth="1"/>
    <col min="11" max="11" width="11.85546875" style="26" customWidth="1"/>
    <col min="12" max="12" width="15.140625" style="26" customWidth="1"/>
    <col min="13" max="16384" width="9.140625" style="26"/>
  </cols>
  <sheetData>
    <row r="2" spans="1:12" x14ac:dyDescent="0.25">
      <c r="A2" s="5" t="s">
        <v>41</v>
      </c>
      <c r="J2" s="57" t="s">
        <v>45</v>
      </c>
    </row>
    <row r="3" spans="1:12" x14ac:dyDescent="0.25">
      <c r="A3" s="27" t="s">
        <v>35</v>
      </c>
      <c r="J3" s="55" t="s">
        <v>37</v>
      </c>
      <c r="K3" s="55"/>
    </row>
    <row r="4" spans="1:12" x14ac:dyDescent="0.25">
      <c r="J4" s="45"/>
      <c r="K4" s="56">
        <v>2022</v>
      </c>
      <c r="L4" s="56"/>
    </row>
    <row r="5" spans="1:12" x14ac:dyDescent="0.25">
      <c r="J5" s="45"/>
      <c r="K5" s="45" t="s">
        <v>21</v>
      </c>
      <c r="L5" s="45" t="s">
        <v>22</v>
      </c>
    </row>
    <row r="6" spans="1:12" x14ac:dyDescent="0.25">
      <c r="J6" s="46" t="s">
        <v>23</v>
      </c>
      <c r="K6" s="47">
        <v>12334</v>
      </c>
      <c r="L6" s="47">
        <v>14353</v>
      </c>
    </row>
    <row r="7" spans="1:12" x14ac:dyDescent="0.25">
      <c r="J7" s="45" t="s">
        <v>24</v>
      </c>
      <c r="K7" s="47">
        <v>1482</v>
      </c>
      <c r="L7" s="47">
        <v>1315</v>
      </c>
    </row>
    <row r="8" spans="1:12" x14ac:dyDescent="0.25">
      <c r="J8" s="45" t="s">
        <v>25</v>
      </c>
      <c r="K8" s="47">
        <v>7201</v>
      </c>
      <c r="L8" s="47">
        <v>5871</v>
      </c>
    </row>
    <row r="9" spans="1:12" x14ac:dyDescent="0.25">
      <c r="J9" s="45" t="s">
        <v>26</v>
      </c>
      <c r="K9" s="47">
        <v>2954</v>
      </c>
      <c r="L9" s="47">
        <v>2601</v>
      </c>
    </row>
    <row r="10" spans="1:12" x14ac:dyDescent="0.25">
      <c r="J10" s="45" t="s">
        <v>27</v>
      </c>
      <c r="K10" s="47">
        <v>2091</v>
      </c>
      <c r="L10" s="47">
        <v>1214</v>
      </c>
    </row>
    <row r="11" spans="1:12" x14ac:dyDescent="0.25">
      <c r="J11" s="45" t="s">
        <v>28</v>
      </c>
      <c r="K11" s="47">
        <v>1865</v>
      </c>
      <c r="L11" s="47">
        <v>668</v>
      </c>
    </row>
    <row r="12" spans="1:12" x14ac:dyDescent="0.25">
      <c r="J12" s="45" t="s">
        <v>29</v>
      </c>
      <c r="K12" s="47">
        <f>30758-K6-K7-K8-K9-K10-K11</f>
        <v>2831</v>
      </c>
      <c r="L12" s="47">
        <f>28825-L6-L7-L8-L9-L10-L11</f>
        <v>2803</v>
      </c>
    </row>
    <row r="13" spans="1:12" x14ac:dyDescent="0.25">
      <c r="J13" s="50" t="s">
        <v>36</v>
      </c>
      <c r="K13" s="47">
        <f>SUM(K6:K12)</f>
        <v>30758</v>
      </c>
      <c r="L13" s="47">
        <f>SUM(L6:L12)</f>
        <v>28825</v>
      </c>
    </row>
  </sheetData>
  <mergeCells count="2">
    <mergeCell ref="J3:K3"/>
    <mergeCell ref="K4:L4"/>
  </mergeCells>
  <hyperlinks>
    <hyperlink ref="J3" r:id="rId1" location="!/view/sk/vbd_dem/om7035rr/v_om7035rr_00_00_00_sk" display="DATAcube: om7035rr "/>
    <hyperlink ref="J2" location="'Obsah Content'!A1" display="Obsah/Content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Obsah Content</vt:lpstr>
      <vt:lpstr>G 3-1.</vt:lpstr>
      <vt:lpstr>G3-2.</vt:lpstr>
      <vt:lpstr>G 3-3.</vt:lpstr>
      <vt:lpstr>G 3-4.</vt:lpstr>
      <vt:lpstr>G 3-5.</vt:lpstr>
      <vt:lpstr>'G 3-1.'!Oblasť_tlače</vt:lpstr>
      <vt:lpstr>'G3-2.'!Oblasť_tlače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2023-12-01T07:28:39Z</dcterms:modified>
  <cp:category/>
  <cp:contentStatus/>
</cp:coreProperties>
</file>