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180" windowHeight="8580" firstSheet="3"/>
  </bookViews>
  <sheets>
    <sheet name="Regional GDP in EUR, PPS" sheetId="6" r:id="rId1"/>
    <sheet name="Reg.GDP per head in EUR, PPS" sheetId="7" r:id="rId2"/>
    <sheet name="Regional GDP in the EU" sheetId="18" r:id="rId3"/>
    <sheet name="Regional GVA" sheetId="8" r:id="rId4"/>
    <sheet name="Regional GFCF" sheetId="19" r:id="rId5"/>
    <sheet name="Reg. employment " sheetId="11" r:id="rId6"/>
    <sheet name="Reg. employees" sheetId="20" r:id="rId7"/>
    <sheet name="Reg.household accounts" sheetId="10" r:id="rId8"/>
  </sheets>
  <definedNames>
    <definedName name="_xlnm.Print_Area" localSheetId="6">'Reg. employees'!$A$1:$M$21</definedName>
    <definedName name="_xlnm.Print_Area" localSheetId="5">'Reg. employment '!$A$1:$M$21</definedName>
    <definedName name="_xlnm.Print_Area" localSheetId="4">'Regional GFCF'!$A$1:$M$19</definedName>
    <definedName name="_xlnm.Print_Area" localSheetId="3">'Regional GVA'!$A$1:$M$21</definedName>
  </definedNames>
  <calcPr calcId="145621"/>
</workbook>
</file>

<file path=xl/calcChain.xml><?xml version="1.0" encoding="utf-8"?>
<calcChain xmlns="http://schemas.openxmlformats.org/spreadsheetml/2006/main">
  <c r="K16" i="20" l="1"/>
  <c r="J16" i="20"/>
  <c r="I16" i="20"/>
  <c r="H16" i="20"/>
  <c r="G16" i="20"/>
  <c r="F16" i="20"/>
  <c r="E16" i="20"/>
  <c r="D16" i="20"/>
  <c r="L15" i="20"/>
  <c r="L14" i="20"/>
  <c r="L13" i="20"/>
  <c r="L12" i="20"/>
  <c r="L11" i="20"/>
  <c r="L10" i="20"/>
  <c r="L9" i="20"/>
  <c r="L8" i="20"/>
  <c r="L7" i="20"/>
  <c r="L6" i="20"/>
  <c r="L5" i="20"/>
  <c r="L16" i="20"/>
  <c r="K16" i="11"/>
  <c r="J16" i="11"/>
  <c r="I16" i="11"/>
  <c r="H16" i="11"/>
  <c r="G16" i="11"/>
  <c r="F16" i="11"/>
  <c r="E16" i="11"/>
  <c r="D16" i="11"/>
  <c r="L15" i="11"/>
  <c r="L14" i="11"/>
  <c r="L13" i="11"/>
  <c r="L12" i="11"/>
  <c r="L11" i="11"/>
  <c r="L10" i="11"/>
  <c r="L9" i="11"/>
  <c r="L8" i="11"/>
  <c r="L7" i="11"/>
  <c r="L6" i="11"/>
  <c r="L5" i="11"/>
  <c r="L16" i="11"/>
  <c r="K16" i="8"/>
  <c r="J16" i="8"/>
  <c r="I16" i="8"/>
  <c r="H16" i="8"/>
  <c r="G16" i="8"/>
  <c r="F16" i="8"/>
  <c r="E16" i="8"/>
  <c r="D16" i="8"/>
  <c r="L15" i="8"/>
  <c r="L14" i="8"/>
  <c r="L13" i="8"/>
  <c r="L12" i="8"/>
  <c r="L11" i="8"/>
  <c r="L10" i="8"/>
  <c r="L9" i="8"/>
  <c r="L8" i="8"/>
  <c r="L7" i="8"/>
  <c r="L6" i="8"/>
  <c r="L5" i="8"/>
  <c r="L16" i="8"/>
</calcChain>
</file>

<file path=xl/sharedStrings.xml><?xml version="1.0" encoding="utf-8"?>
<sst xmlns="http://schemas.openxmlformats.org/spreadsheetml/2006/main" count="292" uniqueCount="87">
  <si>
    <t xml:space="preserve">  index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</si>
  <si>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</si>
  <si>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</si>
  <si>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</si>
  <si>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</si>
  <si>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</si>
  <si>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</si>
  <si>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</si>
  <si>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</si>
  <si>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 xml:space="preserve">Bratislavský </t>
  </si>
  <si>
    <t>A</t>
  </si>
  <si>
    <t>C</t>
  </si>
  <si>
    <t>F</t>
  </si>
  <si>
    <t>J</t>
  </si>
  <si>
    <t>K</t>
  </si>
  <si>
    <t>L</t>
  </si>
  <si>
    <t>TRB2N+TRB3N</t>
  </si>
  <si>
    <t>TRD1REC</t>
  </si>
  <si>
    <t>TRD4REC</t>
  </si>
  <si>
    <t>TRD4PAY</t>
  </si>
  <si>
    <t>TRB5N</t>
  </si>
  <si>
    <t>TRD62REC</t>
  </si>
  <si>
    <t>TRD7REC</t>
  </si>
  <si>
    <t>TRD5PAY</t>
  </si>
  <si>
    <t>TRD61PAY</t>
  </si>
  <si>
    <t>TRD7PAY</t>
  </si>
  <si>
    <t>TRB6N</t>
  </si>
  <si>
    <t>at current prices</t>
  </si>
  <si>
    <t>Region</t>
  </si>
  <si>
    <t xml:space="preserve">share on SR </t>
  </si>
  <si>
    <t>in %</t>
  </si>
  <si>
    <t>* data are balanced on the base of Eurostat's calculation</t>
  </si>
  <si>
    <t>Total</t>
  </si>
  <si>
    <t>Construction</t>
  </si>
  <si>
    <t>in physical persons</t>
  </si>
  <si>
    <t>Operating Surplus and Mixed Income, Net</t>
  </si>
  <si>
    <t>Compensation of Employees</t>
  </si>
  <si>
    <t>Property Income</t>
  </si>
  <si>
    <t>Balance of Primary Income, Net</t>
  </si>
  <si>
    <t>Social Benefits other than Social Benefits in kind</t>
  </si>
  <si>
    <t>Other Current Transfers</t>
  </si>
  <si>
    <t>Current Taxes on Income, Wealth, etc.</t>
  </si>
  <si>
    <t>Social Contributions</t>
  </si>
  <si>
    <t>Disposable Income, Net</t>
  </si>
  <si>
    <t>* Branch codes acording to NACE classification can be found in additional text</t>
  </si>
  <si>
    <t>SR total</t>
  </si>
  <si>
    <t xml:space="preserve">       Regional Gross Domestic Product in EUR</t>
  </si>
  <si>
    <t>Mill. EUR</t>
  </si>
  <si>
    <t xml:space="preserve">       Regional Gross Domestic Product in PPS</t>
  </si>
  <si>
    <t>Mill. PPS</t>
  </si>
  <si>
    <t>in EUR</t>
  </si>
  <si>
    <t>in PPS</t>
  </si>
  <si>
    <t>current prices</t>
  </si>
  <si>
    <t>* data are preliminary, updated by EUROSTAT</t>
  </si>
  <si>
    <t>Resources</t>
  </si>
  <si>
    <t>Uses</t>
  </si>
  <si>
    <t xml:space="preserve">    Resources</t>
  </si>
  <si>
    <t>NACE / REGION</t>
  </si>
  <si>
    <t>Regional GDP per head in EUR</t>
  </si>
  <si>
    <t>Regional GDP per head in PPS</t>
  </si>
  <si>
    <t>in Mill.EUR</t>
  </si>
  <si>
    <t>in Mill. EUR</t>
  </si>
  <si>
    <t>Agriculture, forestry and fishing</t>
  </si>
  <si>
    <t>Mining and quarrying; manufacturing; electricity, gas, steam and air conditioning supply; water supply; sewerage, waste management and remediation activities</t>
  </si>
  <si>
    <t>… of which: Manufacturing</t>
  </si>
  <si>
    <t>Wholesale and retail trade; repair of motor vehicles and motorcycles; transportation and storage; 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</si>
  <si>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</si>
  <si>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</si>
  <si>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</si>
  <si>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activities; administrative and support service activities</t>
  </si>
  <si>
    <t>Public administration and defence; compulsory social security; education; human health and social work activities</t>
  </si>
  <si>
    <t>Arts, entertainment and recreation, repair of household goods and other services</t>
  </si>
  <si>
    <t>B-E</t>
  </si>
  <si>
    <t>G-I</t>
  </si>
  <si>
    <t>M-N</t>
  </si>
  <si>
    <t>O-Q</t>
  </si>
  <si>
    <t>R-U</t>
  </si>
  <si>
    <t>in 2006</t>
  </si>
  <si>
    <t>2006/2005</t>
  </si>
  <si>
    <t>Regional Gross value added by industry in 2006</t>
  </si>
  <si>
    <t>Regional Gross Fixed Capital Formation by industry in 2006</t>
  </si>
  <si>
    <t>Regional employment by industry for the year 2006</t>
  </si>
  <si>
    <t>Regional Employees by industry for the year 2006</t>
  </si>
  <si>
    <t>Regional Households Accounts in 2006</t>
  </si>
  <si>
    <t>Allocation of Primary Income Account of Households in 2006</t>
  </si>
  <si>
    <t>Secondary Distribution of Income Account of Households in 2006</t>
  </si>
  <si>
    <t>valid from 1.3.2014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</si>
</sst>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2" formatCode="0.0__"/>
    <numFmt numFmtId="174" formatCode="0.00__"/>
    <numFmt numFmtId="175" formatCode="#,##0.000"/>
    <numFmt numFmtId="179" formatCode="00.0__"/>
    <numFmt numFmtId="184" formatCode="#,##0.0"/>
    <numFmt numFmtId="189" formatCode="0.000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11"/>
      <color indexed="60"/>
      <name val="Tahoma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9" fillId="0" borderId="0"/>
    <xf numFmtId="0" fontId="1" fillId="0" borderId="0"/>
  </cellStyleXfs>
  <cellXfs count="125">
    <xf numFmtId="0" fontId="0" fillId="0" borderId="0" xfId="0"/>
    <xf numFmtId="0" fontId="8" fillId="2" borderId="0" xfId="0" applyFont="1" applyFill="1" applyAlignment="1">
      <alignment horizontal="left" vertical="center" indent="1"/>
    </xf>
    <xf numFmtId="0" fontId="5" fillId="0" borderId="0" xfId="0" applyFont="1" applyFill="1" applyBorder="1"/>
    <xf numFmtId="0" fontId="5" fillId="0" borderId="0" xfId="0" applyFont="1" applyFill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3" fontId="5" fillId="0" borderId="0" xfId="0" applyNumberFormat="1" applyFont="1" applyFill="1" applyBorder="1"/>
    <xf numFmtId="172" fontId="5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4" xfId="0" applyFont="1" applyFill="1" applyBorder="1"/>
    <xf numFmtId="0" fontId="5" fillId="0" borderId="5" xfId="0" applyFont="1" applyFill="1" applyBorder="1"/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/>
    <xf numFmtId="0" fontId="4" fillId="0" borderId="0" xfId="0" applyFont="1" applyFill="1" applyBorder="1"/>
    <xf numFmtId="3" fontId="5" fillId="0" borderId="0" xfId="0" applyNumberFormat="1" applyFont="1" applyFill="1" applyBorder="1" applyAlignment="1">
      <alignment wrapText="1"/>
    </xf>
    <xf numFmtId="3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/>
    <xf numFmtId="4" fontId="5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0" fontId="5" fillId="0" borderId="0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3" fontId="6" fillId="0" borderId="0" xfId="0" applyNumberFormat="1" applyFont="1" applyFill="1" applyBorder="1"/>
    <xf numFmtId="4" fontId="6" fillId="0" borderId="0" xfId="0" applyNumberFormat="1" applyFont="1" applyFill="1" applyBorder="1"/>
    <xf numFmtId="0" fontId="7" fillId="0" borderId="0" xfId="3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175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49" fontId="4" fillId="0" borderId="0" xfId="1" applyNumberFormat="1" applyFont="1" applyFill="1" applyBorder="1" applyAlignment="1" applyProtection="1">
      <alignment horizontal="left" vertical="center"/>
      <protection locked="0"/>
    </xf>
    <xf numFmtId="0" fontId="5" fillId="0" borderId="0" xfId="3" applyFont="1" applyFill="1" applyBorder="1" applyAlignment="1">
      <alignment horizontal="center" wrapText="1"/>
    </xf>
    <xf numFmtId="3" fontId="5" fillId="0" borderId="8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right"/>
    </xf>
    <xf numFmtId="0" fontId="4" fillId="0" borderId="0" xfId="0" applyFont="1" applyFill="1"/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wrapText="1"/>
    </xf>
    <xf numFmtId="175" fontId="5" fillId="0" borderId="12" xfId="0" applyNumberFormat="1" applyFont="1" applyFill="1" applyBorder="1" applyAlignment="1">
      <alignment horizontal="center"/>
    </xf>
    <xf numFmtId="175" fontId="5" fillId="0" borderId="13" xfId="0" applyNumberFormat="1" applyFont="1" applyFill="1" applyBorder="1" applyAlignment="1">
      <alignment horizont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wrapText="1"/>
    </xf>
    <xf numFmtId="175" fontId="5" fillId="0" borderId="15" xfId="0" applyNumberFormat="1" applyFont="1" applyFill="1" applyBorder="1" applyAlignment="1">
      <alignment horizontal="center"/>
    </xf>
    <xf numFmtId="175" fontId="5" fillId="0" borderId="16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wrapText="1"/>
    </xf>
    <xf numFmtId="175" fontId="5" fillId="0" borderId="18" xfId="0" applyNumberFormat="1" applyFont="1" applyFill="1" applyBorder="1" applyAlignment="1">
      <alignment horizontal="center"/>
    </xf>
    <xf numFmtId="175" fontId="5" fillId="0" borderId="19" xfId="0" applyNumberFormat="1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left" vertical="center" wrapText="1"/>
    </xf>
    <xf numFmtId="189" fontId="5" fillId="0" borderId="20" xfId="0" applyNumberFormat="1" applyFont="1" applyFill="1" applyBorder="1" applyAlignment="1">
      <alignment horizontal="center" wrapText="1"/>
    </xf>
    <xf numFmtId="3" fontId="5" fillId="0" borderId="12" xfId="0" applyNumberFormat="1" applyFont="1" applyFill="1" applyBorder="1"/>
    <xf numFmtId="3" fontId="5" fillId="0" borderId="13" xfId="0" applyNumberFormat="1" applyFont="1" applyFill="1" applyBorder="1"/>
    <xf numFmtId="3" fontId="5" fillId="0" borderId="11" xfId="0" applyNumberFormat="1" applyFont="1" applyFill="1" applyBorder="1" applyAlignment="1">
      <alignment horizontal="center" wrapText="1"/>
    </xf>
    <xf numFmtId="3" fontId="5" fillId="0" borderId="15" xfId="0" applyNumberFormat="1" applyFont="1" applyFill="1" applyBorder="1"/>
    <xf numFmtId="3" fontId="5" fillId="0" borderId="16" xfId="0" applyNumberFormat="1" applyFont="1" applyFill="1" applyBorder="1"/>
    <xf numFmtId="3" fontId="5" fillId="0" borderId="14" xfId="0" applyNumberFormat="1" applyFont="1" applyFill="1" applyBorder="1" applyAlignment="1">
      <alignment horizontal="center" wrapText="1"/>
    </xf>
    <xf numFmtId="3" fontId="5" fillId="0" borderId="18" xfId="0" applyNumberFormat="1" applyFont="1" applyFill="1" applyBorder="1"/>
    <xf numFmtId="3" fontId="5" fillId="0" borderId="19" xfId="0" applyNumberFormat="1" applyFont="1" applyFill="1" applyBorder="1"/>
    <xf numFmtId="3" fontId="5" fillId="0" borderId="20" xfId="0" applyNumberFormat="1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left"/>
    </xf>
    <xf numFmtId="0" fontId="5" fillId="0" borderId="9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/>
    </xf>
    <xf numFmtId="0" fontId="5" fillId="0" borderId="21" xfId="3" applyFont="1" applyFill="1" applyBorder="1" applyAlignment="1">
      <alignment horizontal="center" vertical="center"/>
    </xf>
    <xf numFmtId="175" fontId="5" fillId="0" borderId="8" xfId="0" applyNumberFormat="1" applyFont="1" applyFill="1" applyBorder="1"/>
    <xf numFmtId="175" fontId="5" fillId="0" borderId="22" xfId="0" applyNumberFormat="1" applyFont="1" applyFill="1" applyBorder="1"/>
    <xf numFmtId="175" fontId="5" fillId="0" borderId="5" xfId="0" applyNumberFormat="1" applyFont="1" applyFill="1" applyBorder="1"/>
    <xf numFmtId="175" fontId="5" fillId="0" borderId="6" xfId="0" applyNumberFormat="1" applyFont="1" applyFill="1" applyBorder="1"/>
    <xf numFmtId="0" fontId="4" fillId="0" borderId="0" xfId="3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184" fontId="5" fillId="0" borderId="0" xfId="0" applyNumberFormat="1" applyFont="1" applyFill="1" applyBorder="1"/>
    <xf numFmtId="184" fontId="5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5" fillId="0" borderId="5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3" fontId="5" fillId="0" borderId="2" xfId="0" applyNumberFormat="1" applyFont="1" applyFill="1" applyBorder="1" applyAlignment="1">
      <alignment horizontal="right"/>
    </xf>
    <xf numFmtId="174" fontId="5" fillId="0" borderId="2" xfId="0" applyNumberFormat="1" applyFont="1" applyFill="1" applyBorder="1" applyAlignment="1">
      <alignment horizontal="right"/>
    </xf>
    <xf numFmtId="174" fontId="5" fillId="0" borderId="8" xfId="0" applyNumberFormat="1" applyFont="1" applyFill="1" applyBorder="1" applyAlignment="1">
      <alignment horizontal="right"/>
    </xf>
    <xf numFmtId="174" fontId="5" fillId="0" borderId="5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4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23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24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23" xfId="3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0" fontId="5" fillId="0" borderId="24" xfId="3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</cellXfs>
  <cellStyles count="4">
    <cellStyle name="Normal_1.1" xfId="1"/>
    <cellStyle name="Normálna" xfId="0" builtinId="0"/>
    <cellStyle name="Normálna 2" xfId="2"/>
    <cellStyle name="normální_Domacnosti-upravené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834"/>
  <sheetViews>
    <sheetView tabSelected="1" topLeftCell="A18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34.5703125" style="3" customWidth="1"/>
    <col min="3" max="3" width="16" style="3" customWidth="1"/>
    <col min="4" max="5" width="11.7109375" style="3" customWidth="1"/>
    <col min="6" max="6" width="13.42578125" style="3" customWidth="1"/>
    <col min="7" max="7" width="15" style="3" customWidth="1"/>
    <col min="8" max="8" width="12.855468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2" spans="1:11" x14ac:dyDescent="0.2">
      <c r="A2" s="2"/>
      <c r="B2" s="2"/>
      <c r="C2" s="2"/>
      <c r="D2" s="2"/>
      <c r="E2" s="2"/>
      <c r="G2" s="2"/>
      <c r="H2" s="2"/>
      <c r="I2" s="2"/>
      <c r="J2" s="4"/>
      <c r="K2" s="2"/>
    </row>
    <row r="3" spans="1:11" ht="12.75" customHeight="1" x14ac:dyDescent="0.2">
      <c r="A3" s="98"/>
      <c r="B3" s="98"/>
      <c r="C3" s="98"/>
      <c r="D3" s="99"/>
      <c r="E3" s="99"/>
      <c r="G3" s="100"/>
      <c r="H3" s="100"/>
      <c r="I3" s="100"/>
      <c r="J3" s="98"/>
      <c r="K3" s="98"/>
    </row>
    <row r="4" spans="1:11" x14ac:dyDescent="0.2">
      <c r="A4" s="5"/>
      <c r="B4" s="5"/>
      <c r="C4" s="5"/>
      <c r="D4" s="6"/>
      <c r="E4" s="7"/>
      <c r="G4" s="2"/>
      <c r="H4" s="2"/>
      <c r="I4" s="7"/>
      <c r="J4" s="2"/>
      <c r="K4" s="2"/>
    </row>
    <row r="5" spans="1:11" x14ac:dyDescent="0.2">
      <c r="A5" s="2"/>
      <c r="B5" s="2"/>
      <c r="C5" s="7"/>
      <c r="D5" s="2"/>
      <c r="E5" s="7"/>
      <c r="G5" s="2"/>
      <c r="H5" s="7"/>
      <c r="I5" s="2"/>
      <c r="J5" s="7"/>
      <c r="K5" s="2"/>
    </row>
    <row r="6" spans="1:11" x14ac:dyDescent="0.2">
      <c r="A6" s="2"/>
      <c r="B6" s="2"/>
      <c r="C6" s="2"/>
      <c r="D6" s="2"/>
      <c r="E6" s="7"/>
      <c r="G6" s="2"/>
      <c r="H6" s="2"/>
      <c r="I6" s="8"/>
      <c r="J6" s="7"/>
      <c r="K6" s="2"/>
    </row>
    <row r="7" spans="1:11" x14ac:dyDescent="0.2">
      <c r="A7" s="2"/>
      <c r="B7" s="2"/>
      <c r="C7" s="9"/>
      <c r="D7" s="10"/>
      <c r="E7" s="11"/>
      <c r="G7" s="2"/>
      <c r="H7" s="9"/>
      <c r="I7" s="10"/>
      <c r="J7" s="10"/>
      <c r="K7" s="2"/>
    </row>
    <row r="8" spans="1:11" x14ac:dyDescent="0.2">
      <c r="A8" s="2"/>
      <c r="B8" s="2"/>
      <c r="C8" s="12"/>
      <c r="D8" s="13"/>
      <c r="E8" s="11"/>
      <c r="G8" s="2"/>
      <c r="H8" s="9"/>
      <c r="I8" s="10"/>
      <c r="J8" s="10"/>
      <c r="K8" s="2"/>
    </row>
    <row r="9" spans="1:11" x14ac:dyDescent="0.2">
      <c r="A9" s="2"/>
      <c r="B9" s="2"/>
      <c r="C9" s="12"/>
      <c r="D9" s="10"/>
      <c r="E9" s="11"/>
      <c r="G9" s="2"/>
      <c r="H9" s="9"/>
      <c r="I9" s="10"/>
      <c r="J9" s="10"/>
      <c r="K9" s="2"/>
    </row>
    <row r="10" spans="1:11" x14ac:dyDescent="0.2">
      <c r="A10" s="2"/>
      <c r="B10" s="2"/>
      <c r="C10" s="12"/>
      <c r="D10" s="10"/>
      <c r="E10" s="11"/>
      <c r="G10" s="2"/>
      <c r="H10" s="9"/>
      <c r="I10" s="10"/>
      <c r="J10" s="10"/>
      <c r="K10" s="2"/>
    </row>
    <row r="11" spans="1:11" x14ac:dyDescent="0.2">
      <c r="A11" s="2"/>
      <c r="B11" s="2"/>
      <c r="C11" s="12"/>
      <c r="D11" s="10"/>
      <c r="E11" s="11"/>
      <c r="G11" s="2"/>
      <c r="H11" s="9"/>
      <c r="I11" s="10"/>
      <c r="J11" s="10"/>
      <c r="K11" s="2"/>
    </row>
    <row r="12" spans="1:11" x14ac:dyDescent="0.2">
      <c r="A12" s="2"/>
      <c r="B12" s="2"/>
      <c r="C12" s="12"/>
      <c r="D12" s="10"/>
      <c r="E12" s="11"/>
      <c r="G12" s="2"/>
      <c r="H12" s="9"/>
      <c r="I12" s="10"/>
      <c r="J12" s="10"/>
      <c r="K12" s="2"/>
    </row>
    <row r="13" spans="1:11" x14ac:dyDescent="0.2">
      <c r="A13" s="2"/>
      <c r="B13" s="2"/>
      <c r="C13" s="12"/>
      <c r="D13" s="10"/>
      <c r="E13" s="11"/>
      <c r="G13" s="2"/>
      <c r="H13" s="9"/>
      <c r="I13" s="10"/>
      <c r="J13" s="10"/>
      <c r="K13" s="2"/>
    </row>
    <row r="14" spans="1:11" x14ac:dyDescent="0.2">
      <c r="A14" s="2"/>
      <c r="B14" s="2"/>
      <c r="C14" s="12"/>
      <c r="D14" s="10"/>
      <c r="E14" s="11"/>
      <c r="G14" s="2"/>
      <c r="H14" s="9"/>
      <c r="I14" s="10"/>
      <c r="J14" s="10"/>
      <c r="K14" s="2"/>
    </row>
    <row r="15" spans="1:11" x14ac:dyDescent="0.2">
      <c r="A15" s="2"/>
      <c r="B15" s="2"/>
      <c r="C15" s="12"/>
      <c r="D15" s="10"/>
      <c r="E15" s="11"/>
      <c r="G15" s="2"/>
      <c r="H15" s="9"/>
      <c r="I15" s="10"/>
      <c r="J15" s="10"/>
      <c r="K15" s="2"/>
    </row>
    <row r="16" spans="1:11" x14ac:dyDescent="0.2">
      <c r="A16" s="2"/>
      <c r="B16" s="2"/>
      <c r="C16" s="2"/>
      <c r="D16" s="2"/>
      <c r="E16" s="2"/>
      <c r="G16" s="2"/>
      <c r="H16" s="2"/>
      <c r="I16" s="2"/>
      <c r="J16" s="2"/>
      <c r="K16" s="2"/>
    </row>
    <row r="17" spans="1:31" x14ac:dyDescent="0.2">
      <c r="C17" s="14"/>
      <c r="G17" s="2"/>
      <c r="H17" s="2"/>
      <c r="I17" s="2"/>
      <c r="J17" s="2"/>
      <c r="K17" s="2"/>
    </row>
    <row r="18" spans="1:31" s="2" customFormat="1" x14ac:dyDescent="0.2">
      <c r="A18" s="3"/>
      <c r="B18" s="3"/>
      <c r="C18" s="3"/>
      <c r="D18" s="3"/>
      <c r="E18" s="3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s="2" customFormat="1" x14ac:dyDescent="0.2">
      <c r="A19" s="101" t="s">
        <v>46</v>
      </c>
      <c r="B19" s="101"/>
      <c r="C19" s="101"/>
      <c r="D19" s="99" t="s">
        <v>27</v>
      </c>
      <c r="E19" s="99"/>
      <c r="K19" s="9"/>
      <c r="L19" s="9"/>
      <c r="M19" s="9"/>
      <c r="N19" s="9"/>
      <c r="O19" s="9"/>
      <c r="P19" s="9"/>
      <c r="Q19" s="9"/>
      <c r="R19" s="9"/>
      <c r="S19" s="9"/>
      <c r="T19" s="98"/>
      <c r="U19" s="98"/>
      <c r="V19" s="9"/>
      <c r="W19" s="9"/>
      <c r="X19" s="9"/>
      <c r="Y19" s="9"/>
      <c r="Z19" s="9"/>
      <c r="AA19" s="9"/>
      <c r="AB19" s="9"/>
      <c r="AC19" s="9"/>
      <c r="AD19" s="9"/>
      <c r="AE19" s="9"/>
    </row>
    <row r="20" spans="1:31" s="2" customFormat="1" x14ac:dyDescent="0.2">
      <c r="A20" s="15"/>
      <c r="B20" s="15" t="s">
        <v>77</v>
      </c>
      <c r="C20" s="15"/>
      <c r="D20" s="9" t="s">
        <v>86</v>
      </c>
      <c r="E20" s="16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" customFormat="1" x14ac:dyDescent="0.2">
      <c r="A21" s="3"/>
      <c r="B21" s="19" t="s">
        <v>28</v>
      </c>
      <c r="C21" s="20" t="s">
        <v>47</v>
      </c>
      <c r="D21" s="21" t="s">
        <v>29</v>
      </c>
      <c r="E21" s="22" t="s">
        <v>0</v>
      </c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17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" customFormat="1" x14ac:dyDescent="0.2">
      <c r="A22" s="3"/>
      <c r="B22" s="24"/>
      <c r="C22" s="25"/>
      <c r="D22" s="25" t="s">
        <v>30</v>
      </c>
      <c r="E22" s="26" t="s">
        <v>78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31" s="2" customFormat="1" x14ac:dyDescent="0.2">
      <c r="A23" s="3"/>
      <c r="B23" s="27" t="s">
        <v>1</v>
      </c>
      <c r="C23" s="94">
        <v>14386.847</v>
      </c>
      <c r="D23" s="95">
        <v>26.157156968428357</v>
      </c>
      <c r="E23" s="95">
        <v>107.23733356867609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31" s="2" customFormat="1" x14ac:dyDescent="0.2">
      <c r="B24" s="27" t="s">
        <v>2</v>
      </c>
      <c r="C24" s="49">
        <v>6892.2479999999996</v>
      </c>
      <c r="D24" s="96">
        <v>12.531002296843527</v>
      </c>
      <c r="E24" s="96">
        <v>125.77792636671813</v>
      </c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1:31" s="2" customFormat="1" x14ac:dyDescent="0.2">
      <c r="B25" s="27" t="s">
        <v>3</v>
      </c>
      <c r="C25" s="49">
        <v>5723.7460000000001</v>
      </c>
      <c r="D25" s="96">
        <v>10.406513850422815</v>
      </c>
      <c r="E25" s="96">
        <v>117.87051008029101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31" s="2" customFormat="1" x14ac:dyDescent="0.2">
      <c r="B26" s="27" t="s">
        <v>4</v>
      </c>
      <c r="C26" s="49">
        <v>6197.1490000000003</v>
      </c>
      <c r="D26" s="96">
        <v>11.267222008389943</v>
      </c>
      <c r="E26" s="96">
        <v>107.60897121559618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</row>
    <row r="27" spans="1:31" s="2" customFormat="1" x14ac:dyDescent="0.2">
      <c r="B27" s="27" t="s">
        <v>5</v>
      </c>
      <c r="C27" s="49">
        <v>5746.8289999999997</v>
      </c>
      <c r="D27" s="96">
        <v>10.448481743339325</v>
      </c>
      <c r="E27" s="96">
        <v>109.77370319149749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</row>
    <row r="28" spans="1:31" s="2" customFormat="1" x14ac:dyDescent="0.2">
      <c r="B28" s="27" t="s">
        <v>6</v>
      </c>
      <c r="C28" s="49">
        <v>4947.192</v>
      </c>
      <c r="D28" s="96">
        <v>8.9946377894303744</v>
      </c>
      <c r="E28" s="96">
        <v>114.56471613160049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T28" s="9"/>
      <c r="U28" s="9"/>
      <c r="V28" s="9"/>
      <c r="W28" s="9"/>
    </row>
    <row r="29" spans="1:31" s="2" customFormat="1" x14ac:dyDescent="0.2">
      <c r="B29" s="27" t="s">
        <v>7</v>
      </c>
      <c r="C29" s="49">
        <v>4463.8950000000004</v>
      </c>
      <c r="D29" s="96">
        <v>8.1159410540462762</v>
      </c>
      <c r="E29" s="96">
        <v>103.92945947959547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T29" s="9"/>
      <c r="U29" s="9"/>
      <c r="V29" s="9"/>
      <c r="W29" s="9"/>
    </row>
    <row r="30" spans="1:31" s="2" customFormat="1" x14ac:dyDescent="0.2">
      <c r="B30" s="27" t="s">
        <v>8</v>
      </c>
      <c r="C30" s="49">
        <v>6643.6639999999998</v>
      </c>
      <c r="D30" s="96">
        <v>12.079044289099382</v>
      </c>
      <c r="E30" s="96">
        <v>111.56090737659083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T30" s="9"/>
      <c r="U30" s="9"/>
      <c r="V30" s="9"/>
      <c r="W30" s="9"/>
    </row>
    <row r="31" spans="1:31" s="2" customFormat="1" x14ac:dyDescent="0.2">
      <c r="A31" s="3"/>
      <c r="B31" s="25" t="s">
        <v>45</v>
      </c>
      <c r="C31" s="50">
        <v>55001.57</v>
      </c>
      <c r="D31" s="97">
        <v>100</v>
      </c>
      <c r="E31" s="97">
        <v>111.53287132734766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</row>
    <row r="32" spans="1:31" s="2" customFormat="1" x14ac:dyDescent="0.2">
      <c r="B32" s="2" t="s">
        <v>31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3" spans="1:23" s="2" customFormat="1" x14ac:dyDescent="0.2">
      <c r="B33" s="28"/>
      <c r="T33" s="98"/>
      <c r="U33" s="98"/>
    </row>
    <row r="34" spans="1:23" s="2" customFormat="1" x14ac:dyDescent="0.2">
      <c r="B34" s="28"/>
      <c r="T34" s="5"/>
      <c r="U34" s="5"/>
    </row>
    <row r="35" spans="1:23" s="2" customFormat="1" x14ac:dyDescent="0.2">
      <c r="A35" s="101" t="s">
        <v>48</v>
      </c>
      <c r="B35" s="101"/>
      <c r="C35" s="101"/>
      <c r="D35" s="99" t="s">
        <v>27</v>
      </c>
      <c r="E35" s="9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</row>
    <row r="36" spans="1:23" s="2" customFormat="1" x14ac:dyDescent="0.2">
      <c r="A36" s="15"/>
      <c r="B36" s="15" t="s">
        <v>77</v>
      </c>
      <c r="C36" s="15"/>
      <c r="D36" s="9" t="s">
        <v>86</v>
      </c>
      <c r="E36" s="16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17"/>
    </row>
    <row r="37" spans="1:23" s="2" customFormat="1" x14ac:dyDescent="0.2">
      <c r="A37" s="3"/>
      <c r="B37" s="19" t="s">
        <v>28</v>
      </c>
      <c r="C37" s="20" t="s">
        <v>49</v>
      </c>
      <c r="D37" s="21" t="s">
        <v>29</v>
      </c>
      <c r="E37" s="22" t="s">
        <v>0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T37" s="9"/>
      <c r="U37" s="9"/>
      <c r="V37" s="9"/>
      <c r="W37" s="9"/>
    </row>
    <row r="38" spans="1:23" s="2" customFormat="1" x14ac:dyDescent="0.2">
      <c r="A38" s="3"/>
      <c r="B38" s="24"/>
      <c r="C38" s="25"/>
      <c r="D38" s="25" t="s">
        <v>30</v>
      </c>
      <c r="E38" s="26" t="s">
        <v>78</v>
      </c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T38" s="9"/>
      <c r="U38" s="9"/>
      <c r="V38" s="9"/>
      <c r="W38" s="9"/>
    </row>
    <row r="39" spans="1:23" s="2" customFormat="1" x14ac:dyDescent="0.2">
      <c r="A39" s="3"/>
      <c r="B39" s="27" t="s">
        <v>1</v>
      </c>
      <c r="C39" s="94">
        <v>21111.293816232799</v>
      </c>
      <c r="D39" s="95">
        <v>26.157156968428357</v>
      </c>
      <c r="E39" s="95">
        <v>106.32783857842337</v>
      </c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T39" s="9"/>
      <c r="U39" s="9"/>
      <c r="V39" s="9"/>
      <c r="W39" s="9"/>
    </row>
    <row r="40" spans="1:23" s="2" customFormat="1" x14ac:dyDescent="0.2">
      <c r="B40" s="27" t="s">
        <v>2</v>
      </c>
      <c r="C40" s="49">
        <v>10113.701256595199</v>
      </c>
      <c r="D40" s="96">
        <v>12.531002296843527</v>
      </c>
      <c r="E40" s="96">
        <v>124.7111859871502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T40" s="9"/>
      <c r="U40" s="9"/>
      <c r="V40" s="9"/>
      <c r="W40" s="9"/>
    </row>
    <row r="41" spans="1:23" s="2" customFormat="1" x14ac:dyDescent="0.2">
      <c r="B41" s="27" t="s">
        <v>3</v>
      </c>
      <c r="C41" s="49">
        <v>8399.0386173903989</v>
      </c>
      <c r="D41" s="96">
        <v>10.406513850422815</v>
      </c>
      <c r="E41" s="96">
        <v>116.8708336164231</v>
      </c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T41" s="9"/>
      <c r="U41" s="9"/>
      <c r="V41" s="9"/>
      <c r="W41" s="9"/>
    </row>
    <row r="42" spans="1:23" s="2" customFormat="1" x14ac:dyDescent="0.2">
      <c r="B42" s="27" t="s">
        <v>4</v>
      </c>
      <c r="C42" s="49">
        <v>9093.7113157576005</v>
      </c>
      <c r="D42" s="96">
        <v>11.267222008389943</v>
      </c>
      <c r="E42" s="96">
        <v>106.69632431390725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T42" s="9"/>
      <c r="U42" s="9"/>
      <c r="V42" s="9"/>
      <c r="W42" s="9"/>
    </row>
    <row r="43" spans="1:23" s="2" customFormat="1" x14ac:dyDescent="0.2">
      <c r="B43" s="27" t="s">
        <v>5</v>
      </c>
      <c r="C43" s="49">
        <v>8432.9106669895991</v>
      </c>
      <c r="D43" s="96">
        <v>10.448481743339325</v>
      </c>
      <c r="E43" s="96">
        <v>108.84269689180972</v>
      </c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T43" s="9"/>
      <c r="U43" s="9"/>
      <c r="V43" s="9"/>
      <c r="W43" s="9"/>
    </row>
    <row r="44" spans="1:23" s="2" customFormat="1" x14ac:dyDescent="0.2">
      <c r="B44" s="27" t="s">
        <v>6</v>
      </c>
      <c r="C44" s="49">
        <v>7259.5214140607995</v>
      </c>
      <c r="D44" s="96">
        <v>8.9946377894303744</v>
      </c>
      <c r="E44" s="96">
        <v>113.59307657367839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T44" s="9"/>
      <c r="U44" s="9"/>
      <c r="V44" s="9"/>
      <c r="W44" s="9"/>
    </row>
    <row r="45" spans="1:23" s="2" customFormat="1" x14ac:dyDescent="0.2">
      <c r="B45" s="27" t="s">
        <v>7</v>
      </c>
      <c r="C45" s="49">
        <v>6550.3302363479997</v>
      </c>
      <c r="D45" s="96">
        <v>8.1159410540462762</v>
      </c>
      <c r="E45" s="96">
        <v>103.04801903725331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T45" s="9"/>
      <c r="U45" s="9"/>
      <c r="V45" s="9"/>
      <c r="W45" s="9"/>
    </row>
    <row r="46" spans="1:23" s="2" customFormat="1" x14ac:dyDescent="0.2">
      <c r="B46" s="27" t="s">
        <v>8</v>
      </c>
      <c r="C46" s="49">
        <v>9748.9284983935995</v>
      </c>
      <c r="D46" s="96">
        <v>12.079044289099382</v>
      </c>
      <c r="E46" s="96">
        <v>110.61474354548366</v>
      </c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9"/>
      <c r="V46" s="30"/>
    </row>
    <row r="47" spans="1:23" s="2" customFormat="1" x14ac:dyDescent="0.2">
      <c r="A47" s="3"/>
      <c r="B47" s="25" t="s">
        <v>45</v>
      </c>
      <c r="C47" s="50">
        <v>80709.435821767998</v>
      </c>
      <c r="D47" s="97">
        <v>100</v>
      </c>
      <c r="E47" s="97">
        <v>110.58694527393867</v>
      </c>
      <c r="F47" s="31"/>
      <c r="G47" s="31"/>
      <c r="H47" s="31"/>
      <c r="I47" s="31"/>
    </row>
    <row r="48" spans="1:23" s="2" customFormat="1" x14ac:dyDescent="0.2">
      <c r="B48" s="2" t="s">
        <v>31</v>
      </c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</row>
    <row r="49" spans="2:22" s="2" customFormat="1" x14ac:dyDescent="0.2">
      <c r="B49" s="28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4"/>
    </row>
    <row r="50" spans="2:22" s="2" customFormat="1" x14ac:dyDescent="0.2">
      <c r="B50" s="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</row>
    <row r="51" spans="2:22" s="2" customFormat="1" x14ac:dyDescent="0.2"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17"/>
    </row>
    <row r="52" spans="2:22" s="2" customFormat="1" x14ac:dyDescent="0.2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33"/>
      <c r="T52" s="9"/>
      <c r="U52" s="9"/>
      <c r="V52" s="9"/>
    </row>
    <row r="53" spans="2:22" s="2" customFormat="1" x14ac:dyDescent="0.2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T53" s="9"/>
      <c r="U53" s="9"/>
      <c r="V53" s="9"/>
    </row>
    <row r="54" spans="2:22" s="2" customFormat="1" x14ac:dyDescent="0.2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T54" s="9"/>
      <c r="U54" s="9"/>
      <c r="V54" s="9"/>
    </row>
    <row r="55" spans="2:22" s="2" customFormat="1" x14ac:dyDescent="0.2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T55" s="9"/>
      <c r="U55" s="9"/>
      <c r="V55" s="9"/>
    </row>
    <row r="56" spans="2:22" s="2" customFormat="1" x14ac:dyDescent="0.2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T56" s="9"/>
      <c r="U56" s="9"/>
      <c r="V56" s="9"/>
    </row>
    <row r="57" spans="2:22" s="2" customFormat="1" x14ac:dyDescent="0.2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33"/>
      <c r="T57" s="9"/>
      <c r="U57" s="9"/>
      <c r="V57" s="9"/>
    </row>
    <row r="58" spans="2:22" s="2" customFormat="1" x14ac:dyDescent="0.2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T58" s="9"/>
      <c r="U58" s="9"/>
      <c r="V58" s="9"/>
    </row>
    <row r="59" spans="2:22" s="2" customFormat="1" x14ac:dyDescent="0.2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T59" s="9"/>
      <c r="U59" s="9"/>
      <c r="V59" s="9"/>
    </row>
    <row r="60" spans="2:22" s="2" customFormat="1" x14ac:dyDescent="0.2"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T60" s="9"/>
      <c r="U60" s="9"/>
      <c r="V60" s="9"/>
    </row>
    <row r="61" spans="2:22" s="2" customFormat="1" x14ac:dyDescent="0.2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2:22" s="2" customFormat="1" x14ac:dyDescent="0.2">
      <c r="B62" s="28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4"/>
    </row>
    <row r="63" spans="2:22" s="2" customFormat="1" x14ac:dyDescent="0.2">
      <c r="B63" s="28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4"/>
    </row>
    <row r="64" spans="2:22" s="2" customFormat="1" x14ac:dyDescent="0.2">
      <c r="B64" s="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</row>
    <row r="65" spans="2:40" s="2" customFormat="1" x14ac:dyDescent="0.2"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17"/>
    </row>
    <row r="66" spans="2:40" s="2" customFormat="1" x14ac:dyDescent="0.2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67" spans="2:40" s="2" customFormat="1" x14ac:dyDescent="0.2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2:40" s="2" customFormat="1" x14ac:dyDescent="0.2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2:40" s="2" customFormat="1" x14ac:dyDescent="0.2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2:40" s="2" customFormat="1" x14ac:dyDescent="0.2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2:40" s="2" customFormat="1" x14ac:dyDescent="0.2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</row>
    <row r="72" spans="2:40" s="2" customFormat="1" x14ac:dyDescent="0.2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</row>
    <row r="73" spans="2:40" s="2" customFormat="1" x14ac:dyDescent="0.2"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</row>
    <row r="74" spans="2:40" s="2" customFormat="1" x14ac:dyDescent="0.2"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</row>
    <row r="75" spans="2:40" s="2" customFormat="1" x14ac:dyDescent="0.2">
      <c r="B75" s="8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9"/>
    </row>
    <row r="76" spans="2:40" s="2" customFormat="1" x14ac:dyDescent="0.2">
      <c r="B76" s="8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</row>
    <row r="77" spans="2:40" s="2" customFormat="1" x14ac:dyDescent="0.2">
      <c r="B77" s="35"/>
      <c r="C77" s="31"/>
      <c r="D77" s="31"/>
      <c r="E77" s="31"/>
      <c r="F77" s="31"/>
      <c r="G77" s="31"/>
      <c r="H77" s="31"/>
      <c r="I77" s="31"/>
      <c r="L77" s="6"/>
      <c r="M77" s="4"/>
      <c r="P77" s="34"/>
    </row>
    <row r="78" spans="2:40" s="2" customFormat="1" x14ac:dyDescent="0.2">
      <c r="B78" s="105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38"/>
      <c r="P78" s="34"/>
    </row>
    <row r="79" spans="2:40" s="2" customFormat="1" x14ac:dyDescent="0.2">
      <c r="B79" s="105"/>
      <c r="C79" s="103"/>
      <c r="D79" s="103"/>
      <c r="E79" s="103"/>
      <c r="F79" s="103"/>
      <c r="G79" s="103"/>
      <c r="H79" s="104"/>
      <c r="I79" s="104"/>
      <c r="J79" s="104"/>
      <c r="K79" s="104"/>
      <c r="L79" s="104"/>
      <c r="M79" s="38"/>
      <c r="P79" s="34"/>
    </row>
    <row r="80" spans="2:40" s="2" customFormat="1" x14ac:dyDescent="0.2">
      <c r="B80" s="105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P80" s="34"/>
      <c r="AL80" s="40"/>
      <c r="AM80" s="40"/>
      <c r="AN80" s="41"/>
    </row>
    <row r="81" spans="2:40" s="2" customFormat="1" x14ac:dyDescent="0.2">
      <c r="B81" s="105"/>
      <c r="C81" s="42"/>
      <c r="D81" s="42"/>
      <c r="E81" s="42"/>
      <c r="F81" s="103"/>
      <c r="G81" s="103"/>
      <c r="H81" s="103"/>
      <c r="I81" s="103"/>
      <c r="J81" s="103"/>
      <c r="K81" s="103"/>
      <c r="L81" s="103"/>
      <c r="M81" s="103"/>
      <c r="P81" s="34"/>
    </row>
    <row r="82" spans="2:40" s="2" customFormat="1" x14ac:dyDescent="0.2">
      <c r="B82" s="10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P82" s="43"/>
    </row>
    <row r="83" spans="2:40" s="2" customFormat="1" x14ac:dyDescent="0.2">
      <c r="B83" s="44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AN83" s="33"/>
    </row>
    <row r="84" spans="2:40" s="2" customFormat="1" x14ac:dyDescent="0.2"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2:40" s="2" customFormat="1" x14ac:dyDescent="0.2"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2:40" s="2" customFormat="1" x14ac:dyDescent="0.2"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2:40" s="2" customFormat="1" x14ac:dyDescent="0.2"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2:40" s="2" customFormat="1" x14ac:dyDescent="0.2"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2:40" s="2" customFormat="1" x14ac:dyDescent="0.2"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2:40" s="2" customFormat="1" x14ac:dyDescent="0.2"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AN90" s="33"/>
    </row>
    <row r="91" spans="2:40" s="2" customFormat="1" x14ac:dyDescent="0.2"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2:40" s="2" customFormat="1" x14ac:dyDescent="0.2"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2:40" s="2" customFormat="1" x14ac:dyDescent="0.2">
      <c r="B93" s="8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</row>
    <row r="94" spans="2:40" s="2" customFormat="1" x14ac:dyDescent="0.2"/>
    <row r="95" spans="2:40" s="2" customFormat="1" x14ac:dyDescent="0.2"/>
    <row r="96" spans="2:40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="2" customFormat="1" x14ac:dyDescent="0.2"/>
    <row r="274" s="2" customFormat="1" x14ac:dyDescent="0.2"/>
    <row r="275" s="2" customFormat="1" x14ac:dyDescent="0.2"/>
    <row r="276" s="2" customFormat="1" x14ac:dyDescent="0.2"/>
    <row r="277" s="2" customFormat="1" x14ac:dyDescent="0.2"/>
    <row r="278" s="2" customFormat="1" x14ac:dyDescent="0.2"/>
    <row r="279" s="2" customFormat="1" x14ac:dyDescent="0.2"/>
    <row r="280" s="2" customFormat="1" x14ac:dyDescent="0.2"/>
    <row r="281" s="2" customFormat="1" x14ac:dyDescent="0.2"/>
    <row r="282" s="2" customFormat="1" x14ac:dyDescent="0.2"/>
    <row r="283" s="2" customFormat="1" x14ac:dyDescent="0.2"/>
    <row r="284" s="2" customFormat="1" x14ac:dyDescent="0.2"/>
    <row r="285" s="2" customFormat="1" x14ac:dyDescent="0.2"/>
    <row r="286" s="2" customFormat="1" x14ac:dyDescent="0.2"/>
    <row r="287" s="2" customFormat="1" x14ac:dyDescent="0.2"/>
    <row r="288" s="2" customFormat="1" x14ac:dyDescent="0.2"/>
    <row r="289" s="2" customFormat="1" x14ac:dyDescent="0.2"/>
    <row r="290" s="2" customFormat="1" x14ac:dyDescent="0.2"/>
    <row r="291" s="2" customFormat="1" x14ac:dyDescent="0.2"/>
    <row r="292" s="2" customFormat="1" x14ac:dyDescent="0.2"/>
    <row r="293" s="2" customFormat="1" x14ac:dyDescent="0.2"/>
    <row r="294" s="2" customFormat="1" x14ac:dyDescent="0.2"/>
    <row r="295" s="2" customFormat="1" x14ac:dyDescent="0.2"/>
    <row r="296" s="2" customFormat="1" x14ac:dyDescent="0.2"/>
    <row r="297" s="2" customFormat="1" x14ac:dyDescent="0.2"/>
    <row r="298" s="2" customFormat="1" x14ac:dyDescent="0.2"/>
    <row r="299" s="2" customFormat="1" x14ac:dyDescent="0.2"/>
    <row r="300" s="2" customFormat="1" x14ac:dyDescent="0.2"/>
    <row r="301" s="2" customFormat="1" x14ac:dyDescent="0.2"/>
    <row r="302" s="2" customFormat="1" x14ac:dyDescent="0.2"/>
    <row r="303" s="2" customFormat="1" x14ac:dyDescent="0.2"/>
    <row r="304" s="2" customFormat="1" x14ac:dyDescent="0.2"/>
    <row r="305" s="2" customFormat="1" x14ac:dyDescent="0.2"/>
    <row r="306" s="2" customFormat="1" x14ac:dyDescent="0.2"/>
    <row r="307" s="2" customFormat="1" x14ac:dyDescent="0.2"/>
    <row r="308" s="2" customFormat="1" x14ac:dyDescent="0.2"/>
    <row r="309" s="2" customFormat="1" x14ac:dyDescent="0.2"/>
    <row r="310" s="2" customFormat="1" x14ac:dyDescent="0.2"/>
    <row r="311" s="2" customFormat="1" x14ac:dyDescent="0.2"/>
    <row r="312" s="2" customFormat="1" x14ac:dyDescent="0.2"/>
    <row r="313" s="2" customFormat="1" x14ac:dyDescent="0.2"/>
    <row r="314" s="2" customFormat="1" x14ac:dyDescent="0.2"/>
    <row r="315" s="2" customFormat="1" x14ac:dyDescent="0.2"/>
    <row r="316" s="2" customFormat="1" x14ac:dyDescent="0.2"/>
    <row r="317" s="2" customFormat="1" x14ac:dyDescent="0.2"/>
    <row r="318" s="2" customFormat="1" x14ac:dyDescent="0.2"/>
    <row r="319" s="2" customFormat="1" x14ac:dyDescent="0.2"/>
    <row r="320" s="2" customFormat="1" x14ac:dyDescent="0.2"/>
    <row r="321" s="2" customFormat="1" x14ac:dyDescent="0.2"/>
    <row r="322" s="2" customFormat="1" x14ac:dyDescent="0.2"/>
    <row r="323" s="2" customFormat="1" x14ac:dyDescent="0.2"/>
    <row r="324" s="2" customFormat="1" x14ac:dyDescent="0.2"/>
    <row r="325" s="2" customFormat="1" x14ac:dyDescent="0.2"/>
    <row r="326" s="2" customFormat="1" x14ac:dyDescent="0.2"/>
    <row r="327" s="2" customFormat="1" x14ac:dyDescent="0.2"/>
    <row r="328" s="2" customFormat="1" x14ac:dyDescent="0.2"/>
    <row r="329" s="2" customFormat="1" x14ac:dyDescent="0.2"/>
    <row r="330" s="2" customFormat="1" x14ac:dyDescent="0.2"/>
    <row r="331" s="2" customFormat="1" x14ac:dyDescent="0.2"/>
    <row r="332" s="2" customFormat="1" x14ac:dyDescent="0.2"/>
    <row r="333" s="2" customFormat="1" x14ac:dyDescent="0.2"/>
    <row r="334" s="2" customFormat="1" x14ac:dyDescent="0.2"/>
    <row r="335" s="2" customFormat="1" x14ac:dyDescent="0.2"/>
    <row r="336" s="2" customFormat="1" x14ac:dyDescent="0.2"/>
    <row r="337" s="2" customFormat="1" x14ac:dyDescent="0.2"/>
    <row r="338" s="2" customFormat="1" x14ac:dyDescent="0.2"/>
    <row r="339" s="2" customFormat="1" x14ac:dyDescent="0.2"/>
    <row r="340" s="2" customFormat="1" x14ac:dyDescent="0.2"/>
    <row r="341" s="2" customFormat="1" x14ac:dyDescent="0.2"/>
    <row r="342" s="2" customFormat="1" x14ac:dyDescent="0.2"/>
    <row r="343" s="2" customFormat="1" x14ac:dyDescent="0.2"/>
    <row r="344" s="2" customFormat="1" x14ac:dyDescent="0.2"/>
    <row r="345" s="2" customFormat="1" x14ac:dyDescent="0.2"/>
    <row r="346" s="2" customFormat="1" x14ac:dyDescent="0.2"/>
    <row r="347" s="2" customFormat="1" x14ac:dyDescent="0.2"/>
    <row r="348" s="2" customFormat="1" x14ac:dyDescent="0.2"/>
    <row r="349" s="2" customFormat="1" x14ac:dyDescent="0.2"/>
    <row r="350" s="2" customFormat="1" x14ac:dyDescent="0.2"/>
    <row r="351" s="2" customFormat="1" x14ac:dyDescent="0.2"/>
    <row r="352" s="2" customFormat="1" x14ac:dyDescent="0.2"/>
    <row r="353" s="2" customFormat="1" x14ac:dyDescent="0.2"/>
    <row r="354" s="2" customFormat="1" x14ac:dyDescent="0.2"/>
    <row r="355" s="2" customFormat="1" x14ac:dyDescent="0.2"/>
    <row r="356" s="2" customFormat="1" x14ac:dyDescent="0.2"/>
    <row r="357" s="2" customFormat="1" x14ac:dyDescent="0.2"/>
    <row r="358" s="2" customFormat="1" x14ac:dyDescent="0.2"/>
    <row r="359" s="2" customFormat="1" x14ac:dyDescent="0.2"/>
    <row r="360" s="2" customFormat="1" x14ac:dyDescent="0.2"/>
    <row r="361" s="2" customFormat="1" x14ac:dyDescent="0.2"/>
    <row r="362" s="2" customFormat="1" x14ac:dyDescent="0.2"/>
    <row r="363" s="2" customFormat="1" x14ac:dyDescent="0.2"/>
    <row r="364" s="2" customFormat="1" x14ac:dyDescent="0.2"/>
    <row r="365" s="2" customFormat="1" x14ac:dyDescent="0.2"/>
    <row r="366" s="2" customFormat="1" x14ac:dyDescent="0.2"/>
    <row r="367" s="2" customFormat="1" x14ac:dyDescent="0.2"/>
    <row r="368" s="2" customFormat="1" x14ac:dyDescent="0.2"/>
    <row r="369" s="2" customFormat="1" x14ac:dyDescent="0.2"/>
    <row r="370" s="2" customFormat="1" x14ac:dyDescent="0.2"/>
    <row r="371" s="2" customFormat="1" x14ac:dyDescent="0.2"/>
    <row r="372" s="2" customFormat="1" x14ac:dyDescent="0.2"/>
    <row r="373" s="2" customFormat="1" x14ac:dyDescent="0.2"/>
    <row r="374" s="2" customFormat="1" x14ac:dyDescent="0.2"/>
    <row r="375" s="2" customFormat="1" x14ac:dyDescent="0.2"/>
    <row r="376" s="2" customFormat="1" x14ac:dyDescent="0.2"/>
    <row r="377" s="2" customFormat="1" x14ac:dyDescent="0.2"/>
    <row r="378" s="2" customFormat="1" x14ac:dyDescent="0.2"/>
    <row r="379" s="2" customFormat="1" x14ac:dyDescent="0.2"/>
    <row r="380" s="2" customFormat="1" x14ac:dyDescent="0.2"/>
    <row r="381" s="2" customFormat="1" x14ac:dyDescent="0.2"/>
    <row r="382" s="2" customFormat="1" x14ac:dyDescent="0.2"/>
    <row r="383" s="2" customFormat="1" x14ac:dyDescent="0.2"/>
    <row r="384" s="2" customFormat="1" x14ac:dyDescent="0.2"/>
    <row r="385" s="2" customFormat="1" x14ac:dyDescent="0.2"/>
    <row r="386" s="2" customFormat="1" x14ac:dyDescent="0.2"/>
    <row r="387" s="2" customFormat="1" x14ac:dyDescent="0.2"/>
    <row r="388" s="2" customFormat="1" x14ac:dyDescent="0.2"/>
    <row r="389" s="2" customFormat="1" x14ac:dyDescent="0.2"/>
    <row r="390" s="2" customFormat="1" x14ac:dyDescent="0.2"/>
    <row r="391" s="2" customFormat="1" x14ac:dyDescent="0.2"/>
    <row r="392" s="2" customFormat="1" x14ac:dyDescent="0.2"/>
    <row r="393" s="2" customFormat="1" x14ac:dyDescent="0.2"/>
    <row r="394" s="2" customFormat="1" x14ac:dyDescent="0.2"/>
    <row r="395" s="2" customFormat="1" x14ac:dyDescent="0.2"/>
    <row r="396" s="2" customFormat="1" x14ac:dyDescent="0.2"/>
    <row r="397" s="2" customFormat="1" x14ac:dyDescent="0.2"/>
    <row r="398" s="2" customFormat="1" x14ac:dyDescent="0.2"/>
    <row r="399" s="2" customFormat="1" x14ac:dyDescent="0.2"/>
    <row r="400" s="2" customFormat="1" x14ac:dyDescent="0.2"/>
    <row r="401" s="2" customFormat="1" x14ac:dyDescent="0.2"/>
    <row r="402" s="2" customFormat="1" x14ac:dyDescent="0.2"/>
    <row r="403" s="2" customFormat="1" x14ac:dyDescent="0.2"/>
    <row r="404" s="2" customFormat="1" x14ac:dyDescent="0.2"/>
    <row r="405" s="2" customFormat="1" x14ac:dyDescent="0.2"/>
    <row r="406" s="2" customFormat="1" x14ac:dyDescent="0.2"/>
    <row r="407" s="2" customFormat="1" x14ac:dyDescent="0.2"/>
    <row r="408" s="2" customFormat="1" x14ac:dyDescent="0.2"/>
    <row r="409" s="2" customFormat="1" x14ac:dyDescent="0.2"/>
    <row r="410" s="2" customFormat="1" x14ac:dyDescent="0.2"/>
    <row r="411" s="2" customFormat="1" x14ac:dyDescent="0.2"/>
    <row r="412" s="2" customFormat="1" x14ac:dyDescent="0.2"/>
    <row r="413" s="2" customFormat="1" x14ac:dyDescent="0.2"/>
    <row r="414" s="2" customFormat="1" x14ac:dyDescent="0.2"/>
    <row r="415" s="2" customFormat="1" x14ac:dyDescent="0.2"/>
    <row r="416" s="2" customFormat="1" x14ac:dyDescent="0.2"/>
    <row r="417" s="2" customFormat="1" x14ac:dyDescent="0.2"/>
    <row r="418" s="2" customFormat="1" x14ac:dyDescent="0.2"/>
    <row r="419" s="2" customFormat="1" x14ac:dyDescent="0.2"/>
    <row r="420" s="2" customFormat="1" x14ac:dyDescent="0.2"/>
    <row r="421" s="2" customFormat="1" x14ac:dyDescent="0.2"/>
    <row r="422" s="2" customFormat="1" x14ac:dyDescent="0.2"/>
    <row r="423" s="2" customFormat="1" x14ac:dyDescent="0.2"/>
    <row r="424" s="2" customFormat="1" x14ac:dyDescent="0.2"/>
    <row r="425" s="2" customFormat="1" x14ac:dyDescent="0.2"/>
    <row r="426" s="2" customFormat="1" x14ac:dyDescent="0.2"/>
    <row r="427" s="2" customFormat="1" x14ac:dyDescent="0.2"/>
    <row r="428" s="2" customFormat="1" x14ac:dyDescent="0.2"/>
    <row r="429" s="2" customFormat="1" x14ac:dyDescent="0.2"/>
    <row r="430" s="2" customFormat="1" x14ac:dyDescent="0.2"/>
    <row r="431" s="2" customFormat="1" x14ac:dyDescent="0.2"/>
    <row r="432" s="2" customFormat="1" x14ac:dyDescent="0.2"/>
    <row r="433" s="2" customFormat="1" x14ac:dyDescent="0.2"/>
    <row r="434" s="2" customFormat="1" x14ac:dyDescent="0.2"/>
    <row r="435" s="2" customFormat="1" x14ac:dyDescent="0.2"/>
    <row r="436" s="2" customFormat="1" x14ac:dyDescent="0.2"/>
    <row r="437" s="2" customFormat="1" x14ac:dyDescent="0.2"/>
    <row r="438" s="2" customFormat="1" x14ac:dyDescent="0.2"/>
    <row r="439" s="2" customFormat="1" x14ac:dyDescent="0.2"/>
    <row r="440" s="2" customFormat="1" x14ac:dyDescent="0.2"/>
    <row r="441" s="2" customFormat="1" x14ac:dyDescent="0.2"/>
    <row r="442" s="2" customFormat="1" x14ac:dyDescent="0.2"/>
    <row r="443" s="2" customFormat="1" x14ac:dyDescent="0.2"/>
    <row r="444" s="2" customFormat="1" x14ac:dyDescent="0.2"/>
    <row r="445" s="2" customFormat="1" x14ac:dyDescent="0.2"/>
    <row r="446" s="2" customFormat="1" x14ac:dyDescent="0.2"/>
    <row r="447" s="2" customFormat="1" x14ac:dyDescent="0.2"/>
    <row r="448" s="2" customFormat="1" x14ac:dyDescent="0.2"/>
    <row r="449" s="2" customFormat="1" x14ac:dyDescent="0.2"/>
    <row r="450" s="2" customFormat="1" x14ac:dyDescent="0.2"/>
    <row r="451" s="2" customFormat="1" x14ac:dyDescent="0.2"/>
    <row r="452" s="2" customFormat="1" x14ac:dyDescent="0.2"/>
    <row r="453" s="2" customFormat="1" x14ac:dyDescent="0.2"/>
    <row r="454" s="2" customFormat="1" x14ac:dyDescent="0.2"/>
    <row r="455" s="2" customFormat="1" x14ac:dyDescent="0.2"/>
    <row r="456" s="2" customFormat="1" x14ac:dyDescent="0.2"/>
    <row r="457" s="2" customFormat="1" x14ac:dyDescent="0.2"/>
    <row r="458" s="2" customFormat="1" x14ac:dyDescent="0.2"/>
    <row r="459" s="2" customFormat="1" x14ac:dyDescent="0.2"/>
    <row r="460" s="2" customFormat="1" x14ac:dyDescent="0.2"/>
    <row r="461" s="2" customFormat="1" x14ac:dyDescent="0.2"/>
    <row r="462" s="2" customFormat="1" x14ac:dyDescent="0.2"/>
    <row r="463" s="2" customFormat="1" x14ac:dyDescent="0.2"/>
    <row r="464" s="2" customFormat="1" x14ac:dyDescent="0.2"/>
    <row r="465" s="2" customFormat="1" x14ac:dyDescent="0.2"/>
    <row r="466" s="2" customFormat="1" x14ac:dyDescent="0.2"/>
    <row r="467" s="2" customFormat="1" x14ac:dyDescent="0.2"/>
    <row r="468" s="2" customFormat="1" x14ac:dyDescent="0.2"/>
    <row r="469" s="2" customFormat="1" x14ac:dyDescent="0.2"/>
    <row r="470" s="2" customFormat="1" x14ac:dyDescent="0.2"/>
    <row r="471" s="2" customFormat="1" x14ac:dyDescent="0.2"/>
    <row r="472" s="2" customFormat="1" x14ac:dyDescent="0.2"/>
    <row r="473" s="2" customFormat="1" x14ac:dyDescent="0.2"/>
    <row r="474" s="2" customFormat="1" x14ac:dyDescent="0.2"/>
    <row r="475" s="2" customFormat="1" x14ac:dyDescent="0.2"/>
    <row r="476" s="2" customFormat="1" x14ac:dyDescent="0.2"/>
    <row r="477" s="2" customFormat="1" x14ac:dyDescent="0.2"/>
    <row r="478" s="2" customFormat="1" x14ac:dyDescent="0.2"/>
    <row r="479" s="2" customFormat="1" x14ac:dyDescent="0.2"/>
    <row r="480" s="2" customFormat="1" x14ac:dyDescent="0.2"/>
    <row r="481" s="2" customFormat="1" x14ac:dyDescent="0.2"/>
    <row r="482" s="2" customFormat="1" x14ac:dyDescent="0.2"/>
    <row r="483" s="2" customFormat="1" x14ac:dyDescent="0.2"/>
    <row r="484" s="2" customFormat="1" x14ac:dyDescent="0.2"/>
    <row r="485" s="2" customFormat="1" x14ac:dyDescent="0.2"/>
    <row r="486" s="2" customFormat="1" x14ac:dyDescent="0.2"/>
    <row r="487" s="2" customFormat="1" x14ac:dyDescent="0.2"/>
    <row r="488" s="2" customFormat="1" x14ac:dyDescent="0.2"/>
    <row r="489" s="2" customFormat="1" x14ac:dyDescent="0.2"/>
    <row r="490" s="2" customFormat="1" x14ac:dyDescent="0.2"/>
    <row r="491" s="2" customFormat="1" x14ac:dyDescent="0.2"/>
    <row r="492" s="2" customFormat="1" x14ac:dyDescent="0.2"/>
    <row r="493" s="2" customFormat="1" x14ac:dyDescent="0.2"/>
    <row r="494" s="2" customFormat="1" x14ac:dyDescent="0.2"/>
    <row r="495" s="2" customFormat="1" x14ac:dyDescent="0.2"/>
    <row r="496" s="2" customFormat="1" x14ac:dyDescent="0.2"/>
    <row r="497" s="2" customFormat="1" x14ac:dyDescent="0.2"/>
    <row r="498" s="2" customFormat="1" x14ac:dyDescent="0.2"/>
    <row r="499" s="2" customFormat="1" x14ac:dyDescent="0.2"/>
    <row r="500" s="2" customFormat="1" x14ac:dyDescent="0.2"/>
    <row r="501" s="2" customFormat="1" x14ac:dyDescent="0.2"/>
    <row r="502" s="2" customFormat="1" x14ac:dyDescent="0.2"/>
    <row r="503" s="2" customFormat="1" x14ac:dyDescent="0.2"/>
    <row r="504" s="2" customFormat="1" x14ac:dyDescent="0.2"/>
    <row r="505" s="2" customFormat="1" x14ac:dyDescent="0.2"/>
    <row r="506" s="2" customFormat="1" x14ac:dyDescent="0.2"/>
    <row r="507" s="2" customFormat="1" x14ac:dyDescent="0.2"/>
    <row r="508" s="2" customFormat="1" x14ac:dyDescent="0.2"/>
    <row r="509" s="2" customFormat="1" x14ac:dyDescent="0.2"/>
    <row r="510" s="2" customFormat="1" x14ac:dyDescent="0.2"/>
    <row r="511" s="2" customFormat="1" x14ac:dyDescent="0.2"/>
    <row r="512" s="2" customFormat="1" x14ac:dyDescent="0.2"/>
    <row r="513" s="2" customFormat="1" x14ac:dyDescent="0.2"/>
    <row r="514" s="2" customFormat="1" x14ac:dyDescent="0.2"/>
    <row r="515" s="2" customFormat="1" x14ac:dyDescent="0.2"/>
    <row r="516" s="2" customFormat="1" x14ac:dyDescent="0.2"/>
    <row r="517" s="2" customFormat="1" x14ac:dyDescent="0.2"/>
    <row r="518" s="2" customFormat="1" x14ac:dyDescent="0.2"/>
    <row r="519" s="2" customFormat="1" x14ac:dyDescent="0.2"/>
    <row r="520" s="2" customFormat="1" x14ac:dyDescent="0.2"/>
    <row r="521" s="2" customFormat="1" x14ac:dyDescent="0.2"/>
    <row r="522" s="2" customFormat="1" x14ac:dyDescent="0.2"/>
    <row r="523" s="2" customFormat="1" x14ac:dyDescent="0.2"/>
    <row r="524" s="2" customFormat="1" x14ac:dyDescent="0.2"/>
    <row r="525" s="2" customFormat="1" x14ac:dyDescent="0.2"/>
    <row r="526" s="2" customFormat="1" x14ac:dyDescent="0.2"/>
    <row r="527" s="2" customFormat="1" x14ac:dyDescent="0.2"/>
    <row r="528" s="2" customFormat="1" x14ac:dyDescent="0.2"/>
    <row r="529" s="2" customFormat="1" x14ac:dyDescent="0.2"/>
    <row r="530" s="2" customFormat="1" x14ac:dyDescent="0.2"/>
    <row r="531" s="2" customFormat="1" x14ac:dyDescent="0.2"/>
    <row r="532" s="2" customFormat="1" x14ac:dyDescent="0.2"/>
    <row r="533" s="2" customFormat="1" x14ac:dyDescent="0.2"/>
    <row r="534" s="2" customFormat="1" x14ac:dyDescent="0.2"/>
    <row r="535" s="2" customFormat="1" x14ac:dyDescent="0.2"/>
    <row r="536" s="2" customFormat="1" x14ac:dyDescent="0.2"/>
    <row r="537" s="2" customFormat="1" x14ac:dyDescent="0.2"/>
    <row r="538" s="2" customFormat="1" x14ac:dyDescent="0.2"/>
    <row r="539" s="2" customFormat="1" x14ac:dyDescent="0.2"/>
    <row r="540" s="2" customFormat="1" x14ac:dyDescent="0.2"/>
    <row r="541" s="2" customFormat="1" x14ac:dyDescent="0.2"/>
    <row r="542" s="2" customFormat="1" x14ac:dyDescent="0.2"/>
    <row r="543" s="2" customFormat="1" x14ac:dyDescent="0.2"/>
    <row r="544" s="2" customFormat="1" x14ac:dyDescent="0.2"/>
    <row r="545" s="2" customFormat="1" x14ac:dyDescent="0.2"/>
    <row r="546" s="2" customFormat="1" x14ac:dyDescent="0.2"/>
    <row r="547" s="2" customFormat="1" x14ac:dyDescent="0.2"/>
    <row r="548" s="2" customFormat="1" x14ac:dyDescent="0.2"/>
    <row r="549" s="2" customFormat="1" x14ac:dyDescent="0.2"/>
    <row r="550" s="2" customFormat="1" x14ac:dyDescent="0.2"/>
    <row r="551" s="2" customFormat="1" x14ac:dyDescent="0.2"/>
    <row r="552" s="2" customFormat="1" x14ac:dyDescent="0.2"/>
    <row r="553" s="2" customFormat="1" x14ac:dyDescent="0.2"/>
    <row r="554" s="2" customFormat="1" x14ac:dyDescent="0.2"/>
    <row r="555" s="2" customFormat="1" x14ac:dyDescent="0.2"/>
    <row r="556" s="2" customFormat="1" x14ac:dyDescent="0.2"/>
    <row r="557" s="2" customFormat="1" x14ac:dyDescent="0.2"/>
    <row r="558" s="2" customFormat="1" x14ac:dyDescent="0.2"/>
    <row r="559" s="2" customFormat="1" x14ac:dyDescent="0.2"/>
    <row r="560" s="2" customFormat="1" x14ac:dyDescent="0.2"/>
    <row r="561" s="2" customFormat="1" x14ac:dyDescent="0.2"/>
    <row r="562" s="2" customFormat="1" x14ac:dyDescent="0.2"/>
    <row r="563" s="2" customFormat="1" x14ac:dyDescent="0.2"/>
    <row r="564" s="2" customFormat="1" x14ac:dyDescent="0.2"/>
    <row r="565" s="2" customFormat="1" x14ac:dyDescent="0.2"/>
    <row r="566" s="2" customFormat="1" x14ac:dyDescent="0.2"/>
    <row r="567" s="2" customFormat="1" x14ac:dyDescent="0.2"/>
    <row r="568" s="2" customFormat="1" x14ac:dyDescent="0.2"/>
    <row r="569" s="2" customFormat="1" x14ac:dyDescent="0.2"/>
    <row r="570" s="2" customFormat="1" x14ac:dyDescent="0.2"/>
    <row r="571" s="2" customFormat="1" x14ac:dyDescent="0.2"/>
    <row r="572" s="2" customFormat="1" x14ac:dyDescent="0.2"/>
    <row r="573" s="2" customFormat="1" x14ac:dyDescent="0.2"/>
    <row r="574" s="2" customFormat="1" x14ac:dyDescent="0.2"/>
    <row r="575" s="2" customFormat="1" x14ac:dyDescent="0.2"/>
    <row r="576" s="2" customFormat="1" x14ac:dyDescent="0.2"/>
    <row r="577" s="2" customFormat="1" x14ac:dyDescent="0.2"/>
    <row r="578" s="2" customFormat="1" x14ac:dyDescent="0.2"/>
    <row r="579" s="2" customFormat="1" x14ac:dyDescent="0.2"/>
    <row r="580" s="2" customFormat="1" x14ac:dyDescent="0.2"/>
    <row r="581" s="2" customFormat="1" x14ac:dyDescent="0.2"/>
    <row r="582" s="2" customFormat="1" x14ac:dyDescent="0.2"/>
    <row r="583" s="2" customFormat="1" x14ac:dyDescent="0.2"/>
    <row r="584" s="2" customFormat="1" x14ac:dyDescent="0.2"/>
    <row r="585" s="2" customFormat="1" x14ac:dyDescent="0.2"/>
    <row r="586" s="2" customFormat="1" x14ac:dyDescent="0.2"/>
    <row r="587" s="2" customFormat="1" x14ac:dyDescent="0.2"/>
    <row r="588" s="2" customFormat="1" x14ac:dyDescent="0.2"/>
    <row r="589" s="2" customFormat="1" x14ac:dyDescent="0.2"/>
    <row r="590" s="2" customFormat="1" x14ac:dyDescent="0.2"/>
    <row r="591" s="2" customFormat="1" x14ac:dyDescent="0.2"/>
    <row r="592" s="2" customFormat="1" x14ac:dyDescent="0.2"/>
    <row r="593" s="2" customFormat="1" x14ac:dyDescent="0.2"/>
    <row r="594" s="2" customFormat="1" x14ac:dyDescent="0.2"/>
    <row r="595" s="2" customFormat="1" x14ac:dyDescent="0.2"/>
    <row r="596" s="2" customFormat="1" x14ac:dyDescent="0.2"/>
    <row r="597" s="2" customFormat="1" x14ac:dyDescent="0.2"/>
    <row r="598" s="2" customFormat="1" x14ac:dyDescent="0.2"/>
    <row r="599" s="2" customFormat="1" x14ac:dyDescent="0.2"/>
    <row r="600" s="2" customFormat="1" x14ac:dyDescent="0.2"/>
    <row r="601" s="2" customFormat="1" x14ac:dyDescent="0.2"/>
    <row r="602" s="2" customFormat="1" x14ac:dyDescent="0.2"/>
    <row r="603" s="2" customFormat="1" x14ac:dyDescent="0.2"/>
    <row r="604" s="2" customFormat="1" x14ac:dyDescent="0.2"/>
    <row r="605" s="2" customFormat="1" x14ac:dyDescent="0.2"/>
    <row r="606" s="2" customFormat="1" x14ac:dyDescent="0.2"/>
    <row r="607" s="2" customFormat="1" x14ac:dyDescent="0.2"/>
    <row r="608" s="2" customFormat="1" x14ac:dyDescent="0.2"/>
    <row r="609" s="2" customFormat="1" x14ac:dyDescent="0.2"/>
    <row r="610" s="2" customFormat="1" x14ac:dyDescent="0.2"/>
    <row r="611" s="2" customFormat="1" x14ac:dyDescent="0.2"/>
    <row r="612" s="2" customFormat="1" x14ac:dyDescent="0.2"/>
    <row r="613" s="2" customFormat="1" x14ac:dyDescent="0.2"/>
    <row r="614" s="2" customFormat="1" x14ac:dyDescent="0.2"/>
    <row r="615" s="2" customFormat="1" x14ac:dyDescent="0.2"/>
    <row r="616" s="2" customFormat="1" x14ac:dyDescent="0.2"/>
    <row r="617" s="2" customFormat="1" x14ac:dyDescent="0.2"/>
    <row r="618" s="2" customFormat="1" x14ac:dyDescent="0.2"/>
    <row r="619" s="2" customFormat="1" x14ac:dyDescent="0.2"/>
    <row r="620" s="2" customFormat="1" x14ac:dyDescent="0.2"/>
    <row r="621" s="2" customFormat="1" x14ac:dyDescent="0.2"/>
    <row r="622" s="2" customFormat="1" x14ac:dyDescent="0.2"/>
    <row r="623" s="2" customFormat="1" x14ac:dyDescent="0.2"/>
    <row r="624" s="2" customFormat="1" x14ac:dyDescent="0.2"/>
    <row r="625" s="2" customFormat="1" x14ac:dyDescent="0.2"/>
    <row r="626" s="2" customFormat="1" x14ac:dyDescent="0.2"/>
    <row r="627" s="2" customFormat="1" x14ac:dyDescent="0.2"/>
    <row r="628" s="2" customFormat="1" x14ac:dyDescent="0.2"/>
    <row r="629" s="2" customFormat="1" x14ac:dyDescent="0.2"/>
    <row r="630" s="2" customFormat="1" x14ac:dyDescent="0.2"/>
    <row r="631" s="2" customFormat="1" x14ac:dyDescent="0.2"/>
    <row r="632" s="2" customFormat="1" x14ac:dyDescent="0.2"/>
    <row r="633" s="2" customFormat="1" x14ac:dyDescent="0.2"/>
    <row r="634" s="2" customFormat="1" x14ac:dyDescent="0.2"/>
    <row r="635" s="2" customFormat="1" x14ac:dyDescent="0.2"/>
    <row r="636" s="2" customFormat="1" x14ac:dyDescent="0.2"/>
    <row r="637" s="2" customFormat="1" x14ac:dyDescent="0.2"/>
    <row r="638" s="2" customFormat="1" x14ac:dyDescent="0.2"/>
    <row r="639" s="2" customFormat="1" x14ac:dyDescent="0.2"/>
    <row r="640" s="2" customFormat="1" x14ac:dyDescent="0.2"/>
    <row r="641" s="2" customFormat="1" x14ac:dyDescent="0.2"/>
    <row r="642" s="2" customFormat="1" x14ac:dyDescent="0.2"/>
    <row r="643" s="2" customFormat="1" x14ac:dyDescent="0.2"/>
    <row r="644" s="2" customFormat="1" x14ac:dyDescent="0.2"/>
    <row r="645" s="2" customFormat="1" x14ac:dyDescent="0.2"/>
    <row r="646" s="2" customFormat="1" x14ac:dyDescent="0.2"/>
    <row r="647" s="2" customFormat="1" x14ac:dyDescent="0.2"/>
    <row r="648" s="2" customFormat="1" x14ac:dyDescent="0.2"/>
    <row r="649" s="2" customFormat="1" x14ac:dyDescent="0.2"/>
    <row r="650" s="2" customFormat="1" x14ac:dyDescent="0.2"/>
    <row r="651" s="2" customFormat="1" x14ac:dyDescent="0.2"/>
    <row r="652" s="2" customFormat="1" x14ac:dyDescent="0.2"/>
    <row r="653" s="2" customFormat="1" x14ac:dyDescent="0.2"/>
    <row r="654" s="2" customFormat="1" x14ac:dyDescent="0.2"/>
    <row r="655" s="2" customFormat="1" x14ac:dyDescent="0.2"/>
    <row r="656" s="2" customFormat="1" x14ac:dyDescent="0.2"/>
    <row r="657" s="2" customFormat="1" x14ac:dyDescent="0.2"/>
    <row r="658" s="2" customFormat="1" x14ac:dyDescent="0.2"/>
    <row r="659" s="2" customFormat="1" x14ac:dyDescent="0.2"/>
    <row r="660" s="2" customFormat="1" x14ac:dyDescent="0.2"/>
    <row r="661" s="2" customFormat="1" x14ac:dyDescent="0.2"/>
    <row r="662" s="2" customFormat="1" x14ac:dyDescent="0.2"/>
    <row r="663" s="2" customFormat="1" x14ac:dyDescent="0.2"/>
    <row r="664" s="2" customFormat="1" x14ac:dyDescent="0.2"/>
    <row r="665" s="2" customFormat="1" x14ac:dyDescent="0.2"/>
    <row r="666" s="2" customFormat="1" x14ac:dyDescent="0.2"/>
    <row r="667" s="2" customFormat="1" x14ac:dyDescent="0.2"/>
    <row r="668" s="2" customFormat="1" x14ac:dyDescent="0.2"/>
    <row r="669" s="2" customFormat="1" x14ac:dyDescent="0.2"/>
    <row r="670" s="2" customFormat="1" x14ac:dyDescent="0.2"/>
    <row r="671" s="2" customFormat="1" x14ac:dyDescent="0.2"/>
    <row r="672" s="2" customFormat="1" x14ac:dyDescent="0.2"/>
    <row r="673" s="2" customFormat="1" x14ac:dyDescent="0.2"/>
    <row r="674" s="2" customFormat="1" x14ac:dyDescent="0.2"/>
    <row r="675" s="2" customFormat="1" x14ac:dyDescent="0.2"/>
    <row r="676" s="2" customFormat="1" x14ac:dyDescent="0.2"/>
    <row r="677" s="2" customFormat="1" x14ac:dyDescent="0.2"/>
    <row r="678" s="2" customFormat="1" x14ac:dyDescent="0.2"/>
    <row r="679" s="2" customFormat="1" x14ac:dyDescent="0.2"/>
    <row r="680" s="2" customFormat="1" x14ac:dyDescent="0.2"/>
    <row r="681" s="2" customFormat="1" x14ac:dyDescent="0.2"/>
    <row r="682" s="2" customFormat="1" x14ac:dyDescent="0.2"/>
    <row r="683" s="2" customFormat="1" x14ac:dyDescent="0.2"/>
    <row r="684" s="2" customFormat="1" x14ac:dyDescent="0.2"/>
    <row r="685" s="2" customFormat="1" x14ac:dyDescent="0.2"/>
    <row r="686" s="2" customFormat="1" x14ac:dyDescent="0.2"/>
    <row r="687" s="2" customFormat="1" x14ac:dyDescent="0.2"/>
    <row r="688" s="2" customFormat="1" x14ac:dyDescent="0.2"/>
    <row r="689" s="2" customFormat="1" x14ac:dyDescent="0.2"/>
    <row r="690" s="2" customFormat="1" x14ac:dyDescent="0.2"/>
    <row r="691" s="2" customFormat="1" x14ac:dyDescent="0.2"/>
    <row r="692" s="2" customFormat="1" x14ac:dyDescent="0.2"/>
    <row r="693" s="2" customFormat="1" x14ac:dyDescent="0.2"/>
    <row r="694" s="2" customFormat="1" x14ac:dyDescent="0.2"/>
    <row r="695" s="2" customFormat="1" x14ac:dyDescent="0.2"/>
    <row r="696" s="2" customFormat="1" x14ac:dyDescent="0.2"/>
    <row r="697" s="2" customFormat="1" x14ac:dyDescent="0.2"/>
    <row r="698" s="2" customFormat="1" x14ac:dyDescent="0.2"/>
    <row r="699" s="2" customFormat="1" x14ac:dyDescent="0.2"/>
    <row r="700" s="2" customFormat="1" x14ac:dyDescent="0.2"/>
    <row r="701" s="2" customFormat="1" x14ac:dyDescent="0.2"/>
    <row r="702" s="2" customFormat="1" x14ac:dyDescent="0.2"/>
    <row r="703" s="2" customFormat="1" x14ac:dyDescent="0.2"/>
    <row r="704" s="2" customFormat="1" x14ac:dyDescent="0.2"/>
    <row r="705" s="2" customFormat="1" x14ac:dyDescent="0.2"/>
    <row r="706" s="2" customFormat="1" x14ac:dyDescent="0.2"/>
    <row r="707" s="2" customFormat="1" x14ac:dyDescent="0.2"/>
    <row r="708" s="2" customFormat="1" x14ac:dyDescent="0.2"/>
    <row r="709" s="2" customFormat="1" x14ac:dyDescent="0.2"/>
    <row r="710" s="2" customFormat="1" x14ac:dyDescent="0.2"/>
    <row r="711" s="2" customFormat="1" x14ac:dyDescent="0.2"/>
    <row r="712" s="2" customFormat="1" x14ac:dyDescent="0.2"/>
    <row r="713" s="2" customFormat="1" x14ac:dyDescent="0.2"/>
    <row r="714" s="2" customFormat="1" x14ac:dyDescent="0.2"/>
    <row r="715" s="2" customFormat="1" x14ac:dyDescent="0.2"/>
    <row r="716" s="2" customFormat="1" x14ac:dyDescent="0.2"/>
    <row r="717" s="2" customFormat="1" x14ac:dyDescent="0.2"/>
    <row r="718" s="2" customFormat="1" x14ac:dyDescent="0.2"/>
    <row r="719" s="2" customFormat="1" x14ac:dyDescent="0.2"/>
    <row r="720" s="2" customFormat="1" x14ac:dyDescent="0.2"/>
    <row r="721" s="2" customFormat="1" x14ac:dyDescent="0.2"/>
    <row r="722" s="2" customFormat="1" x14ac:dyDescent="0.2"/>
    <row r="723" s="2" customFormat="1" x14ac:dyDescent="0.2"/>
    <row r="724" s="2" customFormat="1" x14ac:dyDescent="0.2"/>
    <row r="725" s="2" customFormat="1" x14ac:dyDescent="0.2"/>
    <row r="726" s="2" customFormat="1" x14ac:dyDescent="0.2"/>
    <row r="727" s="2" customFormat="1" x14ac:dyDescent="0.2"/>
    <row r="728" s="2" customFormat="1" x14ac:dyDescent="0.2"/>
    <row r="729" s="2" customFormat="1" x14ac:dyDescent="0.2"/>
    <row r="730" s="2" customFormat="1" x14ac:dyDescent="0.2"/>
    <row r="731" s="2" customFormat="1" x14ac:dyDescent="0.2"/>
    <row r="732" s="2" customFormat="1" x14ac:dyDescent="0.2"/>
    <row r="733" s="2" customFormat="1" x14ac:dyDescent="0.2"/>
    <row r="734" s="2" customFormat="1" x14ac:dyDescent="0.2"/>
    <row r="735" s="2" customFormat="1" x14ac:dyDescent="0.2"/>
    <row r="736" s="2" customFormat="1" x14ac:dyDescent="0.2"/>
    <row r="737" s="2" customFormat="1" x14ac:dyDescent="0.2"/>
    <row r="738" s="2" customFormat="1" x14ac:dyDescent="0.2"/>
    <row r="739" s="2" customFormat="1" x14ac:dyDescent="0.2"/>
    <row r="740" s="2" customFormat="1" x14ac:dyDescent="0.2"/>
    <row r="741" s="2" customFormat="1" x14ac:dyDescent="0.2"/>
    <row r="742" s="2" customFormat="1" x14ac:dyDescent="0.2"/>
    <row r="743" s="2" customFormat="1" x14ac:dyDescent="0.2"/>
    <row r="744" s="2" customFormat="1" x14ac:dyDescent="0.2"/>
    <row r="745" s="2" customFormat="1" x14ac:dyDescent="0.2"/>
    <row r="746" s="2" customFormat="1" x14ac:dyDescent="0.2"/>
    <row r="747" s="2" customFormat="1" x14ac:dyDescent="0.2"/>
    <row r="748" s="2" customFormat="1" x14ac:dyDescent="0.2"/>
    <row r="749" s="2" customFormat="1" x14ac:dyDescent="0.2"/>
    <row r="750" s="2" customFormat="1" x14ac:dyDescent="0.2"/>
    <row r="751" s="2" customFormat="1" x14ac:dyDescent="0.2"/>
    <row r="752" s="2" customFormat="1" x14ac:dyDescent="0.2"/>
    <row r="753" s="2" customFormat="1" x14ac:dyDescent="0.2"/>
    <row r="754" s="2" customFormat="1" x14ac:dyDescent="0.2"/>
    <row r="755" s="2" customFormat="1" x14ac:dyDescent="0.2"/>
    <row r="756" s="2" customFormat="1" x14ac:dyDescent="0.2"/>
    <row r="757" s="2" customFormat="1" x14ac:dyDescent="0.2"/>
    <row r="758" s="2" customFormat="1" x14ac:dyDescent="0.2"/>
    <row r="759" s="2" customFormat="1" x14ac:dyDescent="0.2"/>
    <row r="760" s="2" customFormat="1" x14ac:dyDescent="0.2"/>
    <row r="761" s="2" customFormat="1" x14ac:dyDescent="0.2"/>
    <row r="762" s="2" customFormat="1" x14ac:dyDescent="0.2"/>
    <row r="763" s="2" customFormat="1" x14ac:dyDescent="0.2"/>
    <row r="764" s="2" customFormat="1" x14ac:dyDescent="0.2"/>
    <row r="765" s="2" customFormat="1" x14ac:dyDescent="0.2"/>
    <row r="766" s="2" customFormat="1" x14ac:dyDescent="0.2"/>
    <row r="767" s="2" customFormat="1" x14ac:dyDescent="0.2"/>
    <row r="768" s="2" customFormat="1" x14ac:dyDescent="0.2"/>
    <row r="769" s="2" customFormat="1" x14ac:dyDescent="0.2"/>
    <row r="770" s="2" customFormat="1" x14ac:dyDescent="0.2"/>
    <row r="771" s="2" customFormat="1" x14ac:dyDescent="0.2"/>
    <row r="772" s="2" customFormat="1" x14ac:dyDescent="0.2"/>
    <row r="773" s="2" customFormat="1" x14ac:dyDescent="0.2"/>
    <row r="774" s="2" customFormat="1" x14ac:dyDescent="0.2"/>
    <row r="775" s="2" customFormat="1" x14ac:dyDescent="0.2"/>
    <row r="776" s="2" customFormat="1" x14ac:dyDescent="0.2"/>
    <row r="777" s="2" customFormat="1" x14ac:dyDescent="0.2"/>
    <row r="778" s="2" customFormat="1" x14ac:dyDescent="0.2"/>
    <row r="779" s="2" customFormat="1" x14ac:dyDescent="0.2"/>
    <row r="780" s="2" customFormat="1" x14ac:dyDescent="0.2"/>
    <row r="781" s="2" customFormat="1" x14ac:dyDescent="0.2"/>
    <row r="782" s="2" customFormat="1" x14ac:dyDescent="0.2"/>
    <row r="783" s="2" customFormat="1" x14ac:dyDescent="0.2"/>
    <row r="784" s="2" customFormat="1" x14ac:dyDescent="0.2"/>
    <row r="785" s="2" customFormat="1" x14ac:dyDescent="0.2"/>
    <row r="786" s="2" customFormat="1" x14ac:dyDescent="0.2"/>
    <row r="787" s="2" customFormat="1" x14ac:dyDescent="0.2"/>
    <row r="788" s="2" customFormat="1" x14ac:dyDescent="0.2"/>
    <row r="789" s="2" customFormat="1" x14ac:dyDescent="0.2"/>
    <row r="790" s="2" customFormat="1" x14ac:dyDescent="0.2"/>
    <row r="791" s="2" customFormat="1" x14ac:dyDescent="0.2"/>
    <row r="792" s="2" customFormat="1" x14ac:dyDescent="0.2"/>
    <row r="793" s="2" customFormat="1" x14ac:dyDescent="0.2"/>
    <row r="794" s="2" customFormat="1" x14ac:dyDescent="0.2"/>
    <row r="795" s="2" customFormat="1" x14ac:dyDescent="0.2"/>
    <row r="796" s="2" customFormat="1" x14ac:dyDescent="0.2"/>
    <row r="797" s="2" customFormat="1" x14ac:dyDescent="0.2"/>
    <row r="798" s="2" customFormat="1" x14ac:dyDescent="0.2"/>
    <row r="799" s="2" customFormat="1" x14ac:dyDescent="0.2"/>
    <row r="800" s="2" customFormat="1" x14ac:dyDescent="0.2"/>
    <row r="801" s="2" customFormat="1" x14ac:dyDescent="0.2"/>
    <row r="802" s="2" customFormat="1" x14ac:dyDescent="0.2"/>
    <row r="803" s="2" customFormat="1" x14ac:dyDescent="0.2"/>
    <row r="804" s="2" customFormat="1" x14ac:dyDescent="0.2"/>
    <row r="805" s="2" customFormat="1" x14ac:dyDescent="0.2"/>
    <row r="806" s="2" customFormat="1" x14ac:dyDescent="0.2"/>
    <row r="807" s="2" customFormat="1" x14ac:dyDescent="0.2"/>
    <row r="808" s="2" customFormat="1" x14ac:dyDescent="0.2"/>
    <row r="809" s="2" customFormat="1" x14ac:dyDescent="0.2"/>
    <row r="810" s="2" customFormat="1" x14ac:dyDescent="0.2"/>
    <row r="811" s="2" customFormat="1" x14ac:dyDescent="0.2"/>
    <row r="812" s="2" customFormat="1" x14ac:dyDescent="0.2"/>
    <row r="813" s="2" customFormat="1" x14ac:dyDescent="0.2"/>
    <row r="814" s="2" customFormat="1" x14ac:dyDescent="0.2"/>
    <row r="815" s="2" customFormat="1" x14ac:dyDescent="0.2"/>
    <row r="816" s="2" customFormat="1" x14ac:dyDescent="0.2"/>
    <row r="817" s="2" customFormat="1" x14ac:dyDescent="0.2"/>
    <row r="818" s="2" customFormat="1" x14ac:dyDescent="0.2"/>
    <row r="819" s="2" customFormat="1" x14ac:dyDescent="0.2"/>
    <row r="820" s="2" customFormat="1" x14ac:dyDescent="0.2"/>
    <row r="821" s="2" customFormat="1" x14ac:dyDescent="0.2"/>
    <row r="822" s="2" customFormat="1" x14ac:dyDescent="0.2"/>
    <row r="823" s="2" customFormat="1" x14ac:dyDescent="0.2"/>
    <row r="824" s="2" customFormat="1" x14ac:dyDescent="0.2"/>
    <row r="825" s="2" customFormat="1" x14ac:dyDescent="0.2"/>
    <row r="826" s="2" customFormat="1" x14ac:dyDescent="0.2"/>
    <row r="827" s="2" customFormat="1" x14ac:dyDescent="0.2"/>
    <row r="828" s="2" customFormat="1" x14ac:dyDescent="0.2"/>
    <row r="829" s="2" customFormat="1" x14ac:dyDescent="0.2"/>
    <row r="830" s="2" customFormat="1" x14ac:dyDescent="0.2"/>
    <row r="831" s="2" customFormat="1" x14ac:dyDescent="0.2"/>
    <row r="832" s="2" customFormat="1" x14ac:dyDescent="0.2"/>
    <row r="833" s="2" customFormat="1" x14ac:dyDescent="0.2"/>
    <row r="834" s="2" customFormat="1" x14ac:dyDescent="0.2"/>
  </sheetData>
  <mergeCells count="22">
    <mergeCell ref="H81:I81"/>
    <mergeCell ref="J81:M81"/>
    <mergeCell ref="B78:B82"/>
    <mergeCell ref="C78:G78"/>
    <mergeCell ref="F81:G81"/>
    <mergeCell ref="C80:E80"/>
    <mergeCell ref="F80:G80"/>
    <mergeCell ref="H80:I80"/>
    <mergeCell ref="J80:M80"/>
    <mergeCell ref="T33:U33"/>
    <mergeCell ref="T19:U19"/>
    <mergeCell ref="A35:C35"/>
    <mergeCell ref="D35:E35"/>
    <mergeCell ref="H78:L78"/>
    <mergeCell ref="C79:G79"/>
    <mergeCell ref="H79:L79"/>
    <mergeCell ref="J3:K3"/>
    <mergeCell ref="A3:C3"/>
    <mergeCell ref="D3:E3"/>
    <mergeCell ref="G3:I3"/>
    <mergeCell ref="A19:C19"/>
    <mergeCell ref="D19:E19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&amp;CStatistical office of the SR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111"/>
  <sheetViews>
    <sheetView tabSelected="1" topLeftCell="A18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27.85546875" style="3" customWidth="1"/>
    <col min="3" max="5" width="11.28515625" style="3" customWidth="1"/>
    <col min="6" max="6" width="13.42578125" style="3" customWidth="1"/>
    <col min="7" max="7" width="11.28515625" style="3" customWidth="1"/>
    <col min="8" max="8" width="12.855468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2" spans="1:6" x14ac:dyDescent="0.2">
      <c r="A2" s="2"/>
      <c r="E2" s="46"/>
    </row>
    <row r="3" spans="1:6" ht="12.75" customHeight="1" x14ac:dyDescent="0.2">
      <c r="A3" s="88"/>
      <c r="B3" s="98"/>
      <c r="C3" s="98"/>
      <c r="D3" s="99"/>
      <c r="E3" s="99"/>
      <c r="F3" s="5"/>
    </row>
    <row r="4" spans="1:6" x14ac:dyDescent="0.2">
      <c r="A4" s="5"/>
      <c r="B4" s="5"/>
      <c r="C4" s="2"/>
      <c r="D4" s="7"/>
      <c r="E4" s="2"/>
    </row>
    <row r="5" spans="1:6" ht="12.95" customHeight="1" x14ac:dyDescent="0.2">
      <c r="A5" s="2"/>
      <c r="B5" s="2"/>
      <c r="C5" s="7"/>
      <c r="D5" s="7"/>
      <c r="E5" s="7"/>
    </row>
    <row r="6" spans="1:6" ht="12.95" customHeight="1" x14ac:dyDescent="0.2">
      <c r="A6" s="2"/>
      <c r="B6" s="2"/>
      <c r="C6" s="2"/>
      <c r="D6" s="8"/>
      <c r="E6" s="7"/>
    </row>
    <row r="7" spans="1:6" x14ac:dyDescent="0.2">
      <c r="A7" s="2"/>
      <c r="B7" s="8"/>
      <c r="C7" s="9"/>
      <c r="D7" s="89"/>
      <c r="E7" s="11"/>
    </row>
    <row r="8" spans="1:6" x14ac:dyDescent="0.2">
      <c r="A8" s="2"/>
      <c r="B8" s="8"/>
      <c r="C8" s="12"/>
      <c r="D8" s="90"/>
      <c r="E8" s="11"/>
    </row>
    <row r="9" spans="1:6" x14ac:dyDescent="0.2">
      <c r="A9" s="2"/>
      <c r="B9" s="8"/>
      <c r="C9" s="12"/>
      <c r="D9" s="90"/>
      <c r="E9" s="11"/>
    </row>
    <row r="10" spans="1:6" x14ac:dyDescent="0.2">
      <c r="A10" s="2"/>
      <c r="B10" s="8"/>
      <c r="C10" s="12"/>
      <c r="D10" s="90"/>
      <c r="E10" s="11"/>
    </row>
    <row r="11" spans="1:6" x14ac:dyDescent="0.2">
      <c r="A11" s="2"/>
      <c r="B11" s="8"/>
      <c r="C11" s="12"/>
      <c r="D11" s="90"/>
      <c r="E11" s="11"/>
    </row>
    <row r="12" spans="1:6" x14ac:dyDescent="0.2">
      <c r="A12" s="2"/>
      <c r="B12" s="8"/>
      <c r="C12" s="12"/>
      <c r="D12" s="90"/>
      <c r="E12" s="11"/>
    </row>
    <row r="13" spans="1:6" x14ac:dyDescent="0.2">
      <c r="A13" s="2"/>
      <c r="B13" s="8"/>
      <c r="C13" s="12"/>
      <c r="D13" s="90"/>
      <c r="E13" s="11"/>
    </row>
    <row r="14" spans="1:6" x14ac:dyDescent="0.2">
      <c r="A14" s="2"/>
      <c r="B14" s="8"/>
      <c r="C14" s="12"/>
      <c r="D14" s="90"/>
      <c r="E14" s="11"/>
    </row>
    <row r="15" spans="1:6" x14ac:dyDescent="0.2">
      <c r="A15" s="2"/>
      <c r="B15" s="2"/>
      <c r="C15" s="12"/>
      <c r="D15" s="90"/>
      <c r="E15" s="11"/>
    </row>
    <row r="16" spans="1:6" x14ac:dyDescent="0.2">
      <c r="A16" s="2"/>
      <c r="B16" s="91"/>
      <c r="C16" s="2"/>
      <c r="D16" s="2"/>
      <c r="E16" s="2"/>
    </row>
    <row r="17" spans="1:31" x14ac:dyDescent="0.2">
      <c r="A17" s="2"/>
    </row>
    <row r="18" spans="1:31" ht="12.75" customHeight="1" x14ac:dyDescent="0.2">
      <c r="A18" s="2"/>
      <c r="B18" s="28"/>
      <c r="C18" s="2"/>
      <c r="D18" s="2"/>
      <c r="E18" s="2"/>
      <c r="F18" s="2"/>
      <c r="G18" s="2"/>
      <c r="H18" s="2"/>
      <c r="I18" s="2"/>
      <c r="J18" s="2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ht="12.75" customHeight="1" x14ac:dyDescent="0.2">
      <c r="A19" s="88"/>
      <c r="B19" s="98" t="s">
        <v>58</v>
      </c>
      <c r="C19" s="98"/>
      <c r="D19" s="99" t="s">
        <v>27</v>
      </c>
      <c r="E19" s="99"/>
      <c r="F19" s="5"/>
    </row>
    <row r="20" spans="1:31" x14ac:dyDescent="0.2">
      <c r="A20" s="5"/>
      <c r="B20" s="15" t="s">
        <v>77</v>
      </c>
      <c r="C20" s="2"/>
      <c r="D20" s="9" t="s">
        <v>86</v>
      </c>
      <c r="E20" s="2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2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x14ac:dyDescent="0.2">
      <c r="A21" s="2"/>
      <c r="B21" s="19" t="s">
        <v>28</v>
      </c>
      <c r="C21" s="20" t="s">
        <v>50</v>
      </c>
      <c r="D21" s="20" t="s">
        <v>29</v>
      </c>
      <c r="E21" s="22" t="s">
        <v>0</v>
      </c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17"/>
      <c r="U21" s="2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x14ac:dyDescent="0.2">
      <c r="A22" s="2"/>
      <c r="B22" s="24"/>
      <c r="C22" s="25"/>
      <c r="D22" s="92" t="s">
        <v>30</v>
      </c>
      <c r="E22" s="26" t="s">
        <v>78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2"/>
      <c r="S22" s="2"/>
      <c r="T22" s="9"/>
      <c r="U22" s="9"/>
      <c r="V22" s="14"/>
      <c r="W22" s="9"/>
      <c r="X22" s="9"/>
      <c r="Y22" s="9"/>
      <c r="Z22" s="9"/>
      <c r="AA22" s="9"/>
      <c r="AB22" s="9"/>
      <c r="AC22" s="9"/>
      <c r="AD22" s="9"/>
      <c r="AE22" s="9"/>
    </row>
    <row r="23" spans="1:31" x14ac:dyDescent="0.2">
      <c r="A23" s="2"/>
      <c r="B23" s="93" t="s">
        <v>1</v>
      </c>
      <c r="C23" s="94">
        <v>23783.961567010578</v>
      </c>
      <c r="D23" s="95">
        <v>233.11595303702904</v>
      </c>
      <c r="E23" s="95">
        <v>106.79696514796215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2"/>
      <c r="S23" s="2"/>
      <c r="T23" s="9"/>
      <c r="U23" s="9"/>
      <c r="V23" s="14"/>
      <c r="W23" s="9"/>
      <c r="X23" s="9"/>
      <c r="Y23" s="9"/>
      <c r="Z23" s="9"/>
      <c r="AA23" s="9"/>
      <c r="AB23" s="9"/>
      <c r="AC23" s="9"/>
      <c r="AD23" s="9"/>
      <c r="AE23" s="9"/>
    </row>
    <row r="24" spans="1:31" x14ac:dyDescent="0.2">
      <c r="A24" s="2"/>
      <c r="B24" s="93" t="s">
        <v>2</v>
      </c>
      <c r="C24" s="49">
        <v>12427.040642461374</v>
      </c>
      <c r="D24" s="96">
        <v>121.8023084436642</v>
      </c>
      <c r="E24" s="96">
        <v>125.58107837957333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2"/>
      <c r="S24" s="2"/>
      <c r="T24" s="9"/>
      <c r="U24" s="9"/>
      <c r="V24" s="14"/>
      <c r="W24" s="9"/>
      <c r="X24" s="9"/>
      <c r="Y24" s="9"/>
      <c r="Z24" s="9"/>
      <c r="AA24" s="9"/>
      <c r="AB24" s="9"/>
      <c r="AC24" s="9"/>
      <c r="AD24" s="9"/>
      <c r="AE24" s="9"/>
    </row>
    <row r="25" spans="1:31" x14ac:dyDescent="0.2">
      <c r="A25" s="2"/>
      <c r="B25" s="93" t="s">
        <v>3</v>
      </c>
      <c r="C25" s="49">
        <v>9536.8268815824777</v>
      </c>
      <c r="D25" s="96">
        <v>93.4741876867526</v>
      </c>
      <c r="E25" s="96">
        <v>118.0099499787153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2"/>
      <c r="S25" s="2"/>
      <c r="T25" s="9"/>
      <c r="U25" s="9"/>
      <c r="V25" s="14"/>
      <c r="W25" s="9"/>
      <c r="X25" s="9"/>
      <c r="Y25" s="9"/>
      <c r="Z25" s="9"/>
      <c r="AA25" s="9"/>
      <c r="AB25" s="9"/>
      <c r="AC25" s="9"/>
      <c r="AD25" s="9"/>
      <c r="AE25" s="9"/>
    </row>
    <row r="26" spans="1:31" x14ac:dyDescent="0.2">
      <c r="A26" s="2"/>
      <c r="B26" s="93" t="s">
        <v>4</v>
      </c>
      <c r="C26" s="49">
        <v>8755.743655170174</v>
      </c>
      <c r="D26" s="96">
        <v>85.818484064236699</v>
      </c>
      <c r="E26" s="96">
        <v>107.75066979350791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2"/>
      <c r="S26" s="2"/>
      <c r="T26" s="9"/>
      <c r="U26" s="9"/>
      <c r="V26" s="14"/>
      <c r="W26" s="9"/>
      <c r="X26" s="9"/>
      <c r="Y26" s="9"/>
      <c r="Z26" s="9"/>
      <c r="AA26" s="9"/>
      <c r="AB26" s="9"/>
      <c r="AC26" s="9"/>
      <c r="AD26" s="9"/>
      <c r="AE26" s="9"/>
    </row>
    <row r="27" spans="1:31" x14ac:dyDescent="0.2">
      <c r="A27" s="2"/>
      <c r="B27" s="93" t="s">
        <v>5</v>
      </c>
      <c r="C27" s="49">
        <v>8270.1514488665798</v>
      </c>
      <c r="D27" s="96">
        <v>81.059004040655253</v>
      </c>
      <c r="E27" s="96">
        <v>109.72978663302011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2"/>
      <c r="S27" s="2"/>
      <c r="T27" s="9"/>
      <c r="U27" s="9"/>
      <c r="V27" s="14"/>
      <c r="W27" s="9"/>
      <c r="X27" s="9"/>
      <c r="Y27" s="9"/>
      <c r="Z27" s="9"/>
      <c r="AA27" s="9"/>
      <c r="AB27" s="9"/>
      <c r="AC27" s="9"/>
      <c r="AD27" s="9"/>
      <c r="AE27" s="9"/>
    </row>
    <row r="28" spans="1:31" x14ac:dyDescent="0.2">
      <c r="A28" s="2"/>
      <c r="B28" s="93" t="s">
        <v>6</v>
      </c>
      <c r="C28" s="49">
        <v>7536.8670579936897</v>
      </c>
      <c r="D28" s="96">
        <v>73.871795587433851</v>
      </c>
      <c r="E28" s="96">
        <v>114.79772059387983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2"/>
      <c r="S28" s="2"/>
      <c r="T28" s="9"/>
      <c r="U28" s="9"/>
      <c r="V28" s="14"/>
      <c r="W28" s="9"/>
    </row>
    <row r="29" spans="1:31" x14ac:dyDescent="0.2">
      <c r="A29" s="2"/>
      <c r="B29" s="93" t="s">
        <v>7</v>
      </c>
      <c r="C29" s="49">
        <v>5582.9533317157739</v>
      </c>
      <c r="D29" s="96">
        <v>54.720719381307113</v>
      </c>
      <c r="E29" s="96">
        <v>103.68327046484688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2"/>
      <c r="S29" s="2"/>
      <c r="T29" s="9"/>
      <c r="U29" s="9"/>
      <c r="V29" s="14"/>
      <c r="W29" s="9"/>
    </row>
    <row r="30" spans="1:31" x14ac:dyDescent="0.2">
      <c r="A30" s="2"/>
      <c r="B30" s="93" t="s">
        <v>8</v>
      </c>
      <c r="C30" s="49">
        <v>8599.0212358935405</v>
      </c>
      <c r="D30" s="96">
        <v>84.282386050076767</v>
      </c>
      <c r="E30" s="96">
        <v>111.37694761956331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2"/>
      <c r="S30" s="2"/>
      <c r="T30" s="9"/>
      <c r="U30" s="9"/>
      <c r="V30" s="14"/>
      <c r="W30" s="9"/>
    </row>
    <row r="31" spans="1:31" ht="12.75" customHeight="1" x14ac:dyDescent="0.2">
      <c r="A31" s="2"/>
      <c r="B31" s="25" t="s">
        <v>45</v>
      </c>
      <c r="C31" s="50">
        <v>10202.631461791309</v>
      </c>
      <c r="D31" s="97">
        <v>100</v>
      </c>
      <c r="E31" s="97">
        <v>111.45381856801497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98"/>
      <c r="U31" s="98"/>
      <c r="V31" s="6"/>
    </row>
    <row r="32" spans="1:31" x14ac:dyDescent="0.2">
      <c r="A32" s="2"/>
      <c r="B32" s="91" t="s">
        <v>31</v>
      </c>
      <c r="C32" s="2"/>
      <c r="D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6"/>
    </row>
    <row r="33" spans="1:23" x14ac:dyDescent="0.2">
      <c r="A33" s="2"/>
      <c r="B33" s="28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98"/>
      <c r="U33" s="98"/>
    </row>
    <row r="34" spans="1:23" x14ac:dyDescent="0.2">
      <c r="A34" s="2"/>
      <c r="B34" s="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"/>
    </row>
    <row r="35" spans="1:23" ht="12.75" customHeight="1" x14ac:dyDescent="0.2">
      <c r="A35" s="88"/>
      <c r="B35" s="98" t="s">
        <v>59</v>
      </c>
      <c r="C35" s="98"/>
      <c r="D35" s="99" t="s">
        <v>27</v>
      </c>
      <c r="E35" s="99"/>
      <c r="F35" s="5"/>
    </row>
    <row r="36" spans="1:23" x14ac:dyDescent="0.2">
      <c r="A36" s="5"/>
      <c r="B36" s="15" t="s">
        <v>77</v>
      </c>
      <c r="C36" s="2"/>
      <c r="D36" s="9" t="s">
        <v>86</v>
      </c>
      <c r="E36" s="2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2"/>
      <c r="T36" s="9"/>
      <c r="U36" s="9"/>
      <c r="V36" s="14"/>
      <c r="W36" s="14"/>
    </row>
    <row r="37" spans="1:23" x14ac:dyDescent="0.2">
      <c r="A37" s="2"/>
      <c r="B37" s="19" t="s">
        <v>28</v>
      </c>
      <c r="C37" s="20" t="s">
        <v>51</v>
      </c>
      <c r="D37" s="20" t="s">
        <v>29</v>
      </c>
      <c r="E37" s="22" t="s"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2"/>
      <c r="T37" s="9"/>
      <c r="U37" s="9"/>
      <c r="V37" s="14"/>
      <c r="W37" s="14"/>
    </row>
    <row r="38" spans="1:23" x14ac:dyDescent="0.2">
      <c r="A38" s="2"/>
      <c r="B38" s="24"/>
      <c r="C38" s="25"/>
      <c r="D38" s="92" t="s">
        <v>30</v>
      </c>
      <c r="E38" s="26" t="s">
        <v>78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2"/>
      <c r="T38" s="9"/>
      <c r="U38" s="9"/>
      <c r="V38" s="14"/>
      <c r="W38" s="14"/>
    </row>
    <row r="39" spans="1:23" x14ac:dyDescent="0.2">
      <c r="A39" s="2"/>
      <c r="B39" s="93" t="s">
        <v>1</v>
      </c>
      <c r="C39" s="94">
        <v>34900.64228493908</v>
      </c>
      <c r="D39" s="95">
        <v>233.11595303702904</v>
      </c>
      <c r="E39" s="95">
        <v>105.89120498455729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2"/>
      <c r="T39" s="9"/>
      <c r="U39" s="9"/>
      <c r="V39" s="14"/>
      <c r="W39" s="14"/>
    </row>
    <row r="40" spans="1:23" x14ac:dyDescent="0.2">
      <c r="A40" s="2"/>
      <c r="B40" s="93" t="s">
        <v>2</v>
      </c>
      <c r="C40" s="49">
        <v>18235.469263645362</v>
      </c>
      <c r="D40" s="96">
        <v>121.8023084436642</v>
      </c>
      <c r="E40" s="96">
        <v>124.5160074956203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2"/>
      <c r="T40" s="9"/>
      <c r="U40" s="9"/>
      <c r="V40" s="14"/>
      <c r="W40" s="14"/>
    </row>
    <row r="41" spans="1:23" x14ac:dyDescent="0.2">
      <c r="A41" s="2"/>
      <c r="B41" s="93" t="s">
        <v>3</v>
      </c>
      <c r="C41" s="49">
        <v>13994.362654418641</v>
      </c>
      <c r="D41" s="96">
        <v>93.4741876867526</v>
      </c>
      <c r="E41" s="96">
        <v>117.0090909053509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2"/>
      <c r="T41" s="9"/>
      <c r="U41" s="9"/>
      <c r="V41" s="14"/>
      <c r="W41" s="14"/>
    </row>
    <row r="42" spans="1:23" x14ac:dyDescent="0.2">
      <c r="A42" s="2"/>
      <c r="B42" s="93" t="s">
        <v>4</v>
      </c>
      <c r="C42" s="49">
        <v>12848.199253381486</v>
      </c>
      <c r="D42" s="96">
        <v>85.818484064236699</v>
      </c>
      <c r="E42" s="96">
        <v>106.83682112614237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2"/>
      <c r="T42" s="9"/>
      <c r="U42" s="9"/>
      <c r="V42" s="14"/>
      <c r="W42" s="14"/>
    </row>
    <row r="43" spans="1:23" x14ac:dyDescent="0.2">
      <c r="A43" s="2"/>
      <c r="B43" s="93" t="s">
        <v>5</v>
      </c>
      <c r="C43" s="49">
        <v>12135.640084430293</v>
      </c>
      <c r="D43" s="96">
        <v>81.059004040655253</v>
      </c>
      <c r="E43" s="96">
        <v>108.79915279587493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2"/>
      <c r="T43" s="9"/>
      <c r="U43" s="9"/>
      <c r="V43" s="14"/>
      <c r="W43" s="14"/>
    </row>
    <row r="44" spans="1:23" x14ac:dyDescent="0.2">
      <c r="A44" s="2"/>
      <c r="B44" s="93" t="s">
        <v>6</v>
      </c>
      <c r="C44" s="49">
        <v>11059.616809380879</v>
      </c>
      <c r="D44" s="96">
        <v>73.871795587433851</v>
      </c>
      <c r="E44" s="96">
        <v>113.82410489216434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2"/>
      <c r="T44" s="9"/>
      <c r="U44" s="9"/>
      <c r="V44" s="14"/>
      <c r="W44" s="14"/>
    </row>
    <row r="45" spans="1:23" x14ac:dyDescent="0.2">
      <c r="A45" s="2"/>
      <c r="B45" s="93" t="s">
        <v>7</v>
      </c>
      <c r="C45" s="49">
        <v>8192.4391180477214</v>
      </c>
      <c r="D45" s="96">
        <v>54.720719381307113</v>
      </c>
      <c r="E45" s="96">
        <v>102.80391798635202</v>
      </c>
      <c r="G45" s="31"/>
      <c r="H45" s="31"/>
      <c r="I45" s="31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3" x14ac:dyDescent="0.2">
      <c r="A46" s="2"/>
      <c r="B46" s="93" t="s">
        <v>8</v>
      </c>
      <c r="C46" s="49">
        <v>12618.224399201146</v>
      </c>
      <c r="D46" s="96">
        <v>84.282386050076767</v>
      </c>
      <c r="E46" s="96">
        <v>110.43234397716893</v>
      </c>
      <c r="G46" s="2"/>
      <c r="H46" s="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2"/>
      <c r="U46" s="2"/>
      <c r="V46" s="2"/>
    </row>
    <row r="47" spans="1:23" s="2" customFormat="1" x14ac:dyDescent="0.2">
      <c r="B47" s="25" t="s">
        <v>45</v>
      </c>
      <c r="C47" s="50">
        <v>14971.365893348073</v>
      </c>
      <c r="D47" s="97">
        <v>100</v>
      </c>
      <c r="E47" s="97">
        <v>110.50856297223659</v>
      </c>
      <c r="F47" s="3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</row>
    <row r="48" spans="1:23" s="2" customFormat="1" x14ac:dyDescent="0.2">
      <c r="B48" s="91" t="s">
        <v>31</v>
      </c>
      <c r="E48" s="3"/>
      <c r="F48" s="3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</row>
    <row r="49" spans="1:22" s="2" customFormat="1" x14ac:dyDescent="0.2"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17"/>
    </row>
    <row r="50" spans="1:22" s="2" customFormat="1" x14ac:dyDescent="0.2"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33"/>
      <c r="T50" s="9"/>
      <c r="U50" s="9"/>
      <c r="V50" s="9"/>
    </row>
    <row r="51" spans="1:22" s="2" customFormat="1" x14ac:dyDescent="0.2"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T51" s="9"/>
      <c r="U51" s="9"/>
      <c r="V51" s="9"/>
    </row>
    <row r="52" spans="1:22" s="2" customFormat="1" x14ac:dyDescent="0.2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T52" s="9"/>
      <c r="U52" s="9"/>
      <c r="V52" s="9"/>
    </row>
    <row r="53" spans="1:22" s="2" customFormat="1" x14ac:dyDescent="0.2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T53" s="9"/>
      <c r="U53" s="9"/>
      <c r="V53" s="9"/>
    </row>
    <row r="54" spans="1:22" s="2" customFormat="1" x14ac:dyDescent="0.2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T54" s="9"/>
      <c r="U54" s="9"/>
      <c r="V54" s="9"/>
    </row>
    <row r="55" spans="1:22" s="2" customFormat="1" x14ac:dyDescent="0.2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33"/>
      <c r="T55" s="9"/>
      <c r="U55" s="9"/>
      <c r="V55" s="9"/>
    </row>
    <row r="56" spans="1:22" s="2" customFormat="1" x14ac:dyDescent="0.2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T56" s="9"/>
      <c r="U56" s="9"/>
      <c r="V56" s="9"/>
    </row>
    <row r="57" spans="1:22" s="2" customFormat="1" x14ac:dyDescent="0.2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T57" s="9"/>
      <c r="U57" s="9"/>
      <c r="V57" s="9"/>
    </row>
    <row r="58" spans="1:22" s="2" customFormat="1" x14ac:dyDescent="0.2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T58" s="9"/>
      <c r="U58" s="9"/>
      <c r="V58" s="9"/>
    </row>
    <row r="59" spans="1:22" s="2" customFormat="1" x14ac:dyDescent="0.2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T59" s="9"/>
      <c r="U59" s="9"/>
      <c r="V59" s="9"/>
    </row>
    <row r="60" spans="1:22" x14ac:dyDescent="0.2">
      <c r="A60" s="2"/>
      <c r="B60" s="28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2"/>
      <c r="U60" s="2"/>
    </row>
    <row r="61" spans="1:22" s="2" customFormat="1" x14ac:dyDescent="0.2">
      <c r="B61" s="28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</row>
    <row r="62" spans="1:22" s="2" customFormat="1" x14ac:dyDescent="0.2">
      <c r="B62" s="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</row>
    <row r="63" spans="1:22" s="2" customFormat="1" x14ac:dyDescent="0.2"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17"/>
    </row>
    <row r="64" spans="1:22" s="2" customFormat="1" x14ac:dyDescent="0.2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</row>
    <row r="65" spans="1:41" s="2" customFormat="1" x14ac:dyDescent="0.2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</row>
    <row r="66" spans="1:41" s="2" customFormat="1" x14ac:dyDescent="0.2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67" spans="1:41" s="2" customFormat="1" x14ac:dyDescent="0.2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1:41" s="2" customFormat="1" x14ac:dyDescent="0.2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1:41" s="2" customFormat="1" x14ac:dyDescent="0.2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1:41" s="2" customFormat="1" x14ac:dyDescent="0.2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1:41" s="2" customFormat="1" x14ac:dyDescent="0.2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</row>
    <row r="72" spans="1:41" s="2" customFormat="1" x14ac:dyDescent="0.2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</row>
    <row r="73" spans="1:41" s="2" customFormat="1" x14ac:dyDescent="0.2">
      <c r="B73" s="8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9"/>
    </row>
    <row r="74" spans="1:41" x14ac:dyDescent="0.2">
      <c r="A74" s="2"/>
      <c r="B74" s="8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2"/>
      <c r="R74" s="2"/>
      <c r="S74" s="2"/>
      <c r="T74" s="2"/>
      <c r="U74" s="2"/>
    </row>
    <row r="75" spans="1:41" x14ac:dyDescent="0.2">
      <c r="A75" s="2"/>
      <c r="B75" s="47"/>
      <c r="C75" s="31"/>
      <c r="D75" s="31"/>
      <c r="E75" s="31"/>
      <c r="F75" s="31"/>
      <c r="G75" s="31"/>
      <c r="H75" s="31"/>
      <c r="I75" s="31"/>
      <c r="J75" s="2"/>
      <c r="K75" s="2"/>
      <c r="L75" s="6"/>
      <c r="M75" s="6"/>
      <c r="N75" s="34"/>
      <c r="O75" s="34"/>
      <c r="P75" s="34"/>
      <c r="Q75" s="2"/>
      <c r="R75" s="2"/>
      <c r="S75" s="2"/>
      <c r="T75" s="2"/>
      <c r="U75" s="2"/>
    </row>
    <row r="76" spans="1:41" x14ac:dyDescent="0.2">
      <c r="A76" s="2"/>
      <c r="B76" s="4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8"/>
      <c r="N76" s="34"/>
      <c r="O76" s="34"/>
      <c r="P76" s="34"/>
      <c r="Q76" s="2"/>
      <c r="R76" s="2"/>
      <c r="S76" s="2"/>
      <c r="T76" s="2"/>
      <c r="U76" s="2"/>
    </row>
    <row r="77" spans="1:41" x14ac:dyDescent="0.2">
      <c r="A77" s="2"/>
      <c r="B77" s="48"/>
      <c r="C77" s="39"/>
      <c r="D77" s="39"/>
      <c r="E77" s="39"/>
      <c r="F77" s="39"/>
      <c r="G77" s="39"/>
      <c r="H77" s="38"/>
      <c r="I77" s="38"/>
      <c r="J77" s="38"/>
      <c r="K77" s="38"/>
      <c r="L77" s="38"/>
      <c r="M77" s="38"/>
      <c r="N77" s="2"/>
      <c r="O77" s="34"/>
      <c r="P77" s="34"/>
      <c r="Q77" s="2"/>
      <c r="R77" s="2"/>
      <c r="S77" s="2"/>
      <c r="T77" s="2"/>
      <c r="U77" s="2"/>
    </row>
    <row r="78" spans="1:41" x14ac:dyDescent="0.2">
      <c r="A78" s="2"/>
      <c r="B78" s="4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2"/>
      <c r="O78" s="34"/>
      <c r="P78" s="34"/>
      <c r="Q78" s="2"/>
      <c r="R78" s="2"/>
      <c r="S78" s="2"/>
      <c r="T78" s="2"/>
      <c r="U78" s="2"/>
      <c r="AL78" s="40"/>
      <c r="AM78" s="40"/>
      <c r="AN78" s="41"/>
      <c r="AO78" s="2"/>
    </row>
    <row r="79" spans="1:41" x14ac:dyDescent="0.2">
      <c r="A79" s="2"/>
      <c r="B79" s="48"/>
      <c r="C79" s="42"/>
      <c r="D79" s="42"/>
      <c r="E79" s="42"/>
      <c r="F79" s="39"/>
      <c r="G79" s="39"/>
      <c r="H79" s="39"/>
      <c r="I79" s="39"/>
      <c r="J79" s="39"/>
      <c r="K79" s="39"/>
      <c r="L79" s="39"/>
      <c r="M79" s="39"/>
      <c r="N79" s="2"/>
      <c r="O79" s="34"/>
      <c r="P79" s="34"/>
      <c r="Q79" s="2"/>
      <c r="R79" s="2"/>
      <c r="S79" s="2"/>
      <c r="T79" s="2"/>
      <c r="U79" s="2"/>
      <c r="AN79" s="2"/>
      <c r="AO79" s="2"/>
    </row>
    <row r="80" spans="1:41" x14ac:dyDescent="0.2">
      <c r="A80" s="2"/>
      <c r="B80" s="48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2"/>
      <c r="O80" s="43"/>
      <c r="P80" s="43"/>
      <c r="Q80" s="2"/>
      <c r="R80" s="2"/>
      <c r="S80" s="2"/>
      <c r="T80" s="2"/>
      <c r="U80" s="2"/>
      <c r="AN80" s="2"/>
      <c r="AO80" s="2"/>
    </row>
    <row r="81" spans="1:41" x14ac:dyDescent="0.2">
      <c r="A81" s="2"/>
      <c r="B81" s="23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2"/>
      <c r="O81" s="2"/>
      <c r="P81" s="2"/>
      <c r="Q81" s="2"/>
      <c r="R81" s="2"/>
      <c r="S81" s="2"/>
      <c r="T81" s="2"/>
      <c r="U81" s="2"/>
      <c r="AN81" s="33"/>
      <c r="AO81" s="2"/>
    </row>
    <row r="82" spans="1:41" x14ac:dyDescent="0.2">
      <c r="A82" s="2"/>
      <c r="B82" s="2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2"/>
      <c r="O82" s="2"/>
      <c r="P82" s="2"/>
      <c r="Q82" s="2"/>
      <c r="R82" s="2"/>
      <c r="S82" s="2"/>
      <c r="T82" s="2"/>
      <c r="U82" s="2"/>
      <c r="AN82" s="2"/>
      <c r="AO82" s="2"/>
    </row>
    <row r="83" spans="1:41" x14ac:dyDescent="0.2">
      <c r="A83" s="2"/>
      <c r="B83" s="2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2"/>
      <c r="O83" s="2"/>
      <c r="P83" s="2"/>
      <c r="Q83" s="2"/>
      <c r="R83" s="2"/>
      <c r="S83" s="2"/>
      <c r="T83" s="2"/>
      <c r="U83" s="2"/>
      <c r="AN83" s="2"/>
      <c r="AO83" s="2"/>
    </row>
    <row r="84" spans="1:41" x14ac:dyDescent="0.2">
      <c r="A84" s="2"/>
      <c r="B84" s="2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2"/>
      <c r="O84" s="2"/>
      <c r="P84" s="2"/>
      <c r="Q84" s="2"/>
      <c r="R84" s="2"/>
      <c r="S84" s="2"/>
      <c r="T84" s="2"/>
      <c r="U84" s="2"/>
      <c r="AN84" s="2"/>
      <c r="AO84" s="2"/>
    </row>
    <row r="85" spans="1:41" x14ac:dyDescent="0.2">
      <c r="A85" s="2"/>
      <c r="B85" s="2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2"/>
      <c r="O85" s="2"/>
      <c r="P85" s="2"/>
      <c r="Q85" s="2"/>
      <c r="R85" s="2"/>
      <c r="S85" s="2"/>
      <c r="T85" s="2"/>
      <c r="U85" s="2"/>
      <c r="AN85" s="2"/>
      <c r="AO85" s="2"/>
    </row>
    <row r="86" spans="1:41" x14ac:dyDescent="0.2">
      <c r="A86" s="2"/>
      <c r="B86" s="2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2"/>
      <c r="O86" s="2"/>
      <c r="P86" s="2"/>
      <c r="Q86" s="2"/>
      <c r="R86" s="2"/>
      <c r="S86" s="2"/>
      <c r="T86" s="2"/>
      <c r="U86" s="2"/>
      <c r="AN86" s="2"/>
      <c r="AO86" s="2"/>
    </row>
    <row r="87" spans="1:41" x14ac:dyDescent="0.2">
      <c r="A87" s="2"/>
      <c r="B87" s="2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2"/>
      <c r="O87" s="2"/>
      <c r="P87" s="2"/>
      <c r="Q87" s="2"/>
      <c r="R87" s="2"/>
      <c r="S87" s="2"/>
      <c r="T87" s="2"/>
      <c r="U87" s="2"/>
      <c r="AN87" s="2"/>
      <c r="AO87" s="2"/>
    </row>
    <row r="88" spans="1:41" x14ac:dyDescent="0.2">
      <c r="A88" s="2"/>
      <c r="B88" s="2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2"/>
      <c r="O88" s="2"/>
      <c r="P88" s="2"/>
      <c r="Q88" s="2"/>
      <c r="R88" s="2"/>
      <c r="S88" s="2"/>
      <c r="T88" s="2"/>
      <c r="U88" s="2"/>
      <c r="AN88" s="33"/>
      <c r="AO88" s="2"/>
    </row>
    <row r="89" spans="1:41" x14ac:dyDescent="0.2">
      <c r="A89" s="2"/>
      <c r="B89" s="2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2"/>
      <c r="O89" s="2"/>
      <c r="P89" s="2"/>
      <c r="Q89" s="2"/>
      <c r="R89" s="2"/>
      <c r="S89" s="2"/>
      <c r="T89" s="2"/>
      <c r="U89" s="2"/>
      <c r="AN89" s="2"/>
      <c r="AO89" s="2"/>
    </row>
    <row r="90" spans="1:41" x14ac:dyDescent="0.2">
      <c r="A90" s="2"/>
      <c r="B90" s="2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2"/>
      <c r="O90" s="2"/>
      <c r="P90" s="2"/>
      <c r="Q90" s="2"/>
      <c r="R90" s="2"/>
      <c r="S90" s="2"/>
      <c r="T90" s="2"/>
      <c r="U90" s="2"/>
      <c r="AN90" s="2"/>
      <c r="AO90" s="2"/>
    </row>
    <row r="91" spans="1:4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AN91" s="2"/>
      <c r="AO91" s="2"/>
    </row>
    <row r="92" spans="1:4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4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41" x14ac:dyDescent="0.2">
      <c r="A94" s="2"/>
      <c r="B94" s="2"/>
      <c r="C94" s="8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2"/>
      <c r="P94" s="2"/>
      <c r="Q94" s="2"/>
      <c r="R94" s="2"/>
      <c r="S94" s="2"/>
      <c r="T94" s="2"/>
      <c r="U94" s="2"/>
    </row>
    <row r="95" spans="1:4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4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</sheetData>
  <mergeCells count="8">
    <mergeCell ref="T33:U33"/>
    <mergeCell ref="T31:U31"/>
    <mergeCell ref="B35:C35"/>
    <mergeCell ref="D35:E35"/>
    <mergeCell ref="B3:C3"/>
    <mergeCell ref="D3:E3"/>
    <mergeCell ref="B19:C19"/>
    <mergeCell ref="D19:E19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&amp;CStatistical office of the SR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4"/>
  <sheetViews>
    <sheetView tabSelected="1" workbookViewId="0">
      <selection activeCell="C39" sqref="C39:E47"/>
    </sheetView>
  </sheetViews>
  <sheetFormatPr defaultRowHeight="12.75" x14ac:dyDescent="0.2"/>
  <sheetData>
    <row r="3" spans="2:2" ht="12.75" customHeight="1" x14ac:dyDescent="0.2">
      <c r="B3" s="1"/>
    </row>
    <row r="4" spans="2:2" ht="14.25" x14ac:dyDescent="0.2">
      <c r="B4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98"/>
      <c r="U1" s="98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 t="s">
        <v>60</v>
      </c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79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98" t="s">
        <v>52</v>
      </c>
      <c r="M3" s="98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57">
        <v>127.661</v>
      </c>
      <c r="E5" s="58">
        <v>213.27500000000001</v>
      </c>
      <c r="F5" s="58">
        <v>128.95599999999999</v>
      </c>
      <c r="G5" s="58">
        <v>360.84399999999999</v>
      </c>
      <c r="H5" s="58">
        <v>119.82</v>
      </c>
      <c r="I5" s="58">
        <v>359.96899999999999</v>
      </c>
      <c r="J5" s="58">
        <v>229.51599999999999</v>
      </c>
      <c r="K5" s="58">
        <v>227.35</v>
      </c>
      <c r="L5" s="56">
        <f>D5+E5+F5+G5+H5+I5+J5+K5</f>
        <v>1767.3910000000001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61">
        <v>2285.7960000000003</v>
      </c>
      <c r="E6" s="62">
        <v>3035.3090000000002</v>
      </c>
      <c r="F6" s="62">
        <v>2075.6799999999998</v>
      </c>
      <c r="G6" s="62">
        <v>2238.415</v>
      </c>
      <c r="H6" s="62">
        <v>1523.8209999999999</v>
      </c>
      <c r="I6" s="62">
        <v>1166.232</v>
      </c>
      <c r="J6" s="62">
        <v>980.50300000000016</v>
      </c>
      <c r="K6" s="62">
        <v>2056.098</v>
      </c>
      <c r="L6" s="60">
        <f t="shared" ref="L6:L15" si="0">D6+E6+F6+G6+H6+I6+J6+K6</f>
        <v>15361.854000000001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61">
        <v>2147.3580000000002</v>
      </c>
      <c r="E7" s="62">
        <v>1570.1610000000001</v>
      </c>
      <c r="F7" s="62">
        <v>1583.115</v>
      </c>
      <c r="G7" s="62">
        <v>1045.742</v>
      </c>
      <c r="H7" s="62">
        <v>1305.095</v>
      </c>
      <c r="I7" s="62">
        <v>1005.68</v>
      </c>
      <c r="J7" s="62">
        <v>948.69600000000003</v>
      </c>
      <c r="K7" s="62">
        <v>1938.1769999999999</v>
      </c>
      <c r="L7" s="60">
        <f t="shared" si="0"/>
        <v>11544.023999999999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61">
        <v>683.44799999999998</v>
      </c>
      <c r="E8" s="62">
        <v>400.06400000000002</v>
      </c>
      <c r="F8" s="62">
        <v>487.14699999999999</v>
      </c>
      <c r="G8" s="62">
        <v>380.16800000000001</v>
      </c>
      <c r="H8" s="62">
        <v>736.30600000000004</v>
      </c>
      <c r="I8" s="62">
        <v>300.90899999999999</v>
      </c>
      <c r="J8" s="62">
        <v>486.96899999999999</v>
      </c>
      <c r="K8" s="62">
        <v>449.21699999999998</v>
      </c>
      <c r="L8" s="60">
        <f t="shared" si="0"/>
        <v>3924.2280000000001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61">
        <v>3515.886</v>
      </c>
      <c r="E9" s="62">
        <v>950.18499999999995</v>
      </c>
      <c r="F9" s="62">
        <v>887.37599999999998</v>
      </c>
      <c r="G9" s="62">
        <v>1177.1599999999999</v>
      </c>
      <c r="H9" s="62">
        <v>1108.9000000000001</v>
      </c>
      <c r="I9" s="62">
        <v>999.39099999999996</v>
      </c>
      <c r="J9" s="62">
        <v>923.89400000000001</v>
      </c>
      <c r="K9" s="62">
        <v>1197.0409999999999</v>
      </c>
      <c r="L9" s="60">
        <f t="shared" si="0"/>
        <v>10759.832999999999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61">
        <v>677.7</v>
      </c>
      <c r="E10" s="62">
        <v>160.529</v>
      </c>
      <c r="F10" s="62">
        <v>141.05500000000001</v>
      </c>
      <c r="G10" s="62">
        <v>161.58699999999999</v>
      </c>
      <c r="H10" s="62">
        <v>193.505</v>
      </c>
      <c r="I10" s="62">
        <v>185.8</v>
      </c>
      <c r="J10" s="62">
        <v>141.565</v>
      </c>
      <c r="K10" s="62">
        <v>291.58699999999999</v>
      </c>
      <c r="L10" s="60">
        <f t="shared" si="0"/>
        <v>1953.3280000000002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61">
        <v>1076.953</v>
      </c>
      <c r="E11" s="62">
        <v>101.005</v>
      </c>
      <c r="F11" s="62">
        <v>90.149000000000001</v>
      </c>
      <c r="G11" s="62">
        <v>113.877</v>
      </c>
      <c r="H11" s="62">
        <v>135.82499999999999</v>
      </c>
      <c r="I11" s="62">
        <v>134.62899999999999</v>
      </c>
      <c r="J11" s="62">
        <v>102.809</v>
      </c>
      <c r="K11" s="62">
        <v>164.256</v>
      </c>
      <c r="L11" s="60">
        <f t="shared" si="0"/>
        <v>1919.5029999999999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61">
        <v>1137.9549999999999</v>
      </c>
      <c r="E12" s="62">
        <v>312.82499999999999</v>
      </c>
      <c r="F12" s="62">
        <v>243.959</v>
      </c>
      <c r="G12" s="62">
        <v>271.60599999999999</v>
      </c>
      <c r="H12" s="62">
        <v>305.67500000000001</v>
      </c>
      <c r="I12" s="62">
        <v>282.07900000000001</v>
      </c>
      <c r="J12" s="62">
        <v>229.13300000000001</v>
      </c>
      <c r="K12" s="62">
        <v>393.33499999999998</v>
      </c>
      <c r="L12" s="60">
        <f t="shared" si="0"/>
        <v>3176.567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61">
        <v>1111.49</v>
      </c>
      <c r="E13" s="62">
        <v>303.00400000000002</v>
      </c>
      <c r="F13" s="62">
        <v>237.81799999999998</v>
      </c>
      <c r="G13" s="62">
        <v>267.40099999999995</v>
      </c>
      <c r="H13" s="62">
        <v>300.971</v>
      </c>
      <c r="I13" s="62">
        <v>279.63800000000003</v>
      </c>
      <c r="J13" s="62">
        <v>226.49400000000003</v>
      </c>
      <c r="K13" s="62">
        <v>389.67200000000003</v>
      </c>
      <c r="L13" s="60">
        <f t="shared" si="0"/>
        <v>3116.4880000000003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61">
        <v>1811.4359999999997</v>
      </c>
      <c r="E14" s="62">
        <v>658.154</v>
      </c>
      <c r="F14" s="62">
        <v>764.84400000000005</v>
      </c>
      <c r="G14" s="62">
        <v>519.08199999999999</v>
      </c>
      <c r="H14" s="62">
        <v>624.86400000000003</v>
      </c>
      <c r="I14" s="62">
        <v>652.87999999999988</v>
      </c>
      <c r="J14" s="62">
        <v>607.35500000000002</v>
      </c>
      <c r="K14" s="62">
        <v>710.92500000000007</v>
      </c>
      <c r="L14" s="60">
        <f t="shared" si="0"/>
        <v>6349.54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65">
        <v>550.19800000000009</v>
      </c>
      <c r="E15" s="66">
        <v>83.217999999999989</v>
      </c>
      <c r="F15" s="66">
        <v>106.46600000000001</v>
      </c>
      <c r="G15" s="66">
        <v>100.372</v>
      </c>
      <c r="H15" s="66">
        <v>134.58699999999999</v>
      </c>
      <c r="I15" s="66">
        <v>101.386</v>
      </c>
      <c r="J15" s="66">
        <v>98.688000000000002</v>
      </c>
      <c r="K15" s="66">
        <v>113.837</v>
      </c>
      <c r="L15" s="67">
        <f t="shared" si="0"/>
        <v>1288.7520000000002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65">
        <f>D5+D6+D8+D9+D10+D11+D12+D13+D14+D15</f>
        <v>12978.522999999999</v>
      </c>
      <c r="E16" s="65">
        <f t="shared" ref="E16:L16" si="1">E5+E6+E8+E9+E10+E11+E12+E13+E14+E15</f>
        <v>6217.5680000000002</v>
      </c>
      <c r="F16" s="65">
        <f t="shared" si="1"/>
        <v>5163.45</v>
      </c>
      <c r="G16" s="65">
        <f t="shared" si="1"/>
        <v>5590.5119999999997</v>
      </c>
      <c r="H16" s="65">
        <f t="shared" si="1"/>
        <v>5184.2739999999994</v>
      </c>
      <c r="I16" s="65">
        <f t="shared" si="1"/>
        <v>4462.9130000000005</v>
      </c>
      <c r="J16" s="65">
        <f t="shared" si="1"/>
        <v>4026.9260000000008</v>
      </c>
      <c r="K16" s="65">
        <f>K5+K6+K8+K9+K10+K11+K12+K13+K14+K15</f>
        <v>5993.3180000000011</v>
      </c>
      <c r="L16" s="69">
        <f t="shared" si="1"/>
        <v>49617.483999999997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L3:M3"/>
    <mergeCell ref="T1:U1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98"/>
      <c r="U1" s="98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 t="s">
        <v>61</v>
      </c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80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98" t="s">
        <v>52</v>
      </c>
      <c r="M3" s="98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57">
        <v>18.074999999999999</v>
      </c>
      <c r="E5" s="58">
        <v>49.494999999999997</v>
      </c>
      <c r="F5" s="58">
        <v>28.43</v>
      </c>
      <c r="G5" s="58">
        <v>67.322000000000003</v>
      </c>
      <c r="H5" s="58">
        <v>24.007999999999999</v>
      </c>
      <c r="I5" s="58">
        <v>57.485999999999997</v>
      </c>
      <c r="J5" s="58">
        <v>47.39</v>
      </c>
      <c r="K5" s="58">
        <v>35.283999999999999</v>
      </c>
      <c r="L5" s="56">
        <v>327.49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61">
        <v>1379.8210000000001</v>
      </c>
      <c r="E6" s="62">
        <v>1126.211</v>
      </c>
      <c r="F6" s="62">
        <v>961.19100000000003</v>
      </c>
      <c r="G6" s="62">
        <v>670.32799999999997</v>
      </c>
      <c r="H6" s="62">
        <v>895.76599999999996</v>
      </c>
      <c r="I6" s="62">
        <v>552.19500000000005</v>
      </c>
      <c r="J6" s="62">
        <v>461.14799999999997</v>
      </c>
      <c r="K6" s="62">
        <v>820.03399999999999</v>
      </c>
      <c r="L6" s="60">
        <v>6866.6939999999986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61">
        <v>907.89800000000002</v>
      </c>
      <c r="E7" s="62">
        <v>718.43399999999997</v>
      </c>
      <c r="F7" s="62">
        <v>548.44600000000003</v>
      </c>
      <c r="G7" s="62">
        <v>346.06599999999997</v>
      </c>
      <c r="H7" s="62">
        <v>604.84799999999996</v>
      </c>
      <c r="I7" s="62">
        <v>316.339</v>
      </c>
      <c r="J7" s="62">
        <v>309.93599999999998</v>
      </c>
      <c r="K7" s="62">
        <v>506.96300000000002</v>
      </c>
      <c r="L7" s="60">
        <v>4258.9299999999994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61">
        <v>66.204999999999998</v>
      </c>
      <c r="E8" s="62">
        <v>29.177</v>
      </c>
      <c r="F8" s="62">
        <v>30.106999999999999</v>
      </c>
      <c r="G8" s="62">
        <v>31.308</v>
      </c>
      <c r="H8" s="62">
        <v>40.762999999999998</v>
      </c>
      <c r="I8" s="62">
        <v>22.553999999999998</v>
      </c>
      <c r="J8" s="62">
        <v>26.861999999999998</v>
      </c>
      <c r="K8" s="62">
        <v>32.023000000000003</v>
      </c>
      <c r="L8" s="60">
        <v>278.99900000000002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61">
        <v>419.06700000000001</v>
      </c>
      <c r="E9" s="62">
        <v>198.054</v>
      </c>
      <c r="F9" s="62">
        <v>205.63900000000001</v>
      </c>
      <c r="G9" s="62">
        <v>240.59100000000001</v>
      </c>
      <c r="H9" s="62">
        <v>205.09700000000001</v>
      </c>
      <c r="I9" s="62">
        <v>190.048</v>
      </c>
      <c r="J9" s="62">
        <v>191.364</v>
      </c>
      <c r="K9" s="62">
        <v>294.56999999999994</v>
      </c>
      <c r="L9" s="60">
        <v>1944.43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61">
        <v>229.56100000000001</v>
      </c>
      <c r="E10" s="62">
        <v>49.3</v>
      </c>
      <c r="F10" s="62">
        <v>46.527000000000001</v>
      </c>
      <c r="G10" s="62">
        <v>44.741999999999997</v>
      </c>
      <c r="H10" s="62">
        <v>41.884999999999998</v>
      </c>
      <c r="I10" s="62">
        <v>52.213000000000001</v>
      </c>
      <c r="J10" s="62">
        <v>45.985999999999997</v>
      </c>
      <c r="K10" s="62">
        <v>75.323999999999998</v>
      </c>
      <c r="L10" s="60">
        <v>585.53800000000001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61">
        <v>110.85299999999999</v>
      </c>
      <c r="E11" s="62">
        <v>15.65</v>
      </c>
      <c r="F11" s="62">
        <v>15.417999999999999</v>
      </c>
      <c r="G11" s="62">
        <v>18.946999999999999</v>
      </c>
      <c r="H11" s="62">
        <v>24.175000000000001</v>
      </c>
      <c r="I11" s="62">
        <v>21.876999999999999</v>
      </c>
      <c r="J11" s="62">
        <v>21.878</v>
      </c>
      <c r="K11" s="62">
        <v>30.003</v>
      </c>
      <c r="L11" s="60">
        <v>258.80099999999999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61">
        <v>625.81200000000001</v>
      </c>
      <c r="E12" s="62">
        <v>185.65799999999999</v>
      </c>
      <c r="F12" s="62">
        <v>222.61</v>
      </c>
      <c r="G12" s="62">
        <v>153.35</v>
      </c>
      <c r="H12" s="62">
        <v>179.61199999999999</v>
      </c>
      <c r="I12" s="62">
        <v>136.62100000000001</v>
      </c>
      <c r="J12" s="62">
        <v>182.964</v>
      </c>
      <c r="K12" s="62">
        <v>306.32900000000001</v>
      </c>
      <c r="L12" s="60">
        <v>1992.9559999999999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61">
        <v>314.154</v>
      </c>
      <c r="E13" s="62">
        <v>87.796000000000006</v>
      </c>
      <c r="F13" s="62">
        <v>60.582999999999998</v>
      </c>
      <c r="G13" s="62">
        <v>69.832999999999998</v>
      </c>
      <c r="H13" s="62">
        <v>45.134</v>
      </c>
      <c r="I13" s="62">
        <v>64.856999999999999</v>
      </c>
      <c r="J13" s="62">
        <v>67.89</v>
      </c>
      <c r="K13" s="62">
        <v>94.968999999999994</v>
      </c>
      <c r="L13" s="60">
        <v>805.21599999999989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61">
        <v>303.58700000000005</v>
      </c>
      <c r="E14" s="62">
        <v>114.19800000000001</v>
      </c>
      <c r="F14" s="62">
        <v>114.867</v>
      </c>
      <c r="G14" s="62">
        <v>160.851</v>
      </c>
      <c r="H14" s="62">
        <v>145.88499999999999</v>
      </c>
      <c r="I14" s="62">
        <v>171.51300000000001</v>
      </c>
      <c r="J14" s="62">
        <v>157.10599999999999</v>
      </c>
      <c r="K14" s="62">
        <v>170.09300000000002</v>
      </c>
      <c r="L14" s="60">
        <v>1338.1000000000001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65">
        <v>45.778999999999996</v>
      </c>
      <c r="E15" s="66">
        <v>24.054000000000002</v>
      </c>
      <c r="F15" s="66">
        <v>17.369</v>
      </c>
      <c r="G15" s="66">
        <v>20.097000000000001</v>
      </c>
      <c r="H15" s="66">
        <v>30.213000000000001</v>
      </c>
      <c r="I15" s="66">
        <v>14.629</v>
      </c>
      <c r="J15" s="66">
        <v>21.705000000000002</v>
      </c>
      <c r="K15" s="66">
        <v>16.756</v>
      </c>
      <c r="L15" s="67">
        <v>190.602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65">
        <v>3512.9140000000002</v>
      </c>
      <c r="E16" s="65">
        <v>1879.5930000000001</v>
      </c>
      <c r="F16" s="65">
        <v>1702.741</v>
      </c>
      <c r="G16" s="65">
        <v>1477.3689999999999</v>
      </c>
      <c r="H16" s="65">
        <v>1632.538</v>
      </c>
      <c r="I16" s="65">
        <v>1283.9929999999997</v>
      </c>
      <c r="J16" s="65">
        <v>1224.2930000000001</v>
      </c>
      <c r="K16" s="65">
        <v>1875.3850000000002</v>
      </c>
      <c r="L16" s="69">
        <v>14588.826000000001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44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L3:M3"/>
    <mergeCell ref="T1:U1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98"/>
      <c r="U1" s="98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/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81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98" t="s">
        <v>34</v>
      </c>
      <c r="M3" s="98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70">
        <v>4825</v>
      </c>
      <c r="E5" s="71">
        <v>12560</v>
      </c>
      <c r="F5" s="71">
        <v>8457</v>
      </c>
      <c r="G5" s="71">
        <v>16274</v>
      </c>
      <c r="H5" s="71">
        <v>8303</v>
      </c>
      <c r="I5" s="71">
        <v>13140</v>
      </c>
      <c r="J5" s="71">
        <v>11827</v>
      </c>
      <c r="K5" s="71">
        <v>10532</v>
      </c>
      <c r="L5" s="72">
        <f>SUM(D5:K5)</f>
        <v>85918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73">
        <v>60475</v>
      </c>
      <c r="E6" s="74">
        <v>66470</v>
      </c>
      <c r="F6" s="74">
        <v>98565</v>
      </c>
      <c r="G6" s="74">
        <v>74993</v>
      </c>
      <c r="H6" s="74">
        <v>75228</v>
      </c>
      <c r="I6" s="74">
        <v>57753</v>
      </c>
      <c r="J6" s="74">
        <v>66667</v>
      </c>
      <c r="K6" s="74">
        <v>65961</v>
      </c>
      <c r="L6" s="75">
        <f t="shared" ref="L6:L15" si="0">SUM(D6:K6)</f>
        <v>566112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73">
        <v>51229</v>
      </c>
      <c r="E7" s="74">
        <v>59218</v>
      </c>
      <c r="F7" s="74">
        <v>88721</v>
      </c>
      <c r="G7" s="74">
        <v>68292</v>
      </c>
      <c r="H7" s="74">
        <v>69137</v>
      </c>
      <c r="I7" s="74">
        <v>52066</v>
      </c>
      <c r="J7" s="74">
        <v>61067</v>
      </c>
      <c r="K7" s="74">
        <v>56553</v>
      </c>
      <c r="L7" s="75">
        <f t="shared" si="0"/>
        <v>506283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73">
        <v>24775</v>
      </c>
      <c r="E8" s="74">
        <v>18988</v>
      </c>
      <c r="F8" s="74">
        <v>19304</v>
      </c>
      <c r="G8" s="74">
        <v>17584</v>
      </c>
      <c r="H8" s="74">
        <v>25122</v>
      </c>
      <c r="I8" s="74">
        <v>14177</v>
      </c>
      <c r="J8" s="74">
        <v>22321</v>
      </c>
      <c r="K8" s="74">
        <v>17024</v>
      </c>
      <c r="L8" s="75">
        <f t="shared" si="0"/>
        <v>159295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73">
        <v>114183</v>
      </c>
      <c r="E9" s="74">
        <v>56211</v>
      </c>
      <c r="F9" s="74">
        <v>55819</v>
      </c>
      <c r="G9" s="74">
        <v>67251</v>
      </c>
      <c r="H9" s="74">
        <v>68047</v>
      </c>
      <c r="I9" s="74">
        <v>62589</v>
      </c>
      <c r="J9" s="74">
        <v>59758</v>
      </c>
      <c r="K9" s="74">
        <v>71711</v>
      </c>
      <c r="L9" s="75">
        <f t="shared" si="0"/>
        <v>555569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73">
        <v>13020</v>
      </c>
      <c r="E10" s="74">
        <v>4086.0000000000005</v>
      </c>
      <c r="F10" s="74">
        <v>4388</v>
      </c>
      <c r="G10" s="74">
        <v>4566</v>
      </c>
      <c r="H10" s="74">
        <v>5006</v>
      </c>
      <c r="I10" s="74">
        <v>4221</v>
      </c>
      <c r="J10" s="74">
        <v>4947</v>
      </c>
      <c r="K10" s="74">
        <v>6004</v>
      </c>
      <c r="L10" s="75">
        <f t="shared" si="0"/>
        <v>46238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73">
        <v>18543</v>
      </c>
      <c r="E11" s="74">
        <v>2160</v>
      </c>
      <c r="F11" s="74">
        <v>1966</v>
      </c>
      <c r="G11" s="74">
        <v>2471</v>
      </c>
      <c r="H11" s="74">
        <v>2568</v>
      </c>
      <c r="I11" s="74">
        <v>2807</v>
      </c>
      <c r="J11" s="74">
        <v>2470</v>
      </c>
      <c r="K11" s="74">
        <v>3428</v>
      </c>
      <c r="L11" s="75">
        <f t="shared" si="0"/>
        <v>36413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73">
        <v>7650</v>
      </c>
      <c r="E12" s="74">
        <v>1494</v>
      </c>
      <c r="F12" s="74">
        <v>1437</v>
      </c>
      <c r="G12" s="74">
        <v>1482</v>
      </c>
      <c r="H12" s="74">
        <v>1737</v>
      </c>
      <c r="I12" s="74">
        <v>1401</v>
      </c>
      <c r="J12" s="74">
        <v>1978</v>
      </c>
      <c r="K12" s="74">
        <v>2332</v>
      </c>
      <c r="L12" s="75">
        <f t="shared" si="0"/>
        <v>19511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73">
        <v>58713</v>
      </c>
      <c r="E13" s="74">
        <v>13491</v>
      </c>
      <c r="F13" s="74">
        <v>12654</v>
      </c>
      <c r="G13" s="74">
        <v>13626</v>
      </c>
      <c r="H13" s="74">
        <v>15156</v>
      </c>
      <c r="I13" s="74">
        <v>13033</v>
      </c>
      <c r="J13" s="74">
        <v>16851</v>
      </c>
      <c r="K13" s="74">
        <v>20007</v>
      </c>
      <c r="L13" s="75">
        <f t="shared" si="0"/>
        <v>163531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73">
        <v>85455</v>
      </c>
      <c r="E14" s="74">
        <v>40016</v>
      </c>
      <c r="F14" s="74">
        <v>40167</v>
      </c>
      <c r="G14" s="74">
        <v>49787</v>
      </c>
      <c r="H14" s="74">
        <v>55113</v>
      </c>
      <c r="I14" s="74">
        <v>53611</v>
      </c>
      <c r="J14" s="74">
        <v>57528</v>
      </c>
      <c r="K14" s="74">
        <v>62022</v>
      </c>
      <c r="L14" s="75">
        <f t="shared" si="0"/>
        <v>443699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76">
        <v>13833</v>
      </c>
      <c r="E15" s="77">
        <v>5055</v>
      </c>
      <c r="F15" s="77">
        <v>4944</v>
      </c>
      <c r="G15" s="77">
        <v>6294</v>
      </c>
      <c r="H15" s="77">
        <v>6043</v>
      </c>
      <c r="I15" s="77">
        <v>6223</v>
      </c>
      <c r="J15" s="77">
        <v>6257</v>
      </c>
      <c r="K15" s="77">
        <v>7452</v>
      </c>
      <c r="L15" s="78">
        <f t="shared" si="0"/>
        <v>56101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76">
        <f>D5+D6+D8+D9+D10+D11+D12+D13+D14+D15</f>
        <v>401472</v>
      </c>
      <c r="E16" s="77">
        <f t="shared" ref="E16:L16" si="1">E5+E6+E8+E9+E10+E11+E12+E13+E14+E15</f>
        <v>220531</v>
      </c>
      <c r="F16" s="77">
        <f t="shared" si="1"/>
        <v>247701</v>
      </c>
      <c r="G16" s="77">
        <f t="shared" si="1"/>
        <v>254328</v>
      </c>
      <c r="H16" s="77">
        <f t="shared" si="1"/>
        <v>262323</v>
      </c>
      <c r="I16" s="77">
        <f t="shared" si="1"/>
        <v>228955</v>
      </c>
      <c r="J16" s="77">
        <f t="shared" si="1"/>
        <v>250604</v>
      </c>
      <c r="K16" s="77">
        <f t="shared" si="1"/>
        <v>266473</v>
      </c>
      <c r="L16" s="78">
        <f t="shared" si="1"/>
        <v>2132387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T1:U1"/>
    <mergeCell ref="L3:M3"/>
  </mergeCells>
  <phoneticPr fontId="0" type="noConversion"/>
  <printOptions horizontalCentered="1" verticalCentered="1"/>
  <pageMargins left="0" right="0" top="0.39370078740157483" bottom="0.39370078740157483" header="0.51181102362204722" footer="0.51181102362204722"/>
  <pageSetup paperSize="9" scale="74" orientation="landscape" r:id="rId1"/>
  <headerFooter alignWithMargins="0">
    <oddFooter>&amp;CStatistical office of the SR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98"/>
      <c r="U1" s="98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/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82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98" t="s">
        <v>34</v>
      </c>
      <c r="M3" s="98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70">
        <v>4337</v>
      </c>
      <c r="E5" s="71">
        <v>11689</v>
      </c>
      <c r="F5" s="71">
        <v>7406</v>
      </c>
      <c r="G5" s="71">
        <v>14842</v>
      </c>
      <c r="H5" s="71">
        <v>7285</v>
      </c>
      <c r="I5" s="71">
        <v>10112</v>
      </c>
      <c r="J5" s="71">
        <v>8750</v>
      </c>
      <c r="K5" s="71">
        <v>8451</v>
      </c>
      <c r="L5" s="72">
        <f>SUM(D5:K5)</f>
        <v>72872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73">
        <v>55784</v>
      </c>
      <c r="E6" s="74">
        <v>62057</v>
      </c>
      <c r="F6" s="74">
        <v>92281</v>
      </c>
      <c r="G6" s="74">
        <v>68751</v>
      </c>
      <c r="H6" s="74">
        <v>65848</v>
      </c>
      <c r="I6" s="74">
        <v>53211</v>
      </c>
      <c r="J6" s="74">
        <v>58646</v>
      </c>
      <c r="K6" s="74">
        <v>60237</v>
      </c>
      <c r="L6" s="75">
        <f t="shared" ref="L6:L15" si="0">SUM(D6:K6)</f>
        <v>516815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73">
        <v>46631</v>
      </c>
      <c r="E7" s="74">
        <v>54872</v>
      </c>
      <c r="F7" s="74">
        <v>82513</v>
      </c>
      <c r="G7" s="74">
        <v>62137</v>
      </c>
      <c r="H7" s="74">
        <v>59854</v>
      </c>
      <c r="I7" s="74">
        <v>47612</v>
      </c>
      <c r="J7" s="74">
        <v>53123</v>
      </c>
      <c r="K7" s="74">
        <v>50903</v>
      </c>
      <c r="L7" s="75">
        <f t="shared" si="0"/>
        <v>457645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73">
        <v>19180</v>
      </c>
      <c r="E8" s="74">
        <v>10780</v>
      </c>
      <c r="F8" s="74">
        <v>12682</v>
      </c>
      <c r="G8" s="74">
        <v>10978</v>
      </c>
      <c r="H8" s="74">
        <v>13868</v>
      </c>
      <c r="I8" s="74">
        <v>8798</v>
      </c>
      <c r="J8" s="74">
        <v>13456</v>
      </c>
      <c r="K8" s="74">
        <v>12117</v>
      </c>
      <c r="L8" s="75">
        <f t="shared" si="0"/>
        <v>101859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73">
        <v>98781</v>
      </c>
      <c r="E9" s="74">
        <v>45034</v>
      </c>
      <c r="F9" s="74">
        <v>43692</v>
      </c>
      <c r="G9" s="74">
        <v>52307</v>
      </c>
      <c r="H9" s="74">
        <v>53788</v>
      </c>
      <c r="I9" s="74">
        <v>49400</v>
      </c>
      <c r="J9" s="74">
        <v>46305</v>
      </c>
      <c r="K9" s="74">
        <v>58190</v>
      </c>
      <c r="L9" s="75">
        <f t="shared" si="0"/>
        <v>447497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73">
        <v>11744</v>
      </c>
      <c r="E10" s="74">
        <v>3388</v>
      </c>
      <c r="F10" s="74">
        <v>3650</v>
      </c>
      <c r="G10" s="74">
        <v>3784</v>
      </c>
      <c r="H10" s="74">
        <v>4067.9999999999995</v>
      </c>
      <c r="I10" s="74">
        <v>3538</v>
      </c>
      <c r="J10" s="74">
        <v>4081.0000000000005</v>
      </c>
      <c r="K10" s="74">
        <v>5162</v>
      </c>
      <c r="L10" s="75">
        <f t="shared" si="0"/>
        <v>39415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73">
        <v>18119</v>
      </c>
      <c r="E11" s="74">
        <v>1900</v>
      </c>
      <c r="F11" s="74">
        <v>1671</v>
      </c>
      <c r="G11" s="74">
        <v>2220</v>
      </c>
      <c r="H11" s="74">
        <v>2287</v>
      </c>
      <c r="I11" s="74">
        <v>2469</v>
      </c>
      <c r="J11" s="74">
        <v>2081</v>
      </c>
      <c r="K11" s="74">
        <v>2924</v>
      </c>
      <c r="L11" s="75">
        <f t="shared" si="0"/>
        <v>33671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73">
        <v>7283</v>
      </c>
      <c r="E12" s="74">
        <v>1335</v>
      </c>
      <c r="F12" s="74">
        <v>1299</v>
      </c>
      <c r="G12" s="74">
        <v>1327</v>
      </c>
      <c r="H12" s="74">
        <v>1583</v>
      </c>
      <c r="I12" s="74">
        <v>1248</v>
      </c>
      <c r="J12" s="74">
        <v>1822</v>
      </c>
      <c r="K12" s="74">
        <v>2141</v>
      </c>
      <c r="L12" s="75">
        <f t="shared" si="0"/>
        <v>18038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73">
        <v>49893</v>
      </c>
      <c r="E13" s="74">
        <v>9604</v>
      </c>
      <c r="F13" s="74">
        <v>9270</v>
      </c>
      <c r="G13" s="74">
        <v>9802</v>
      </c>
      <c r="H13" s="74">
        <v>11377</v>
      </c>
      <c r="I13" s="74">
        <v>9250</v>
      </c>
      <c r="J13" s="74">
        <v>12983</v>
      </c>
      <c r="K13" s="74">
        <v>15359</v>
      </c>
      <c r="L13" s="75">
        <f t="shared" si="0"/>
        <v>127538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73">
        <v>84177</v>
      </c>
      <c r="E14" s="74">
        <v>39136</v>
      </c>
      <c r="F14" s="74">
        <v>39075</v>
      </c>
      <c r="G14" s="74">
        <v>48535</v>
      </c>
      <c r="H14" s="74">
        <v>53935</v>
      </c>
      <c r="I14" s="74">
        <v>52361</v>
      </c>
      <c r="J14" s="74">
        <v>56458</v>
      </c>
      <c r="K14" s="74">
        <v>60639</v>
      </c>
      <c r="L14" s="75">
        <f t="shared" si="0"/>
        <v>434316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76">
        <v>11414</v>
      </c>
      <c r="E15" s="77">
        <v>3488</v>
      </c>
      <c r="F15" s="77">
        <v>3335</v>
      </c>
      <c r="G15" s="77">
        <v>4610</v>
      </c>
      <c r="H15" s="77">
        <v>4369</v>
      </c>
      <c r="I15" s="77">
        <v>4656</v>
      </c>
      <c r="J15" s="77">
        <v>4782</v>
      </c>
      <c r="K15" s="77">
        <v>5773</v>
      </c>
      <c r="L15" s="78">
        <f t="shared" si="0"/>
        <v>42427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76">
        <f>D5+D6+D8+D9+D10+D11+D12+D13+D14+D15</f>
        <v>360712</v>
      </c>
      <c r="E16" s="77">
        <f t="shared" ref="E16:L16" si="1">E5+E6+E8+E9+E10+E11+E12+E13+E14+E15</f>
        <v>188411</v>
      </c>
      <c r="F16" s="77">
        <f t="shared" si="1"/>
        <v>214361</v>
      </c>
      <c r="G16" s="77">
        <f t="shared" si="1"/>
        <v>217156</v>
      </c>
      <c r="H16" s="77">
        <f t="shared" si="1"/>
        <v>218408</v>
      </c>
      <c r="I16" s="77">
        <f t="shared" si="1"/>
        <v>195043</v>
      </c>
      <c r="J16" s="77">
        <f t="shared" si="1"/>
        <v>209364</v>
      </c>
      <c r="K16" s="77">
        <f t="shared" si="1"/>
        <v>230993</v>
      </c>
      <c r="L16" s="78">
        <f t="shared" si="1"/>
        <v>1834448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T1:U1"/>
    <mergeCell ref="L3:M3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34"/>
  <sheetViews>
    <sheetView tabSelected="1" topLeftCell="A4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26.85546875" style="3" customWidth="1"/>
    <col min="3" max="3" width="14.28515625" style="3" customWidth="1"/>
    <col min="4" max="4" width="12.7109375" style="3" customWidth="1"/>
    <col min="5" max="5" width="10.7109375" style="3" customWidth="1"/>
    <col min="6" max="6" width="16.5703125" style="3" customWidth="1"/>
    <col min="7" max="8" width="10.71093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2:41" s="2" customFormat="1" x14ac:dyDescent="0.2"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2:41" s="2" customFormat="1" x14ac:dyDescent="0.2">
      <c r="B2" s="47" t="s">
        <v>83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2:41" s="2" customFormat="1" x14ac:dyDescent="0.2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2:41" s="2" customFormat="1" x14ac:dyDescent="0.2">
      <c r="B4" s="79" t="s">
        <v>84</v>
      </c>
      <c r="C4" s="9"/>
      <c r="D4" s="9"/>
      <c r="E4" s="9"/>
      <c r="F4" s="9" t="s">
        <v>86</v>
      </c>
      <c r="G4" s="46" t="s">
        <v>60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2:41" x14ac:dyDescent="0.2">
      <c r="B5" s="112" t="s">
        <v>28</v>
      </c>
      <c r="C5" s="115" t="s">
        <v>54</v>
      </c>
      <c r="D5" s="116" t="s">
        <v>54</v>
      </c>
      <c r="E5" s="117"/>
      <c r="F5" s="121" t="s">
        <v>55</v>
      </c>
      <c r="G5" s="122"/>
      <c r="P5" s="34"/>
      <c r="AN5" s="2"/>
      <c r="AO5" s="2"/>
    </row>
    <row r="6" spans="2:41" x14ac:dyDescent="0.2">
      <c r="B6" s="113"/>
      <c r="C6" s="118"/>
      <c r="D6" s="119"/>
      <c r="E6" s="120"/>
      <c r="F6" s="123"/>
      <c r="G6" s="124"/>
      <c r="P6" s="43"/>
      <c r="AN6" s="2"/>
      <c r="AO6" s="2"/>
    </row>
    <row r="7" spans="2:41" ht="66" customHeight="1" x14ac:dyDescent="0.2">
      <c r="B7" s="113" t="s">
        <v>28</v>
      </c>
      <c r="C7" s="80" t="s">
        <v>35</v>
      </c>
      <c r="D7" s="80" t="s">
        <v>36</v>
      </c>
      <c r="E7" s="80" t="s">
        <v>37</v>
      </c>
      <c r="F7" s="80" t="s">
        <v>37</v>
      </c>
      <c r="G7" s="80" t="s">
        <v>38</v>
      </c>
      <c r="P7" s="2"/>
      <c r="AN7" s="33"/>
      <c r="AO7" s="2"/>
    </row>
    <row r="8" spans="2:41" x14ac:dyDescent="0.2">
      <c r="B8" s="114"/>
      <c r="C8" s="81" t="s">
        <v>16</v>
      </c>
      <c r="D8" s="81" t="s">
        <v>17</v>
      </c>
      <c r="E8" s="82" t="s">
        <v>18</v>
      </c>
      <c r="F8" s="82" t="s">
        <v>19</v>
      </c>
      <c r="G8" s="81" t="s">
        <v>20</v>
      </c>
      <c r="AN8" s="2"/>
      <c r="AO8" s="2"/>
    </row>
    <row r="9" spans="2:41" x14ac:dyDescent="0.2">
      <c r="B9" s="27" t="s">
        <v>1</v>
      </c>
      <c r="C9" s="83">
        <v>1476.05</v>
      </c>
      <c r="D9" s="83">
        <v>5073.3140000000003</v>
      </c>
      <c r="E9" s="84">
        <v>381.19900000000001</v>
      </c>
      <c r="F9" s="84">
        <v>73.460000000000008</v>
      </c>
      <c r="G9" s="83">
        <v>6857.1030000000001</v>
      </c>
      <c r="N9" s="14"/>
      <c r="O9" s="14"/>
      <c r="AN9" s="2"/>
      <c r="AO9" s="2"/>
    </row>
    <row r="10" spans="2:41" x14ac:dyDescent="0.2">
      <c r="B10" s="27" t="s">
        <v>2</v>
      </c>
      <c r="C10" s="83">
        <v>1240.653</v>
      </c>
      <c r="D10" s="83">
        <v>2349.924</v>
      </c>
      <c r="E10" s="84">
        <v>117.73699999999999</v>
      </c>
      <c r="F10" s="84">
        <v>68.03</v>
      </c>
      <c r="G10" s="83">
        <v>3640.9160000000002</v>
      </c>
      <c r="N10" s="14"/>
      <c r="O10" s="14"/>
      <c r="AN10" s="2"/>
      <c r="AO10" s="2"/>
    </row>
    <row r="11" spans="2:41" x14ac:dyDescent="0.2">
      <c r="B11" s="27" t="s">
        <v>3</v>
      </c>
      <c r="C11" s="83">
        <v>1236.549</v>
      </c>
      <c r="D11" s="83">
        <v>2425.8270000000002</v>
      </c>
      <c r="E11" s="84">
        <v>104.655</v>
      </c>
      <c r="F11" s="84">
        <v>75.052999999999997</v>
      </c>
      <c r="G11" s="83">
        <v>3692.4070000000002</v>
      </c>
      <c r="N11" s="14"/>
      <c r="O11" s="14"/>
      <c r="AN11" s="2"/>
      <c r="AO11" s="2"/>
    </row>
    <row r="12" spans="2:41" x14ac:dyDescent="0.2">
      <c r="B12" s="27" t="s">
        <v>4</v>
      </c>
      <c r="C12" s="83">
        <v>1580.5820000000001</v>
      </c>
      <c r="D12" s="83">
        <v>2354.627</v>
      </c>
      <c r="E12" s="84">
        <v>159.77000000000001</v>
      </c>
      <c r="F12" s="84">
        <v>86.385999999999996</v>
      </c>
      <c r="G12" s="83">
        <v>4007.5320000000002</v>
      </c>
      <c r="N12" s="14"/>
      <c r="O12" s="14"/>
      <c r="AN12" s="2"/>
      <c r="AO12" s="2"/>
    </row>
    <row r="13" spans="2:41" x14ac:dyDescent="0.2">
      <c r="B13" s="27" t="s">
        <v>5</v>
      </c>
      <c r="C13" s="83">
        <v>1499.963</v>
      </c>
      <c r="D13" s="83">
        <v>2518.7910000000002</v>
      </c>
      <c r="E13" s="84">
        <v>90.331999999999994</v>
      </c>
      <c r="F13" s="84">
        <v>85.326999999999998</v>
      </c>
      <c r="G13" s="83">
        <v>4024.0210000000002</v>
      </c>
      <c r="N13" s="14"/>
      <c r="O13" s="14"/>
      <c r="AN13" s="2"/>
      <c r="AO13" s="2"/>
    </row>
    <row r="14" spans="2:41" x14ac:dyDescent="0.2">
      <c r="B14" s="27" t="s">
        <v>6</v>
      </c>
      <c r="C14" s="83">
        <v>1286.5029999999999</v>
      </c>
      <c r="D14" s="83">
        <v>2138.7150000000001</v>
      </c>
      <c r="E14" s="84">
        <v>86.89</v>
      </c>
      <c r="F14" s="84">
        <v>86.284999999999997</v>
      </c>
      <c r="G14" s="83">
        <v>3425.5610000000001</v>
      </c>
      <c r="N14" s="14"/>
      <c r="O14" s="14"/>
      <c r="AN14" s="33"/>
      <c r="AO14" s="2"/>
    </row>
    <row r="15" spans="2:41" x14ac:dyDescent="0.2">
      <c r="B15" s="27" t="s">
        <v>7</v>
      </c>
      <c r="C15" s="83">
        <v>1359.808</v>
      </c>
      <c r="D15" s="83">
        <v>2235.8339999999998</v>
      </c>
      <c r="E15" s="84">
        <v>95.088999999999999</v>
      </c>
      <c r="F15" s="84">
        <v>103.679</v>
      </c>
      <c r="G15" s="83">
        <v>3586.0729999999999</v>
      </c>
      <c r="N15" s="14"/>
      <c r="O15" s="14"/>
      <c r="AN15" s="2"/>
      <c r="AO15" s="2"/>
    </row>
    <row r="16" spans="2:41" x14ac:dyDescent="0.2">
      <c r="B16" s="27" t="s">
        <v>8</v>
      </c>
      <c r="C16" s="83">
        <v>1348.1959999999999</v>
      </c>
      <c r="D16" s="83">
        <v>2678.962</v>
      </c>
      <c r="E16" s="84">
        <v>101.253</v>
      </c>
      <c r="F16" s="84">
        <v>96.114000000000004</v>
      </c>
      <c r="G16" s="83">
        <v>4033.2759999999998</v>
      </c>
      <c r="N16" s="14"/>
      <c r="O16" s="14"/>
      <c r="AN16" s="2"/>
      <c r="AO16" s="2"/>
    </row>
    <row r="17" spans="2:41" x14ac:dyDescent="0.2">
      <c r="B17" s="24" t="s">
        <v>45</v>
      </c>
      <c r="C17" s="85">
        <v>11028.304</v>
      </c>
      <c r="D17" s="85">
        <v>21775.993999999999</v>
      </c>
      <c r="E17" s="86">
        <v>1136.925</v>
      </c>
      <c r="F17" s="86">
        <v>674.33399999999995</v>
      </c>
      <c r="G17" s="85">
        <v>33266.888999999996</v>
      </c>
      <c r="N17" s="14"/>
      <c r="O17" s="14"/>
      <c r="AN17" s="2"/>
      <c r="AO17" s="2"/>
    </row>
    <row r="18" spans="2:41" x14ac:dyDescent="0.2">
      <c r="B18" s="8" t="s">
        <v>53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2"/>
      <c r="O18" s="2"/>
    </row>
    <row r="19" spans="2:41" x14ac:dyDescent="0.2">
      <c r="B19" s="8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2"/>
      <c r="O19" s="2"/>
    </row>
    <row r="20" spans="2:41" x14ac:dyDescent="0.2">
      <c r="B20" s="87" t="s">
        <v>85</v>
      </c>
      <c r="F20" s="9" t="s">
        <v>86</v>
      </c>
      <c r="H20" s="46" t="s">
        <v>60</v>
      </c>
    </row>
    <row r="21" spans="2:41" x14ac:dyDescent="0.2">
      <c r="B21" s="112" t="s">
        <v>28</v>
      </c>
      <c r="C21" s="106" t="s">
        <v>56</v>
      </c>
      <c r="D21" s="108"/>
      <c r="E21" s="106" t="s">
        <v>55</v>
      </c>
      <c r="F21" s="107" t="s">
        <v>55</v>
      </c>
      <c r="G21" s="107"/>
      <c r="H21" s="108"/>
    </row>
    <row r="22" spans="2:41" x14ac:dyDescent="0.2">
      <c r="B22" s="113"/>
      <c r="C22" s="109"/>
      <c r="D22" s="111"/>
      <c r="E22" s="109"/>
      <c r="F22" s="110"/>
      <c r="G22" s="110"/>
      <c r="H22" s="111"/>
    </row>
    <row r="23" spans="2:41" ht="66.75" customHeight="1" x14ac:dyDescent="0.2">
      <c r="B23" s="113" t="s">
        <v>28</v>
      </c>
      <c r="C23" s="80" t="s">
        <v>39</v>
      </c>
      <c r="D23" s="80" t="s">
        <v>40</v>
      </c>
      <c r="E23" s="80" t="s">
        <v>41</v>
      </c>
      <c r="F23" s="80" t="s">
        <v>42</v>
      </c>
      <c r="G23" s="80" t="s">
        <v>40</v>
      </c>
      <c r="H23" s="80" t="s">
        <v>43</v>
      </c>
    </row>
    <row r="24" spans="2:41" ht="12" customHeight="1" x14ac:dyDescent="0.2">
      <c r="B24" s="114"/>
      <c r="C24" s="81" t="s">
        <v>21</v>
      </c>
      <c r="D24" s="82" t="s">
        <v>22</v>
      </c>
      <c r="E24" s="81" t="s">
        <v>23</v>
      </c>
      <c r="F24" s="81" t="s">
        <v>24</v>
      </c>
      <c r="G24" s="81" t="s">
        <v>25</v>
      </c>
      <c r="H24" s="82" t="s">
        <v>26</v>
      </c>
    </row>
    <row r="25" spans="2:41" x14ac:dyDescent="0.2">
      <c r="B25" s="19" t="s">
        <v>1</v>
      </c>
      <c r="C25" s="83">
        <v>697.875</v>
      </c>
      <c r="D25" s="84">
        <v>152.59299999999999</v>
      </c>
      <c r="E25" s="83">
        <v>400.68200000000002</v>
      </c>
      <c r="F25" s="83">
        <v>1845.5160000000001</v>
      </c>
      <c r="G25" s="83">
        <v>180.97499999999999</v>
      </c>
      <c r="H25" s="84">
        <v>5280.3979999999992</v>
      </c>
    </row>
    <row r="26" spans="2:41" x14ac:dyDescent="0.2">
      <c r="B26" s="27" t="s">
        <v>2</v>
      </c>
      <c r="C26" s="83">
        <v>625.947</v>
      </c>
      <c r="D26" s="84">
        <v>131.548</v>
      </c>
      <c r="E26" s="83">
        <v>182.96799999999999</v>
      </c>
      <c r="F26" s="83">
        <v>858.43499999999995</v>
      </c>
      <c r="G26" s="83">
        <v>158.136</v>
      </c>
      <c r="H26" s="84">
        <v>3198.7240000000002</v>
      </c>
    </row>
    <row r="27" spans="2:41" x14ac:dyDescent="0.2">
      <c r="B27" s="27" t="s">
        <v>3</v>
      </c>
      <c r="C27" s="83">
        <v>703.19799999999998</v>
      </c>
      <c r="D27" s="84">
        <v>143.76300000000001</v>
      </c>
      <c r="E27" s="83">
        <v>185.023</v>
      </c>
      <c r="F27" s="83">
        <v>913.32299999999998</v>
      </c>
      <c r="G27" s="83">
        <v>172.608</v>
      </c>
      <c r="H27" s="84">
        <v>3268.297</v>
      </c>
    </row>
    <row r="28" spans="2:41" x14ac:dyDescent="0.2">
      <c r="B28" s="27" t="s">
        <v>4</v>
      </c>
      <c r="C28" s="83">
        <v>876.75</v>
      </c>
      <c r="D28" s="84">
        <v>172.24299999999999</v>
      </c>
      <c r="E28" s="83">
        <v>187.60900000000001</v>
      </c>
      <c r="F28" s="83">
        <v>803.91200000000003</v>
      </c>
      <c r="G28" s="83">
        <v>205.76900000000001</v>
      </c>
      <c r="H28" s="84">
        <v>3859.5</v>
      </c>
    </row>
    <row r="29" spans="2:41" x14ac:dyDescent="0.2">
      <c r="B29" s="27" t="s">
        <v>5</v>
      </c>
      <c r="C29" s="83">
        <v>767.47699999999998</v>
      </c>
      <c r="D29" s="84">
        <v>164.67500000000001</v>
      </c>
      <c r="E29" s="83">
        <v>192.57499999999999</v>
      </c>
      <c r="F29" s="83">
        <v>974.84</v>
      </c>
      <c r="G29" s="83">
        <v>197.96899999999999</v>
      </c>
      <c r="H29" s="84">
        <v>3590.4450000000002</v>
      </c>
    </row>
    <row r="30" spans="2:41" x14ac:dyDescent="0.2">
      <c r="B30" s="27" t="s">
        <v>6</v>
      </c>
      <c r="C30" s="83">
        <v>1067.4939999999999</v>
      </c>
      <c r="D30" s="84">
        <v>160.393</v>
      </c>
      <c r="E30" s="83">
        <v>167.61199999999999</v>
      </c>
      <c r="F30" s="83">
        <v>820.928</v>
      </c>
      <c r="G30" s="83">
        <v>191.62799999999999</v>
      </c>
      <c r="H30" s="84">
        <v>3473.6239999999998</v>
      </c>
    </row>
    <row r="31" spans="2:41" x14ac:dyDescent="0.2">
      <c r="B31" s="27" t="s">
        <v>7</v>
      </c>
      <c r="C31" s="83">
        <v>998.82899999999995</v>
      </c>
      <c r="D31" s="84">
        <v>190.36699999999999</v>
      </c>
      <c r="E31" s="83">
        <v>178.321</v>
      </c>
      <c r="F31" s="83">
        <v>803.28599999999994</v>
      </c>
      <c r="G31" s="83">
        <v>228.506</v>
      </c>
      <c r="H31" s="84">
        <v>3565.1680000000001</v>
      </c>
    </row>
    <row r="32" spans="2:41" x14ac:dyDescent="0.2">
      <c r="B32" s="27" t="s">
        <v>8</v>
      </c>
      <c r="C32" s="83">
        <v>1094.6969999999999</v>
      </c>
      <c r="D32" s="84">
        <v>179.51300000000001</v>
      </c>
      <c r="E32" s="83">
        <v>208.887</v>
      </c>
      <c r="F32" s="83">
        <v>883.79300000000001</v>
      </c>
      <c r="G32" s="83">
        <v>216.55699999999999</v>
      </c>
      <c r="H32" s="84">
        <v>3998.2370000000001</v>
      </c>
    </row>
    <row r="33" spans="2:8" x14ac:dyDescent="0.2">
      <c r="B33" s="24" t="s">
        <v>45</v>
      </c>
      <c r="C33" s="85">
        <v>6832.2669999999998</v>
      </c>
      <c r="D33" s="86">
        <v>1295.095</v>
      </c>
      <c r="E33" s="85">
        <v>1703.6769999999999</v>
      </c>
      <c r="F33" s="85">
        <v>7904.0330000000004</v>
      </c>
      <c r="G33" s="85">
        <v>1552.1479999999999</v>
      </c>
      <c r="H33" s="86">
        <v>30234.392999999993</v>
      </c>
    </row>
    <row r="34" spans="2:8" x14ac:dyDescent="0.2">
      <c r="B34" s="3" t="s">
        <v>53</v>
      </c>
    </row>
  </sheetData>
  <mergeCells count="6">
    <mergeCell ref="E21:H22"/>
    <mergeCell ref="B5:B8"/>
    <mergeCell ref="C5:E6"/>
    <mergeCell ref="F5:G6"/>
    <mergeCell ref="B21:B24"/>
    <mergeCell ref="C21:D22"/>
  </mergeCells>
  <phoneticPr fontId="0" type="noConversion"/>
  <printOptions horizontalCentered="1" verticalCentered="1"/>
  <pageMargins left="0.19685039370078741" right="0.19685039370078741" top="0.39370078740157483" bottom="0.78740157480314965" header="0.51181102362204722" footer="0.51181102362204722"/>
  <pageSetup paperSize="9" scale="85" orientation="landscape" r:id="rId1"/>
  <headerFooter alignWithMargins="0">
    <oddFooter>&amp;CStatistical office of the SR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Regional GDP in EUR, PPS</vt:lpstr>
      <vt:lpstr>Reg.GDP per head in EUR, PPS</vt:lpstr>
      <vt:lpstr>Regional GDP in the EU</vt:lpstr>
      <vt:lpstr>Regional GVA</vt:lpstr>
      <vt:lpstr>Regional GFCF</vt:lpstr>
      <vt:lpstr>Reg. employment </vt:lpstr>
      <vt:lpstr>Reg. employees</vt:lpstr>
      <vt:lpstr>Reg.household accounts</vt:lpstr>
      <vt:lpstr>'Reg. employees'!Oblasť_tlače</vt:lpstr>
      <vt:lpstr>'Reg. employment '!Oblasť_tlače</vt:lpstr>
      <vt:lpstr>'Regional GFCF'!Oblasť_tlače</vt:lpstr>
      <vt:lpstr>'Regional GVA'!Oblasť_tlače</vt:lpstr>
    </vt:vector>
  </TitlesOfParts>
  <Company>Štatistický úrad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Rozsár Július</cp:lastModifiedBy>
  <cp:lastPrinted>2014-03-04T09:05:17Z</cp:lastPrinted>
  <dcterms:created xsi:type="dcterms:W3CDTF">2008-02-01T09:55:48Z</dcterms:created>
  <dcterms:modified xsi:type="dcterms:W3CDTF">2014-09-04T11:50:24Z</dcterms:modified>
</cp:coreProperties>
</file>