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 firstSheet="3"/>
  </bookViews>
  <sheets>
    <sheet name="Regional GDP in EUR, PPS" sheetId="6" r:id="rId1"/>
    <sheet name="Reg.GDP per head in EUR, PPS" sheetId="7" r:id="rId2"/>
    <sheet name="Regional GDP in the EU" sheetId="18" r:id="rId3"/>
    <sheet name="Regional GVA" sheetId="8" r:id="rId4"/>
    <sheet name="Regional GFCF" sheetId="19" r:id="rId5"/>
    <sheet name="Reg. employment " sheetId="11" r:id="rId6"/>
    <sheet name="Reg. employees" sheetId="20" r:id="rId7"/>
    <sheet name="Reg.household accounts" sheetId="10" r:id="rId8"/>
  </sheets>
  <definedNames>
    <definedName name="_xlnm.Print_Area" localSheetId="6">'Reg. employees'!$A$1:$M$21</definedName>
    <definedName name="_xlnm.Print_Area" localSheetId="5">'Reg. employment '!$A$1:$M$21</definedName>
    <definedName name="_xlnm.Print_Area" localSheetId="4">'Regional GFCF'!$A$1:$M$20</definedName>
    <definedName name="_xlnm.Print_Area" localSheetId="3">'Regional GVA'!$A$1:$M$21</definedName>
  </definedNames>
  <calcPr calcId="145621"/>
</workbook>
</file>

<file path=xl/calcChain.xml><?xml version="1.0" encoding="utf-8"?>
<calcChain xmlns="http://schemas.openxmlformats.org/spreadsheetml/2006/main">
  <c r="K16" i="20" l="1"/>
  <c r="J16" i="20"/>
  <c r="I16" i="20"/>
  <c r="H16" i="20"/>
  <c r="G16" i="20"/>
  <c r="F16" i="20"/>
  <c r="E16" i="20"/>
  <c r="D16" i="20"/>
  <c r="L15" i="20"/>
  <c r="L14" i="20"/>
  <c r="L13" i="20"/>
  <c r="L12" i="20"/>
  <c r="L11" i="20"/>
  <c r="L10" i="20"/>
  <c r="L9" i="20"/>
  <c r="L8" i="20"/>
  <c r="L7" i="20"/>
  <c r="L6" i="20"/>
  <c r="L5" i="20"/>
  <c r="L16" i="20"/>
  <c r="K16" i="11"/>
  <c r="J16" i="11"/>
  <c r="I16" i="11"/>
  <c r="H16" i="11"/>
  <c r="G16" i="11"/>
  <c r="F16" i="11"/>
  <c r="E16" i="11"/>
  <c r="D16" i="11"/>
  <c r="L15" i="11"/>
  <c r="L14" i="11"/>
  <c r="L13" i="11"/>
  <c r="L12" i="11"/>
  <c r="L11" i="11"/>
  <c r="L10" i="11"/>
  <c r="L9" i="11"/>
  <c r="L8" i="11"/>
  <c r="L7" i="11"/>
  <c r="L6" i="11"/>
  <c r="L5" i="11"/>
  <c r="L16" i="11"/>
  <c r="K16" i="8"/>
  <c r="J16" i="8"/>
  <c r="I16" i="8"/>
  <c r="H16" i="8"/>
  <c r="G16" i="8"/>
  <c r="F16" i="8"/>
  <c r="E16" i="8"/>
  <c r="D16" i="8"/>
  <c r="L15" i="8"/>
  <c r="L14" i="8"/>
  <c r="L13" i="8"/>
  <c r="L12" i="8"/>
  <c r="L11" i="8"/>
  <c r="L10" i="8"/>
  <c r="L9" i="8"/>
  <c r="L8" i="8"/>
  <c r="L7" i="8"/>
  <c r="L6" i="8"/>
  <c r="L5" i="8"/>
  <c r="L16" i="8"/>
</calcChain>
</file>

<file path=xl/sharedStrings.xml><?xml version="1.0" encoding="utf-8"?>
<sst xmlns="http://schemas.openxmlformats.org/spreadsheetml/2006/main" count="292" uniqueCount="87">
  <si>
    <t xml:space="preserve">  index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</si>
  <si>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</si>
  <si>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</si>
  <si>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</si>
  <si>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</si>
  <si>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</si>
  <si>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</si>
  <si>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</si>
  <si>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</si>
  <si>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Bratislavský </t>
  </si>
  <si>
    <t>A</t>
  </si>
  <si>
    <t>C</t>
  </si>
  <si>
    <t>F</t>
  </si>
  <si>
    <t>J</t>
  </si>
  <si>
    <t>K</t>
  </si>
  <si>
    <t>L</t>
  </si>
  <si>
    <t>TRB2N+TRB3N</t>
  </si>
  <si>
    <t>TRD1REC</t>
  </si>
  <si>
    <t>TRD4REC</t>
  </si>
  <si>
    <t>TRD4PAY</t>
  </si>
  <si>
    <t>TRB5N</t>
  </si>
  <si>
    <t>TRD62REC</t>
  </si>
  <si>
    <t>TRD7REC</t>
  </si>
  <si>
    <t>TRD5PAY</t>
  </si>
  <si>
    <t>TRD61PAY</t>
  </si>
  <si>
    <t>TRD7PAY</t>
  </si>
  <si>
    <t>TRB6N</t>
  </si>
  <si>
    <t>at current prices</t>
  </si>
  <si>
    <t>Region</t>
  </si>
  <si>
    <t xml:space="preserve">share on SR </t>
  </si>
  <si>
    <t>in %</t>
  </si>
  <si>
    <t>* data are balanced on the base of Eurostat's calculation</t>
  </si>
  <si>
    <t>Total</t>
  </si>
  <si>
    <t>Construction</t>
  </si>
  <si>
    <t>in physical persons</t>
  </si>
  <si>
    <t>Operating Surplus and Mixed Income, Net</t>
  </si>
  <si>
    <t>Compensation of Employees</t>
  </si>
  <si>
    <t>Property Income</t>
  </si>
  <si>
    <t>Balance of Primary Income, Net</t>
  </si>
  <si>
    <t>Social Benefits other than Social Benefits in kind</t>
  </si>
  <si>
    <t>Other Current Transfers</t>
  </si>
  <si>
    <t>Current Taxes on Income, Wealth, etc.</t>
  </si>
  <si>
    <t>Social Contributions</t>
  </si>
  <si>
    <t>Disposable Income, Net</t>
  </si>
  <si>
    <t>* Branch codes acording to NACE classification can be found in additional text</t>
  </si>
  <si>
    <t>SR total</t>
  </si>
  <si>
    <t xml:space="preserve">       Regional Gross Domestic Product in EUR</t>
  </si>
  <si>
    <t>Mill. EUR</t>
  </si>
  <si>
    <t xml:space="preserve">       Regional Gross Domestic Product in PPS</t>
  </si>
  <si>
    <t>Mill. PPS</t>
  </si>
  <si>
    <t>in EUR</t>
  </si>
  <si>
    <t>in PPS</t>
  </si>
  <si>
    <t>current prices</t>
  </si>
  <si>
    <t>* data are preliminary, updated by EUROSTAT</t>
  </si>
  <si>
    <t>Resources</t>
  </si>
  <si>
    <t>Uses</t>
  </si>
  <si>
    <t xml:space="preserve">    Resources</t>
  </si>
  <si>
    <t>NACE / REGION</t>
  </si>
  <si>
    <t>Regional GDP per head in EUR</t>
  </si>
  <si>
    <t>Regional GDP per head in PPS</t>
  </si>
  <si>
    <t>in Mill.EUR</t>
  </si>
  <si>
    <t>in Mill. EUR</t>
  </si>
  <si>
    <t>Agriculture, forestry and fishing</t>
  </si>
  <si>
    <t>Mining and quarrying; manufacturing; electricity, gas, steam and air conditioning supply; water supply; sewerage, waste management and remediation activities</t>
  </si>
  <si>
    <t>… of which: Manufacturing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</si>
  <si>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</si>
  <si>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</si>
  <si>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</si>
  <si>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</si>
  <si>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</si>
  <si>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</si>
  <si>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</si>
  <si>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B-E</t>
  </si>
  <si>
    <t>G-I</t>
  </si>
  <si>
    <t>M-N</t>
  </si>
  <si>
    <t>O-Q</t>
  </si>
  <si>
    <t>R-U</t>
  </si>
  <si>
    <t>in 2007</t>
  </si>
  <si>
    <t>2007/2006</t>
  </si>
  <si>
    <t>Regional Gross value added by industry in 2007</t>
  </si>
  <si>
    <t>Regional Gross Fixed Capital Formation by industry in 2007</t>
  </si>
  <si>
    <t>Regional employment by industry for the year 2007</t>
  </si>
  <si>
    <t>Regional Employees by industry for the year 2007</t>
  </si>
  <si>
    <t>Allocation of Primary Income Account of Households in 2007</t>
  </si>
  <si>
    <t>Secondary Distribution of Income Account of Households in 2007</t>
  </si>
  <si>
    <t>Regional Households Accounts in 2007</t>
  </si>
  <si>
    <t>valid from 1.3.2014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</si>
</sst>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0.0__"/>
    <numFmt numFmtId="174" formatCode="0.00__"/>
    <numFmt numFmtId="175" formatCode="#,##0.000"/>
    <numFmt numFmtId="179" formatCode="00.0__"/>
    <numFmt numFmtId="184" formatCode="#,##0.0"/>
    <numFmt numFmtId="189" formatCode="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60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125">
    <xf numFmtId="0" fontId="0" fillId="0" borderId="0" xfId="0"/>
    <xf numFmtId="0" fontId="8" fillId="2" borderId="0" xfId="0" applyFont="1" applyFill="1" applyAlignment="1">
      <alignment horizontal="left" vertical="center" inden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175" fontId="5" fillId="0" borderId="12" xfId="0" applyNumberFormat="1" applyFont="1" applyFill="1" applyBorder="1" applyAlignment="1">
      <alignment horizontal="center"/>
    </xf>
    <xf numFmtId="175" fontId="5" fillId="0" borderId="13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wrapText="1"/>
    </xf>
    <xf numFmtId="175" fontId="5" fillId="0" borderId="15" xfId="0" applyNumberFormat="1" applyFont="1" applyFill="1" applyBorder="1" applyAlignment="1">
      <alignment horizontal="center"/>
    </xf>
    <xf numFmtId="175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wrapText="1"/>
    </xf>
    <xf numFmtId="175" fontId="5" fillId="0" borderId="18" xfId="0" applyNumberFormat="1" applyFont="1" applyFill="1" applyBorder="1" applyAlignment="1">
      <alignment horizontal="center"/>
    </xf>
    <xf numFmtId="175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189" fontId="5" fillId="0" borderId="20" xfId="0" applyNumberFormat="1" applyFont="1" applyFill="1" applyBorder="1" applyAlignment="1">
      <alignment horizontal="center" wrapText="1"/>
    </xf>
    <xf numFmtId="3" fontId="5" fillId="0" borderId="12" xfId="0" applyNumberFormat="1" applyFont="1" applyFill="1" applyBorder="1" applyAlignment="1">
      <alignment horizontal="center"/>
    </xf>
    <xf numFmtId="3" fontId="5" fillId="0" borderId="13" xfId="0" applyNumberFormat="1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 wrapText="1"/>
    </xf>
    <xf numFmtId="3" fontId="5" fillId="0" borderId="15" xfId="0" applyNumberFormat="1" applyFont="1" applyFill="1" applyBorder="1" applyAlignment="1">
      <alignment horizontal="center"/>
    </xf>
    <xf numFmtId="3" fontId="5" fillId="0" borderId="16" xfId="0" applyNumberFormat="1" applyFont="1" applyFill="1" applyBorder="1" applyAlignment="1">
      <alignment horizontal="center"/>
    </xf>
    <xf numFmtId="3" fontId="5" fillId="0" borderId="14" xfId="0" applyNumberFormat="1" applyFont="1" applyFill="1" applyBorder="1" applyAlignment="1">
      <alignment horizontal="center" wrapText="1"/>
    </xf>
    <xf numFmtId="3" fontId="5" fillId="0" borderId="18" xfId="0" applyNumberFormat="1" applyFont="1" applyFill="1" applyBorder="1" applyAlignment="1">
      <alignment horizontal="center"/>
    </xf>
    <xf numFmtId="3" fontId="5" fillId="0" borderId="19" xfId="0" applyNumberFormat="1" applyFont="1" applyFill="1" applyBorder="1" applyAlignment="1">
      <alignment horizontal="center"/>
    </xf>
    <xf numFmtId="3" fontId="5" fillId="0" borderId="20" xfId="0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/>
    </xf>
    <xf numFmtId="0" fontId="5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horizontal="center" vertical="center"/>
    </xf>
    <xf numFmtId="175" fontId="5" fillId="0" borderId="8" xfId="0" applyNumberFormat="1" applyFont="1" applyFill="1" applyBorder="1"/>
    <xf numFmtId="175" fontId="5" fillId="0" borderId="22" xfId="0" applyNumberFormat="1" applyFont="1" applyFill="1" applyBorder="1"/>
    <xf numFmtId="175" fontId="5" fillId="0" borderId="5" xfId="0" applyNumberFormat="1" applyFont="1" applyFill="1" applyBorder="1"/>
    <xf numFmtId="175" fontId="5" fillId="0" borderId="6" xfId="0" applyNumberFormat="1" applyFont="1" applyFill="1" applyBorder="1"/>
    <xf numFmtId="0" fontId="4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184" fontId="5" fillId="0" borderId="0" xfId="0" applyNumberFormat="1" applyFont="1" applyFill="1" applyBorder="1"/>
    <xf numFmtId="18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right"/>
    </xf>
    <xf numFmtId="174" fontId="5" fillId="0" borderId="2" xfId="0" applyNumberFormat="1" applyFont="1" applyFill="1" applyBorder="1" applyAlignment="1">
      <alignment horizontal="right"/>
    </xf>
    <xf numFmtId="174" fontId="5" fillId="0" borderId="8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4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">
    <cellStyle name="Normal_1.1" xfId="1"/>
    <cellStyle name="Normálna" xfId="0" builtinId="0"/>
    <cellStyle name="Normálna 2" xfId="2"/>
    <cellStyle name="normální_Domacnosti-upraven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34"/>
  <sheetViews>
    <sheetView tabSelected="1" topLeftCell="A2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34.85546875" style="3" customWidth="1"/>
    <col min="3" max="3" width="16" style="3" customWidth="1"/>
    <col min="4" max="5" width="11.7109375" style="3" customWidth="1"/>
    <col min="6" max="6" width="13.42578125" style="3" customWidth="1"/>
    <col min="7" max="7" width="1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11" x14ac:dyDescent="0.2">
      <c r="A2" s="2"/>
      <c r="B2" s="2"/>
      <c r="C2" s="2"/>
      <c r="D2" s="2"/>
      <c r="E2" s="2"/>
      <c r="G2" s="2"/>
      <c r="H2" s="2"/>
      <c r="I2" s="2"/>
      <c r="J2" s="4"/>
      <c r="K2" s="2"/>
    </row>
    <row r="3" spans="1:11" ht="12.75" customHeight="1" x14ac:dyDescent="0.2">
      <c r="A3" s="98"/>
      <c r="B3" s="98"/>
      <c r="C3" s="98"/>
      <c r="D3" s="99"/>
      <c r="E3" s="99"/>
      <c r="G3" s="100"/>
      <c r="H3" s="100"/>
      <c r="I3" s="100"/>
      <c r="J3" s="98"/>
      <c r="K3" s="98"/>
    </row>
    <row r="4" spans="1:11" x14ac:dyDescent="0.2">
      <c r="A4" s="5"/>
      <c r="B4" s="5"/>
      <c r="C4" s="5"/>
      <c r="D4" s="6"/>
      <c r="E4" s="7"/>
      <c r="G4" s="2"/>
      <c r="H4" s="2"/>
      <c r="I4" s="7"/>
      <c r="J4" s="2"/>
      <c r="K4" s="2"/>
    </row>
    <row r="5" spans="1:11" x14ac:dyDescent="0.2">
      <c r="A5" s="2"/>
      <c r="B5" s="2"/>
      <c r="C5" s="7"/>
      <c r="D5" s="2"/>
      <c r="E5" s="7"/>
      <c r="G5" s="2"/>
      <c r="H5" s="7"/>
      <c r="I5" s="2"/>
      <c r="J5" s="7"/>
      <c r="K5" s="2"/>
    </row>
    <row r="6" spans="1:11" x14ac:dyDescent="0.2">
      <c r="A6" s="2"/>
      <c r="B6" s="2"/>
      <c r="C6" s="2"/>
      <c r="D6" s="2"/>
      <c r="E6" s="7"/>
      <c r="G6" s="2"/>
      <c r="H6" s="2"/>
      <c r="I6" s="8"/>
      <c r="J6" s="7"/>
      <c r="K6" s="2"/>
    </row>
    <row r="7" spans="1:11" x14ac:dyDescent="0.2">
      <c r="A7" s="2"/>
      <c r="B7" s="2"/>
      <c r="C7" s="9"/>
      <c r="D7" s="10"/>
      <c r="E7" s="11"/>
      <c r="G7" s="2"/>
      <c r="H7" s="9"/>
      <c r="I7" s="10"/>
      <c r="J7" s="10"/>
      <c r="K7" s="2"/>
    </row>
    <row r="8" spans="1:11" x14ac:dyDescent="0.2">
      <c r="A8" s="2"/>
      <c r="B8" s="2"/>
      <c r="C8" s="12"/>
      <c r="D8" s="13"/>
      <c r="E8" s="11"/>
      <c r="G8" s="2"/>
      <c r="H8" s="9"/>
      <c r="I8" s="10"/>
      <c r="J8" s="10"/>
      <c r="K8" s="2"/>
    </row>
    <row r="9" spans="1:11" x14ac:dyDescent="0.2">
      <c r="A9" s="2"/>
      <c r="B9" s="2"/>
      <c r="C9" s="12"/>
      <c r="D9" s="10"/>
      <c r="E9" s="11"/>
      <c r="G9" s="2"/>
      <c r="H9" s="9"/>
      <c r="I9" s="10"/>
      <c r="J9" s="10"/>
      <c r="K9" s="2"/>
    </row>
    <row r="10" spans="1:11" x14ac:dyDescent="0.2">
      <c r="A10" s="2"/>
      <c r="B10" s="2"/>
      <c r="C10" s="12"/>
      <c r="D10" s="10"/>
      <c r="E10" s="11"/>
      <c r="G10" s="2"/>
      <c r="H10" s="9"/>
      <c r="I10" s="10"/>
      <c r="J10" s="10"/>
      <c r="K10" s="2"/>
    </row>
    <row r="11" spans="1:11" x14ac:dyDescent="0.2">
      <c r="A11" s="2"/>
      <c r="B11" s="2"/>
      <c r="C11" s="12"/>
      <c r="D11" s="10"/>
      <c r="E11" s="11"/>
      <c r="G11" s="2"/>
      <c r="H11" s="9"/>
      <c r="I11" s="10"/>
      <c r="J11" s="10"/>
      <c r="K11" s="2"/>
    </row>
    <row r="12" spans="1:11" x14ac:dyDescent="0.2">
      <c r="A12" s="2"/>
      <c r="B12" s="2"/>
      <c r="C12" s="12"/>
      <c r="D12" s="10"/>
      <c r="E12" s="11"/>
      <c r="G12" s="2"/>
      <c r="H12" s="9"/>
      <c r="I12" s="10"/>
      <c r="J12" s="10"/>
      <c r="K12" s="2"/>
    </row>
    <row r="13" spans="1:11" x14ac:dyDescent="0.2">
      <c r="A13" s="2"/>
      <c r="B13" s="2"/>
      <c r="C13" s="12"/>
      <c r="D13" s="10"/>
      <c r="E13" s="11"/>
      <c r="G13" s="2"/>
      <c r="H13" s="9"/>
      <c r="I13" s="10"/>
      <c r="J13" s="10"/>
      <c r="K13" s="2"/>
    </row>
    <row r="14" spans="1:11" x14ac:dyDescent="0.2">
      <c r="A14" s="2"/>
      <c r="B14" s="2"/>
      <c r="C14" s="12"/>
      <c r="D14" s="10"/>
      <c r="E14" s="11"/>
      <c r="G14" s="2"/>
      <c r="H14" s="9"/>
      <c r="I14" s="10"/>
      <c r="J14" s="10"/>
      <c r="K14" s="2"/>
    </row>
    <row r="15" spans="1:11" x14ac:dyDescent="0.2">
      <c r="A15" s="2"/>
      <c r="B15" s="2"/>
      <c r="C15" s="12"/>
      <c r="D15" s="10"/>
      <c r="E15" s="11"/>
      <c r="G15" s="2"/>
      <c r="H15" s="9"/>
      <c r="I15" s="10"/>
      <c r="J15" s="10"/>
      <c r="K15" s="2"/>
    </row>
    <row r="16" spans="1:11" x14ac:dyDescent="0.2">
      <c r="A16" s="2"/>
      <c r="B16" s="2"/>
      <c r="C16" s="2"/>
      <c r="D16" s="2"/>
      <c r="E16" s="2"/>
      <c r="G16" s="2"/>
      <c r="H16" s="2"/>
      <c r="I16" s="2"/>
      <c r="J16" s="2"/>
      <c r="K16" s="2"/>
    </row>
    <row r="17" spans="1:31" x14ac:dyDescent="0.2">
      <c r="C17" s="14"/>
      <c r="G17" s="2"/>
      <c r="H17" s="2"/>
      <c r="I17" s="2"/>
      <c r="J17" s="2"/>
      <c r="K17" s="2"/>
    </row>
    <row r="18" spans="1:31" s="2" customFormat="1" x14ac:dyDescent="0.2">
      <c r="A18" s="3"/>
      <c r="B18" s="3"/>
      <c r="C18" s="3"/>
      <c r="D18" s="3"/>
      <c r="E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2" customFormat="1" x14ac:dyDescent="0.2">
      <c r="A19" s="101" t="s">
        <v>46</v>
      </c>
      <c r="B19" s="101"/>
      <c r="C19" s="101"/>
      <c r="D19" s="99" t="s">
        <v>27</v>
      </c>
      <c r="E19" s="99"/>
      <c r="K19" s="9"/>
      <c r="L19" s="9"/>
      <c r="M19" s="9"/>
      <c r="N19" s="9"/>
      <c r="O19" s="9"/>
      <c r="P19" s="9"/>
      <c r="Q19" s="9"/>
      <c r="R19" s="9"/>
      <c r="S19" s="9"/>
      <c r="T19" s="98"/>
      <c r="U19" s="98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2" customFormat="1" x14ac:dyDescent="0.2">
      <c r="A20" s="15"/>
      <c r="B20" s="15" t="s">
        <v>77</v>
      </c>
      <c r="C20" s="15"/>
      <c r="D20" s="9" t="s">
        <v>86</v>
      </c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x14ac:dyDescent="0.2">
      <c r="A21" s="3"/>
      <c r="B21" s="19" t="s">
        <v>28</v>
      </c>
      <c r="C21" s="20" t="s">
        <v>47</v>
      </c>
      <c r="D21" s="21" t="s">
        <v>29</v>
      </c>
      <c r="E21" s="22" t="s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x14ac:dyDescent="0.2">
      <c r="A22" s="3"/>
      <c r="B22" s="24"/>
      <c r="C22" s="25"/>
      <c r="D22" s="25" t="s">
        <v>30</v>
      </c>
      <c r="E22" s="26" t="s">
        <v>78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2" customFormat="1" x14ac:dyDescent="0.2">
      <c r="A23" s="3"/>
      <c r="B23" s="27" t="s">
        <v>1</v>
      </c>
      <c r="C23" s="94">
        <v>16392.989000000001</v>
      </c>
      <c r="D23" s="95">
        <v>26.677079408376091</v>
      </c>
      <c r="E23" s="95">
        <v>113.94427840929984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2" customFormat="1" x14ac:dyDescent="0.2">
      <c r="B24" s="27" t="s">
        <v>2</v>
      </c>
      <c r="C24" s="49">
        <v>7600.81</v>
      </c>
      <c r="D24" s="96">
        <v>12.369154395087989</v>
      </c>
      <c r="E24" s="96">
        <v>110.28056448346027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2" customFormat="1" x14ac:dyDescent="0.2">
      <c r="B25" s="27" t="s">
        <v>3</v>
      </c>
      <c r="C25" s="49">
        <v>6301.6350000000002</v>
      </c>
      <c r="D25" s="96">
        <v>10.254946019765038</v>
      </c>
      <c r="E25" s="96">
        <v>110.09634250017383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2" customFormat="1" x14ac:dyDescent="0.2">
      <c r="B26" s="27" t="s">
        <v>4</v>
      </c>
      <c r="C26" s="49">
        <v>6720.4229999999998</v>
      </c>
      <c r="D26" s="96">
        <v>10.93645936252852</v>
      </c>
      <c r="E26" s="96">
        <v>108.44378600546798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" customFormat="1" x14ac:dyDescent="0.2">
      <c r="B27" s="27" t="s">
        <v>5</v>
      </c>
      <c r="C27" s="49">
        <v>6643.4350000000004</v>
      </c>
      <c r="D27" s="96">
        <v>10.811173181375587</v>
      </c>
      <c r="E27" s="96">
        <v>115.60175185306542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2" customFormat="1" x14ac:dyDescent="0.2">
      <c r="B28" s="27" t="s">
        <v>6</v>
      </c>
      <c r="C28" s="49">
        <v>5534.3829999999998</v>
      </c>
      <c r="D28" s="96">
        <v>9.0063608758211622</v>
      </c>
      <c r="E28" s="96">
        <v>111.86917750513827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T28" s="9"/>
      <c r="U28" s="9"/>
      <c r="V28" s="9"/>
      <c r="W28" s="9"/>
    </row>
    <row r="29" spans="1:31" s="2" customFormat="1" x14ac:dyDescent="0.2">
      <c r="B29" s="27" t="s">
        <v>7</v>
      </c>
      <c r="C29" s="49">
        <v>5013.8249999999998</v>
      </c>
      <c r="D29" s="96">
        <v>8.1592324416676689</v>
      </c>
      <c r="E29" s="96">
        <v>112.31951020353299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9"/>
      <c r="U29" s="9"/>
      <c r="V29" s="9"/>
      <c r="W29" s="9"/>
    </row>
    <row r="30" spans="1:31" s="2" customFormat="1" x14ac:dyDescent="0.2">
      <c r="B30" s="27" t="s">
        <v>8</v>
      </c>
      <c r="C30" s="49">
        <v>7242.2139999999999</v>
      </c>
      <c r="D30" s="96">
        <v>11.785594315377935</v>
      </c>
      <c r="E30" s="96">
        <v>109.00933581228671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9"/>
      <c r="U30" s="9"/>
      <c r="V30" s="9"/>
      <c r="W30" s="9"/>
    </row>
    <row r="31" spans="1:31" s="2" customFormat="1" x14ac:dyDescent="0.2">
      <c r="A31" s="3"/>
      <c r="B31" s="25" t="s">
        <v>45</v>
      </c>
      <c r="C31" s="50">
        <v>61449.714000000007</v>
      </c>
      <c r="D31" s="97">
        <v>100</v>
      </c>
      <c r="E31" s="97">
        <v>111.72356352736841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31" s="2" customFormat="1" x14ac:dyDescent="0.2">
      <c r="B32" s="2" t="s">
        <v>31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23" s="2" customFormat="1" x14ac:dyDescent="0.2">
      <c r="B33" s="28"/>
      <c r="T33" s="98"/>
      <c r="U33" s="98"/>
    </row>
    <row r="34" spans="1:23" s="2" customFormat="1" x14ac:dyDescent="0.2">
      <c r="B34" s="28"/>
      <c r="T34" s="5"/>
      <c r="U34" s="5"/>
    </row>
    <row r="35" spans="1:23" s="2" customFormat="1" x14ac:dyDescent="0.2">
      <c r="A35" s="101" t="s">
        <v>48</v>
      </c>
      <c r="B35" s="101"/>
      <c r="C35" s="101"/>
      <c r="D35" s="99" t="s">
        <v>27</v>
      </c>
      <c r="E35" s="9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3" s="2" customFormat="1" x14ac:dyDescent="0.2">
      <c r="A36" s="15"/>
      <c r="B36" s="15" t="s">
        <v>77</v>
      </c>
      <c r="C36" s="15"/>
      <c r="D36" s="9" t="s">
        <v>86</v>
      </c>
      <c r="E36" s="16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7"/>
    </row>
    <row r="37" spans="1:23" s="2" customFormat="1" x14ac:dyDescent="0.2">
      <c r="A37" s="3"/>
      <c r="B37" s="19" t="s">
        <v>28</v>
      </c>
      <c r="C37" s="20" t="s">
        <v>49</v>
      </c>
      <c r="D37" s="21" t="s">
        <v>29</v>
      </c>
      <c r="E37" s="22" t="s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9"/>
    </row>
    <row r="38" spans="1:23" s="2" customFormat="1" x14ac:dyDescent="0.2">
      <c r="A38" s="3"/>
      <c r="B38" s="24"/>
      <c r="C38" s="25"/>
      <c r="D38" s="25" t="s">
        <v>30</v>
      </c>
      <c r="E38" s="26" t="s">
        <v>78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9"/>
    </row>
    <row r="39" spans="1:23" s="2" customFormat="1" x14ac:dyDescent="0.2">
      <c r="A39" s="3"/>
      <c r="B39" s="27" t="s">
        <v>1</v>
      </c>
      <c r="C39" s="94">
        <v>24222.264153411004</v>
      </c>
      <c r="D39" s="95">
        <v>26.677079408376091</v>
      </c>
      <c r="E39" s="95">
        <v>114.73604774893585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9"/>
    </row>
    <row r="40" spans="1:23" s="2" customFormat="1" x14ac:dyDescent="0.2">
      <c r="B40" s="27" t="s">
        <v>2</v>
      </c>
      <c r="C40" s="49">
        <v>11230.949255190002</v>
      </c>
      <c r="D40" s="96">
        <v>12.369154395087989</v>
      </c>
      <c r="E40" s="96">
        <v>111.04687562198102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9"/>
    </row>
    <row r="41" spans="1:23" s="2" customFormat="1" x14ac:dyDescent="0.2">
      <c r="B41" s="27" t="s">
        <v>3</v>
      </c>
      <c r="C41" s="49">
        <v>9311.2895743650006</v>
      </c>
      <c r="D41" s="96">
        <v>10.254946019765038</v>
      </c>
      <c r="E41" s="96">
        <v>110.86137352774834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9"/>
    </row>
    <row r="42" spans="1:23" s="2" customFormat="1" x14ac:dyDescent="0.2">
      <c r="B42" s="27" t="s">
        <v>4</v>
      </c>
      <c r="C42" s="49">
        <v>9930.0903043769995</v>
      </c>
      <c r="D42" s="96">
        <v>10.93645936252852</v>
      </c>
      <c r="E42" s="96">
        <v>109.19733384509492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9"/>
    </row>
    <row r="43" spans="1:23" s="2" customFormat="1" x14ac:dyDescent="0.2">
      <c r="B43" s="27" t="s">
        <v>5</v>
      </c>
      <c r="C43" s="49">
        <v>9816.3329125650016</v>
      </c>
      <c r="D43" s="96">
        <v>10.811173181375587</v>
      </c>
      <c r="E43" s="96">
        <v>116.40503854725715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</row>
    <row r="44" spans="1:23" s="2" customFormat="1" x14ac:dyDescent="0.2">
      <c r="B44" s="27" t="s">
        <v>6</v>
      </c>
      <c r="C44" s="49">
        <v>8177.5987864170002</v>
      </c>
      <c r="D44" s="96">
        <v>9.0063608758211622</v>
      </c>
      <c r="E44" s="96">
        <v>112.64652750493988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9"/>
    </row>
    <row r="45" spans="1:23" s="2" customFormat="1" x14ac:dyDescent="0.2">
      <c r="B45" s="27" t="s">
        <v>7</v>
      </c>
      <c r="C45" s="49">
        <v>7408.422806175</v>
      </c>
      <c r="D45" s="96">
        <v>8.1592324416676689</v>
      </c>
      <c r="E45" s="96">
        <v>113.09998944885886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9"/>
    </row>
    <row r="46" spans="1:23" s="2" customFormat="1" x14ac:dyDescent="0.2">
      <c r="B46" s="27" t="s">
        <v>8</v>
      </c>
      <c r="C46" s="49">
        <v>10701.088164186001</v>
      </c>
      <c r="D46" s="96">
        <v>11.785594315377935</v>
      </c>
      <c r="E46" s="96">
        <v>109.76681351134432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9"/>
      <c r="V46" s="30"/>
    </row>
    <row r="47" spans="1:23" s="2" customFormat="1" x14ac:dyDescent="0.2">
      <c r="A47" s="3"/>
      <c r="B47" s="25" t="s">
        <v>45</v>
      </c>
      <c r="C47" s="50">
        <v>90798.035956686013</v>
      </c>
      <c r="D47" s="97">
        <v>100</v>
      </c>
      <c r="E47" s="97">
        <v>112.49990169327518</v>
      </c>
      <c r="F47" s="31"/>
      <c r="G47" s="31"/>
      <c r="H47" s="31"/>
      <c r="I47" s="31"/>
    </row>
    <row r="48" spans="1:23" s="2" customFormat="1" x14ac:dyDescent="0.2">
      <c r="B48" s="2" t="s">
        <v>31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22" s="2" customFormat="1" x14ac:dyDescent="0.2">
      <c r="B49" s="28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4"/>
    </row>
    <row r="50" spans="2:22" s="2" customFormat="1" x14ac:dyDescent="0.2">
      <c r="B50" s="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2" s="2" customFormat="1" x14ac:dyDescent="0.2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7"/>
    </row>
    <row r="52" spans="2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33"/>
      <c r="T52" s="9"/>
      <c r="U52" s="9"/>
      <c r="V52" s="9"/>
    </row>
    <row r="53" spans="2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2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2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</row>
    <row r="56" spans="2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2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33"/>
      <c r="T57" s="9"/>
      <c r="U57" s="9"/>
      <c r="V57" s="9"/>
    </row>
    <row r="58" spans="2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2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2:22" s="2" customFormat="1" x14ac:dyDescent="0.2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</row>
    <row r="61" spans="2:22" s="2" customFormat="1" x14ac:dyDescent="0.2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2" s="2" customFormat="1" x14ac:dyDescent="0.2">
      <c r="B62" s="2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4"/>
    </row>
    <row r="63" spans="2:22" s="2" customFormat="1" x14ac:dyDescent="0.2">
      <c r="B63" s="2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4"/>
    </row>
    <row r="64" spans="2:22" s="2" customFormat="1" x14ac:dyDescent="0.2">
      <c r="B64" s="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2:40" s="2" customFormat="1" x14ac:dyDescent="0.2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7"/>
    </row>
    <row r="66" spans="2:40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2:40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2:40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2:40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2:40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2:40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2:40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2:40" s="2" customFormat="1" x14ac:dyDescent="0.2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2:40" s="2" customFormat="1" x14ac:dyDescent="0.2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2:40" s="2" customFormat="1" x14ac:dyDescent="0.2">
      <c r="B75" s="8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9"/>
    </row>
    <row r="76" spans="2:40" s="2" customFormat="1" x14ac:dyDescent="0.2">
      <c r="B76" s="8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2:40" s="2" customFormat="1" x14ac:dyDescent="0.2">
      <c r="B77" s="35"/>
      <c r="C77" s="31"/>
      <c r="D77" s="31"/>
      <c r="E77" s="31"/>
      <c r="F77" s="31"/>
      <c r="G77" s="31"/>
      <c r="H77" s="31"/>
      <c r="I77" s="31"/>
      <c r="L77" s="6"/>
      <c r="M77" s="4"/>
      <c r="P77" s="34"/>
    </row>
    <row r="78" spans="2:40" s="2" customFormat="1" x14ac:dyDescent="0.2">
      <c r="B78" s="105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38"/>
      <c r="P78" s="34"/>
    </row>
    <row r="79" spans="2:40" s="2" customFormat="1" x14ac:dyDescent="0.2">
      <c r="B79" s="105"/>
      <c r="C79" s="103"/>
      <c r="D79" s="103"/>
      <c r="E79" s="103"/>
      <c r="F79" s="103"/>
      <c r="G79" s="103"/>
      <c r="H79" s="104"/>
      <c r="I79" s="104"/>
      <c r="J79" s="104"/>
      <c r="K79" s="104"/>
      <c r="L79" s="104"/>
      <c r="M79" s="38"/>
      <c r="P79" s="34"/>
    </row>
    <row r="80" spans="2:40" s="2" customFormat="1" x14ac:dyDescent="0.2">
      <c r="B80" s="105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P80" s="34"/>
      <c r="AL80" s="40"/>
      <c r="AM80" s="40"/>
      <c r="AN80" s="41"/>
    </row>
    <row r="81" spans="2:40" s="2" customFormat="1" x14ac:dyDescent="0.2">
      <c r="B81" s="105"/>
      <c r="C81" s="42"/>
      <c r="D81" s="42"/>
      <c r="E81" s="42"/>
      <c r="F81" s="103"/>
      <c r="G81" s="103"/>
      <c r="H81" s="103"/>
      <c r="I81" s="103"/>
      <c r="J81" s="103"/>
      <c r="K81" s="103"/>
      <c r="L81" s="103"/>
      <c r="M81" s="103"/>
      <c r="P81" s="34"/>
    </row>
    <row r="82" spans="2:40" s="2" customFormat="1" x14ac:dyDescent="0.2">
      <c r="B82" s="10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P82" s="43"/>
    </row>
    <row r="83" spans="2:40" s="2" customFormat="1" x14ac:dyDescent="0.2">
      <c r="B83" s="44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AN83" s="33"/>
    </row>
    <row r="84" spans="2:40" s="2" customFormat="1" x14ac:dyDescent="0.2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2:40" s="2" customFormat="1" x14ac:dyDescent="0.2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2:40" s="2" customFormat="1" x14ac:dyDescent="0.2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2:40" s="2" customFormat="1" x14ac:dyDescent="0.2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2:40" s="2" customFormat="1" x14ac:dyDescent="0.2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2:40" s="2" customFormat="1" x14ac:dyDescent="0.2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2:40" s="2" customFormat="1" x14ac:dyDescent="0.2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AN90" s="33"/>
    </row>
    <row r="91" spans="2:40" s="2" customFormat="1" x14ac:dyDescent="0.2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2:40" s="2" customFormat="1" x14ac:dyDescent="0.2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2:40" s="2" customFormat="1" x14ac:dyDescent="0.2">
      <c r="B93" s="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  <row r="94" spans="2:40" s="2" customFormat="1" x14ac:dyDescent="0.2"/>
    <row r="95" spans="2:40" s="2" customFormat="1" x14ac:dyDescent="0.2"/>
    <row r="96" spans="2:40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</sheetData>
  <mergeCells count="22">
    <mergeCell ref="H81:I81"/>
    <mergeCell ref="J81:M81"/>
    <mergeCell ref="B78:B82"/>
    <mergeCell ref="C78:G78"/>
    <mergeCell ref="F81:G81"/>
    <mergeCell ref="C80:E80"/>
    <mergeCell ref="F80:G80"/>
    <mergeCell ref="H80:I80"/>
    <mergeCell ref="J80:M80"/>
    <mergeCell ref="T33:U33"/>
    <mergeCell ref="T19:U19"/>
    <mergeCell ref="A35:C35"/>
    <mergeCell ref="D35:E35"/>
    <mergeCell ref="H78:L78"/>
    <mergeCell ref="C79:G79"/>
    <mergeCell ref="H79:L79"/>
    <mergeCell ref="J3:K3"/>
    <mergeCell ref="A3:C3"/>
    <mergeCell ref="D3:E3"/>
    <mergeCell ref="G3:I3"/>
    <mergeCell ref="A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A18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5" width="11.28515625" style="3" customWidth="1"/>
    <col min="6" max="6" width="13.42578125" style="3" customWidth="1"/>
    <col min="7" max="7" width="11.2851562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6" x14ac:dyDescent="0.2">
      <c r="A2" s="2"/>
      <c r="E2" s="46"/>
    </row>
    <row r="3" spans="1:6" ht="12.75" customHeight="1" x14ac:dyDescent="0.2">
      <c r="A3" s="88"/>
      <c r="B3" s="98"/>
      <c r="C3" s="98"/>
      <c r="D3" s="99"/>
      <c r="E3" s="99"/>
      <c r="F3" s="5"/>
    </row>
    <row r="4" spans="1:6" x14ac:dyDescent="0.2">
      <c r="A4" s="5"/>
      <c r="B4" s="5"/>
      <c r="C4" s="2"/>
      <c r="D4" s="7"/>
      <c r="E4" s="2"/>
    </row>
    <row r="5" spans="1:6" ht="12.95" customHeight="1" x14ac:dyDescent="0.2">
      <c r="A5" s="2"/>
      <c r="B5" s="2"/>
      <c r="C5" s="7"/>
      <c r="D5" s="7"/>
      <c r="E5" s="7"/>
    </row>
    <row r="6" spans="1:6" ht="12.95" customHeight="1" x14ac:dyDescent="0.2">
      <c r="A6" s="2"/>
      <c r="B6" s="2"/>
      <c r="C6" s="2"/>
      <c r="D6" s="8"/>
      <c r="E6" s="7"/>
    </row>
    <row r="7" spans="1:6" x14ac:dyDescent="0.2">
      <c r="A7" s="2"/>
      <c r="B7" s="8"/>
      <c r="C7" s="9"/>
      <c r="D7" s="89"/>
      <c r="E7" s="11"/>
    </row>
    <row r="8" spans="1:6" x14ac:dyDescent="0.2">
      <c r="A8" s="2"/>
      <c r="B8" s="8"/>
      <c r="C8" s="12"/>
      <c r="D8" s="90"/>
      <c r="E8" s="11"/>
    </row>
    <row r="9" spans="1:6" x14ac:dyDescent="0.2">
      <c r="A9" s="2"/>
      <c r="B9" s="8"/>
      <c r="C9" s="12"/>
      <c r="D9" s="90"/>
      <c r="E9" s="11"/>
    </row>
    <row r="10" spans="1:6" x14ac:dyDescent="0.2">
      <c r="A10" s="2"/>
      <c r="B10" s="8"/>
      <c r="C10" s="12"/>
      <c r="D10" s="90"/>
      <c r="E10" s="11"/>
    </row>
    <row r="11" spans="1:6" x14ac:dyDescent="0.2">
      <c r="A11" s="2"/>
      <c r="B11" s="8"/>
      <c r="C11" s="12"/>
      <c r="D11" s="90"/>
      <c r="E11" s="11"/>
    </row>
    <row r="12" spans="1:6" x14ac:dyDescent="0.2">
      <c r="A12" s="2"/>
      <c r="B12" s="8"/>
      <c r="C12" s="12"/>
      <c r="D12" s="90"/>
      <c r="E12" s="11"/>
    </row>
    <row r="13" spans="1:6" x14ac:dyDescent="0.2">
      <c r="A13" s="2"/>
      <c r="B13" s="8"/>
      <c r="C13" s="12"/>
      <c r="D13" s="90"/>
      <c r="E13" s="11"/>
    </row>
    <row r="14" spans="1:6" x14ac:dyDescent="0.2">
      <c r="A14" s="2"/>
      <c r="B14" s="8"/>
      <c r="C14" s="12"/>
      <c r="D14" s="90"/>
      <c r="E14" s="11"/>
    </row>
    <row r="15" spans="1:6" x14ac:dyDescent="0.2">
      <c r="A15" s="2"/>
      <c r="B15" s="2"/>
      <c r="C15" s="12"/>
      <c r="D15" s="90"/>
      <c r="E15" s="11"/>
    </row>
    <row r="16" spans="1:6" x14ac:dyDescent="0.2">
      <c r="A16" s="2"/>
      <c r="B16" s="91"/>
      <c r="C16" s="2"/>
      <c r="D16" s="2"/>
      <c r="E16" s="2"/>
    </row>
    <row r="17" spans="1:31" x14ac:dyDescent="0.2">
      <c r="A17" s="2"/>
    </row>
    <row r="18" spans="1:31" ht="12.75" customHeight="1" x14ac:dyDescent="0.2">
      <c r="A18" s="2"/>
      <c r="B18" s="28"/>
      <c r="C18" s="2"/>
      <c r="D18" s="2"/>
      <c r="E18" s="2"/>
      <c r="F18" s="2"/>
      <c r="G18" s="2"/>
      <c r="H18" s="2"/>
      <c r="I18" s="2"/>
      <c r="J18" s="2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2.75" customHeight="1" x14ac:dyDescent="0.2">
      <c r="A19" s="88"/>
      <c r="B19" s="98" t="s">
        <v>58</v>
      </c>
      <c r="C19" s="98"/>
      <c r="D19" s="99" t="s">
        <v>27</v>
      </c>
      <c r="E19" s="99"/>
      <c r="F19" s="5"/>
    </row>
    <row r="20" spans="1:31" x14ac:dyDescent="0.2">
      <c r="A20" s="5"/>
      <c r="B20" s="15" t="s">
        <v>77</v>
      </c>
      <c r="C20" s="2"/>
      <c r="D20" s="9" t="s">
        <v>86</v>
      </c>
      <c r="E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2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x14ac:dyDescent="0.2">
      <c r="A21" s="2"/>
      <c r="B21" s="19" t="s">
        <v>28</v>
      </c>
      <c r="C21" s="20" t="s">
        <v>50</v>
      </c>
      <c r="D21" s="20" t="s">
        <v>29</v>
      </c>
      <c r="E21" s="22" t="s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U21" s="2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x14ac:dyDescent="0.2">
      <c r="A22" s="2"/>
      <c r="B22" s="24"/>
      <c r="C22" s="25"/>
      <c r="D22" s="92" t="s">
        <v>30</v>
      </c>
      <c r="E22" s="26" t="s">
        <v>78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"/>
      <c r="S22" s="2"/>
      <c r="T22" s="9"/>
      <c r="U22" s="9"/>
      <c r="V22" s="14"/>
      <c r="W22" s="9"/>
      <c r="X22" s="9"/>
      <c r="Y22" s="9"/>
      <c r="Z22" s="9"/>
      <c r="AA22" s="9"/>
      <c r="AB22" s="9"/>
      <c r="AC22" s="9"/>
      <c r="AD22" s="9"/>
      <c r="AE22" s="9"/>
    </row>
    <row r="23" spans="1:31" x14ac:dyDescent="0.2">
      <c r="A23" s="2"/>
      <c r="B23" s="93" t="s">
        <v>1</v>
      </c>
      <c r="C23" s="94">
        <v>26918.454745339397</v>
      </c>
      <c r="D23" s="95">
        <v>236.40024018361862</v>
      </c>
      <c r="E23" s="95">
        <v>113.17902053237634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/>
      <c r="S23" s="2"/>
      <c r="T23" s="9"/>
      <c r="U23" s="9"/>
      <c r="V23" s="14"/>
      <c r="W23" s="9"/>
      <c r="X23" s="9"/>
      <c r="Y23" s="9"/>
      <c r="Z23" s="9"/>
      <c r="AA23" s="9"/>
      <c r="AB23" s="9"/>
      <c r="AC23" s="9"/>
      <c r="AD23" s="9"/>
      <c r="AE23" s="9"/>
    </row>
    <row r="24" spans="1:31" x14ac:dyDescent="0.2">
      <c r="A24" s="2"/>
      <c r="B24" s="93" t="s">
        <v>2</v>
      </c>
      <c r="C24" s="49">
        <v>13675.342386884588</v>
      </c>
      <c r="D24" s="96">
        <v>120.09806117910489</v>
      </c>
      <c r="E24" s="96">
        <v>110.04504435398681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2"/>
      <c r="T24" s="9"/>
      <c r="U24" s="9"/>
      <c r="V24" s="14"/>
      <c r="W24" s="9"/>
      <c r="X24" s="9"/>
      <c r="Y24" s="9"/>
      <c r="Z24" s="9"/>
      <c r="AA24" s="9"/>
      <c r="AB24" s="9"/>
      <c r="AC24" s="9"/>
      <c r="AD24" s="9"/>
      <c r="AE24" s="9"/>
    </row>
    <row r="25" spans="1:31" x14ac:dyDescent="0.2">
      <c r="A25" s="2"/>
      <c r="B25" s="93" t="s">
        <v>3</v>
      </c>
      <c r="C25" s="49">
        <v>10502.742504570842</v>
      </c>
      <c r="D25" s="96">
        <v>92.236009613334986</v>
      </c>
      <c r="E25" s="96">
        <v>110.1282704927122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"/>
      <c r="S25" s="2"/>
      <c r="T25" s="9"/>
      <c r="U25" s="9"/>
      <c r="V25" s="14"/>
      <c r="W25" s="9"/>
      <c r="X25" s="9"/>
      <c r="Y25" s="9"/>
      <c r="Z25" s="9"/>
      <c r="AA25" s="9"/>
      <c r="AB25" s="9"/>
      <c r="AC25" s="9"/>
      <c r="AD25" s="9"/>
      <c r="AE25" s="9"/>
    </row>
    <row r="26" spans="1:31" x14ac:dyDescent="0.2">
      <c r="A26" s="2"/>
      <c r="B26" s="93" t="s">
        <v>4</v>
      </c>
      <c r="C26" s="49">
        <v>9508.9919405046239</v>
      </c>
      <c r="D26" s="96">
        <v>83.508804643720808</v>
      </c>
      <c r="E26" s="96">
        <v>108.60290473316523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"/>
      <c r="S26" s="2"/>
      <c r="T26" s="9"/>
      <c r="U26" s="9"/>
      <c r="V26" s="14"/>
      <c r="W26" s="9"/>
      <c r="X26" s="9"/>
      <c r="Y26" s="9"/>
      <c r="Z26" s="9"/>
      <c r="AA26" s="9"/>
      <c r="AB26" s="9"/>
      <c r="AC26" s="9"/>
      <c r="AD26" s="9"/>
      <c r="AE26" s="9"/>
    </row>
    <row r="27" spans="1:31" x14ac:dyDescent="0.2">
      <c r="A27" s="2"/>
      <c r="B27" s="93" t="s">
        <v>5</v>
      </c>
      <c r="C27" s="49">
        <v>9553.1673801474517</v>
      </c>
      <c r="D27" s="96">
        <v>83.896757245033839</v>
      </c>
      <c r="E27" s="96">
        <v>115.51381421747371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"/>
      <c r="S27" s="2"/>
      <c r="T27" s="9"/>
      <c r="U27" s="9"/>
      <c r="V27" s="14"/>
      <c r="W27" s="9"/>
      <c r="X27" s="9"/>
      <c r="Y27" s="9"/>
      <c r="Z27" s="9"/>
      <c r="AA27" s="9"/>
      <c r="AB27" s="9"/>
      <c r="AC27" s="9"/>
      <c r="AD27" s="9"/>
      <c r="AE27" s="9"/>
    </row>
    <row r="28" spans="1:31" x14ac:dyDescent="0.2">
      <c r="A28" s="2"/>
      <c r="B28" s="93" t="s">
        <v>6</v>
      </c>
      <c r="C28" s="49">
        <v>8450.1621512678939</v>
      </c>
      <c r="D28" s="96">
        <v>74.210068187369387</v>
      </c>
      <c r="E28" s="96">
        <v>112.11770204047254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"/>
      <c r="S28" s="2"/>
      <c r="T28" s="9"/>
      <c r="U28" s="9"/>
      <c r="V28" s="14"/>
      <c r="W28" s="9"/>
    </row>
    <row r="29" spans="1:31" x14ac:dyDescent="0.2">
      <c r="A29" s="2"/>
      <c r="B29" s="93" t="s">
        <v>7</v>
      </c>
      <c r="C29" s="49">
        <v>6258.9880907797178</v>
      </c>
      <c r="D29" s="96">
        <v>54.966984619461236</v>
      </c>
      <c r="E29" s="96">
        <v>112.10890936923133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"/>
      <c r="S29" s="2"/>
      <c r="T29" s="9"/>
      <c r="U29" s="9"/>
      <c r="V29" s="14"/>
      <c r="W29" s="9"/>
    </row>
    <row r="30" spans="1:31" x14ac:dyDescent="0.2">
      <c r="A30" s="2"/>
      <c r="B30" s="93" t="s">
        <v>8</v>
      </c>
      <c r="C30" s="49">
        <v>9361.5464062780738</v>
      </c>
      <c r="D30" s="96">
        <v>82.213924977153269</v>
      </c>
      <c r="E30" s="96">
        <v>108.86758096609466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"/>
      <c r="S30" s="2"/>
      <c r="T30" s="9"/>
      <c r="U30" s="9"/>
      <c r="V30" s="14"/>
      <c r="W30" s="9"/>
    </row>
    <row r="31" spans="1:31" ht="12.75" customHeight="1" x14ac:dyDescent="0.2">
      <c r="A31" s="2"/>
      <c r="B31" s="25" t="s">
        <v>45</v>
      </c>
      <c r="C31" s="50">
        <v>11386.813619322504</v>
      </c>
      <c r="D31" s="97">
        <v>100</v>
      </c>
      <c r="E31" s="97">
        <v>111.60663464093491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98"/>
      <c r="U31" s="98"/>
      <c r="V31" s="6"/>
    </row>
    <row r="32" spans="1:31" x14ac:dyDescent="0.2">
      <c r="A32" s="2"/>
      <c r="B32" s="91" t="s">
        <v>31</v>
      </c>
      <c r="C32" s="2"/>
      <c r="D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6"/>
    </row>
    <row r="33" spans="1:23" x14ac:dyDescent="0.2">
      <c r="A33" s="2"/>
      <c r="B33" s="2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98"/>
      <c r="U33" s="98"/>
    </row>
    <row r="34" spans="1:23" x14ac:dyDescent="0.2">
      <c r="A34" s="2"/>
      <c r="B34" s="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"/>
    </row>
    <row r="35" spans="1:23" ht="12.75" customHeight="1" x14ac:dyDescent="0.2">
      <c r="A35" s="88"/>
      <c r="B35" s="98" t="s">
        <v>59</v>
      </c>
      <c r="C35" s="98"/>
      <c r="D35" s="99" t="s">
        <v>27</v>
      </c>
      <c r="E35" s="99"/>
      <c r="F35" s="5"/>
    </row>
    <row r="36" spans="1:23" x14ac:dyDescent="0.2">
      <c r="A36" s="5"/>
      <c r="B36" s="15" t="s">
        <v>77</v>
      </c>
      <c r="C36" s="2"/>
      <c r="D36" s="9" t="s">
        <v>86</v>
      </c>
      <c r="E36" s="2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"/>
      <c r="T36" s="9"/>
      <c r="U36" s="9"/>
      <c r="V36" s="14"/>
      <c r="W36" s="14"/>
    </row>
    <row r="37" spans="1:23" x14ac:dyDescent="0.2">
      <c r="A37" s="2"/>
      <c r="B37" s="19" t="s">
        <v>28</v>
      </c>
      <c r="C37" s="20" t="s">
        <v>51</v>
      </c>
      <c r="D37" s="20" t="s">
        <v>29</v>
      </c>
      <c r="E37" s="22" t="s"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"/>
      <c r="T37" s="9"/>
      <c r="U37" s="9"/>
      <c r="V37" s="14"/>
      <c r="W37" s="14"/>
    </row>
    <row r="38" spans="1:23" x14ac:dyDescent="0.2">
      <c r="A38" s="2"/>
      <c r="B38" s="24"/>
      <c r="C38" s="25"/>
      <c r="D38" s="92" t="s">
        <v>30</v>
      </c>
      <c r="E38" s="26" t="s">
        <v>78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/>
      <c r="T38" s="9"/>
      <c r="U38" s="9"/>
      <c r="V38" s="14"/>
      <c r="W38" s="14"/>
    </row>
    <row r="39" spans="1:23" x14ac:dyDescent="0.2">
      <c r="A39" s="2"/>
      <c r="B39" s="93" t="s">
        <v>1</v>
      </c>
      <c r="C39" s="94">
        <v>39774.68181325875</v>
      </c>
      <c r="D39" s="95">
        <v>236.40024018361862</v>
      </c>
      <c r="E39" s="95">
        <v>113.96547229282081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"/>
      <c r="T39" s="9"/>
      <c r="U39" s="9"/>
      <c r="V39" s="14"/>
      <c r="W39" s="14"/>
    </row>
    <row r="40" spans="1:23" x14ac:dyDescent="0.2">
      <c r="A40" s="2"/>
      <c r="B40" s="93" t="s">
        <v>2</v>
      </c>
      <c r="C40" s="49">
        <v>20206.672235518279</v>
      </c>
      <c r="D40" s="96">
        <v>120.09806117910489</v>
      </c>
      <c r="E40" s="96">
        <v>110.80971892400242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"/>
      <c r="T40" s="9"/>
      <c r="U40" s="9"/>
      <c r="V40" s="14"/>
      <c r="W40" s="14"/>
    </row>
    <row r="41" spans="1:23" x14ac:dyDescent="0.2">
      <c r="A41" s="2"/>
      <c r="B41" s="93" t="s">
        <v>3</v>
      </c>
      <c r="C41" s="49">
        <v>15518.841822011371</v>
      </c>
      <c r="D41" s="96">
        <v>92.236009613334986</v>
      </c>
      <c r="E41" s="96">
        <v>110.89352337965448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"/>
      <c r="T41" s="9"/>
      <c r="U41" s="9"/>
      <c r="V41" s="14"/>
      <c r="W41" s="14"/>
    </row>
    <row r="42" spans="1:23" x14ac:dyDescent="0.2">
      <c r="A42" s="2"/>
      <c r="B42" s="93" t="s">
        <v>4</v>
      </c>
      <c r="C42" s="49">
        <v>14050.47698229769</v>
      </c>
      <c r="D42" s="96">
        <v>83.508804643720808</v>
      </c>
      <c r="E42" s="96">
        <v>109.35755824770371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"/>
      <c r="T42" s="9"/>
      <c r="U42" s="9"/>
      <c r="V42" s="14"/>
      <c r="W42" s="14"/>
    </row>
    <row r="43" spans="1:23" x14ac:dyDescent="0.2">
      <c r="A43" s="2"/>
      <c r="B43" s="93" t="s">
        <v>5</v>
      </c>
      <c r="C43" s="49">
        <v>14115.750567738494</v>
      </c>
      <c r="D43" s="96">
        <v>83.896757245033839</v>
      </c>
      <c r="E43" s="96">
        <v>116.31648985576484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"/>
      <c r="T43" s="9"/>
      <c r="U43" s="9"/>
      <c r="V43" s="14"/>
      <c r="W43" s="14"/>
    </row>
    <row r="44" spans="1:23" x14ac:dyDescent="0.2">
      <c r="A44" s="2"/>
      <c r="B44" s="93" t="s">
        <v>6</v>
      </c>
      <c r="C44" s="49">
        <v>12485.951144551291</v>
      </c>
      <c r="D44" s="96">
        <v>74.210068187369387</v>
      </c>
      <c r="E44" s="96">
        <v>112.8967789730344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"/>
      <c r="T44" s="9"/>
      <c r="U44" s="9"/>
      <c r="V44" s="14"/>
      <c r="W44" s="14"/>
    </row>
    <row r="45" spans="1:23" x14ac:dyDescent="0.2">
      <c r="A45" s="2"/>
      <c r="B45" s="93" t="s">
        <v>7</v>
      </c>
      <c r="C45" s="49">
        <v>9248.2745439480186</v>
      </c>
      <c r="D45" s="96">
        <v>54.966984619461236</v>
      </c>
      <c r="E45" s="96">
        <v>112.88792520379334</v>
      </c>
      <c r="G45" s="31"/>
      <c r="H45" s="31"/>
      <c r="I45" s="3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3" x14ac:dyDescent="0.2">
      <c r="A46" s="2"/>
      <c r="B46" s="93" t="s">
        <v>8</v>
      </c>
      <c r="C46" s="49">
        <v>13832.611608370078</v>
      </c>
      <c r="D46" s="96">
        <v>82.213924977153269</v>
      </c>
      <c r="E46" s="96">
        <v>109.62407364736526</v>
      </c>
      <c r="G46" s="2"/>
      <c r="H46" s="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"/>
      <c r="U46" s="2"/>
      <c r="V46" s="2"/>
    </row>
    <row r="47" spans="1:23" s="2" customFormat="1" x14ac:dyDescent="0.2">
      <c r="B47" s="25" t="s">
        <v>45</v>
      </c>
      <c r="C47" s="50">
        <v>16825.144417097312</v>
      </c>
      <c r="D47" s="97">
        <v>100</v>
      </c>
      <c r="E47" s="97">
        <v>112.38216029823232</v>
      </c>
      <c r="F47" s="3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3" s="2" customFormat="1" x14ac:dyDescent="0.2">
      <c r="B48" s="91" t="s">
        <v>31</v>
      </c>
      <c r="E48" s="3"/>
      <c r="F48" s="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2" s="2" customFormat="1" x14ac:dyDescent="0.2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7"/>
    </row>
    <row r="50" spans="1:22" s="2" customFormat="1" x14ac:dyDescent="0.2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33"/>
      <c r="T50" s="9"/>
      <c r="U50" s="9"/>
      <c r="V50" s="9"/>
    </row>
    <row r="51" spans="1:22" s="2" customFormat="1" x14ac:dyDescent="0.2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</row>
    <row r="52" spans="1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</row>
    <row r="53" spans="1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1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1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33"/>
      <c r="T55" s="9"/>
      <c r="U55" s="9"/>
      <c r="V55" s="9"/>
    </row>
    <row r="56" spans="1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1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</row>
    <row r="58" spans="1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1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1:22" x14ac:dyDescent="0.2">
      <c r="A60" s="2"/>
      <c r="B60" s="2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2"/>
      <c r="U60" s="2"/>
    </row>
    <row r="61" spans="1:22" s="2" customFormat="1" x14ac:dyDescent="0.2">
      <c r="B61" s="2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22" s="2" customFormat="1" x14ac:dyDescent="0.2">
      <c r="B62" s="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2" s="2" customFormat="1" x14ac:dyDescent="0.2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7"/>
    </row>
    <row r="64" spans="1:22" s="2" customForma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41" s="2" customForma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41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41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41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41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41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41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41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41" s="2" customFormat="1" x14ac:dyDescent="0.2">
      <c r="B73" s="8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9"/>
    </row>
    <row r="74" spans="1:41" x14ac:dyDescent="0.2">
      <c r="A74" s="2"/>
      <c r="B74" s="8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2"/>
      <c r="R74" s="2"/>
      <c r="S74" s="2"/>
      <c r="T74" s="2"/>
      <c r="U74" s="2"/>
    </row>
    <row r="75" spans="1:41" x14ac:dyDescent="0.2">
      <c r="A75" s="2"/>
      <c r="B75" s="47"/>
      <c r="C75" s="31"/>
      <c r="D75" s="31"/>
      <c r="E75" s="31"/>
      <c r="F75" s="31"/>
      <c r="G75" s="31"/>
      <c r="H75" s="31"/>
      <c r="I75" s="31"/>
      <c r="J75" s="2"/>
      <c r="K75" s="2"/>
      <c r="L75" s="6"/>
      <c r="M75" s="6"/>
      <c r="N75" s="34"/>
      <c r="O75" s="34"/>
      <c r="P75" s="34"/>
      <c r="Q75" s="2"/>
      <c r="R75" s="2"/>
      <c r="S75" s="2"/>
      <c r="T75" s="2"/>
      <c r="U75" s="2"/>
    </row>
    <row r="76" spans="1:41" x14ac:dyDescent="0.2">
      <c r="A76" s="2"/>
      <c r="B76" s="4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8"/>
      <c r="N76" s="34"/>
      <c r="O76" s="34"/>
      <c r="P76" s="34"/>
      <c r="Q76" s="2"/>
      <c r="R76" s="2"/>
      <c r="S76" s="2"/>
      <c r="T76" s="2"/>
      <c r="U76" s="2"/>
    </row>
    <row r="77" spans="1:41" x14ac:dyDescent="0.2">
      <c r="A77" s="2"/>
      <c r="B77" s="48"/>
      <c r="C77" s="39"/>
      <c r="D77" s="39"/>
      <c r="E77" s="39"/>
      <c r="F77" s="39"/>
      <c r="G77" s="39"/>
      <c r="H77" s="38"/>
      <c r="I77" s="38"/>
      <c r="J77" s="38"/>
      <c r="K77" s="38"/>
      <c r="L77" s="38"/>
      <c r="M77" s="38"/>
      <c r="N77" s="2"/>
      <c r="O77" s="34"/>
      <c r="P77" s="34"/>
      <c r="Q77" s="2"/>
      <c r="R77" s="2"/>
      <c r="S77" s="2"/>
      <c r="T77" s="2"/>
      <c r="U77" s="2"/>
    </row>
    <row r="78" spans="1:41" x14ac:dyDescent="0.2">
      <c r="A78" s="2"/>
      <c r="B78" s="4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2"/>
      <c r="O78" s="34"/>
      <c r="P78" s="34"/>
      <c r="Q78" s="2"/>
      <c r="R78" s="2"/>
      <c r="S78" s="2"/>
      <c r="T78" s="2"/>
      <c r="U78" s="2"/>
      <c r="AL78" s="40"/>
      <c r="AM78" s="40"/>
      <c r="AN78" s="41"/>
      <c r="AO78" s="2"/>
    </row>
    <row r="79" spans="1:41" x14ac:dyDescent="0.2">
      <c r="A79" s="2"/>
      <c r="B79" s="48"/>
      <c r="C79" s="42"/>
      <c r="D79" s="42"/>
      <c r="E79" s="42"/>
      <c r="F79" s="39"/>
      <c r="G79" s="39"/>
      <c r="H79" s="39"/>
      <c r="I79" s="39"/>
      <c r="J79" s="39"/>
      <c r="K79" s="39"/>
      <c r="L79" s="39"/>
      <c r="M79" s="39"/>
      <c r="N79" s="2"/>
      <c r="O79" s="34"/>
      <c r="P79" s="34"/>
      <c r="Q79" s="2"/>
      <c r="R79" s="2"/>
      <c r="S79" s="2"/>
      <c r="T79" s="2"/>
      <c r="U79" s="2"/>
      <c r="AN79" s="2"/>
      <c r="AO79" s="2"/>
    </row>
    <row r="80" spans="1:41" x14ac:dyDescent="0.2">
      <c r="A80" s="2"/>
      <c r="B80" s="48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2"/>
      <c r="O80" s="43"/>
      <c r="P80" s="43"/>
      <c r="Q80" s="2"/>
      <c r="R80" s="2"/>
      <c r="S80" s="2"/>
      <c r="T80" s="2"/>
      <c r="U80" s="2"/>
      <c r="AN80" s="2"/>
      <c r="AO80" s="2"/>
    </row>
    <row r="81" spans="1:41" x14ac:dyDescent="0.2">
      <c r="A81" s="2"/>
      <c r="B81" s="23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"/>
      <c r="O81" s="2"/>
      <c r="P81" s="2"/>
      <c r="Q81" s="2"/>
      <c r="R81" s="2"/>
      <c r="S81" s="2"/>
      <c r="T81" s="2"/>
      <c r="U81" s="2"/>
      <c r="AN81" s="33"/>
      <c r="AO81" s="2"/>
    </row>
    <row r="82" spans="1:41" x14ac:dyDescent="0.2">
      <c r="A82" s="2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"/>
      <c r="O82" s="2"/>
      <c r="P82" s="2"/>
      <c r="Q82" s="2"/>
      <c r="R82" s="2"/>
      <c r="S82" s="2"/>
      <c r="T82" s="2"/>
      <c r="U82" s="2"/>
      <c r="AN82" s="2"/>
      <c r="AO82" s="2"/>
    </row>
    <row r="83" spans="1:41" x14ac:dyDescent="0.2">
      <c r="A83" s="2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"/>
      <c r="O83" s="2"/>
      <c r="P83" s="2"/>
      <c r="Q83" s="2"/>
      <c r="R83" s="2"/>
      <c r="S83" s="2"/>
      <c r="T83" s="2"/>
      <c r="U83" s="2"/>
      <c r="AN83" s="2"/>
      <c r="AO83" s="2"/>
    </row>
    <row r="84" spans="1:41" x14ac:dyDescent="0.2">
      <c r="A84" s="2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"/>
      <c r="O84" s="2"/>
      <c r="P84" s="2"/>
      <c r="Q84" s="2"/>
      <c r="R84" s="2"/>
      <c r="S84" s="2"/>
      <c r="T84" s="2"/>
      <c r="U84" s="2"/>
      <c r="AN84" s="2"/>
      <c r="AO84" s="2"/>
    </row>
    <row r="85" spans="1:41" x14ac:dyDescent="0.2">
      <c r="A85" s="2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"/>
      <c r="O85" s="2"/>
      <c r="P85" s="2"/>
      <c r="Q85" s="2"/>
      <c r="R85" s="2"/>
      <c r="S85" s="2"/>
      <c r="T85" s="2"/>
      <c r="U85" s="2"/>
      <c r="AN85" s="2"/>
      <c r="AO85" s="2"/>
    </row>
    <row r="86" spans="1:41" x14ac:dyDescent="0.2">
      <c r="A86" s="2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"/>
      <c r="O86" s="2"/>
      <c r="P86" s="2"/>
      <c r="Q86" s="2"/>
      <c r="R86" s="2"/>
      <c r="S86" s="2"/>
      <c r="T86" s="2"/>
      <c r="U86" s="2"/>
      <c r="AN86" s="2"/>
      <c r="AO86" s="2"/>
    </row>
    <row r="87" spans="1:41" x14ac:dyDescent="0.2">
      <c r="A87" s="2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"/>
      <c r="O87" s="2"/>
      <c r="P87" s="2"/>
      <c r="Q87" s="2"/>
      <c r="R87" s="2"/>
      <c r="S87" s="2"/>
      <c r="T87" s="2"/>
      <c r="U87" s="2"/>
      <c r="AN87" s="2"/>
      <c r="AO87" s="2"/>
    </row>
    <row r="88" spans="1:41" x14ac:dyDescent="0.2">
      <c r="A88" s="2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"/>
      <c r="O88" s="2"/>
      <c r="P88" s="2"/>
      <c r="Q88" s="2"/>
      <c r="R88" s="2"/>
      <c r="S88" s="2"/>
      <c r="T88" s="2"/>
      <c r="U88" s="2"/>
      <c r="AN88" s="33"/>
      <c r="AO88" s="2"/>
    </row>
    <row r="89" spans="1:41" x14ac:dyDescent="0.2">
      <c r="A89" s="2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"/>
      <c r="O89" s="2"/>
      <c r="P89" s="2"/>
      <c r="Q89" s="2"/>
      <c r="R89" s="2"/>
      <c r="S89" s="2"/>
      <c r="T89" s="2"/>
      <c r="U89" s="2"/>
      <c r="AN89" s="2"/>
      <c r="AO89" s="2"/>
    </row>
    <row r="90" spans="1:41" x14ac:dyDescent="0.2">
      <c r="A90" s="2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"/>
      <c r="O90" s="2"/>
      <c r="P90" s="2"/>
      <c r="Q90" s="2"/>
      <c r="R90" s="2"/>
      <c r="S90" s="2"/>
      <c r="T90" s="2"/>
      <c r="U90" s="2"/>
      <c r="AN90" s="2"/>
      <c r="AO90" s="2"/>
    </row>
    <row r="91" spans="1:4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AN91" s="2"/>
      <c r="AO91" s="2"/>
    </row>
    <row r="92" spans="1:4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4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41" x14ac:dyDescent="0.2">
      <c r="A94" s="2"/>
      <c r="B94" s="2"/>
      <c r="C94" s="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2"/>
      <c r="P94" s="2"/>
      <c r="Q94" s="2"/>
      <c r="R94" s="2"/>
      <c r="S94" s="2"/>
      <c r="T94" s="2"/>
      <c r="U94" s="2"/>
    </row>
    <row r="95" spans="1:4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4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mergeCells count="8">
    <mergeCell ref="T33:U33"/>
    <mergeCell ref="T31:U31"/>
    <mergeCell ref="B35:C35"/>
    <mergeCell ref="D35:E35"/>
    <mergeCell ref="B3:C3"/>
    <mergeCell ref="D3:E3"/>
    <mergeCell ref="B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tabSelected="1" workbookViewId="0">
      <selection activeCell="C39" sqref="C39:E47"/>
    </sheetView>
  </sheetViews>
  <sheetFormatPr defaultRowHeight="12.75" x14ac:dyDescent="0.2"/>
  <sheetData>
    <row r="3" spans="2:2" ht="12.75" customHeight="1" x14ac:dyDescent="0.2">
      <c r="B3" s="1"/>
    </row>
    <row r="4" spans="2:2" ht="14.25" x14ac:dyDescent="0.2">
      <c r="B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60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79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52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157.37799999999999</v>
      </c>
      <c r="E5" s="58">
        <v>275.43099999999998</v>
      </c>
      <c r="F5" s="58">
        <v>165.511</v>
      </c>
      <c r="G5" s="58">
        <v>469.42899999999997</v>
      </c>
      <c r="H5" s="58">
        <v>153.71299999999999</v>
      </c>
      <c r="I5" s="58">
        <v>471.63</v>
      </c>
      <c r="J5" s="58">
        <v>274.65100000000001</v>
      </c>
      <c r="K5" s="58">
        <v>265.786</v>
      </c>
      <c r="L5" s="56">
        <f>D5+E5+F5+G5+H5+I5+J5+K5</f>
        <v>2233.5289999999995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2595.6410000000001</v>
      </c>
      <c r="E6" s="62">
        <v>3204.5909999999999</v>
      </c>
      <c r="F6" s="62">
        <v>2184.6400000000003</v>
      </c>
      <c r="G6" s="62">
        <v>2268.6709999999998</v>
      </c>
      <c r="H6" s="62">
        <v>1876.47</v>
      </c>
      <c r="I6" s="62">
        <v>1248.0329999999999</v>
      </c>
      <c r="J6" s="62">
        <v>1076.94</v>
      </c>
      <c r="K6" s="62">
        <v>2137.1639999999998</v>
      </c>
      <c r="L6" s="60">
        <f t="shared" ref="L6:L15" si="0">D6+E6+F6+G6+H6+I6+J6+K6</f>
        <v>16592.149999999998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2280.7559999999999</v>
      </c>
      <c r="E7" s="62">
        <v>1906.123</v>
      </c>
      <c r="F7" s="62">
        <v>1671.405</v>
      </c>
      <c r="G7" s="62">
        <v>1241.127</v>
      </c>
      <c r="H7" s="62">
        <v>1647.33</v>
      </c>
      <c r="I7" s="62">
        <v>1085.6759999999999</v>
      </c>
      <c r="J7" s="62">
        <v>1005.115</v>
      </c>
      <c r="K7" s="62">
        <v>1964.5609999999999</v>
      </c>
      <c r="L7" s="60">
        <f t="shared" si="0"/>
        <v>12802.092999999999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814.78700000000003</v>
      </c>
      <c r="E8" s="62">
        <v>498.59</v>
      </c>
      <c r="F8" s="62">
        <v>569.68100000000004</v>
      </c>
      <c r="G8" s="62">
        <v>466.09699999999998</v>
      </c>
      <c r="H8" s="62">
        <v>864.51400000000001</v>
      </c>
      <c r="I8" s="62">
        <v>359.07400000000001</v>
      </c>
      <c r="J8" s="62">
        <v>596.83000000000004</v>
      </c>
      <c r="K8" s="62">
        <v>512.69500000000005</v>
      </c>
      <c r="L8" s="60">
        <f t="shared" si="0"/>
        <v>4682.268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4092.74</v>
      </c>
      <c r="E9" s="62">
        <v>1097.81</v>
      </c>
      <c r="F9" s="62">
        <v>1023.2419999999998</v>
      </c>
      <c r="G9" s="62">
        <v>1296.009</v>
      </c>
      <c r="H9" s="62">
        <v>1246.72</v>
      </c>
      <c r="I9" s="62">
        <v>1129.3100000000002</v>
      </c>
      <c r="J9" s="62">
        <v>1028.279</v>
      </c>
      <c r="K9" s="62">
        <v>1305.5549999999998</v>
      </c>
      <c r="L9" s="60">
        <f t="shared" si="0"/>
        <v>12219.664999999999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818.78800000000001</v>
      </c>
      <c r="E10" s="62">
        <v>191.17400000000001</v>
      </c>
      <c r="F10" s="62">
        <v>162.82599999999999</v>
      </c>
      <c r="G10" s="62">
        <v>185.673</v>
      </c>
      <c r="H10" s="62">
        <v>219.958</v>
      </c>
      <c r="I10" s="62">
        <v>215.708</v>
      </c>
      <c r="J10" s="62">
        <v>163.53100000000001</v>
      </c>
      <c r="K10" s="62">
        <v>333.63099999999997</v>
      </c>
      <c r="L10" s="60">
        <f t="shared" si="0"/>
        <v>2291.2890000000002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1086.905</v>
      </c>
      <c r="E11" s="62">
        <v>109.20699999999999</v>
      </c>
      <c r="F11" s="62">
        <v>92.096000000000004</v>
      </c>
      <c r="G11" s="62">
        <v>119.16200000000001</v>
      </c>
      <c r="H11" s="62">
        <v>144.875</v>
      </c>
      <c r="I11" s="62">
        <v>138.999</v>
      </c>
      <c r="J11" s="62">
        <v>100.751</v>
      </c>
      <c r="K11" s="62">
        <v>160.98099999999999</v>
      </c>
      <c r="L11" s="60">
        <f t="shared" si="0"/>
        <v>1952.9760000000001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1222.6590000000001</v>
      </c>
      <c r="E12" s="62">
        <v>320.52699999999999</v>
      </c>
      <c r="F12" s="62">
        <v>254.59700000000001</v>
      </c>
      <c r="G12" s="62">
        <v>269.22399999999999</v>
      </c>
      <c r="H12" s="62">
        <v>297.31099999999998</v>
      </c>
      <c r="I12" s="62">
        <v>293.899</v>
      </c>
      <c r="J12" s="62">
        <v>239.11699999999999</v>
      </c>
      <c r="K12" s="62">
        <v>419.47899999999998</v>
      </c>
      <c r="L12" s="60">
        <f t="shared" si="0"/>
        <v>3316.8130000000001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1345.085</v>
      </c>
      <c r="E13" s="62">
        <v>350.34699999999998</v>
      </c>
      <c r="F13" s="62">
        <v>279.61599999999999</v>
      </c>
      <c r="G13" s="62">
        <v>299.42</v>
      </c>
      <c r="H13" s="62">
        <v>330.51599999999996</v>
      </c>
      <c r="I13" s="62">
        <v>328.15</v>
      </c>
      <c r="J13" s="62">
        <v>266.072</v>
      </c>
      <c r="K13" s="62">
        <v>466.71400000000006</v>
      </c>
      <c r="L13" s="60">
        <f t="shared" si="0"/>
        <v>3665.92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1947.5709999999999</v>
      </c>
      <c r="E14" s="62">
        <v>709.27700000000004</v>
      </c>
      <c r="F14" s="62">
        <v>823.28199999999993</v>
      </c>
      <c r="G14" s="62">
        <v>563.20699999999999</v>
      </c>
      <c r="H14" s="62">
        <v>686.26499999999999</v>
      </c>
      <c r="I14" s="62">
        <v>685.13100000000009</v>
      </c>
      <c r="J14" s="62">
        <v>653.58900000000006</v>
      </c>
      <c r="K14" s="62">
        <v>793.77500000000009</v>
      </c>
      <c r="L14" s="60">
        <f t="shared" si="0"/>
        <v>6862.0969999999998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694.18000000000006</v>
      </c>
      <c r="E15" s="66">
        <v>93.995999999999995</v>
      </c>
      <c r="F15" s="66">
        <v>124.45499999999998</v>
      </c>
      <c r="G15" s="66">
        <v>120.52599999999998</v>
      </c>
      <c r="H15" s="66">
        <v>167.68299999999999</v>
      </c>
      <c r="I15" s="66">
        <v>118.453</v>
      </c>
      <c r="J15" s="66">
        <v>119.42499999999998</v>
      </c>
      <c r="K15" s="66">
        <v>131.952</v>
      </c>
      <c r="L15" s="67">
        <f t="shared" si="0"/>
        <v>1570.67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f>D5+D6+D8+D9+D10+D11+D12+D13+D14+D15</f>
        <v>14775.734</v>
      </c>
      <c r="E16" s="65">
        <f t="shared" ref="E16:L16" si="1">E5+E6+E8+E9+E10+E11+E12+E13+E14+E15</f>
        <v>6850.9500000000007</v>
      </c>
      <c r="F16" s="65">
        <f t="shared" si="1"/>
        <v>5679.945999999999</v>
      </c>
      <c r="G16" s="65">
        <f t="shared" si="1"/>
        <v>6057.4180000000006</v>
      </c>
      <c r="H16" s="65">
        <f t="shared" si="1"/>
        <v>5988.0249999999996</v>
      </c>
      <c r="I16" s="65">
        <f t="shared" si="1"/>
        <v>4988.3870000000006</v>
      </c>
      <c r="J16" s="65">
        <f t="shared" si="1"/>
        <v>4519.1850000000013</v>
      </c>
      <c r="K16" s="65">
        <f>K5+K6+K8+K9+K10+K11+K12+K13+K14+K15</f>
        <v>6527.7320000000009</v>
      </c>
      <c r="L16" s="69">
        <f t="shared" si="1"/>
        <v>55387.376999999993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61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80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52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20.149999999999999</v>
      </c>
      <c r="E5" s="58">
        <v>54.471999999999994</v>
      </c>
      <c r="F5" s="58">
        <v>29.181999999999999</v>
      </c>
      <c r="G5" s="58">
        <v>67.855999999999995</v>
      </c>
      <c r="H5" s="58">
        <v>27.468</v>
      </c>
      <c r="I5" s="58">
        <v>63.820999999999998</v>
      </c>
      <c r="J5" s="58">
        <v>52.351999999999997</v>
      </c>
      <c r="K5" s="58">
        <v>41.548999999999999</v>
      </c>
      <c r="L5" s="56">
        <v>356.84999999999991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2006.2109999999998</v>
      </c>
      <c r="E6" s="62">
        <v>960.30299999999988</v>
      </c>
      <c r="F6" s="62">
        <v>778.65300000000002</v>
      </c>
      <c r="G6" s="62">
        <v>584.61099999999999</v>
      </c>
      <c r="H6" s="62">
        <v>1145.895</v>
      </c>
      <c r="I6" s="62">
        <v>559.08799999999997</v>
      </c>
      <c r="J6" s="62">
        <v>522.76199999999994</v>
      </c>
      <c r="K6" s="62">
        <v>869.81999999999994</v>
      </c>
      <c r="L6" s="60">
        <v>7427.342999999998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760.32899999999995</v>
      </c>
      <c r="E7" s="62">
        <v>618.89499999999998</v>
      </c>
      <c r="F7" s="62">
        <v>542.48599999999999</v>
      </c>
      <c r="G7" s="62">
        <v>273.64600000000002</v>
      </c>
      <c r="H7" s="62">
        <v>502.91699999999997</v>
      </c>
      <c r="I7" s="62">
        <v>311.76499999999999</v>
      </c>
      <c r="J7" s="62">
        <v>280.863</v>
      </c>
      <c r="K7" s="62">
        <v>501.274</v>
      </c>
      <c r="L7" s="60">
        <v>3792.1749999999997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70.180999999999997</v>
      </c>
      <c r="E8" s="62">
        <v>31.234999999999999</v>
      </c>
      <c r="F8" s="62">
        <v>33.064999999999998</v>
      </c>
      <c r="G8" s="62">
        <v>32.915999999999997</v>
      </c>
      <c r="H8" s="62">
        <v>51.728000000000002</v>
      </c>
      <c r="I8" s="62">
        <v>24.545000000000002</v>
      </c>
      <c r="J8" s="62">
        <v>33.034999999999997</v>
      </c>
      <c r="K8" s="62">
        <v>35.646000000000001</v>
      </c>
      <c r="L8" s="60">
        <v>312.35100000000006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790.52800000000002</v>
      </c>
      <c r="E9" s="62">
        <v>257.47499999999997</v>
      </c>
      <c r="F9" s="62">
        <v>257.18799999999999</v>
      </c>
      <c r="G9" s="62">
        <v>248.19400000000002</v>
      </c>
      <c r="H9" s="62">
        <v>275.74200000000002</v>
      </c>
      <c r="I9" s="62">
        <v>290.04500000000002</v>
      </c>
      <c r="J9" s="62">
        <v>247.209</v>
      </c>
      <c r="K9" s="62">
        <v>310.33300000000003</v>
      </c>
      <c r="L9" s="60">
        <v>2676.7139999999995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275.16000000000003</v>
      </c>
      <c r="E10" s="62">
        <v>59.417999999999999</v>
      </c>
      <c r="F10" s="62">
        <v>51.74</v>
      </c>
      <c r="G10" s="62">
        <v>56.061999999999998</v>
      </c>
      <c r="H10" s="62">
        <v>49.343000000000004</v>
      </c>
      <c r="I10" s="62">
        <v>61.055999999999997</v>
      </c>
      <c r="J10" s="62">
        <v>53.222999999999999</v>
      </c>
      <c r="K10" s="62">
        <v>94.156000000000006</v>
      </c>
      <c r="L10" s="60">
        <v>700.15800000000013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129.51</v>
      </c>
      <c r="E11" s="62">
        <v>13.961</v>
      </c>
      <c r="F11" s="62">
        <v>14.975</v>
      </c>
      <c r="G11" s="62">
        <v>16.721</v>
      </c>
      <c r="H11" s="62">
        <v>23.116</v>
      </c>
      <c r="I11" s="62">
        <v>22.544</v>
      </c>
      <c r="J11" s="62">
        <v>17.085999999999999</v>
      </c>
      <c r="K11" s="62">
        <v>22.512</v>
      </c>
      <c r="L11" s="60">
        <v>260.42500000000001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727.14099999999996</v>
      </c>
      <c r="E12" s="62">
        <v>222.67400000000001</v>
      </c>
      <c r="F12" s="62">
        <v>232.417</v>
      </c>
      <c r="G12" s="62">
        <v>158.767</v>
      </c>
      <c r="H12" s="62">
        <v>216.898</v>
      </c>
      <c r="I12" s="62">
        <v>203.41399999999999</v>
      </c>
      <c r="J12" s="62">
        <v>219.268</v>
      </c>
      <c r="K12" s="62">
        <v>310.59100000000001</v>
      </c>
      <c r="L12" s="60">
        <v>2291.17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307.18100000000004</v>
      </c>
      <c r="E13" s="62">
        <v>64.361999999999995</v>
      </c>
      <c r="F13" s="62">
        <v>53.274999999999999</v>
      </c>
      <c r="G13" s="62">
        <v>64.058999999999997</v>
      </c>
      <c r="H13" s="62">
        <v>47.066000000000003</v>
      </c>
      <c r="I13" s="62">
        <v>60.570999999999998</v>
      </c>
      <c r="J13" s="62">
        <v>51.91</v>
      </c>
      <c r="K13" s="62">
        <v>75.698999999999998</v>
      </c>
      <c r="L13" s="60">
        <v>724.12299999999993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281.25</v>
      </c>
      <c r="E14" s="62">
        <v>102.242</v>
      </c>
      <c r="F14" s="62">
        <v>102.872</v>
      </c>
      <c r="G14" s="62">
        <v>129.98899999999998</v>
      </c>
      <c r="H14" s="62">
        <v>142.51600000000002</v>
      </c>
      <c r="I14" s="62">
        <v>150.94499999999999</v>
      </c>
      <c r="J14" s="62">
        <v>140.536</v>
      </c>
      <c r="K14" s="62">
        <v>155.11500000000001</v>
      </c>
      <c r="L14" s="60">
        <v>1205.4650000000001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39.587999999999994</v>
      </c>
      <c r="E15" s="66">
        <v>16.491</v>
      </c>
      <c r="F15" s="66">
        <v>12.789</v>
      </c>
      <c r="G15" s="66">
        <v>13.347000000000001</v>
      </c>
      <c r="H15" s="66">
        <v>19.728999999999999</v>
      </c>
      <c r="I15" s="66">
        <v>11.965999999999999</v>
      </c>
      <c r="J15" s="66">
        <v>15.061</v>
      </c>
      <c r="K15" s="66">
        <v>12.891999999999999</v>
      </c>
      <c r="L15" s="67">
        <v>141.863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v>4646.8999999999996</v>
      </c>
      <c r="E16" s="65">
        <v>1782.6329999999996</v>
      </c>
      <c r="F16" s="65">
        <v>1566.1560000000002</v>
      </c>
      <c r="G16" s="65">
        <v>1372.5219999999999</v>
      </c>
      <c r="H16" s="65">
        <v>1999.5010000000002</v>
      </c>
      <c r="I16" s="65">
        <v>1447.9949999999997</v>
      </c>
      <c r="J16" s="65">
        <v>1352.442</v>
      </c>
      <c r="K16" s="65">
        <v>1928.3130000000001</v>
      </c>
      <c r="L16" s="69">
        <v>16096.461999999998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81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34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4274</v>
      </c>
      <c r="E5" s="71">
        <v>11947</v>
      </c>
      <c r="F5" s="71">
        <v>8393</v>
      </c>
      <c r="G5" s="71">
        <v>15653</v>
      </c>
      <c r="H5" s="71">
        <v>7605</v>
      </c>
      <c r="I5" s="71">
        <v>13282</v>
      </c>
      <c r="J5" s="71">
        <v>12761</v>
      </c>
      <c r="K5" s="71">
        <v>8870</v>
      </c>
      <c r="L5" s="72">
        <f>SUM(D5:K5)</f>
        <v>82785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60736</v>
      </c>
      <c r="E6" s="74">
        <v>71506</v>
      </c>
      <c r="F6" s="74">
        <v>96807</v>
      </c>
      <c r="G6" s="74">
        <v>76082</v>
      </c>
      <c r="H6" s="74">
        <v>78277</v>
      </c>
      <c r="I6" s="74">
        <v>57061</v>
      </c>
      <c r="J6" s="74">
        <v>65610</v>
      </c>
      <c r="K6" s="74">
        <v>67202</v>
      </c>
      <c r="L6" s="75">
        <f t="shared" ref="L6:L15" si="0">SUM(D6:K6)</f>
        <v>573281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51819</v>
      </c>
      <c r="E7" s="74">
        <v>64366</v>
      </c>
      <c r="F7" s="74">
        <v>87566</v>
      </c>
      <c r="G7" s="74">
        <v>69668</v>
      </c>
      <c r="H7" s="74">
        <v>72323</v>
      </c>
      <c r="I7" s="74">
        <v>51773</v>
      </c>
      <c r="J7" s="74">
        <v>60210</v>
      </c>
      <c r="K7" s="74">
        <v>58721</v>
      </c>
      <c r="L7" s="75">
        <f t="shared" si="0"/>
        <v>516446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24861</v>
      </c>
      <c r="E8" s="74">
        <v>19036</v>
      </c>
      <c r="F8" s="74">
        <v>17579</v>
      </c>
      <c r="G8" s="74">
        <v>19733</v>
      </c>
      <c r="H8" s="74">
        <v>27868</v>
      </c>
      <c r="I8" s="74">
        <v>16503</v>
      </c>
      <c r="J8" s="74">
        <v>23136</v>
      </c>
      <c r="K8" s="74">
        <v>16906</v>
      </c>
      <c r="L8" s="75">
        <f t="shared" si="0"/>
        <v>165622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115617</v>
      </c>
      <c r="E9" s="74">
        <v>61014</v>
      </c>
      <c r="F9" s="74">
        <v>60750</v>
      </c>
      <c r="G9" s="74">
        <v>65984</v>
      </c>
      <c r="H9" s="74">
        <v>83252</v>
      </c>
      <c r="I9" s="74">
        <v>60452</v>
      </c>
      <c r="J9" s="74">
        <v>59490</v>
      </c>
      <c r="K9" s="74">
        <v>67433</v>
      </c>
      <c r="L9" s="75">
        <f t="shared" si="0"/>
        <v>573992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15125</v>
      </c>
      <c r="E10" s="74">
        <v>4261</v>
      </c>
      <c r="F10" s="74">
        <v>4348</v>
      </c>
      <c r="G10" s="74">
        <v>4860</v>
      </c>
      <c r="H10" s="74">
        <v>4830</v>
      </c>
      <c r="I10" s="74">
        <v>4407</v>
      </c>
      <c r="J10" s="74">
        <v>4260</v>
      </c>
      <c r="K10" s="74">
        <v>6142</v>
      </c>
      <c r="L10" s="75">
        <f t="shared" si="0"/>
        <v>48233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19144</v>
      </c>
      <c r="E11" s="74">
        <v>2231</v>
      </c>
      <c r="F11" s="74">
        <v>2110</v>
      </c>
      <c r="G11" s="74">
        <v>2602</v>
      </c>
      <c r="H11" s="74">
        <v>2793</v>
      </c>
      <c r="I11" s="74">
        <v>2881</v>
      </c>
      <c r="J11" s="74">
        <v>2613</v>
      </c>
      <c r="K11" s="74">
        <v>3659</v>
      </c>
      <c r="L11" s="75">
        <f t="shared" si="0"/>
        <v>38033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9873</v>
      </c>
      <c r="E12" s="74">
        <v>1621</v>
      </c>
      <c r="F12" s="74">
        <v>1445</v>
      </c>
      <c r="G12" s="74">
        <v>1825</v>
      </c>
      <c r="H12" s="74">
        <v>1625</v>
      </c>
      <c r="I12" s="74">
        <v>1670</v>
      </c>
      <c r="J12" s="74">
        <v>1420</v>
      </c>
      <c r="K12" s="74">
        <v>2597</v>
      </c>
      <c r="L12" s="75">
        <f t="shared" si="0"/>
        <v>22076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71382</v>
      </c>
      <c r="E13" s="74">
        <v>14071</v>
      </c>
      <c r="F13" s="74">
        <v>12372</v>
      </c>
      <c r="G13" s="74">
        <v>15514</v>
      </c>
      <c r="H13" s="74">
        <v>13978</v>
      </c>
      <c r="I13" s="74">
        <v>14608</v>
      </c>
      <c r="J13" s="74">
        <v>13065</v>
      </c>
      <c r="K13" s="74">
        <v>20993</v>
      </c>
      <c r="L13" s="75">
        <f t="shared" si="0"/>
        <v>175983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84410</v>
      </c>
      <c r="E14" s="74">
        <v>39866</v>
      </c>
      <c r="F14" s="74">
        <v>39962</v>
      </c>
      <c r="G14" s="74">
        <v>49810</v>
      </c>
      <c r="H14" s="74">
        <v>56077</v>
      </c>
      <c r="I14" s="74">
        <v>54766</v>
      </c>
      <c r="J14" s="74">
        <v>57737</v>
      </c>
      <c r="K14" s="74">
        <v>62728</v>
      </c>
      <c r="L14" s="75">
        <f t="shared" si="0"/>
        <v>445356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12401</v>
      </c>
      <c r="E15" s="77">
        <v>4707</v>
      </c>
      <c r="F15" s="77">
        <v>4810</v>
      </c>
      <c r="G15" s="77">
        <v>5775</v>
      </c>
      <c r="H15" s="77">
        <v>5539</v>
      </c>
      <c r="I15" s="77">
        <v>5770</v>
      </c>
      <c r="J15" s="77">
        <v>6058</v>
      </c>
      <c r="K15" s="77">
        <v>6547</v>
      </c>
      <c r="L15" s="78">
        <f t="shared" si="0"/>
        <v>51607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417823</v>
      </c>
      <c r="E16" s="76">
        <f t="shared" ref="E16:L16" si="1">E5+E6+E8+E9+E10+E11+E12+E13+E14+E15</f>
        <v>230260</v>
      </c>
      <c r="F16" s="76">
        <f t="shared" si="1"/>
        <v>248576</v>
      </c>
      <c r="G16" s="76">
        <f t="shared" si="1"/>
        <v>257838</v>
      </c>
      <c r="H16" s="76">
        <f t="shared" si="1"/>
        <v>281844</v>
      </c>
      <c r="I16" s="76">
        <f t="shared" si="1"/>
        <v>231400</v>
      </c>
      <c r="J16" s="76">
        <f t="shared" si="1"/>
        <v>246150</v>
      </c>
      <c r="K16" s="76">
        <f t="shared" si="1"/>
        <v>263077</v>
      </c>
      <c r="L16" s="78">
        <f t="shared" si="1"/>
        <v>2176968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" right="0" top="0.39370078740157483" bottom="0.39370078740157483" header="0.51181102362204722" footer="0.51181102362204722"/>
  <pageSetup paperSize="9" scale="74" orientation="landscape" r:id="rId1"/>
  <headerFooter alignWithMargins="0">
    <oddFooter>&amp;CStatistical office of the SR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82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34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3718</v>
      </c>
      <c r="E5" s="71">
        <v>10941</v>
      </c>
      <c r="F5" s="71">
        <v>7137</v>
      </c>
      <c r="G5" s="71">
        <v>14047</v>
      </c>
      <c r="H5" s="71">
        <v>6456</v>
      </c>
      <c r="I5" s="71">
        <v>9916</v>
      </c>
      <c r="J5" s="71">
        <v>9216</v>
      </c>
      <c r="K5" s="71">
        <v>6620</v>
      </c>
      <c r="L5" s="72">
        <f>SUM(D5:K5)</f>
        <v>68051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55470</v>
      </c>
      <c r="E6" s="74">
        <v>66642</v>
      </c>
      <c r="F6" s="74">
        <v>90083</v>
      </c>
      <c r="G6" s="74">
        <v>69394</v>
      </c>
      <c r="H6" s="74">
        <v>67409</v>
      </c>
      <c r="I6" s="74">
        <v>52437</v>
      </c>
      <c r="J6" s="74">
        <v>56834</v>
      </c>
      <c r="K6" s="74">
        <v>61154</v>
      </c>
      <c r="L6" s="75">
        <f t="shared" ref="L6:L15" si="0">SUM(D6:K6)</f>
        <v>519423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46661</v>
      </c>
      <c r="E7" s="74">
        <v>59578</v>
      </c>
      <c r="F7" s="74">
        <v>80926</v>
      </c>
      <c r="G7" s="74">
        <v>63066</v>
      </c>
      <c r="H7" s="74">
        <v>61565</v>
      </c>
      <c r="I7" s="74">
        <v>47241</v>
      </c>
      <c r="J7" s="74">
        <v>51524</v>
      </c>
      <c r="K7" s="74">
        <v>52750</v>
      </c>
      <c r="L7" s="75">
        <f t="shared" si="0"/>
        <v>463311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18996</v>
      </c>
      <c r="E8" s="74">
        <v>10201</v>
      </c>
      <c r="F8" s="74">
        <v>10602</v>
      </c>
      <c r="G8" s="74">
        <v>12173</v>
      </c>
      <c r="H8" s="74">
        <v>15873</v>
      </c>
      <c r="I8" s="74">
        <v>10531</v>
      </c>
      <c r="J8" s="74">
        <v>13310</v>
      </c>
      <c r="K8" s="74">
        <v>11343</v>
      </c>
      <c r="L8" s="75">
        <f t="shared" si="0"/>
        <v>103029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99721</v>
      </c>
      <c r="E9" s="74">
        <v>49380</v>
      </c>
      <c r="F9" s="74">
        <v>48117</v>
      </c>
      <c r="G9" s="74">
        <v>49973</v>
      </c>
      <c r="H9" s="74">
        <v>68368</v>
      </c>
      <c r="I9" s="74">
        <v>47226</v>
      </c>
      <c r="J9" s="74">
        <v>45828</v>
      </c>
      <c r="K9" s="74">
        <v>53601</v>
      </c>
      <c r="L9" s="75">
        <f t="shared" si="0"/>
        <v>462214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13721</v>
      </c>
      <c r="E10" s="74">
        <v>3463</v>
      </c>
      <c r="F10" s="74">
        <v>3543</v>
      </c>
      <c r="G10" s="74">
        <v>3991</v>
      </c>
      <c r="H10" s="74">
        <v>3760</v>
      </c>
      <c r="I10" s="74">
        <v>3637</v>
      </c>
      <c r="J10" s="74">
        <v>3268</v>
      </c>
      <c r="K10" s="74">
        <v>5248</v>
      </c>
      <c r="L10" s="75">
        <f t="shared" si="0"/>
        <v>40631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18182</v>
      </c>
      <c r="E11" s="74">
        <v>1850</v>
      </c>
      <c r="F11" s="74">
        <v>1664</v>
      </c>
      <c r="G11" s="74">
        <v>2193</v>
      </c>
      <c r="H11" s="74">
        <v>2262</v>
      </c>
      <c r="I11" s="74">
        <v>2306</v>
      </c>
      <c r="J11" s="74">
        <v>2015.0000000000002</v>
      </c>
      <c r="K11" s="74">
        <v>2821</v>
      </c>
      <c r="L11" s="75">
        <f t="shared" si="0"/>
        <v>33293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9494</v>
      </c>
      <c r="E12" s="74">
        <v>1447</v>
      </c>
      <c r="F12" s="74">
        <v>1304</v>
      </c>
      <c r="G12" s="74">
        <v>1659</v>
      </c>
      <c r="H12" s="74">
        <v>1467</v>
      </c>
      <c r="I12" s="74">
        <v>1498</v>
      </c>
      <c r="J12" s="74">
        <v>1246</v>
      </c>
      <c r="K12" s="74">
        <v>2407</v>
      </c>
      <c r="L12" s="75">
        <f t="shared" si="0"/>
        <v>20522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62805</v>
      </c>
      <c r="E13" s="74">
        <v>10082</v>
      </c>
      <c r="F13" s="74">
        <v>9115</v>
      </c>
      <c r="G13" s="74">
        <v>11683</v>
      </c>
      <c r="H13" s="74">
        <v>10347</v>
      </c>
      <c r="I13" s="74">
        <v>10633</v>
      </c>
      <c r="J13" s="74">
        <v>9045</v>
      </c>
      <c r="K13" s="74">
        <v>16640</v>
      </c>
      <c r="L13" s="75">
        <f t="shared" si="0"/>
        <v>140350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82973</v>
      </c>
      <c r="E14" s="74">
        <v>38981</v>
      </c>
      <c r="F14" s="74">
        <v>38884</v>
      </c>
      <c r="G14" s="74">
        <v>48653</v>
      </c>
      <c r="H14" s="74">
        <v>54984</v>
      </c>
      <c r="I14" s="74">
        <v>53538</v>
      </c>
      <c r="J14" s="74">
        <v>56766</v>
      </c>
      <c r="K14" s="74">
        <v>61482</v>
      </c>
      <c r="L14" s="75">
        <f t="shared" si="0"/>
        <v>436261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9958</v>
      </c>
      <c r="E15" s="77">
        <v>3108</v>
      </c>
      <c r="F15" s="77">
        <v>3212</v>
      </c>
      <c r="G15" s="77">
        <v>4146</v>
      </c>
      <c r="H15" s="77">
        <v>3913</v>
      </c>
      <c r="I15" s="77">
        <v>4207</v>
      </c>
      <c r="J15" s="77">
        <v>4608</v>
      </c>
      <c r="K15" s="77">
        <v>4966</v>
      </c>
      <c r="L15" s="78">
        <f t="shared" si="0"/>
        <v>38118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375038</v>
      </c>
      <c r="E16" s="76">
        <f t="shared" ref="E16:L16" si="1">E5+E6+E8+E9+E10+E11+E12+E13+E14+E15</f>
        <v>196095</v>
      </c>
      <c r="F16" s="76">
        <f t="shared" si="1"/>
        <v>213661</v>
      </c>
      <c r="G16" s="76">
        <f t="shared" si="1"/>
        <v>217912</v>
      </c>
      <c r="H16" s="76">
        <f t="shared" si="1"/>
        <v>234839</v>
      </c>
      <c r="I16" s="76">
        <f t="shared" si="1"/>
        <v>195929</v>
      </c>
      <c r="J16" s="76">
        <f t="shared" si="1"/>
        <v>202136</v>
      </c>
      <c r="K16" s="76">
        <f t="shared" si="1"/>
        <v>226282</v>
      </c>
      <c r="L16" s="78">
        <f t="shared" si="1"/>
        <v>1861892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4"/>
  <sheetViews>
    <sheetView tabSelected="1" topLeftCell="A4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3" width="14.28515625" style="3" customWidth="1"/>
    <col min="4" max="4" width="12.7109375" style="3" customWidth="1"/>
    <col min="5" max="5" width="10.7109375" style="3" customWidth="1"/>
    <col min="6" max="6" width="16.5703125" style="3" customWidth="1"/>
    <col min="7" max="8" width="10.71093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2:41" s="2" customFormat="1" x14ac:dyDescent="0.2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2:41" s="2" customFormat="1" x14ac:dyDescent="0.2">
      <c r="B2" s="47" t="s">
        <v>85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2:41" s="2" customFormat="1" x14ac:dyDescent="0.2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41" s="2" customFormat="1" x14ac:dyDescent="0.2">
      <c r="B4" s="79" t="s">
        <v>83</v>
      </c>
      <c r="C4" s="9"/>
      <c r="D4" s="9"/>
      <c r="E4" s="9"/>
      <c r="F4" s="9" t="s">
        <v>86</v>
      </c>
      <c r="G4" s="46" t="s">
        <v>60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2:41" x14ac:dyDescent="0.2">
      <c r="B5" s="112" t="s">
        <v>28</v>
      </c>
      <c r="C5" s="115" t="s">
        <v>54</v>
      </c>
      <c r="D5" s="116" t="s">
        <v>54</v>
      </c>
      <c r="E5" s="117"/>
      <c r="F5" s="121" t="s">
        <v>55</v>
      </c>
      <c r="G5" s="122"/>
      <c r="P5" s="34"/>
      <c r="AN5" s="2"/>
      <c r="AO5" s="2"/>
    </row>
    <row r="6" spans="2:41" x14ac:dyDescent="0.2">
      <c r="B6" s="113"/>
      <c r="C6" s="118"/>
      <c r="D6" s="119"/>
      <c r="E6" s="120"/>
      <c r="F6" s="123"/>
      <c r="G6" s="124"/>
      <c r="P6" s="43"/>
      <c r="AN6" s="2"/>
      <c r="AO6" s="2"/>
    </row>
    <row r="7" spans="2:41" ht="66" customHeight="1" x14ac:dyDescent="0.2">
      <c r="B7" s="113" t="s">
        <v>28</v>
      </c>
      <c r="C7" s="80" t="s">
        <v>35</v>
      </c>
      <c r="D7" s="80" t="s">
        <v>36</v>
      </c>
      <c r="E7" s="80" t="s">
        <v>37</v>
      </c>
      <c r="F7" s="80" t="s">
        <v>37</v>
      </c>
      <c r="G7" s="80" t="s">
        <v>38</v>
      </c>
      <c r="P7" s="2"/>
      <c r="AN7" s="33"/>
      <c r="AO7" s="2"/>
    </row>
    <row r="8" spans="2:41" x14ac:dyDescent="0.2">
      <c r="B8" s="114"/>
      <c r="C8" s="81" t="s">
        <v>16</v>
      </c>
      <c r="D8" s="81" t="s">
        <v>17</v>
      </c>
      <c r="E8" s="82" t="s">
        <v>18</v>
      </c>
      <c r="F8" s="82" t="s">
        <v>19</v>
      </c>
      <c r="G8" s="81" t="s">
        <v>20</v>
      </c>
      <c r="AN8" s="2"/>
      <c r="AO8" s="2"/>
    </row>
    <row r="9" spans="2:41" x14ac:dyDescent="0.2">
      <c r="B9" s="27" t="s">
        <v>1</v>
      </c>
      <c r="C9" s="83">
        <v>1766.9639999999999</v>
      </c>
      <c r="D9" s="83">
        <v>5557.3190000000004</v>
      </c>
      <c r="E9" s="84">
        <v>420.99700000000001</v>
      </c>
      <c r="F9" s="84">
        <v>88.162999999999997</v>
      </c>
      <c r="G9" s="83">
        <v>7657.1170000000011</v>
      </c>
      <c r="N9" s="14"/>
      <c r="O9" s="14"/>
      <c r="AN9" s="2"/>
      <c r="AO9" s="2"/>
    </row>
    <row r="10" spans="2:41" x14ac:dyDescent="0.2">
      <c r="B10" s="27" t="s">
        <v>2</v>
      </c>
      <c r="C10" s="83">
        <v>1444.4390000000001</v>
      </c>
      <c r="D10" s="83">
        <v>2688.8719999999998</v>
      </c>
      <c r="E10" s="84">
        <v>147.68</v>
      </c>
      <c r="F10" s="84">
        <v>80.959999999999994</v>
      </c>
      <c r="G10" s="83">
        <v>4200.134</v>
      </c>
      <c r="N10" s="14"/>
      <c r="O10" s="14"/>
      <c r="AN10" s="2"/>
      <c r="AO10" s="2"/>
    </row>
    <row r="11" spans="2:41" x14ac:dyDescent="0.2">
      <c r="B11" s="27" t="s">
        <v>3</v>
      </c>
      <c r="C11" s="83">
        <v>1388.4849999999999</v>
      </c>
      <c r="D11" s="83">
        <v>2675.1089999999999</v>
      </c>
      <c r="E11" s="84">
        <v>133.506</v>
      </c>
      <c r="F11" s="84">
        <v>88.528000000000006</v>
      </c>
      <c r="G11" s="83">
        <v>4108.7749999999996</v>
      </c>
      <c r="N11" s="14"/>
      <c r="O11" s="14"/>
      <c r="AN11" s="2"/>
      <c r="AO11" s="2"/>
    </row>
    <row r="12" spans="2:41" x14ac:dyDescent="0.2">
      <c r="B12" s="27" t="s">
        <v>4</v>
      </c>
      <c r="C12" s="83">
        <v>1835.306</v>
      </c>
      <c r="D12" s="83">
        <v>2486.009</v>
      </c>
      <c r="E12" s="84">
        <v>160.227</v>
      </c>
      <c r="F12" s="84">
        <v>102.83499999999999</v>
      </c>
      <c r="G12" s="83">
        <v>4378.3999999999996</v>
      </c>
      <c r="N12" s="14"/>
      <c r="O12" s="14"/>
      <c r="AN12" s="2"/>
      <c r="AO12" s="2"/>
    </row>
    <row r="13" spans="2:41" x14ac:dyDescent="0.2">
      <c r="B13" s="27" t="s">
        <v>5</v>
      </c>
      <c r="C13" s="83">
        <v>1757.902</v>
      </c>
      <c r="D13" s="83">
        <v>3046.3980000000001</v>
      </c>
      <c r="E13" s="84">
        <v>171.51300000000001</v>
      </c>
      <c r="F13" s="84">
        <v>101.50700000000001</v>
      </c>
      <c r="G13" s="83">
        <v>4874.3130000000001</v>
      </c>
      <c r="N13" s="14"/>
      <c r="O13" s="14"/>
      <c r="AN13" s="2"/>
      <c r="AO13" s="2"/>
    </row>
    <row r="14" spans="2:41" x14ac:dyDescent="0.2">
      <c r="B14" s="27" t="s">
        <v>6</v>
      </c>
      <c r="C14" s="83">
        <v>1415.39</v>
      </c>
      <c r="D14" s="83">
        <v>2330.5520000000001</v>
      </c>
      <c r="E14" s="84">
        <v>138.054</v>
      </c>
      <c r="F14" s="84">
        <v>101.07599999999999</v>
      </c>
      <c r="G14" s="83">
        <v>3782.913</v>
      </c>
      <c r="N14" s="14"/>
      <c r="O14" s="14"/>
      <c r="AN14" s="33"/>
      <c r="AO14" s="2"/>
    </row>
    <row r="15" spans="2:41" x14ac:dyDescent="0.2">
      <c r="B15" s="27" t="s">
        <v>7</v>
      </c>
      <c r="C15" s="83">
        <v>1593.2840000000001</v>
      </c>
      <c r="D15" s="83">
        <v>2335.3809999999999</v>
      </c>
      <c r="E15" s="84">
        <v>173.30600000000001</v>
      </c>
      <c r="F15" s="84">
        <v>123.249</v>
      </c>
      <c r="G15" s="83">
        <v>3978.5250000000001</v>
      </c>
      <c r="N15" s="14"/>
      <c r="O15" s="14"/>
      <c r="AN15" s="2"/>
      <c r="AO15" s="2"/>
    </row>
    <row r="16" spans="2:41" x14ac:dyDescent="0.2">
      <c r="B16" s="27" t="s">
        <v>8</v>
      </c>
      <c r="C16" s="83">
        <v>1440.845</v>
      </c>
      <c r="D16" s="83">
        <v>2809.9549999999999</v>
      </c>
      <c r="E16" s="84">
        <v>160.792</v>
      </c>
      <c r="F16" s="84">
        <v>114.51900000000001</v>
      </c>
      <c r="G16" s="83">
        <v>4297.2700000000004</v>
      </c>
      <c r="N16" s="14"/>
      <c r="O16" s="14"/>
      <c r="AN16" s="2"/>
      <c r="AO16" s="2"/>
    </row>
    <row r="17" spans="2:41" x14ac:dyDescent="0.2">
      <c r="B17" s="24" t="s">
        <v>45</v>
      </c>
      <c r="C17" s="85">
        <v>12642.615</v>
      </c>
      <c r="D17" s="85">
        <v>23929.595000000001</v>
      </c>
      <c r="E17" s="86">
        <v>1506.075</v>
      </c>
      <c r="F17" s="86">
        <v>800.83699999999999</v>
      </c>
      <c r="G17" s="85">
        <v>37277.447999999997</v>
      </c>
      <c r="N17" s="14"/>
      <c r="O17" s="14"/>
      <c r="AN17" s="2"/>
      <c r="AO17" s="2"/>
    </row>
    <row r="18" spans="2:41" x14ac:dyDescent="0.2">
      <c r="B18" s="8" t="s">
        <v>53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2"/>
      <c r="O18" s="2"/>
    </row>
    <row r="19" spans="2:41" x14ac:dyDescent="0.2">
      <c r="B19" s="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"/>
      <c r="O19" s="2"/>
    </row>
    <row r="20" spans="2:41" x14ac:dyDescent="0.2">
      <c r="B20" s="87" t="s">
        <v>84</v>
      </c>
      <c r="F20" s="9" t="s">
        <v>86</v>
      </c>
      <c r="H20" s="46" t="s">
        <v>60</v>
      </c>
    </row>
    <row r="21" spans="2:41" x14ac:dyDescent="0.2">
      <c r="B21" s="112" t="s">
        <v>28</v>
      </c>
      <c r="C21" s="106" t="s">
        <v>56</v>
      </c>
      <c r="D21" s="108"/>
      <c r="E21" s="106" t="s">
        <v>55</v>
      </c>
      <c r="F21" s="107" t="s">
        <v>55</v>
      </c>
      <c r="G21" s="107"/>
      <c r="H21" s="108"/>
    </row>
    <row r="22" spans="2:41" x14ac:dyDescent="0.2">
      <c r="B22" s="113"/>
      <c r="C22" s="109"/>
      <c r="D22" s="111"/>
      <c r="E22" s="109"/>
      <c r="F22" s="110"/>
      <c r="G22" s="110"/>
      <c r="H22" s="111"/>
    </row>
    <row r="23" spans="2:41" ht="66.75" customHeight="1" x14ac:dyDescent="0.2">
      <c r="B23" s="113" t="s">
        <v>28</v>
      </c>
      <c r="C23" s="80" t="s">
        <v>39</v>
      </c>
      <c r="D23" s="80" t="s">
        <v>40</v>
      </c>
      <c r="E23" s="80" t="s">
        <v>41</v>
      </c>
      <c r="F23" s="80" t="s">
        <v>42</v>
      </c>
      <c r="G23" s="80" t="s">
        <v>40</v>
      </c>
      <c r="H23" s="80" t="s">
        <v>43</v>
      </c>
    </row>
    <row r="24" spans="2:41" ht="12" customHeight="1" x14ac:dyDescent="0.2">
      <c r="B24" s="114"/>
      <c r="C24" s="81" t="s">
        <v>21</v>
      </c>
      <c r="D24" s="82" t="s">
        <v>22</v>
      </c>
      <c r="E24" s="81" t="s">
        <v>23</v>
      </c>
      <c r="F24" s="81" t="s">
        <v>24</v>
      </c>
      <c r="G24" s="81" t="s">
        <v>25</v>
      </c>
      <c r="H24" s="82" t="s">
        <v>26</v>
      </c>
    </row>
    <row r="25" spans="2:41" x14ac:dyDescent="0.2">
      <c r="B25" s="19" t="s">
        <v>1</v>
      </c>
      <c r="C25" s="83">
        <v>754.62099999999998</v>
      </c>
      <c r="D25" s="84">
        <v>196.84</v>
      </c>
      <c r="E25" s="83">
        <v>447.02300000000002</v>
      </c>
      <c r="F25" s="83">
        <v>2054.8490000000002</v>
      </c>
      <c r="G25" s="83">
        <v>200.72399999999999</v>
      </c>
      <c r="H25" s="84">
        <v>5905.9820000000009</v>
      </c>
    </row>
    <row r="26" spans="2:41" x14ac:dyDescent="0.2">
      <c r="B26" s="27" t="s">
        <v>2</v>
      </c>
      <c r="C26" s="83">
        <v>676.42700000000002</v>
      </c>
      <c r="D26" s="84">
        <v>165.93600000000001</v>
      </c>
      <c r="E26" s="83">
        <v>218.38300000000001</v>
      </c>
      <c r="F26" s="83">
        <v>959.98299999999995</v>
      </c>
      <c r="G26" s="83">
        <v>171.745</v>
      </c>
      <c r="H26" s="84">
        <v>3692.7930000000001</v>
      </c>
    </row>
    <row r="27" spans="2:41" x14ac:dyDescent="0.2">
      <c r="B27" s="27" t="s">
        <v>3</v>
      </c>
      <c r="C27" s="83">
        <v>766.80100000000004</v>
      </c>
      <c r="D27" s="84">
        <v>184.35900000000001</v>
      </c>
      <c r="E27" s="83">
        <v>214.93100000000001</v>
      </c>
      <c r="F27" s="83">
        <v>979.03300000000002</v>
      </c>
      <c r="G27" s="83">
        <v>189.77</v>
      </c>
      <c r="H27" s="84">
        <v>3676.4119999999998</v>
      </c>
    </row>
    <row r="28" spans="2:41" x14ac:dyDescent="0.2">
      <c r="B28" s="27" t="s">
        <v>4</v>
      </c>
      <c r="C28" s="83">
        <v>925.97699999999998</v>
      </c>
      <c r="D28" s="84">
        <v>217.88499999999999</v>
      </c>
      <c r="E28" s="83">
        <v>214.96299999999999</v>
      </c>
      <c r="F28" s="83">
        <v>879.73</v>
      </c>
      <c r="G28" s="83">
        <v>224.125</v>
      </c>
      <c r="H28" s="84">
        <v>4202.826</v>
      </c>
    </row>
    <row r="29" spans="2:41" x14ac:dyDescent="0.2">
      <c r="B29" s="27" t="s">
        <v>5</v>
      </c>
      <c r="C29" s="83">
        <v>817.84699999999998</v>
      </c>
      <c r="D29" s="84">
        <v>214.76499999999999</v>
      </c>
      <c r="E29" s="83">
        <v>259.07900000000001</v>
      </c>
      <c r="F29" s="83">
        <v>1075.085</v>
      </c>
      <c r="G29" s="83">
        <v>220.80600000000001</v>
      </c>
      <c r="H29" s="84">
        <v>4352.7560000000003</v>
      </c>
    </row>
    <row r="30" spans="2:41" x14ac:dyDescent="0.2">
      <c r="B30" s="27" t="s">
        <v>6</v>
      </c>
      <c r="C30" s="83">
        <v>1189.365</v>
      </c>
      <c r="D30" s="84">
        <v>203.67699999999999</v>
      </c>
      <c r="E30" s="83">
        <v>198.001</v>
      </c>
      <c r="F30" s="83">
        <v>882.85</v>
      </c>
      <c r="G30" s="83">
        <v>209.155</v>
      </c>
      <c r="H30" s="84">
        <v>3885.1480000000001</v>
      </c>
    </row>
    <row r="31" spans="2:41" x14ac:dyDescent="0.2">
      <c r="B31" s="27" t="s">
        <v>7</v>
      </c>
      <c r="C31" s="83">
        <v>1104.6659999999999</v>
      </c>
      <c r="D31" s="84">
        <v>249.851</v>
      </c>
      <c r="E31" s="83">
        <v>199.363</v>
      </c>
      <c r="F31" s="83">
        <v>889.08900000000006</v>
      </c>
      <c r="G31" s="83">
        <v>256.423</v>
      </c>
      <c r="H31" s="84">
        <v>3988.0639999999999</v>
      </c>
    </row>
    <row r="32" spans="2:41" x14ac:dyDescent="0.2">
      <c r="B32" s="27" t="s">
        <v>8</v>
      </c>
      <c r="C32" s="83">
        <v>1189.2329999999999</v>
      </c>
      <c r="D32" s="84">
        <v>237.33600000000001</v>
      </c>
      <c r="E32" s="83">
        <v>249.08699999999999</v>
      </c>
      <c r="F32" s="83">
        <v>1000.2089999999999</v>
      </c>
      <c r="G32" s="83">
        <v>244.34</v>
      </c>
      <c r="H32" s="84">
        <v>4230.3059999999996</v>
      </c>
    </row>
    <row r="33" spans="2:8" x14ac:dyDescent="0.2">
      <c r="B33" s="24" t="s">
        <v>45</v>
      </c>
      <c r="C33" s="85">
        <v>7424.9369999999999</v>
      </c>
      <c r="D33" s="86">
        <v>1670.6489999999999</v>
      </c>
      <c r="E33" s="85">
        <v>2000.83</v>
      </c>
      <c r="F33" s="85">
        <v>8720.8279999999995</v>
      </c>
      <c r="G33" s="85">
        <v>1717.088</v>
      </c>
      <c r="H33" s="86">
        <v>33934.287999999986</v>
      </c>
    </row>
    <row r="34" spans="2:8" x14ac:dyDescent="0.2">
      <c r="B34" s="3" t="s">
        <v>53</v>
      </c>
    </row>
  </sheetData>
  <mergeCells count="6">
    <mergeCell ref="E21:H22"/>
    <mergeCell ref="B5:B8"/>
    <mergeCell ref="C5:E6"/>
    <mergeCell ref="F5:G6"/>
    <mergeCell ref="B21:B24"/>
    <mergeCell ref="C21:D22"/>
  </mergeCells>
  <phoneticPr fontId="0" type="noConversion"/>
  <printOptions horizontalCentered="1" verticalCentered="1"/>
  <pageMargins left="0.19685039370078741" right="0.19685039370078741" top="0.39370078740157483" bottom="0.78740157480314965" header="0.51181102362204722" footer="0.51181102362204722"/>
  <pageSetup paperSize="9" scale="85" orientation="landscape" r:id="rId1"/>
  <headerFooter alignWithMargins="0">
    <oddFooter>&amp;CStatistical office of the SR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Regional GDP in EUR, PPS</vt:lpstr>
      <vt:lpstr>Reg.GDP per head in EUR, PPS</vt:lpstr>
      <vt:lpstr>Regional GDP in the EU</vt:lpstr>
      <vt:lpstr>Regional GVA</vt:lpstr>
      <vt:lpstr>Regional GFCF</vt:lpstr>
      <vt:lpstr>Reg. employment </vt:lpstr>
      <vt:lpstr>Reg. employees</vt:lpstr>
      <vt:lpstr>Reg.household accounts</vt:lpstr>
      <vt:lpstr>'Reg. employees'!Oblasť_tlače</vt:lpstr>
      <vt:lpstr>'Reg. employment '!Oblasť_tlače</vt:lpstr>
      <vt:lpstr>'Regional GFCF'!Oblasť_tlače</vt:lpstr>
      <vt:lpstr>'Regional GVA'!Oblasť_tlače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Rozsár Július</cp:lastModifiedBy>
  <cp:lastPrinted>2014-03-04T09:10:34Z</cp:lastPrinted>
  <dcterms:created xsi:type="dcterms:W3CDTF">2008-02-01T09:55:48Z</dcterms:created>
  <dcterms:modified xsi:type="dcterms:W3CDTF">2014-09-04T11:50:36Z</dcterms:modified>
</cp:coreProperties>
</file>