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 firstSheet="3"/>
  </bookViews>
  <sheets>
    <sheet name="Regional GDP in EUR, PPS" sheetId="6" r:id="rId1"/>
    <sheet name="Reg.GDP per head in EUR, PPS" sheetId="7" r:id="rId2"/>
    <sheet name="Regional GDP in the EU" sheetId="18" r:id="rId3"/>
    <sheet name="Regional GVA" sheetId="8" r:id="rId4"/>
    <sheet name="Regional GFCF" sheetId="19" r:id="rId5"/>
    <sheet name="Reg. employment " sheetId="11" r:id="rId6"/>
    <sheet name="Reg. employees" sheetId="20" r:id="rId7"/>
    <sheet name="Reg.household accounts" sheetId="10" r:id="rId8"/>
  </sheets>
  <definedNames>
    <definedName name="_xlnm.Print_Area" localSheetId="6">'Reg. employees'!$A$1:$M$21</definedName>
    <definedName name="_xlnm.Print_Area" localSheetId="5">'Reg. employment '!$A$1:$M$20</definedName>
    <definedName name="_xlnm.Print_Area" localSheetId="4">'Regional GFCF'!$A$1:$M$20</definedName>
    <definedName name="_xlnm.Print_Area" localSheetId="3">'Regional GVA'!$A$1:$M$22</definedName>
  </definedNames>
  <calcPr calcId="145621"/>
</workbook>
</file>

<file path=xl/calcChain.xml><?xml version="1.0" encoding="utf-8"?>
<calcChain xmlns="http://schemas.openxmlformats.org/spreadsheetml/2006/main">
  <c r="K16" i="20" l="1"/>
  <c r="J16" i="20"/>
  <c r="I16" i="20"/>
  <c r="H16" i="20"/>
  <c r="G16" i="20"/>
  <c r="F16" i="20"/>
  <c r="E16" i="20"/>
  <c r="D16" i="20"/>
  <c r="L15" i="20"/>
  <c r="L14" i="20"/>
  <c r="L13" i="20"/>
  <c r="L12" i="20"/>
  <c r="L11" i="20"/>
  <c r="L10" i="20"/>
  <c r="L9" i="20"/>
  <c r="L8" i="20"/>
  <c r="L7" i="20"/>
  <c r="L6" i="20"/>
  <c r="L5" i="20"/>
  <c r="L16" i="20"/>
  <c r="K16" i="11"/>
  <c r="J16" i="11"/>
  <c r="I16" i="11"/>
  <c r="H16" i="11"/>
  <c r="G16" i="11"/>
  <c r="F16" i="11"/>
  <c r="E16" i="11"/>
  <c r="D16" i="11"/>
  <c r="L15" i="11"/>
  <c r="L14" i="11"/>
  <c r="L13" i="11"/>
  <c r="L12" i="11"/>
  <c r="L11" i="11"/>
  <c r="L10" i="11"/>
  <c r="L9" i="11"/>
  <c r="L8" i="11"/>
  <c r="L7" i="11"/>
  <c r="L6" i="11"/>
  <c r="L5" i="11"/>
  <c r="L16" i="11"/>
  <c r="K16" i="8"/>
  <c r="J16" i="8"/>
  <c r="I16" i="8"/>
  <c r="H16" i="8"/>
  <c r="G16" i="8"/>
  <c r="F16" i="8"/>
  <c r="E16" i="8"/>
  <c r="D16" i="8"/>
  <c r="L15" i="8"/>
  <c r="L14" i="8"/>
  <c r="L13" i="8"/>
  <c r="L12" i="8"/>
  <c r="L11" i="8"/>
  <c r="L10" i="8"/>
  <c r="L9" i="8"/>
  <c r="L8" i="8"/>
  <c r="L7" i="8"/>
  <c r="L6" i="8"/>
  <c r="L5" i="8"/>
  <c r="L16" i="8"/>
</calcChain>
</file>

<file path=xl/sharedStrings.xml><?xml version="1.0" encoding="utf-8"?>
<sst xmlns="http://schemas.openxmlformats.org/spreadsheetml/2006/main" count="292" uniqueCount="87">
  <si>
    <t xml:space="preserve">  index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</si>
  <si>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</si>
  <si>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</si>
  <si>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</si>
  <si>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</si>
  <si>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</si>
  <si>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</si>
  <si>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</si>
  <si>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</si>
  <si>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 xml:space="preserve">Bratislavský </t>
  </si>
  <si>
    <t>A</t>
  </si>
  <si>
    <t>C</t>
  </si>
  <si>
    <t>F</t>
  </si>
  <si>
    <t>J</t>
  </si>
  <si>
    <t>K</t>
  </si>
  <si>
    <t>L</t>
  </si>
  <si>
    <t>TRB2N+TRB3N</t>
  </si>
  <si>
    <t>TRD1REC</t>
  </si>
  <si>
    <t>TRD4REC</t>
  </si>
  <si>
    <t>TRD4PAY</t>
  </si>
  <si>
    <t>TRB5N</t>
  </si>
  <si>
    <t>TRD62REC</t>
  </si>
  <si>
    <t>TRD7REC</t>
  </si>
  <si>
    <t>TRD5PAY</t>
  </si>
  <si>
    <t>TRD61PAY</t>
  </si>
  <si>
    <t>TRD7PAY</t>
  </si>
  <si>
    <t>TRB6N</t>
  </si>
  <si>
    <t>at current prices</t>
  </si>
  <si>
    <t>Region</t>
  </si>
  <si>
    <t xml:space="preserve">share on SR </t>
  </si>
  <si>
    <t>in %</t>
  </si>
  <si>
    <t>* data are balanced on the base of Eurostat's calculation</t>
  </si>
  <si>
    <t>Total</t>
  </si>
  <si>
    <t>Construction</t>
  </si>
  <si>
    <t>in physical persons</t>
  </si>
  <si>
    <t>Operating Surplus and Mixed Income, Net</t>
  </si>
  <si>
    <t>Compensation of Employees</t>
  </si>
  <si>
    <t>Property Income</t>
  </si>
  <si>
    <t>Balance of Primary Income, Net</t>
  </si>
  <si>
    <t>Social Benefits other than Social Benefits in kind</t>
  </si>
  <si>
    <t>Other Current Transfers</t>
  </si>
  <si>
    <t>Current Taxes on Income, Wealth, etc.</t>
  </si>
  <si>
    <t>Social Contributions</t>
  </si>
  <si>
    <t>Disposable Income, Net</t>
  </si>
  <si>
    <t>* Branch codes acording to NACE classification can be found in additional text</t>
  </si>
  <si>
    <t>SR total</t>
  </si>
  <si>
    <t xml:space="preserve">       Regional Gross Domestic Product in EUR</t>
  </si>
  <si>
    <t>Mill. EUR</t>
  </si>
  <si>
    <t xml:space="preserve">       Regional Gross Domestic Product in PPS</t>
  </si>
  <si>
    <t>Mill. PPS</t>
  </si>
  <si>
    <t>in EUR</t>
  </si>
  <si>
    <t>in PPS</t>
  </si>
  <si>
    <t>current prices</t>
  </si>
  <si>
    <t>* data are preliminary, updated by EUROSTAT</t>
  </si>
  <si>
    <t>Resources</t>
  </si>
  <si>
    <t>Uses</t>
  </si>
  <si>
    <t xml:space="preserve">    Resources</t>
  </si>
  <si>
    <t>NACE / REGION</t>
  </si>
  <si>
    <t>Regional GDP per head in EUR</t>
  </si>
  <si>
    <t>Regional GDP per head in PPS</t>
  </si>
  <si>
    <t>in Mill.EUR</t>
  </si>
  <si>
    <t>in Mill. EUR</t>
  </si>
  <si>
    <t>Agriculture, forestry and fishing</t>
  </si>
  <si>
    <t>Mining and quarrying; manufacturing; electricity, gas, steam and air conditioning supply; water supply; sewerage, waste management and remediation activities</t>
  </si>
  <si>
    <t>… of which: Manufacturing</t>
  </si>
  <si>
    <t>Wholesale and retail trade; repair of motor vehicles and motorcycles; transportation and storage; 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</si>
  <si>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</si>
  <si>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</si>
  <si>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</si>
  <si>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activities; administrative and support service activities</t>
  </si>
  <si>
    <t>Public administration and defence; compulsory social security; education; human health and social work activities</t>
  </si>
  <si>
    <t>Arts, entertainment and recreation, repair of household goods and other services</t>
  </si>
  <si>
    <t>B-E</t>
  </si>
  <si>
    <t>G-I</t>
  </si>
  <si>
    <t>M-N</t>
  </si>
  <si>
    <t>O-Q</t>
  </si>
  <si>
    <t>R-U</t>
  </si>
  <si>
    <t>Regional Households Accounts in 2004</t>
  </si>
  <si>
    <t>Allocation of Primary Income Account of Households in 2004</t>
  </si>
  <si>
    <t>Secondary Distribution of Income Account of Households in 2004</t>
  </si>
  <si>
    <t>Regional Employees by industry for the year 2004</t>
  </si>
  <si>
    <t>Regional employment by industry for the year 2004</t>
  </si>
  <si>
    <t>Regional Gross Fixed Capital Formation by industry in 2004</t>
  </si>
  <si>
    <t>Regional Gross value added by industry in 2004</t>
  </si>
  <si>
    <t>in 2004</t>
  </si>
  <si>
    <t>2004/2003</t>
  </si>
  <si>
    <t>valid from 1.3.2014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</si>
</sst>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2" formatCode="0.0__"/>
    <numFmt numFmtId="174" formatCode="0.00__"/>
    <numFmt numFmtId="175" formatCode="#,##0.000"/>
    <numFmt numFmtId="179" formatCode="00.0__"/>
    <numFmt numFmtId="184" formatCode="#,##0.0"/>
    <numFmt numFmtId="189" formatCode="0.000"/>
  </numFmts>
  <fonts count="1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60"/>
      <name val="Tahoma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9" fillId="0" borderId="0"/>
    <xf numFmtId="0" fontId="1" fillId="0" borderId="0"/>
  </cellStyleXfs>
  <cellXfs count="125">
    <xf numFmtId="0" fontId="0" fillId="0" borderId="0" xfId="0"/>
    <xf numFmtId="0" fontId="8" fillId="2" borderId="0" xfId="0" applyFont="1" applyFill="1" applyAlignment="1">
      <alignment horizontal="left" vertical="center" indent="1"/>
    </xf>
    <xf numFmtId="0" fontId="5" fillId="0" borderId="0" xfId="0" applyFont="1" applyFill="1" applyBorder="1"/>
    <xf numFmtId="0" fontId="5" fillId="0" borderId="0" xfId="0" applyFont="1" applyFill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3" fontId="5" fillId="0" borderId="0" xfId="0" applyNumberFormat="1" applyFont="1" applyFill="1" applyBorder="1"/>
    <xf numFmtId="172" fontId="5" fillId="0" borderId="0" xfId="0" applyNumberFormat="1" applyFont="1" applyFill="1" applyBorder="1" applyAlignment="1">
      <alignment horizontal="right"/>
    </xf>
    <xf numFmtId="172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5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7" xfId="0" applyFont="1" applyFill="1" applyBorder="1"/>
    <xf numFmtId="0" fontId="4" fillId="0" borderId="0" xfId="0" applyFont="1" applyFill="1" applyBorder="1"/>
    <xf numFmtId="3" fontId="5" fillId="0" borderId="0" xfId="0" applyNumberFormat="1" applyFont="1" applyFill="1" applyBorder="1" applyAlignment="1">
      <alignment wrapText="1"/>
    </xf>
    <xf numFmtId="3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/>
    <xf numFmtId="4" fontId="5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3" fontId="6" fillId="0" borderId="0" xfId="0" applyNumberFormat="1" applyFont="1" applyFill="1" applyBorder="1"/>
    <xf numFmtId="4" fontId="6" fillId="0" borderId="0" xfId="0" applyNumberFormat="1" applyFont="1" applyFill="1" applyBorder="1"/>
    <xf numFmtId="0" fontId="7" fillId="0" borderId="0" xfId="3" applyFont="1" applyFill="1" applyBorder="1" applyAlignment="1">
      <alignment horizontal="centerContinuous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75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49" fontId="4" fillId="0" borderId="0" xfId="1" applyNumberFormat="1" applyFont="1" applyFill="1" applyBorder="1" applyAlignment="1" applyProtection="1">
      <alignment horizontal="left" vertical="center"/>
      <protection locked="0"/>
    </xf>
    <xf numFmtId="0" fontId="5" fillId="0" borderId="0" xfId="3" applyFont="1" applyFill="1" applyBorder="1" applyAlignment="1">
      <alignment horizontal="center" wrapText="1"/>
    </xf>
    <xf numFmtId="3" fontId="5" fillId="0" borderId="8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0" fontId="4" fillId="0" borderId="0" xfId="0" applyFont="1" applyFill="1"/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wrapText="1"/>
    </xf>
    <xf numFmtId="175" fontId="5" fillId="0" borderId="12" xfId="0" applyNumberFormat="1" applyFont="1" applyFill="1" applyBorder="1" applyAlignment="1">
      <alignment horizontal="center"/>
    </xf>
    <xf numFmtId="175" fontId="5" fillId="0" borderId="13" xfId="0" applyNumberFormat="1" applyFont="1" applyFill="1" applyBorder="1" applyAlignment="1">
      <alignment horizont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center" wrapText="1"/>
    </xf>
    <xf numFmtId="175" fontId="5" fillId="0" borderId="15" xfId="0" applyNumberFormat="1" applyFont="1" applyFill="1" applyBorder="1" applyAlignment="1">
      <alignment horizontal="center"/>
    </xf>
    <xf numFmtId="175" fontId="5" fillId="0" borderId="16" xfId="0" applyNumberFormat="1" applyFont="1" applyFill="1" applyBorder="1" applyAlignment="1">
      <alignment horizontal="center"/>
    </xf>
    <xf numFmtId="0" fontId="5" fillId="0" borderId="17" xfId="0" applyFont="1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wrapText="1"/>
    </xf>
    <xf numFmtId="175" fontId="5" fillId="0" borderId="18" xfId="0" applyNumberFormat="1" applyFont="1" applyFill="1" applyBorder="1" applyAlignment="1">
      <alignment horizontal="center"/>
    </xf>
    <xf numFmtId="175" fontId="5" fillId="0" borderId="19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left" vertical="center" wrapText="1"/>
    </xf>
    <xf numFmtId="189" fontId="5" fillId="0" borderId="20" xfId="0" applyNumberFormat="1" applyFont="1" applyFill="1" applyBorder="1" applyAlignment="1">
      <alignment horizontal="center" wrapText="1"/>
    </xf>
    <xf numFmtId="3" fontId="5" fillId="0" borderId="12" xfId="0" applyNumberFormat="1" applyFont="1" applyFill="1" applyBorder="1"/>
    <xf numFmtId="3" fontId="5" fillId="0" borderId="13" xfId="0" applyNumberFormat="1" applyFont="1" applyFill="1" applyBorder="1"/>
    <xf numFmtId="3" fontId="5" fillId="0" borderId="11" xfId="0" applyNumberFormat="1" applyFont="1" applyFill="1" applyBorder="1" applyAlignment="1">
      <alignment horizontal="center" wrapText="1"/>
    </xf>
    <xf numFmtId="3" fontId="5" fillId="0" borderId="15" xfId="0" applyNumberFormat="1" applyFont="1" applyFill="1" applyBorder="1"/>
    <xf numFmtId="3" fontId="5" fillId="0" borderId="16" xfId="0" applyNumberFormat="1" applyFont="1" applyFill="1" applyBorder="1"/>
    <xf numFmtId="3" fontId="5" fillId="0" borderId="14" xfId="0" applyNumberFormat="1" applyFont="1" applyFill="1" applyBorder="1" applyAlignment="1">
      <alignment horizontal="center" wrapText="1"/>
    </xf>
    <xf numFmtId="3" fontId="5" fillId="0" borderId="18" xfId="0" applyNumberFormat="1" applyFont="1" applyFill="1" applyBorder="1"/>
    <xf numFmtId="3" fontId="5" fillId="0" borderId="19" xfId="0" applyNumberFormat="1" applyFont="1" applyFill="1" applyBorder="1"/>
    <xf numFmtId="3" fontId="5" fillId="0" borderId="20" xfId="0" applyNumberFormat="1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left"/>
    </xf>
    <xf numFmtId="0" fontId="5" fillId="0" borderId="9" xfId="3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/>
    </xf>
    <xf numFmtId="0" fontId="5" fillId="0" borderId="21" xfId="3" applyFont="1" applyFill="1" applyBorder="1" applyAlignment="1">
      <alignment horizontal="center" vertical="center"/>
    </xf>
    <xf numFmtId="175" fontId="5" fillId="0" borderId="8" xfId="0" applyNumberFormat="1" applyFont="1" applyFill="1" applyBorder="1"/>
    <xf numFmtId="175" fontId="5" fillId="0" borderId="22" xfId="0" applyNumberFormat="1" applyFont="1" applyFill="1" applyBorder="1"/>
    <xf numFmtId="175" fontId="5" fillId="0" borderId="5" xfId="0" applyNumberFormat="1" applyFont="1" applyFill="1" applyBorder="1"/>
    <xf numFmtId="175" fontId="5" fillId="0" borderId="6" xfId="0" applyNumberFormat="1" applyFont="1" applyFill="1" applyBorder="1"/>
    <xf numFmtId="0" fontId="4" fillId="0" borderId="0" xfId="3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wrapText="1"/>
    </xf>
    <xf numFmtId="184" fontId="5" fillId="0" borderId="0" xfId="0" applyNumberFormat="1" applyFont="1" applyFill="1" applyBorder="1"/>
    <xf numFmtId="184" fontId="5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5" fillId="0" borderId="5" xfId="0" applyFont="1" applyFill="1" applyBorder="1" applyAlignment="1">
      <alignment horizontal="left"/>
    </xf>
    <xf numFmtId="0" fontId="5" fillId="0" borderId="7" xfId="0" applyFont="1" applyFill="1" applyBorder="1" applyAlignment="1">
      <alignment horizontal="left"/>
    </xf>
    <xf numFmtId="3" fontId="5" fillId="0" borderId="2" xfId="0" applyNumberFormat="1" applyFont="1" applyFill="1" applyBorder="1" applyAlignment="1">
      <alignment horizontal="right"/>
    </xf>
    <xf numFmtId="174" fontId="5" fillId="0" borderId="2" xfId="0" applyNumberFormat="1" applyFont="1" applyFill="1" applyBorder="1" applyAlignment="1">
      <alignment horizontal="right"/>
    </xf>
    <xf numFmtId="174" fontId="5" fillId="0" borderId="8" xfId="0" applyNumberFormat="1" applyFont="1" applyFill="1" applyBorder="1" applyAlignment="1">
      <alignment horizontal="right"/>
    </xf>
    <xf numFmtId="174" fontId="5" fillId="0" borderId="5" xfId="0" applyNumberFormat="1" applyFont="1" applyFill="1" applyBorder="1" applyAlignment="1">
      <alignment horizontal="right"/>
    </xf>
    <xf numFmtId="0" fontId="7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0" borderId="23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24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23" xfId="3" applyFont="1" applyFill="1" applyBorder="1" applyAlignment="1">
      <alignment horizontal="center" vertical="center"/>
    </xf>
    <xf numFmtId="0" fontId="5" fillId="0" borderId="3" xfId="3" applyFont="1" applyFill="1" applyBorder="1" applyAlignment="1">
      <alignment horizontal="center" vertical="center"/>
    </xf>
    <xf numFmtId="0" fontId="5" fillId="0" borderId="4" xfId="3" applyFont="1" applyFill="1" applyBorder="1" applyAlignment="1">
      <alignment horizontal="center" vertical="center"/>
    </xf>
    <xf numFmtId="0" fontId="5" fillId="0" borderId="24" xfId="3" applyFont="1" applyFill="1" applyBorder="1" applyAlignment="1">
      <alignment horizontal="center" vertical="center"/>
    </xf>
    <xf numFmtId="0" fontId="5" fillId="0" borderId="6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</cellXfs>
  <cellStyles count="4">
    <cellStyle name="Normal_1.1" xfId="1"/>
    <cellStyle name="Normálna" xfId="0" builtinId="0"/>
    <cellStyle name="Normálna 2" xfId="2"/>
    <cellStyle name="normální_Domacnosti-upraven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834"/>
  <sheetViews>
    <sheetView tabSelected="1" topLeftCell="A12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35.5703125" style="3" customWidth="1"/>
    <col min="3" max="3" width="16" style="3" customWidth="1"/>
    <col min="4" max="5" width="11.7109375" style="3" customWidth="1"/>
    <col min="6" max="6" width="13.42578125" style="3" customWidth="1"/>
    <col min="7" max="7" width="1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11" x14ac:dyDescent="0.2">
      <c r="A2" s="2"/>
      <c r="B2" s="2"/>
      <c r="C2" s="2"/>
      <c r="D2" s="2"/>
      <c r="E2" s="2"/>
      <c r="G2" s="2"/>
      <c r="H2" s="2"/>
      <c r="I2" s="2"/>
      <c r="J2" s="4"/>
      <c r="K2" s="2"/>
    </row>
    <row r="3" spans="1:11" ht="12.75" customHeight="1" x14ac:dyDescent="0.2">
      <c r="A3" s="102"/>
      <c r="B3" s="102"/>
      <c r="C3" s="102"/>
      <c r="D3" s="104"/>
      <c r="E3" s="104"/>
      <c r="G3" s="105"/>
      <c r="H3" s="105"/>
      <c r="I3" s="105"/>
      <c r="J3" s="102"/>
      <c r="K3" s="102"/>
    </row>
    <row r="4" spans="1:11" x14ac:dyDescent="0.2">
      <c r="A4" s="5"/>
      <c r="B4" s="5"/>
      <c r="C4" s="5"/>
      <c r="D4" s="6"/>
      <c r="E4" s="7"/>
      <c r="G4" s="2"/>
      <c r="H4" s="2"/>
      <c r="I4" s="7"/>
      <c r="J4" s="2"/>
      <c r="K4" s="2"/>
    </row>
    <row r="5" spans="1:11" x14ac:dyDescent="0.2">
      <c r="A5" s="2"/>
      <c r="B5" s="2"/>
      <c r="C5" s="7"/>
      <c r="D5" s="2"/>
      <c r="E5" s="7"/>
      <c r="G5" s="2"/>
      <c r="H5" s="7"/>
      <c r="I5" s="2"/>
      <c r="J5" s="7"/>
      <c r="K5" s="2"/>
    </row>
    <row r="6" spans="1:11" x14ac:dyDescent="0.2">
      <c r="A6" s="2"/>
      <c r="B6" s="2"/>
      <c r="C6" s="2"/>
      <c r="D6" s="2"/>
      <c r="E6" s="7"/>
      <c r="G6" s="2"/>
      <c r="H6" s="2"/>
      <c r="I6" s="8"/>
      <c r="J6" s="7"/>
      <c r="K6" s="2"/>
    </row>
    <row r="7" spans="1:11" x14ac:dyDescent="0.2">
      <c r="A7" s="2"/>
      <c r="B7" s="2"/>
      <c r="C7" s="9"/>
      <c r="D7" s="10"/>
      <c r="E7" s="11"/>
      <c r="G7" s="2"/>
      <c r="H7" s="9"/>
      <c r="I7" s="10"/>
      <c r="J7" s="10"/>
      <c r="K7" s="2"/>
    </row>
    <row r="8" spans="1:11" x14ac:dyDescent="0.2">
      <c r="A8" s="2"/>
      <c r="B8" s="2"/>
      <c r="C8" s="12"/>
      <c r="D8" s="13"/>
      <c r="E8" s="11"/>
      <c r="G8" s="2"/>
      <c r="H8" s="9"/>
      <c r="I8" s="10"/>
      <c r="J8" s="10"/>
      <c r="K8" s="2"/>
    </row>
    <row r="9" spans="1:11" x14ac:dyDescent="0.2">
      <c r="A9" s="2"/>
      <c r="B9" s="2"/>
      <c r="C9" s="12"/>
      <c r="D9" s="10"/>
      <c r="E9" s="11"/>
      <c r="G9" s="2"/>
      <c r="H9" s="9"/>
      <c r="I9" s="10"/>
      <c r="J9" s="10"/>
      <c r="K9" s="2"/>
    </row>
    <row r="10" spans="1:11" x14ac:dyDescent="0.2">
      <c r="A10" s="2"/>
      <c r="B10" s="2"/>
      <c r="C10" s="12"/>
      <c r="D10" s="10"/>
      <c r="E10" s="11"/>
      <c r="G10" s="2"/>
      <c r="H10" s="9"/>
      <c r="I10" s="10"/>
      <c r="J10" s="10"/>
      <c r="K10" s="2"/>
    </row>
    <row r="11" spans="1:11" x14ac:dyDescent="0.2">
      <c r="A11" s="2"/>
      <c r="B11" s="2"/>
      <c r="C11" s="12"/>
      <c r="D11" s="10"/>
      <c r="E11" s="11"/>
      <c r="G11" s="2"/>
      <c r="H11" s="9"/>
      <c r="I11" s="10"/>
      <c r="J11" s="10"/>
      <c r="K11" s="2"/>
    </row>
    <row r="12" spans="1:11" x14ac:dyDescent="0.2">
      <c r="A12" s="2"/>
      <c r="B12" s="2"/>
      <c r="C12" s="12"/>
      <c r="D12" s="10"/>
      <c r="E12" s="11"/>
      <c r="G12" s="2"/>
      <c r="H12" s="9"/>
      <c r="I12" s="10"/>
      <c r="J12" s="10"/>
      <c r="K12" s="2"/>
    </row>
    <row r="13" spans="1:11" x14ac:dyDescent="0.2">
      <c r="A13" s="2"/>
      <c r="B13" s="2"/>
      <c r="C13" s="12"/>
      <c r="D13" s="10"/>
      <c r="E13" s="11"/>
      <c r="G13" s="2"/>
      <c r="H13" s="9"/>
      <c r="I13" s="10"/>
      <c r="J13" s="10"/>
      <c r="K13" s="2"/>
    </row>
    <row r="14" spans="1:11" x14ac:dyDescent="0.2">
      <c r="A14" s="2"/>
      <c r="B14" s="2"/>
      <c r="C14" s="12"/>
      <c r="D14" s="10"/>
      <c r="E14" s="11"/>
      <c r="G14" s="2"/>
      <c r="H14" s="9"/>
      <c r="I14" s="10"/>
      <c r="J14" s="10"/>
      <c r="K14" s="2"/>
    </row>
    <row r="15" spans="1:11" x14ac:dyDescent="0.2">
      <c r="A15" s="2"/>
      <c r="B15" s="2"/>
      <c r="C15" s="12"/>
      <c r="D15" s="10"/>
      <c r="E15" s="11"/>
      <c r="G15" s="2"/>
      <c r="H15" s="9"/>
      <c r="I15" s="10"/>
      <c r="J15" s="10"/>
      <c r="K15" s="2"/>
    </row>
    <row r="16" spans="1:11" x14ac:dyDescent="0.2">
      <c r="A16" s="2"/>
      <c r="B16" s="2"/>
      <c r="C16" s="2"/>
      <c r="D16" s="2"/>
      <c r="E16" s="2"/>
      <c r="G16" s="2"/>
      <c r="H16" s="2"/>
      <c r="I16" s="2"/>
      <c r="J16" s="2"/>
      <c r="K16" s="2"/>
    </row>
    <row r="17" spans="1:31" x14ac:dyDescent="0.2">
      <c r="C17" s="14"/>
      <c r="G17" s="2"/>
      <c r="H17" s="2"/>
      <c r="I17" s="2"/>
      <c r="J17" s="2"/>
      <c r="K17" s="2"/>
    </row>
    <row r="18" spans="1:31" s="2" customFormat="1" x14ac:dyDescent="0.2">
      <c r="A18" s="3"/>
      <c r="B18" s="3"/>
      <c r="C18" s="3"/>
      <c r="D18" s="3"/>
      <c r="E18" s="3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s="2" customFormat="1" x14ac:dyDescent="0.2">
      <c r="A19" s="103" t="s">
        <v>46</v>
      </c>
      <c r="B19" s="103"/>
      <c r="C19" s="103"/>
      <c r="D19" s="104" t="s">
        <v>27</v>
      </c>
      <c r="E19" s="104"/>
      <c r="K19" s="9"/>
      <c r="L19" s="9"/>
      <c r="M19" s="9"/>
      <c r="N19" s="9"/>
      <c r="O19" s="9"/>
      <c r="P19" s="9"/>
      <c r="Q19" s="9"/>
      <c r="R19" s="9"/>
      <c r="S19" s="9"/>
      <c r="T19" s="102"/>
      <c r="U19" s="102"/>
      <c r="V19" s="9"/>
      <c r="W19" s="9"/>
      <c r="X19" s="9"/>
      <c r="Y19" s="9"/>
      <c r="Z19" s="9"/>
      <c r="AA19" s="9"/>
      <c r="AB19" s="9"/>
      <c r="AC19" s="9"/>
      <c r="AD19" s="9"/>
      <c r="AE19" s="9"/>
    </row>
    <row r="20" spans="1:31" s="2" customFormat="1" x14ac:dyDescent="0.2">
      <c r="A20" s="15"/>
      <c r="B20" s="15" t="s">
        <v>84</v>
      </c>
      <c r="C20" s="15"/>
      <c r="D20" s="9" t="s">
        <v>86</v>
      </c>
      <c r="E20" s="16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s="2" customFormat="1" x14ac:dyDescent="0.2">
      <c r="A21" s="3"/>
      <c r="B21" s="19" t="s">
        <v>28</v>
      </c>
      <c r="C21" s="20" t="s">
        <v>47</v>
      </c>
      <c r="D21" s="21" t="s">
        <v>29</v>
      </c>
      <c r="E21" s="22" t="s">
        <v>0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s="2" customFormat="1" x14ac:dyDescent="0.2">
      <c r="A22" s="3"/>
      <c r="B22" s="24"/>
      <c r="C22" s="25"/>
      <c r="D22" s="25" t="s">
        <v>30</v>
      </c>
      <c r="E22" s="26" t="s">
        <v>85</v>
      </c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</row>
    <row r="23" spans="1:31" s="2" customFormat="1" x14ac:dyDescent="0.2">
      <c r="A23" s="3"/>
      <c r="B23" s="27" t="s">
        <v>1</v>
      </c>
      <c r="C23" s="94">
        <v>11379.425000000001</v>
      </c>
      <c r="D23" s="95">
        <v>25.197250411502075</v>
      </c>
      <c r="E23" s="95">
        <v>111.73680665796491</v>
      </c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</row>
    <row r="24" spans="1:31" s="2" customFormat="1" x14ac:dyDescent="0.2">
      <c r="B24" s="27" t="s">
        <v>2</v>
      </c>
      <c r="C24" s="49">
        <v>4891.6329999999998</v>
      </c>
      <c r="D24" s="96">
        <v>10.831452522615784</v>
      </c>
      <c r="E24" s="96">
        <v>112.66591657904767</v>
      </c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</row>
    <row r="25" spans="1:31" s="2" customFormat="1" x14ac:dyDescent="0.2">
      <c r="B25" s="27" t="s">
        <v>3</v>
      </c>
      <c r="C25" s="49">
        <v>4675.585</v>
      </c>
      <c r="D25" s="96">
        <v>10.353061430192028</v>
      </c>
      <c r="E25" s="96">
        <v>111.68147126884851</v>
      </c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</row>
    <row r="26" spans="1:31" s="2" customFormat="1" x14ac:dyDescent="0.2">
      <c r="B26" s="27" t="s">
        <v>4</v>
      </c>
      <c r="C26" s="49">
        <v>5260.9920000000002</v>
      </c>
      <c r="D26" s="96">
        <v>11.649317328152268</v>
      </c>
      <c r="E26" s="96">
        <v>113.1569392990927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</row>
    <row r="27" spans="1:31" s="2" customFormat="1" x14ac:dyDescent="0.2">
      <c r="B27" s="27" t="s">
        <v>5</v>
      </c>
      <c r="C27" s="49">
        <v>4712.835</v>
      </c>
      <c r="D27" s="96">
        <v>10.435543416569059</v>
      </c>
      <c r="E27" s="96">
        <v>112.58981161509803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</row>
    <row r="28" spans="1:31" s="2" customFormat="1" x14ac:dyDescent="0.2">
      <c r="B28" s="27" t="s">
        <v>6</v>
      </c>
      <c r="C28" s="49">
        <v>4551.7659999999996</v>
      </c>
      <c r="D28" s="96">
        <v>10.078891307474775</v>
      </c>
      <c r="E28" s="96">
        <v>106.45234469132845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T28" s="9"/>
      <c r="U28" s="9"/>
      <c r="V28" s="9"/>
      <c r="W28" s="9"/>
    </row>
    <row r="29" spans="1:31" s="2" customFormat="1" x14ac:dyDescent="0.2">
      <c r="B29" s="27" t="s">
        <v>7</v>
      </c>
      <c r="C29" s="49">
        <v>3996.3560000000002</v>
      </c>
      <c r="D29" s="96">
        <v>8.8490572120743174</v>
      </c>
      <c r="E29" s="96">
        <v>109.94631103285579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T29" s="9"/>
      <c r="U29" s="9"/>
      <c r="V29" s="9"/>
      <c r="W29" s="9"/>
    </row>
    <row r="30" spans="1:31" s="2" customFormat="1" x14ac:dyDescent="0.2">
      <c r="B30" s="27" t="s">
        <v>8</v>
      </c>
      <c r="C30" s="49">
        <v>5692.7839999999997</v>
      </c>
      <c r="D30" s="96">
        <v>12.605426371419682</v>
      </c>
      <c r="E30" s="96">
        <v>110.45934241502815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T30" s="9"/>
      <c r="U30" s="9"/>
      <c r="V30" s="9"/>
      <c r="W30" s="9"/>
    </row>
    <row r="31" spans="1:31" s="2" customFormat="1" x14ac:dyDescent="0.2">
      <c r="A31" s="3"/>
      <c r="B31" s="25" t="s">
        <v>45</v>
      </c>
      <c r="C31" s="50">
        <v>45161.376000000004</v>
      </c>
      <c r="D31" s="97">
        <v>100</v>
      </c>
      <c r="E31" s="97">
        <v>111.20218282544468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31" s="2" customFormat="1" x14ac:dyDescent="0.2">
      <c r="B32" s="2" t="s">
        <v>31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</row>
    <row r="33" spans="1:23" s="2" customFormat="1" x14ac:dyDescent="0.2">
      <c r="B33" s="28"/>
      <c r="T33" s="102"/>
      <c r="U33" s="102"/>
    </row>
    <row r="34" spans="1:23" s="2" customFormat="1" x14ac:dyDescent="0.2">
      <c r="B34" s="28"/>
      <c r="T34" s="5"/>
      <c r="U34" s="5"/>
    </row>
    <row r="35" spans="1:23" s="2" customFormat="1" x14ac:dyDescent="0.2">
      <c r="A35" s="103" t="s">
        <v>48</v>
      </c>
      <c r="B35" s="103"/>
      <c r="C35" s="103"/>
      <c r="D35" s="104" t="s">
        <v>27</v>
      </c>
      <c r="E35" s="104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</row>
    <row r="36" spans="1:23" s="2" customFormat="1" x14ac:dyDescent="0.2">
      <c r="A36" s="15"/>
      <c r="B36" s="15" t="s">
        <v>84</v>
      </c>
      <c r="C36" s="15"/>
      <c r="D36" s="9" t="s">
        <v>86</v>
      </c>
      <c r="E36" s="16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17"/>
    </row>
    <row r="37" spans="1:23" s="2" customFormat="1" x14ac:dyDescent="0.2">
      <c r="A37" s="3"/>
      <c r="B37" s="19" t="s">
        <v>28</v>
      </c>
      <c r="C37" s="20" t="s">
        <v>49</v>
      </c>
      <c r="D37" s="21" t="s">
        <v>29</v>
      </c>
      <c r="E37" s="22" t="s"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T37" s="9"/>
      <c r="U37" s="9"/>
      <c r="V37" s="9"/>
      <c r="W37" s="9"/>
    </row>
    <row r="38" spans="1:23" s="2" customFormat="1" x14ac:dyDescent="0.2">
      <c r="A38" s="3"/>
      <c r="B38" s="24"/>
      <c r="C38" s="25"/>
      <c r="D38" s="25" t="s">
        <v>30</v>
      </c>
      <c r="E38" s="26" t="s">
        <v>85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T38" s="9"/>
      <c r="U38" s="9"/>
      <c r="V38" s="9"/>
      <c r="W38" s="9"/>
    </row>
    <row r="39" spans="1:23" s="2" customFormat="1" x14ac:dyDescent="0.2">
      <c r="A39" s="3"/>
      <c r="B39" s="27" t="s">
        <v>1</v>
      </c>
      <c r="C39" s="94">
        <v>16747.634605475003</v>
      </c>
      <c r="D39" s="95">
        <v>25.197250411502075</v>
      </c>
      <c r="E39" s="95">
        <v>107.96026206708108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T39" s="9"/>
      <c r="U39" s="9"/>
      <c r="V39" s="9"/>
      <c r="W39" s="9"/>
    </row>
    <row r="40" spans="1:23" s="2" customFormat="1" x14ac:dyDescent="0.2">
      <c r="B40" s="27" t="s">
        <v>2</v>
      </c>
      <c r="C40" s="49">
        <v>7199.2461928510002</v>
      </c>
      <c r="D40" s="96">
        <v>10.831452522615784</v>
      </c>
      <c r="E40" s="96">
        <v>108.85796939888506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T40" s="9"/>
      <c r="U40" s="9"/>
      <c r="V40" s="9"/>
      <c r="W40" s="9"/>
    </row>
    <row r="41" spans="1:23" s="2" customFormat="1" x14ac:dyDescent="0.2">
      <c r="B41" s="27" t="s">
        <v>3</v>
      </c>
      <c r="C41" s="49">
        <v>6881.2781969950011</v>
      </c>
      <c r="D41" s="96">
        <v>10.353061430192028</v>
      </c>
      <c r="E41" s="96">
        <v>107.90679693514048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T41" s="9"/>
      <c r="U41" s="9"/>
      <c r="V41" s="9"/>
      <c r="W41" s="9"/>
    </row>
    <row r="42" spans="1:23" s="2" customFormat="1" x14ac:dyDescent="0.2">
      <c r="B42" s="27" t="s">
        <v>4</v>
      </c>
      <c r="C42" s="49">
        <v>7742.8491930240007</v>
      </c>
      <c r="D42" s="96">
        <v>11.649317328152268</v>
      </c>
      <c r="E42" s="96">
        <v>109.33239625179505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T42" s="9"/>
      <c r="U42" s="9"/>
      <c r="V42" s="9"/>
      <c r="W42" s="9"/>
    </row>
    <row r="43" spans="1:23" s="2" customFormat="1" x14ac:dyDescent="0.2">
      <c r="B43" s="27" t="s">
        <v>5</v>
      </c>
      <c r="C43" s="49">
        <v>6936.1007727450005</v>
      </c>
      <c r="D43" s="96">
        <v>10.435543416569059</v>
      </c>
      <c r="E43" s="96">
        <v>108.78443667409758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T43" s="9"/>
      <c r="U43" s="9"/>
      <c r="V43" s="9"/>
      <c r="W43" s="9"/>
    </row>
    <row r="44" spans="1:23" s="2" customFormat="1" x14ac:dyDescent="0.2">
      <c r="B44" s="27" t="s">
        <v>6</v>
      </c>
      <c r="C44" s="49">
        <v>6699.0479552019997</v>
      </c>
      <c r="D44" s="96">
        <v>10.078891307474775</v>
      </c>
      <c r="E44" s="96">
        <v>102.8544073727727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T44" s="9"/>
      <c r="U44" s="9"/>
      <c r="V44" s="9"/>
      <c r="W44" s="9"/>
    </row>
    <row r="45" spans="1:23" s="2" customFormat="1" x14ac:dyDescent="0.2">
      <c r="B45" s="27" t="s">
        <v>7</v>
      </c>
      <c r="C45" s="49">
        <v>5881.6249539320006</v>
      </c>
      <c r="D45" s="96">
        <v>8.8490572120743174</v>
      </c>
      <c r="E45" s="96">
        <v>106.23028263865102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T45" s="9"/>
      <c r="U45" s="9"/>
      <c r="V45" s="9"/>
      <c r="W45" s="9"/>
    </row>
    <row r="46" spans="1:23" s="2" customFormat="1" x14ac:dyDescent="0.2">
      <c r="B46" s="27" t="s">
        <v>8</v>
      </c>
      <c r="C46" s="49">
        <v>8378.3377736479997</v>
      </c>
      <c r="D46" s="96">
        <v>12.605426371419682</v>
      </c>
      <c r="E46" s="96">
        <v>106.72597429231989</v>
      </c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9"/>
      <c r="V46" s="30"/>
    </row>
    <row r="47" spans="1:23" s="2" customFormat="1" x14ac:dyDescent="0.2">
      <c r="A47" s="3"/>
      <c r="B47" s="25" t="s">
        <v>45</v>
      </c>
      <c r="C47" s="50">
        <v>66466.119643872007</v>
      </c>
      <c r="D47" s="97">
        <v>100</v>
      </c>
      <c r="E47" s="97">
        <v>107.44370775706867</v>
      </c>
      <c r="F47" s="31"/>
      <c r="G47" s="31"/>
      <c r="H47" s="31"/>
      <c r="I47" s="31"/>
    </row>
    <row r="48" spans="1:23" s="2" customFormat="1" x14ac:dyDescent="0.2">
      <c r="B48" s="2" t="s">
        <v>31</v>
      </c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</row>
    <row r="49" spans="2:22" s="2" customFormat="1" x14ac:dyDescent="0.2">
      <c r="B49" s="28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4"/>
    </row>
    <row r="50" spans="2:22" s="2" customFormat="1" x14ac:dyDescent="0.2">
      <c r="B50" s="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</row>
    <row r="51" spans="2:22" s="2" customFormat="1" x14ac:dyDescent="0.2"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17"/>
    </row>
    <row r="52" spans="2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33"/>
      <c r="T52" s="9"/>
      <c r="U52" s="9"/>
      <c r="V52" s="9"/>
    </row>
    <row r="53" spans="2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2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2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T55" s="9"/>
      <c r="U55" s="9"/>
      <c r="V55" s="9"/>
    </row>
    <row r="56" spans="2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2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33"/>
      <c r="T57" s="9"/>
      <c r="U57" s="9"/>
      <c r="V57" s="9"/>
    </row>
    <row r="58" spans="2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2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2:22" s="2" customFormat="1" x14ac:dyDescent="0.2"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T60" s="9"/>
      <c r="U60" s="9"/>
      <c r="V60" s="9"/>
    </row>
    <row r="61" spans="2:22" s="2" customFormat="1" x14ac:dyDescent="0.2"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</row>
    <row r="62" spans="2:22" s="2" customFormat="1" x14ac:dyDescent="0.2">
      <c r="B62" s="28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4"/>
    </row>
    <row r="63" spans="2:22" s="2" customFormat="1" x14ac:dyDescent="0.2">
      <c r="B63" s="28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4"/>
    </row>
    <row r="64" spans="2:22" s="2" customFormat="1" x14ac:dyDescent="0.2">
      <c r="B64" s="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</row>
    <row r="65" spans="2:40" s="2" customFormat="1" x14ac:dyDescent="0.2"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17"/>
    </row>
    <row r="66" spans="2:40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2:40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2:40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2:40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2:40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2:40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2:40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2:40" s="2" customFormat="1" x14ac:dyDescent="0.2"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</row>
    <row r="74" spans="2:40" s="2" customFormat="1" x14ac:dyDescent="0.2"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</row>
    <row r="75" spans="2:40" s="2" customFormat="1" x14ac:dyDescent="0.2">
      <c r="B75" s="8"/>
      <c r="C75" s="34"/>
      <c r="D75" s="34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9"/>
    </row>
    <row r="76" spans="2:40" s="2" customFormat="1" x14ac:dyDescent="0.2">
      <c r="B76" s="8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</row>
    <row r="77" spans="2:40" s="2" customFormat="1" x14ac:dyDescent="0.2">
      <c r="B77" s="35"/>
      <c r="C77" s="31"/>
      <c r="D77" s="31"/>
      <c r="E77" s="31"/>
      <c r="F77" s="31"/>
      <c r="G77" s="31"/>
      <c r="H77" s="31"/>
      <c r="I77" s="31"/>
      <c r="L77" s="6"/>
      <c r="M77" s="4"/>
      <c r="P77" s="34"/>
    </row>
    <row r="78" spans="2:40" s="2" customFormat="1" x14ac:dyDescent="0.2">
      <c r="B78" s="99"/>
      <c r="C78" s="100"/>
      <c r="D78" s="100"/>
      <c r="E78" s="100"/>
      <c r="F78" s="100"/>
      <c r="G78" s="100"/>
      <c r="H78" s="100"/>
      <c r="I78" s="100"/>
      <c r="J78" s="100"/>
      <c r="K78" s="100"/>
      <c r="L78" s="100"/>
      <c r="M78" s="38"/>
      <c r="P78" s="34"/>
    </row>
    <row r="79" spans="2:40" s="2" customFormat="1" x14ac:dyDescent="0.2">
      <c r="B79" s="99"/>
      <c r="C79" s="98"/>
      <c r="D79" s="98"/>
      <c r="E79" s="98"/>
      <c r="F79" s="98"/>
      <c r="G79" s="98"/>
      <c r="H79" s="101"/>
      <c r="I79" s="101"/>
      <c r="J79" s="101"/>
      <c r="K79" s="101"/>
      <c r="L79" s="101"/>
      <c r="M79" s="38"/>
      <c r="P79" s="34"/>
    </row>
    <row r="80" spans="2:40" s="2" customFormat="1" x14ac:dyDescent="0.2">
      <c r="B80" s="99"/>
      <c r="C80" s="101"/>
      <c r="D80" s="101"/>
      <c r="E80" s="101"/>
      <c r="F80" s="101"/>
      <c r="G80" s="101"/>
      <c r="H80" s="101"/>
      <c r="I80" s="101"/>
      <c r="J80" s="101"/>
      <c r="K80" s="101"/>
      <c r="L80" s="101"/>
      <c r="M80" s="101"/>
      <c r="P80" s="34"/>
      <c r="AL80" s="40"/>
      <c r="AM80" s="40"/>
      <c r="AN80" s="41"/>
    </row>
    <row r="81" spans="2:40" s="2" customFormat="1" x14ac:dyDescent="0.2">
      <c r="B81" s="99"/>
      <c r="C81" s="42"/>
      <c r="D81" s="42"/>
      <c r="E81" s="42"/>
      <c r="F81" s="98"/>
      <c r="G81" s="98"/>
      <c r="H81" s="98"/>
      <c r="I81" s="98"/>
      <c r="J81" s="98"/>
      <c r="K81" s="98"/>
      <c r="L81" s="98"/>
      <c r="M81" s="98"/>
      <c r="P81" s="34"/>
    </row>
    <row r="82" spans="2:40" s="2" customFormat="1" x14ac:dyDescent="0.2">
      <c r="B82" s="99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P82" s="43"/>
    </row>
    <row r="83" spans="2:40" s="2" customFormat="1" x14ac:dyDescent="0.2">
      <c r="B83" s="44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AN83" s="33"/>
    </row>
    <row r="84" spans="2:40" s="2" customFormat="1" x14ac:dyDescent="0.2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2:40" s="2" customFormat="1" x14ac:dyDescent="0.2"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2:40" s="2" customFormat="1" x14ac:dyDescent="0.2"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2:40" s="2" customFormat="1" x14ac:dyDescent="0.2"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2:40" s="2" customFormat="1" x14ac:dyDescent="0.2"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2:40" s="2" customFormat="1" x14ac:dyDescent="0.2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2:40" s="2" customFormat="1" x14ac:dyDescent="0.2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AN90" s="33"/>
    </row>
    <row r="91" spans="2:40" s="2" customFormat="1" x14ac:dyDescent="0.2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2:40" s="2" customFormat="1" x14ac:dyDescent="0.2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2:40" s="2" customFormat="1" x14ac:dyDescent="0.2">
      <c r="B93" s="8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</row>
    <row r="94" spans="2:40" s="2" customFormat="1" x14ac:dyDescent="0.2"/>
    <row r="95" spans="2:40" s="2" customFormat="1" x14ac:dyDescent="0.2"/>
    <row r="96" spans="2:40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</sheetData>
  <mergeCells count="22">
    <mergeCell ref="J3:K3"/>
    <mergeCell ref="A3:C3"/>
    <mergeCell ref="D3:E3"/>
    <mergeCell ref="G3:I3"/>
    <mergeCell ref="A19:C19"/>
    <mergeCell ref="D19:E19"/>
    <mergeCell ref="T33:U33"/>
    <mergeCell ref="T19:U19"/>
    <mergeCell ref="A35:C35"/>
    <mergeCell ref="D35:E35"/>
    <mergeCell ref="H78:L78"/>
    <mergeCell ref="C79:G79"/>
    <mergeCell ref="H79:L79"/>
    <mergeCell ref="H81:I81"/>
    <mergeCell ref="J81:M81"/>
    <mergeCell ref="B78:B82"/>
    <mergeCell ref="C78:G78"/>
    <mergeCell ref="F81:G81"/>
    <mergeCell ref="C80:E80"/>
    <mergeCell ref="F80:G80"/>
    <mergeCell ref="H80:I80"/>
    <mergeCell ref="J80:M80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11"/>
  <sheetViews>
    <sheetView tabSelected="1" topLeftCell="A2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7.42578125" style="3" customWidth="1"/>
    <col min="3" max="5" width="11.28515625" style="3" customWidth="1"/>
    <col min="6" max="6" width="13.42578125" style="3" customWidth="1"/>
    <col min="7" max="7" width="11.28515625" style="3" customWidth="1"/>
    <col min="8" max="8" width="12.855468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2" spans="1:6" x14ac:dyDescent="0.2">
      <c r="A2" s="2"/>
      <c r="E2" s="46"/>
    </row>
    <row r="3" spans="1:6" ht="12.75" customHeight="1" x14ac:dyDescent="0.2">
      <c r="A3" s="88"/>
      <c r="B3" s="102"/>
      <c r="C3" s="102"/>
      <c r="D3" s="104"/>
      <c r="E3" s="104"/>
      <c r="F3" s="5"/>
    </row>
    <row r="4" spans="1:6" x14ac:dyDescent="0.2">
      <c r="A4" s="5"/>
      <c r="B4" s="5"/>
      <c r="C4" s="2"/>
      <c r="D4" s="7"/>
      <c r="E4" s="2"/>
    </row>
    <row r="5" spans="1:6" ht="12.95" customHeight="1" x14ac:dyDescent="0.2">
      <c r="A5" s="2"/>
      <c r="B5" s="2"/>
      <c r="C5" s="7"/>
      <c r="D5" s="7"/>
      <c r="E5" s="7"/>
    </row>
    <row r="6" spans="1:6" ht="12.95" customHeight="1" x14ac:dyDescent="0.2">
      <c r="A6" s="2"/>
      <c r="B6" s="2"/>
      <c r="C6" s="2"/>
      <c r="D6" s="8"/>
      <c r="E6" s="7"/>
    </row>
    <row r="7" spans="1:6" x14ac:dyDescent="0.2">
      <c r="A7" s="2"/>
      <c r="B7" s="8"/>
      <c r="C7" s="9"/>
      <c r="D7" s="89"/>
      <c r="E7" s="11"/>
    </row>
    <row r="8" spans="1:6" x14ac:dyDescent="0.2">
      <c r="A8" s="2"/>
      <c r="B8" s="8"/>
      <c r="C8" s="12"/>
      <c r="D8" s="90"/>
      <c r="E8" s="11"/>
    </row>
    <row r="9" spans="1:6" x14ac:dyDescent="0.2">
      <c r="A9" s="2"/>
      <c r="B9" s="8"/>
      <c r="C9" s="12"/>
      <c r="D9" s="90"/>
      <c r="E9" s="11"/>
    </row>
    <row r="10" spans="1:6" x14ac:dyDescent="0.2">
      <c r="A10" s="2"/>
      <c r="B10" s="8"/>
      <c r="C10" s="12"/>
      <c r="D10" s="90"/>
      <c r="E10" s="11"/>
    </row>
    <row r="11" spans="1:6" x14ac:dyDescent="0.2">
      <c r="A11" s="2"/>
      <c r="B11" s="8"/>
      <c r="C11" s="12"/>
      <c r="D11" s="90"/>
      <c r="E11" s="11"/>
    </row>
    <row r="12" spans="1:6" x14ac:dyDescent="0.2">
      <c r="A12" s="2"/>
      <c r="B12" s="8"/>
      <c r="C12" s="12"/>
      <c r="D12" s="90"/>
      <c r="E12" s="11"/>
    </row>
    <row r="13" spans="1:6" x14ac:dyDescent="0.2">
      <c r="A13" s="2"/>
      <c r="B13" s="8"/>
      <c r="C13" s="12"/>
      <c r="D13" s="90"/>
      <c r="E13" s="11"/>
    </row>
    <row r="14" spans="1:6" x14ac:dyDescent="0.2">
      <c r="A14" s="2"/>
      <c r="B14" s="8"/>
      <c r="C14" s="12"/>
      <c r="D14" s="90"/>
      <c r="E14" s="11"/>
    </row>
    <row r="15" spans="1:6" x14ac:dyDescent="0.2">
      <c r="A15" s="2"/>
      <c r="B15" s="2"/>
      <c r="C15" s="12"/>
      <c r="D15" s="90"/>
      <c r="E15" s="11"/>
    </row>
    <row r="16" spans="1:6" x14ac:dyDescent="0.2">
      <c r="A16" s="2"/>
      <c r="B16" s="91"/>
      <c r="C16" s="2"/>
      <c r="D16" s="2"/>
      <c r="E16" s="2"/>
    </row>
    <row r="17" spans="1:31" x14ac:dyDescent="0.2">
      <c r="A17" s="2"/>
    </row>
    <row r="18" spans="1:31" ht="12.75" customHeight="1" x14ac:dyDescent="0.2">
      <c r="A18" s="2"/>
      <c r="B18" s="28"/>
      <c r="C18" s="2"/>
      <c r="D18" s="2"/>
      <c r="E18" s="2"/>
      <c r="F18" s="2"/>
      <c r="G18" s="2"/>
      <c r="H18" s="2"/>
      <c r="I18" s="2"/>
      <c r="J18" s="2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</row>
    <row r="19" spans="1:31" ht="12.75" customHeight="1" x14ac:dyDescent="0.2">
      <c r="A19" s="88"/>
      <c r="B19" s="102" t="s">
        <v>58</v>
      </c>
      <c r="C19" s="102"/>
      <c r="D19" s="104" t="s">
        <v>27</v>
      </c>
      <c r="E19" s="104"/>
      <c r="F19" s="5"/>
    </row>
    <row r="20" spans="1:31" x14ac:dyDescent="0.2">
      <c r="A20" s="5"/>
      <c r="B20" s="15" t="s">
        <v>84</v>
      </c>
      <c r="C20" s="2"/>
      <c r="D20" s="9" t="s">
        <v>86</v>
      </c>
      <c r="E20" s="2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2"/>
      <c r="W20" s="18"/>
      <c r="X20" s="18"/>
      <c r="Y20" s="18"/>
      <c r="Z20" s="18"/>
      <c r="AA20" s="18"/>
      <c r="AB20" s="18"/>
      <c r="AC20" s="18"/>
      <c r="AD20" s="18"/>
      <c r="AE20" s="18"/>
    </row>
    <row r="21" spans="1:31" x14ac:dyDescent="0.2">
      <c r="A21" s="2"/>
      <c r="B21" s="19" t="s">
        <v>28</v>
      </c>
      <c r="C21" s="20" t="s">
        <v>50</v>
      </c>
      <c r="D21" s="20" t="s">
        <v>29</v>
      </c>
      <c r="E21" s="22" t="s">
        <v>0</v>
      </c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17"/>
      <c r="U21" s="2"/>
      <c r="W21" s="18"/>
      <c r="X21" s="18"/>
      <c r="Y21" s="18"/>
      <c r="Z21" s="18"/>
      <c r="AA21" s="18"/>
      <c r="AB21" s="18"/>
      <c r="AC21" s="18"/>
      <c r="AD21" s="18"/>
      <c r="AE21" s="18"/>
    </row>
    <row r="22" spans="1:31" x14ac:dyDescent="0.2">
      <c r="A22" s="2"/>
      <c r="B22" s="24"/>
      <c r="C22" s="25"/>
      <c r="D22" s="92" t="s">
        <v>30</v>
      </c>
      <c r="E22" s="26" t="s">
        <v>85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2"/>
      <c r="S22" s="2"/>
      <c r="T22" s="9"/>
      <c r="U22" s="9"/>
      <c r="V22" s="14"/>
      <c r="W22" s="9"/>
      <c r="X22" s="9"/>
      <c r="Y22" s="9"/>
      <c r="Z22" s="9"/>
      <c r="AA22" s="9"/>
      <c r="AB22" s="9"/>
      <c r="AC22" s="9"/>
      <c r="AD22" s="9"/>
      <c r="AE22" s="9"/>
    </row>
    <row r="23" spans="1:31" x14ac:dyDescent="0.2">
      <c r="A23" s="2"/>
      <c r="B23" s="93" t="s">
        <v>1</v>
      </c>
      <c r="C23" s="94">
        <v>18957.682914232977</v>
      </c>
      <c r="D23" s="95">
        <v>225.9389750236632</v>
      </c>
      <c r="E23" s="95">
        <v>111.66067163192075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2"/>
      <c r="S23" s="2"/>
      <c r="T23" s="9"/>
      <c r="U23" s="9"/>
      <c r="V23" s="14"/>
      <c r="W23" s="9"/>
      <c r="X23" s="9"/>
      <c r="Y23" s="9"/>
      <c r="Z23" s="9"/>
      <c r="AA23" s="9"/>
      <c r="AB23" s="9"/>
      <c r="AC23" s="9"/>
      <c r="AD23" s="9"/>
      <c r="AE23" s="9"/>
    </row>
    <row r="24" spans="1:31" x14ac:dyDescent="0.2">
      <c r="A24" s="2"/>
      <c r="B24" s="93" t="s">
        <v>2</v>
      </c>
      <c r="C24" s="49">
        <v>8852.0001737235834</v>
      </c>
      <c r="D24" s="96">
        <v>105.49874977911114</v>
      </c>
      <c r="E24" s="96">
        <v>112.41819925510829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2"/>
      <c r="S24" s="2"/>
      <c r="T24" s="9"/>
      <c r="U24" s="9"/>
      <c r="V24" s="14"/>
      <c r="W24" s="9"/>
      <c r="X24" s="9"/>
      <c r="Y24" s="9"/>
      <c r="Z24" s="9"/>
      <c r="AA24" s="9"/>
      <c r="AB24" s="9"/>
      <c r="AC24" s="9"/>
      <c r="AD24" s="9"/>
      <c r="AE24" s="9"/>
    </row>
    <row r="25" spans="1:31" x14ac:dyDescent="0.2">
      <c r="A25" s="2"/>
      <c r="B25" s="93" t="s">
        <v>3</v>
      </c>
      <c r="C25" s="49">
        <v>7770.6378105996528</v>
      </c>
      <c r="D25" s="96">
        <v>92.61099840892885</v>
      </c>
      <c r="E25" s="96">
        <v>111.86745268848091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2"/>
      <c r="S25" s="2"/>
      <c r="T25" s="9"/>
      <c r="U25" s="9"/>
      <c r="V25" s="14"/>
      <c r="W25" s="9"/>
      <c r="X25" s="9"/>
      <c r="Y25" s="9"/>
      <c r="Z25" s="9"/>
      <c r="AA25" s="9"/>
      <c r="AB25" s="9"/>
      <c r="AC25" s="9"/>
      <c r="AD25" s="9"/>
      <c r="AE25" s="9"/>
    </row>
    <row r="26" spans="1:31" x14ac:dyDescent="0.2">
      <c r="A26" s="2"/>
      <c r="B26" s="93" t="s">
        <v>4</v>
      </c>
      <c r="C26" s="49">
        <v>7416.2613866075735</v>
      </c>
      <c r="D26" s="96">
        <v>88.387515698960712</v>
      </c>
      <c r="E26" s="96">
        <v>113.28662411335482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2"/>
      <c r="S26" s="2"/>
      <c r="T26" s="9"/>
      <c r="U26" s="9"/>
      <c r="V26" s="14"/>
      <c r="W26" s="9"/>
      <c r="X26" s="9"/>
      <c r="Y26" s="9"/>
      <c r="Z26" s="9"/>
      <c r="AA26" s="9"/>
      <c r="AB26" s="9"/>
      <c r="AC26" s="9"/>
      <c r="AD26" s="9"/>
      <c r="AE26" s="9"/>
    </row>
    <row r="27" spans="1:31" x14ac:dyDescent="0.2">
      <c r="A27" s="2"/>
      <c r="B27" s="93" t="s">
        <v>5</v>
      </c>
      <c r="C27" s="49">
        <v>6792.8154777261934</v>
      </c>
      <c r="D27" s="96">
        <v>80.957244274302582</v>
      </c>
      <c r="E27" s="96">
        <v>112.50607481197925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2"/>
      <c r="S27" s="2"/>
      <c r="T27" s="9"/>
      <c r="U27" s="9"/>
      <c r="V27" s="14"/>
      <c r="W27" s="9"/>
      <c r="X27" s="9"/>
      <c r="Y27" s="9"/>
      <c r="Z27" s="9"/>
      <c r="AA27" s="9"/>
      <c r="AB27" s="9"/>
      <c r="AC27" s="9"/>
      <c r="AD27" s="9"/>
      <c r="AE27" s="9"/>
    </row>
    <row r="28" spans="1:31" x14ac:dyDescent="0.2">
      <c r="A28" s="2"/>
      <c r="B28" s="93" t="s">
        <v>6</v>
      </c>
      <c r="C28" s="49">
        <v>6909.9429657506071</v>
      </c>
      <c r="D28" s="96">
        <v>82.353177770556172</v>
      </c>
      <c r="E28" s="96">
        <v>106.56498207259544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2"/>
      <c r="S28" s="2"/>
      <c r="T28" s="9"/>
      <c r="U28" s="9"/>
      <c r="V28" s="14"/>
      <c r="W28" s="9"/>
    </row>
    <row r="29" spans="1:31" x14ac:dyDescent="0.2">
      <c r="A29" s="2"/>
      <c r="B29" s="93" t="s">
        <v>7</v>
      </c>
      <c r="C29" s="49">
        <v>5021.7022255116444</v>
      </c>
      <c r="D29" s="96">
        <v>59.848994143388701</v>
      </c>
      <c r="E29" s="96">
        <v>109.69638815277352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2"/>
      <c r="S29" s="2"/>
      <c r="T29" s="9"/>
      <c r="U29" s="9"/>
      <c r="V29" s="14"/>
      <c r="W29" s="9"/>
    </row>
    <row r="30" spans="1:31" x14ac:dyDescent="0.2">
      <c r="A30" s="2"/>
      <c r="B30" s="93" t="s">
        <v>8</v>
      </c>
      <c r="C30" s="49">
        <v>7392.4387273043649</v>
      </c>
      <c r="D30" s="96">
        <v>88.103595599143887</v>
      </c>
      <c r="E30" s="96">
        <v>110.23041470279182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2"/>
      <c r="S30" s="2"/>
      <c r="T30" s="9"/>
      <c r="U30" s="9"/>
      <c r="V30" s="14"/>
      <c r="W30" s="9"/>
    </row>
    <row r="31" spans="1:31" ht="12.75" customHeight="1" x14ac:dyDescent="0.2">
      <c r="A31" s="2"/>
      <c r="B31" s="25" t="s">
        <v>45</v>
      </c>
      <c r="C31" s="50">
        <v>8390.6209241887045</v>
      </c>
      <c r="D31" s="97">
        <v>100</v>
      </c>
      <c r="E31" s="97">
        <v>111.13951961267989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102"/>
      <c r="U31" s="102"/>
      <c r="V31" s="6"/>
    </row>
    <row r="32" spans="1:31" x14ac:dyDescent="0.2">
      <c r="A32" s="2"/>
      <c r="B32" s="91" t="s">
        <v>31</v>
      </c>
      <c r="C32" s="2"/>
      <c r="D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6"/>
    </row>
    <row r="33" spans="1:23" x14ac:dyDescent="0.2">
      <c r="A33" s="2"/>
      <c r="B33" s="28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102"/>
      <c r="U33" s="102"/>
    </row>
    <row r="34" spans="1:23" x14ac:dyDescent="0.2">
      <c r="A34" s="2"/>
      <c r="B34" s="7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"/>
    </row>
    <row r="35" spans="1:23" ht="12.75" customHeight="1" x14ac:dyDescent="0.2">
      <c r="A35" s="88"/>
      <c r="B35" s="102" t="s">
        <v>59</v>
      </c>
      <c r="C35" s="102"/>
      <c r="D35" s="104" t="s">
        <v>27</v>
      </c>
      <c r="E35" s="104"/>
      <c r="F35" s="5"/>
    </row>
    <row r="36" spans="1:23" x14ac:dyDescent="0.2">
      <c r="A36" s="5"/>
      <c r="B36" s="15" t="s">
        <v>84</v>
      </c>
      <c r="C36" s="2"/>
      <c r="D36" s="9" t="s">
        <v>86</v>
      </c>
      <c r="E36" s="2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2"/>
      <c r="T36" s="9"/>
      <c r="U36" s="9"/>
      <c r="V36" s="14"/>
      <c r="W36" s="14"/>
    </row>
    <row r="37" spans="1:23" x14ac:dyDescent="0.2">
      <c r="A37" s="2"/>
      <c r="B37" s="19" t="s">
        <v>28</v>
      </c>
      <c r="C37" s="20" t="s">
        <v>51</v>
      </c>
      <c r="D37" s="20" t="s">
        <v>29</v>
      </c>
      <c r="E37" s="22" t="s">
        <v>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2"/>
      <c r="T37" s="9"/>
      <c r="U37" s="9"/>
      <c r="V37" s="14"/>
      <c r="W37" s="14"/>
    </row>
    <row r="38" spans="1:23" x14ac:dyDescent="0.2">
      <c r="A38" s="2"/>
      <c r="B38" s="24"/>
      <c r="C38" s="25"/>
      <c r="D38" s="92" t="s">
        <v>30</v>
      </c>
      <c r="E38" s="26" t="s">
        <v>85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2"/>
      <c r="T38" s="9"/>
      <c r="U38" s="9"/>
      <c r="V38" s="14"/>
      <c r="W38" s="14"/>
    </row>
    <row r="39" spans="1:23" x14ac:dyDescent="0.2">
      <c r="A39" s="2"/>
      <c r="B39" s="93" t="s">
        <v>1</v>
      </c>
      <c r="C39" s="94">
        <v>27900.912955973643</v>
      </c>
      <c r="D39" s="95">
        <v>225.93897502366326</v>
      </c>
      <c r="E39" s="95">
        <v>107.88670029625497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2"/>
      <c r="T39" s="9"/>
      <c r="U39" s="9"/>
      <c r="V39" s="14"/>
      <c r="W39" s="14"/>
    </row>
    <row r="40" spans="1:23" x14ac:dyDescent="0.2">
      <c r="A40" s="2"/>
      <c r="B40" s="93" t="s">
        <v>2</v>
      </c>
      <c r="C40" s="49">
        <v>13027.904699677163</v>
      </c>
      <c r="D40" s="96">
        <v>105.49874977911114</v>
      </c>
      <c r="E40" s="96">
        <v>108.61862456694513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2"/>
      <c r="T40" s="9"/>
      <c r="U40" s="9"/>
      <c r="V40" s="14"/>
      <c r="W40" s="14"/>
    </row>
    <row r="41" spans="1:23" x14ac:dyDescent="0.2">
      <c r="A41" s="2"/>
      <c r="B41" s="93" t="s">
        <v>3</v>
      </c>
      <c r="C41" s="49">
        <v>11436.412885836608</v>
      </c>
      <c r="D41" s="96">
        <v>92.610998408928864</v>
      </c>
      <c r="E41" s="96">
        <v>108.08649244822759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2"/>
      <c r="T41" s="9"/>
      <c r="U41" s="9"/>
      <c r="V41" s="14"/>
      <c r="W41" s="14"/>
    </row>
    <row r="42" spans="1:23" x14ac:dyDescent="0.2">
      <c r="A42" s="2"/>
      <c r="B42" s="93" t="s">
        <v>4</v>
      </c>
      <c r="C42" s="49">
        <v>10914.860446955538</v>
      </c>
      <c r="D42" s="96">
        <v>88.387515698960726</v>
      </c>
      <c r="E42" s="96">
        <v>109.45769790442523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2"/>
      <c r="T42" s="9"/>
      <c r="U42" s="9"/>
      <c r="V42" s="14"/>
      <c r="W42" s="14"/>
    </row>
    <row r="43" spans="1:23" x14ac:dyDescent="0.2">
      <c r="A43" s="2"/>
      <c r="B43" s="93" t="s">
        <v>5</v>
      </c>
      <c r="C43" s="49">
        <v>9997.3058008970929</v>
      </c>
      <c r="D43" s="96">
        <v>80.957244274302582</v>
      </c>
      <c r="E43" s="96">
        <v>108.70353005541253</v>
      </c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2"/>
      <c r="T43" s="9"/>
      <c r="U43" s="9"/>
      <c r="V43" s="14"/>
      <c r="W43" s="14"/>
    </row>
    <row r="44" spans="1:23" x14ac:dyDescent="0.2">
      <c r="A44" s="2"/>
      <c r="B44" s="93" t="s">
        <v>6</v>
      </c>
      <c r="C44" s="49">
        <v>10169.687830014558</v>
      </c>
      <c r="D44" s="96">
        <v>82.353177770556172</v>
      </c>
      <c r="E44" s="96">
        <v>102.96323777131231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2"/>
      <c r="T44" s="9"/>
      <c r="U44" s="9"/>
      <c r="V44" s="14"/>
      <c r="W44" s="14"/>
    </row>
    <row r="45" spans="1:23" x14ac:dyDescent="0.2">
      <c r="A45" s="2"/>
      <c r="B45" s="93" t="s">
        <v>7</v>
      </c>
      <c r="C45" s="49">
        <v>7390.6751852900861</v>
      </c>
      <c r="D45" s="96">
        <v>59.848994143388701</v>
      </c>
      <c r="E45" s="96">
        <v>105.98880679521803</v>
      </c>
      <c r="G45" s="31"/>
      <c r="H45" s="31"/>
      <c r="I45" s="31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spans="1:23" x14ac:dyDescent="0.2">
      <c r="A46" s="2"/>
      <c r="B46" s="93" t="s">
        <v>8</v>
      </c>
      <c r="C46" s="49">
        <v>10879.799519594018</v>
      </c>
      <c r="D46" s="96">
        <v>88.103595599143887</v>
      </c>
      <c r="E46" s="96">
        <v>106.50478401002459</v>
      </c>
      <c r="G46" s="2"/>
      <c r="H46" s="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2"/>
      <c r="U46" s="2"/>
      <c r="V46" s="2"/>
    </row>
    <row r="47" spans="1:23" s="2" customFormat="1" x14ac:dyDescent="0.2">
      <c r="B47" s="25" t="s">
        <v>45</v>
      </c>
      <c r="C47" s="50">
        <v>12348.871173311953</v>
      </c>
      <c r="D47" s="97">
        <v>100</v>
      </c>
      <c r="E47" s="97">
        <v>107.38316247146051</v>
      </c>
      <c r="F47" s="3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</row>
    <row r="48" spans="1:23" s="2" customFormat="1" x14ac:dyDescent="0.2">
      <c r="B48" s="91" t="s">
        <v>31</v>
      </c>
      <c r="E48" s="3"/>
      <c r="F48" s="3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</row>
    <row r="49" spans="1:22" s="2" customFormat="1" x14ac:dyDescent="0.2"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17"/>
    </row>
    <row r="50" spans="1:22" s="2" customFormat="1" x14ac:dyDescent="0.2"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33"/>
      <c r="T50" s="9"/>
      <c r="U50" s="9"/>
      <c r="V50" s="9"/>
    </row>
    <row r="51" spans="1:22" s="2" customFormat="1" x14ac:dyDescent="0.2"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T51" s="9"/>
      <c r="U51" s="9"/>
      <c r="V51" s="9"/>
    </row>
    <row r="52" spans="1:22" s="2" customFormat="1" x14ac:dyDescent="0.2"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T52" s="9"/>
      <c r="U52" s="9"/>
      <c r="V52" s="9"/>
    </row>
    <row r="53" spans="1:22" s="2" customFormat="1" x14ac:dyDescent="0.2"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T53" s="9"/>
      <c r="U53" s="9"/>
      <c r="V53" s="9"/>
    </row>
    <row r="54" spans="1:22" s="2" customFormat="1" x14ac:dyDescent="0.2"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T54" s="9"/>
      <c r="U54" s="9"/>
      <c r="V54" s="9"/>
    </row>
    <row r="55" spans="1:22" s="2" customFormat="1" x14ac:dyDescent="0.2"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33"/>
      <c r="T55" s="9"/>
      <c r="U55" s="9"/>
      <c r="V55" s="9"/>
    </row>
    <row r="56" spans="1:22" s="2" customFormat="1" x14ac:dyDescent="0.2"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T56" s="9"/>
      <c r="U56" s="9"/>
      <c r="V56" s="9"/>
    </row>
    <row r="57" spans="1:22" s="2" customFormat="1" x14ac:dyDescent="0.2"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T57" s="9"/>
      <c r="U57" s="9"/>
      <c r="V57" s="9"/>
    </row>
    <row r="58" spans="1:22" s="2" customFormat="1" x14ac:dyDescent="0.2"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T58" s="9"/>
      <c r="U58" s="9"/>
      <c r="V58" s="9"/>
    </row>
    <row r="59" spans="1:22" s="2" customFormat="1" x14ac:dyDescent="0.2"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T59" s="9"/>
      <c r="U59" s="9"/>
      <c r="V59" s="9"/>
    </row>
    <row r="60" spans="1:22" x14ac:dyDescent="0.2">
      <c r="A60" s="2"/>
      <c r="B60" s="28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2"/>
      <c r="U60" s="2"/>
    </row>
    <row r="61" spans="1:22" s="2" customFormat="1" x14ac:dyDescent="0.2">
      <c r="B61" s="28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</row>
    <row r="62" spans="1:22" s="2" customFormat="1" x14ac:dyDescent="0.2">
      <c r="B62" s="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</row>
    <row r="63" spans="1:22" s="2" customFormat="1" x14ac:dyDescent="0.2"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17"/>
    </row>
    <row r="64" spans="1:22" s="2" customFormat="1" x14ac:dyDescent="0.2"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</row>
    <row r="65" spans="1:41" s="2" customFormat="1" x14ac:dyDescent="0.2"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</row>
    <row r="66" spans="1:41" s="2" customFormat="1" x14ac:dyDescent="0.2"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</row>
    <row r="67" spans="1:41" s="2" customFormat="1" x14ac:dyDescent="0.2"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</row>
    <row r="68" spans="1:41" s="2" customFormat="1" x14ac:dyDescent="0.2"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</row>
    <row r="69" spans="1:41" s="2" customFormat="1" x14ac:dyDescent="0.2"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</row>
    <row r="70" spans="1:41" s="2" customFormat="1" x14ac:dyDescent="0.2"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</row>
    <row r="71" spans="1:41" s="2" customFormat="1" x14ac:dyDescent="0.2"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</row>
    <row r="72" spans="1:41" s="2" customFormat="1" x14ac:dyDescent="0.2"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</row>
    <row r="73" spans="1:41" s="2" customFormat="1" x14ac:dyDescent="0.2">
      <c r="B73" s="8"/>
      <c r="C73" s="34"/>
      <c r="D73" s="34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9"/>
    </row>
    <row r="74" spans="1:41" x14ac:dyDescent="0.2">
      <c r="A74" s="2"/>
      <c r="B74" s="8"/>
      <c r="C74" s="34"/>
      <c r="D74" s="34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2"/>
      <c r="R74" s="2"/>
      <c r="S74" s="2"/>
      <c r="T74" s="2"/>
      <c r="U74" s="2"/>
    </row>
    <row r="75" spans="1:41" x14ac:dyDescent="0.2">
      <c r="A75" s="2"/>
      <c r="B75" s="47"/>
      <c r="C75" s="31"/>
      <c r="D75" s="31"/>
      <c r="E75" s="31"/>
      <c r="F75" s="31"/>
      <c r="G75" s="31"/>
      <c r="H75" s="31"/>
      <c r="I75" s="31"/>
      <c r="J75" s="2"/>
      <c r="K75" s="2"/>
      <c r="L75" s="6"/>
      <c r="M75" s="6"/>
      <c r="N75" s="34"/>
      <c r="O75" s="34"/>
      <c r="P75" s="34"/>
      <c r="Q75" s="2"/>
      <c r="R75" s="2"/>
      <c r="S75" s="2"/>
      <c r="T75" s="2"/>
      <c r="U75" s="2"/>
    </row>
    <row r="76" spans="1:41" x14ac:dyDescent="0.2">
      <c r="A76" s="2"/>
      <c r="B76" s="4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8"/>
      <c r="N76" s="34"/>
      <c r="O76" s="34"/>
      <c r="P76" s="34"/>
      <c r="Q76" s="2"/>
      <c r="R76" s="2"/>
      <c r="S76" s="2"/>
      <c r="T76" s="2"/>
      <c r="U76" s="2"/>
    </row>
    <row r="77" spans="1:41" x14ac:dyDescent="0.2">
      <c r="A77" s="2"/>
      <c r="B77" s="48"/>
      <c r="C77" s="39"/>
      <c r="D77" s="39"/>
      <c r="E77" s="39"/>
      <c r="F77" s="39"/>
      <c r="G77" s="39"/>
      <c r="H77" s="38"/>
      <c r="I77" s="38"/>
      <c r="J77" s="38"/>
      <c r="K77" s="38"/>
      <c r="L77" s="38"/>
      <c r="M77" s="38"/>
      <c r="N77" s="2"/>
      <c r="O77" s="34"/>
      <c r="P77" s="34"/>
      <c r="Q77" s="2"/>
      <c r="R77" s="2"/>
      <c r="S77" s="2"/>
      <c r="T77" s="2"/>
      <c r="U77" s="2"/>
    </row>
    <row r="78" spans="1:41" x14ac:dyDescent="0.2">
      <c r="A78" s="2"/>
      <c r="B78" s="4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2"/>
      <c r="O78" s="34"/>
      <c r="P78" s="34"/>
      <c r="Q78" s="2"/>
      <c r="R78" s="2"/>
      <c r="S78" s="2"/>
      <c r="T78" s="2"/>
      <c r="U78" s="2"/>
      <c r="AL78" s="40"/>
      <c r="AM78" s="40"/>
      <c r="AN78" s="41"/>
      <c r="AO78" s="2"/>
    </row>
    <row r="79" spans="1:41" x14ac:dyDescent="0.2">
      <c r="A79" s="2"/>
      <c r="B79" s="48"/>
      <c r="C79" s="42"/>
      <c r="D79" s="42"/>
      <c r="E79" s="42"/>
      <c r="F79" s="39"/>
      <c r="G79" s="39"/>
      <c r="H79" s="39"/>
      <c r="I79" s="39"/>
      <c r="J79" s="39"/>
      <c r="K79" s="39"/>
      <c r="L79" s="39"/>
      <c r="M79" s="39"/>
      <c r="N79" s="2"/>
      <c r="O79" s="34"/>
      <c r="P79" s="34"/>
      <c r="Q79" s="2"/>
      <c r="R79" s="2"/>
      <c r="S79" s="2"/>
      <c r="T79" s="2"/>
      <c r="U79" s="2"/>
      <c r="AN79" s="2"/>
      <c r="AO79" s="2"/>
    </row>
    <row r="80" spans="1:41" x14ac:dyDescent="0.2">
      <c r="A80" s="2"/>
      <c r="B80" s="48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2"/>
      <c r="O80" s="43"/>
      <c r="P80" s="43"/>
      <c r="Q80" s="2"/>
      <c r="R80" s="2"/>
      <c r="S80" s="2"/>
      <c r="T80" s="2"/>
      <c r="U80" s="2"/>
      <c r="AN80" s="2"/>
      <c r="AO80" s="2"/>
    </row>
    <row r="81" spans="1:41" x14ac:dyDescent="0.2">
      <c r="A81" s="2"/>
      <c r="B81" s="23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2"/>
      <c r="O81" s="2"/>
      <c r="P81" s="2"/>
      <c r="Q81" s="2"/>
      <c r="R81" s="2"/>
      <c r="S81" s="2"/>
      <c r="T81" s="2"/>
      <c r="U81" s="2"/>
      <c r="AN81" s="33"/>
      <c r="AO81" s="2"/>
    </row>
    <row r="82" spans="1:41" x14ac:dyDescent="0.2">
      <c r="A82" s="2"/>
      <c r="B82" s="2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2"/>
      <c r="O82" s="2"/>
      <c r="P82" s="2"/>
      <c r="Q82" s="2"/>
      <c r="R82" s="2"/>
      <c r="S82" s="2"/>
      <c r="T82" s="2"/>
      <c r="U82" s="2"/>
      <c r="AN82" s="2"/>
      <c r="AO82" s="2"/>
    </row>
    <row r="83" spans="1:41" x14ac:dyDescent="0.2">
      <c r="A83" s="2"/>
      <c r="B83" s="2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2"/>
      <c r="O83" s="2"/>
      <c r="P83" s="2"/>
      <c r="Q83" s="2"/>
      <c r="R83" s="2"/>
      <c r="S83" s="2"/>
      <c r="T83" s="2"/>
      <c r="U83" s="2"/>
      <c r="AN83" s="2"/>
      <c r="AO83" s="2"/>
    </row>
    <row r="84" spans="1:41" x14ac:dyDescent="0.2">
      <c r="A84" s="2"/>
      <c r="B84" s="2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2"/>
      <c r="O84" s="2"/>
      <c r="P84" s="2"/>
      <c r="Q84" s="2"/>
      <c r="R84" s="2"/>
      <c r="S84" s="2"/>
      <c r="T84" s="2"/>
      <c r="U84" s="2"/>
      <c r="AN84" s="2"/>
      <c r="AO84" s="2"/>
    </row>
    <row r="85" spans="1:41" x14ac:dyDescent="0.2">
      <c r="A85" s="2"/>
      <c r="B85" s="2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2"/>
      <c r="O85" s="2"/>
      <c r="P85" s="2"/>
      <c r="Q85" s="2"/>
      <c r="R85" s="2"/>
      <c r="S85" s="2"/>
      <c r="T85" s="2"/>
      <c r="U85" s="2"/>
      <c r="AN85" s="2"/>
      <c r="AO85" s="2"/>
    </row>
    <row r="86" spans="1:41" x14ac:dyDescent="0.2">
      <c r="A86" s="2"/>
      <c r="B86" s="2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2"/>
      <c r="O86" s="2"/>
      <c r="P86" s="2"/>
      <c r="Q86" s="2"/>
      <c r="R86" s="2"/>
      <c r="S86" s="2"/>
      <c r="T86" s="2"/>
      <c r="U86" s="2"/>
      <c r="AN86" s="2"/>
      <c r="AO86" s="2"/>
    </row>
    <row r="87" spans="1:41" x14ac:dyDescent="0.2">
      <c r="A87" s="2"/>
      <c r="B87" s="2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2"/>
      <c r="O87" s="2"/>
      <c r="P87" s="2"/>
      <c r="Q87" s="2"/>
      <c r="R87" s="2"/>
      <c r="S87" s="2"/>
      <c r="T87" s="2"/>
      <c r="U87" s="2"/>
      <c r="AN87" s="2"/>
      <c r="AO87" s="2"/>
    </row>
    <row r="88" spans="1:41" x14ac:dyDescent="0.2">
      <c r="A88" s="2"/>
      <c r="B88" s="2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2"/>
      <c r="O88" s="2"/>
      <c r="P88" s="2"/>
      <c r="Q88" s="2"/>
      <c r="R88" s="2"/>
      <c r="S88" s="2"/>
      <c r="T88" s="2"/>
      <c r="U88" s="2"/>
      <c r="AN88" s="33"/>
      <c r="AO88" s="2"/>
    </row>
    <row r="89" spans="1:41" x14ac:dyDescent="0.2">
      <c r="A89" s="2"/>
      <c r="B89" s="2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2"/>
      <c r="O89" s="2"/>
      <c r="P89" s="2"/>
      <c r="Q89" s="2"/>
      <c r="R89" s="2"/>
      <c r="S89" s="2"/>
      <c r="T89" s="2"/>
      <c r="U89" s="2"/>
      <c r="AN89" s="2"/>
      <c r="AO89" s="2"/>
    </row>
    <row r="90" spans="1:41" x14ac:dyDescent="0.2">
      <c r="A90" s="2"/>
      <c r="B90" s="2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2"/>
      <c r="O90" s="2"/>
      <c r="P90" s="2"/>
      <c r="Q90" s="2"/>
      <c r="R90" s="2"/>
      <c r="S90" s="2"/>
      <c r="T90" s="2"/>
      <c r="U90" s="2"/>
      <c r="AN90" s="2"/>
      <c r="AO90" s="2"/>
    </row>
    <row r="91" spans="1:4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AN91" s="2"/>
      <c r="AO91" s="2"/>
    </row>
    <row r="92" spans="1:4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spans="1:4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spans="1:41" x14ac:dyDescent="0.2">
      <c r="A94" s="2"/>
      <c r="B94" s="2"/>
      <c r="C94" s="8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2"/>
      <c r="P94" s="2"/>
      <c r="Q94" s="2"/>
      <c r="R94" s="2"/>
      <c r="S94" s="2"/>
      <c r="T94" s="2"/>
      <c r="U94" s="2"/>
    </row>
    <row r="95" spans="1:4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spans="1:4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spans="1:2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spans="1:2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spans="1:2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spans="1:2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spans="1:2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spans="1:2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spans="1:2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spans="1:2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spans="1:2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spans="1:2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spans="1:2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spans="1:2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spans="1:2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spans="1:2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spans="1:2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</sheetData>
  <mergeCells count="8">
    <mergeCell ref="T33:U33"/>
    <mergeCell ref="T31:U31"/>
    <mergeCell ref="B35:C35"/>
    <mergeCell ref="D35:E35"/>
    <mergeCell ref="B3:C3"/>
    <mergeCell ref="D3:E3"/>
    <mergeCell ref="B19:C19"/>
    <mergeCell ref="D19:E1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&amp;CStatistical office of the SR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B4"/>
  <sheetViews>
    <sheetView tabSelected="1" workbookViewId="0">
      <selection activeCell="C39" sqref="C39:E47"/>
    </sheetView>
  </sheetViews>
  <sheetFormatPr defaultRowHeight="12.75" x14ac:dyDescent="0.2"/>
  <sheetData>
    <row r="3" spans="2:2" ht="12.75" customHeight="1" x14ac:dyDescent="0.2">
      <c r="B3" s="1"/>
    </row>
    <row r="4" spans="2:2" ht="14.25" x14ac:dyDescent="0.2">
      <c r="B4" s="1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60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83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52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85.486999999999995</v>
      </c>
      <c r="E5" s="58">
        <v>221.76499999999999</v>
      </c>
      <c r="F5" s="58">
        <v>138.92099999999999</v>
      </c>
      <c r="G5" s="58">
        <v>343.34199999999998</v>
      </c>
      <c r="H5" s="58">
        <v>157.96299999999999</v>
      </c>
      <c r="I5" s="58">
        <v>273.13499999999999</v>
      </c>
      <c r="J5" s="58">
        <v>228.06399999999999</v>
      </c>
      <c r="K5" s="58">
        <v>198.43</v>
      </c>
      <c r="L5" s="56">
        <f>D5+E5+F5+G5+H5+I5+J5+K5</f>
        <v>1647.107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2014.3649999999998</v>
      </c>
      <c r="E6" s="62">
        <v>1959.9759999999999</v>
      </c>
      <c r="F6" s="62">
        <v>1672.6409999999998</v>
      </c>
      <c r="G6" s="62">
        <v>1823.6589999999999</v>
      </c>
      <c r="H6" s="62">
        <v>1362.0189999999998</v>
      </c>
      <c r="I6" s="62">
        <v>1022.4640000000001</v>
      </c>
      <c r="J6" s="62">
        <v>885.18799999999999</v>
      </c>
      <c r="K6" s="62">
        <v>1334.0500000000002</v>
      </c>
      <c r="L6" s="60">
        <f t="shared" ref="L6:L15" si="0">D6+E6+F6+G6+H6+I6+J6+K6</f>
        <v>12074.361999999997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1897.2249999999999</v>
      </c>
      <c r="E7" s="62">
        <v>940.61599999999999</v>
      </c>
      <c r="F7" s="62">
        <v>1332.9960000000001</v>
      </c>
      <c r="G7" s="62">
        <v>1009.1180000000001</v>
      </c>
      <c r="H7" s="62">
        <v>1210.8409999999999</v>
      </c>
      <c r="I7" s="62">
        <v>907.5</v>
      </c>
      <c r="J7" s="62">
        <v>857.88599999999997</v>
      </c>
      <c r="K7" s="62">
        <v>1215.7260000000001</v>
      </c>
      <c r="L7" s="60">
        <f t="shared" si="0"/>
        <v>9371.9080000000013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453.50700000000001</v>
      </c>
      <c r="E8" s="62">
        <v>264.05799999999999</v>
      </c>
      <c r="F8" s="62">
        <v>282.83100000000002</v>
      </c>
      <c r="G8" s="62">
        <v>266.81799999999998</v>
      </c>
      <c r="H8" s="62">
        <v>371.733</v>
      </c>
      <c r="I8" s="62">
        <v>281.99099999999999</v>
      </c>
      <c r="J8" s="62">
        <v>286.738</v>
      </c>
      <c r="K8" s="62">
        <v>372.79399999999998</v>
      </c>
      <c r="L8" s="60">
        <f t="shared" si="0"/>
        <v>2580.4699999999998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2757.5630000000001</v>
      </c>
      <c r="E9" s="62">
        <v>818.90499999999997</v>
      </c>
      <c r="F9" s="62">
        <v>704.86099999999999</v>
      </c>
      <c r="G9" s="62">
        <v>949.93500000000006</v>
      </c>
      <c r="H9" s="62">
        <v>923.29399999999998</v>
      </c>
      <c r="I9" s="62">
        <v>1021.44</v>
      </c>
      <c r="J9" s="62">
        <v>810.07099999999991</v>
      </c>
      <c r="K9" s="62">
        <v>1274.9299999999998</v>
      </c>
      <c r="L9" s="60">
        <f t="shared" si="0"/>
        <v>9260.9989999999998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483.87199999999996</v>
      </c>
      <c r="E10" s="62">
        <v>113.995</v>
      </c>
      <c r="F10" s="62">
        <v>128.02600000000001</v>
      </c>
      <c r="G10" s="62">
        <v>145.61099999999999</v>
      </c>
      <c r="H10" s="62">
        <v>147.91399999999999</v>
      </c>
      <c r="I10" s="62">
        <v>173.072</v>
      </c>
      <c r="J10" s="62">
        <v>139.39400000000001</v>
      </c>
      <c r="K10" s="62">
        <v>239.20699999999999</v>
      </c>
      <c r="L10" s="60">
        <f t="shared" si="0"/>
        <v>1571.0909999999999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950.88499999999999</v>
      </c>
      <c r="E11" s="62">
        <v>61.712000000000003</v>
      </c>
      <c r="F11" s="62">
        <v>64.283000000000001</v>
      </c>
      <c r="G11" s="62">
        <v>78.772000000000006</v>
      </c>
      <c r="H11" s="62">
        <v>90.503</v>
      </c>
      <c r="I11" s="62">
        <v>90.283000000000001</v>
      </c>
      <c r="J11" s="62">
        <v>79.438000000000002</v>
      </c>
      <c r="K11" s="62">
        <v>151.91800000000001</v>
      </c>
      <c r="L11" s="60">
        <f t="shared" si="0"/>
        <v>1567.7939999999999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899.67899999999997</v>
      </c>
      <c r="E12" s="62">
        <v>246.286</v>
      </c>
      <c r="F12" s="62">
        <v>286.62200000000001</v>
      </c>
      <c r="G12" s="62">
        <v>302.08</v>
      </c>
      <c r="H12" s="62">
        <v>288.77</v>
      </c>
      <c r="I12" s="62">
        <v>283.52199999999999</v>
      </c>
      <c r="J12" s="62">
        <v>269.303</v>
      </c>
      <c r="K12" s="62">
        <v>351.221</v>
      </c>
      <c r="L12" s="60">
        <f t="shared" si="0"/>
        <v>2927.4829999999997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708.35800000000006</v>
      </c>
      <c r="E13" s="62">
        <v>193.41699999999997</v>
      </c>
      <c r="F13" s="62">
        <v>223.08199999999999</v>
      </c>
      <c r="G13" s="62">
        <v>237.96199999999999</v>
      </c>
      <c r="H13" s="62">
        <v>227.488</v>
      </c>
      <c r="I13" s="62">
        <v>227.24799999999999</v>
      </c>
      <c r="J13" s="62">
        <v>213.29399999999998</v>
      </c>
      <c r="K13" s="62">
        <v>282.70100000000002</v>
      </c>
      <c r="L13" s="60">
        <f t="shared" si="0"/>
        <v>2313.5500000000002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1456.6769999999999</v>
      </c>
      <c r="E14" s="62">
        <v>424.06599999999997</v>
      </c>
      <c r="F14" s="62">
        <v>601.60199999999998</v>
      </c>
      <c r="G14" s="62">
        <v>477.024</v>
      </c>
      <c r="H14" s="62">
        <v>567.91200000000003</v>
      </c>
      <c r="I14" s="62">
        <v>617.92099999999994</v>
      </c>
      <c r="J14" s="62">
        <v>579.72500000000002</v>
      </c>
      <c r="K14" s="62">
        <v>776.65699999999993</v>
      </c>
      <c r="L14" s="60">
        <f t="shared" si="0"/>
        <v>5501.5840000000007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352.745</v>
      </c>
      <c r="E15" s="66">
        <v>64.611999999999995</v>
      </c>
      <c r="F15" s="66">
        <v>72.967999999999989</v>
      </c>
      <c r="G15" s="66">
        <v>73.47</v>
      </c>
      <c r="H15" s="66">
        <v>71.509</v>
      </c>
      <c r="I15" s="66">
        <v>74.176000000000002</v>
      </c>
      <c r="J15" s="66">
        <v>77.992000000000004</v>
      </c>
      <c r="K15" s="66">
        <v>102.405</v>
      </c>
      <c r="L15" s="67">
        <f t="shared" si="0"/>
        <v>889.87699999999995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f>D5+D6+D8+D9+D10+D11+D12+D13+D14+D15</f>
        <v>10163.138000000001</v>
      </c>
      <c r="E16" s="65">
        <f t="shared" ref="E16:K16" si="1">E5+E6+E8+E9+E10+E11+E12+E13+E14+E15</f>
        <v>4368.7919999999995</v>
      </c>
      <c r="F16" s="65">
        <f t="shared" si="1"/>
        <v>4175.8369999999995</v>
      </c>
      <c r="G16" s="65">
        <f t="shared" si="1"/>
        <v>4698.6729999999998</v>
      </c>
      <c r="H16" s="65">
        <f t="shared" si="1"/>
        <v>4209.1049999999996</v>
      </c>
      <c r="I16" s="65">
        <f t="shared" si="1"/>
        <v>4065.252</v>
      </c>
      <c r="J16" s="65">
        <f t="shared" si="1"/>
        <v>3569.2069999999999</v>
      </c>
      <c r="K16" s="65">
        <f t="shared" si="1"/>
        <v>5084.3130000000001</v>
      </c>
      <c r="L16" s="69">
        <f>L5+L6+L8+L9+L10+L11+L12+L13+L14+L15</f>
        <v>40334.317000000003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 t="s">
        <v>61</v>
      </c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82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52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57">
        <v>15.244999999999999</v>
      </c>
      <c r="E5" s="58">
        <v>53.25</v>
      </c>
      <c r="F5" s="58">
        <v>29.280999999999999</v>
      </c>
      <c r="G5" s="58">
        <v>61.098999999999997</v>
      </c>
      <c r="H5" s="58">
        <v>27.561</v>
      </c>
      <c r="I5" s="58">
        <v>37.945</v>
      </c>
      <c r="J5" s="58">
        <v>31.545999999999999</v>
      </c>
      <c r="K5" s="58">
        <v>30.428999999999998</v>
      </c>
      <c r="L5" s="56">
        <v>286.35599999999999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61">
        <v>829.82799999999997</v>
      </c>
      <c r="E6" s="62">
        <v>554.79700000000003</v>
      </c>
      <c r="F6" s="62">
        <v>597.86799999999994</v>
      </c>
      <c r="G6" s="62">
        <v>457.69799999999998</v>
      </c>
      <c r="H6" s="62">
        <v>626.60700000000008</v>
      </c>
      <c r="I6" s="62">
        <v>426.923</v>
      </c>
      <c r="J6" s="62">
        <v>351.61800000000005</v>
      </c>
      <c r="K6" s="62">
        <v>585.79499999999996</v>
      </c>
      <c r="L6" s="60">
        <v>4431.1339999999991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61">
        <v>636.01900000000001</v>
      </c>
      <c r="E7" s="62">
        <v>448.178</v>
      </c>
      <c r="F7" s="62">
        <v>472.745</v>
      </c>
      <c r="G7" s="62">
        <v>363.30500000000001</v>
      </c>
      <c r="H7" s="62">
        <v>525.59900000000005</v>
      </c>
      <c r="I7" s="62">
        <v>346.16699999999997</v>
      </c>
      <c r="J7" s="62">
        <v>294.24900000000002</v>
      </c>
      <c r="K7" s="62">
        <v>444.72699999999998</v>
      </c>
      <c r="L7" s="60">
        <v>3530.9889999999996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61">
        <v>43.673999999999999</v>
      </c>
      <c r="E8" s="62">
        <v>19.603000000000002</v>
      </c>
      <c r="F8" s="62">
        <v>22.058</v>
      </c>
      <c r="G8" s="62">
        <v>24.635000000000002</v>
      </c>
      <c r="H8" s="62">
        <v>23.95</v>
      </c>
      <c r="I8" s="62">
        <v>17.149000000000001</v>
      </c>
      <c r="J8" s="62">
        <v>17.067</v>
      </c>
      <c r="K8" s="62">
        <v>24.515000000000001</v>
      </c>
      <c r="L8" s="60">
        <v>192.65100000000001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61">
        <v>400.101</v>
      </c>
      <c r="E9" s="62">
        <v>231.476</v>
      </c>
      <c r="F9" s="62">
        <v>209.05</v>
      </c>
      <c r="G9" s="62">
        <v>273.88</v>
      </c>
      <c r="H9" s="62">
        <v>250.59800000000001</v>
      </c>
      <c r="I9" s="62">
        <v>233.35400000000001</v>
      </c>
      <c r="J9" s="62">
        <v>221.69699999999997</v>
      </c>
      <c r="K9" s="62">
        <v>334.92900000000003</v>
      </c>
      <c r="L9" s="60">
        <v>2155.085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61">
        <v>345.09699999999998</v>
      </c>
      <c r="E10" s="62">
        <v>44.165999999999997</v>
      </c>
      <c r="F10" s="62">
        <v>42.792999999999999</v>
      </c>
      <c r="G10" s="62">
        <v>43.683999999999997</v>
      </c>
      <c r="H10" s="62">
        <v>47.868000000000002</v>
      </c>
      <c r="I10" s="62">
        <v>47.843000000000004</v>
      </c>
      <c r="J10" s="62">
        <v>43.896000000000001</v>
      </c>
      <c r="K10" s="62">
        <v>74.114999999999995</v>
      </c>
      <c r="L10" s="60">
        <v>689.46199999999999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61">
        <v>102.995</v>
      </c>
      <c r="E11" s="62">
        <v>14.007999999999999</v>
      </c>
      <c r="F11" s="62">
        <v>15.445</v>
      </c>
      <c r="G11" s="62">
        <v>18.173999999999999</v>
      </c>
      <c r="H11" s="62">
        <v>24.146000000000001</v>
      </c>
      <c r="I11" s="62">
        <v>20.57</v>
      </c>
      <c r="J11" s="62">
        <v>19.574999999999999</v>
      </c>
      <c r="K11" s="62">
        <v>29.6</v>
      </c>
      <c r="L11" s="60">
        <v>244.51300000000001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61">
        <v>548.11900000000003</v>
      </c>
      <c r="E12" s="62">
        <v>120.843</v>
      </c>
      <c r="F12" s="62">
        <v>177.518</v>
      </c>
      <c r="G12" s="62">
        <v>120.40900000000001</v>
      </c>
      <c r="H12" s="62">
        <v>144.59399999999999</v>
      </c>
      <c r="I12" s="62">
        <v>104.526</v>
      </c>
      <c r="J12" s="62">
        <v>139.88</v>
      </c>
      <c r="K12" s="62">
        <v>205.291</v>
      </c>
      <c r="L12" s="60">
        <v>1561.18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61">
        <v>246.65099999999998</v>
      </c>
      <c r="E13" s="62">
        <v>47.668999999999997</v>
      </c>
      <c r="F13" s="62">
        <v>45.572999999999993</v>
      </c>
      <c r="G13" s="62">
        <v>45.183999999999997</v>
      </c>
      <c r="H13" s="62">
        <v>28.951999999999998</v>
      </c>
      <c r="I13" s="62">
        <v>46.569000000000003</v>
      </c>
      <c r="J13" s="62">
        <v>30</v>
      </c>
      <c r="K13" s="62">
        <v>53.382999999999996</v>
      </c>
      <c r="L13" s="60">
        <v>543.98099999999999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61">
        <v>136.238</v>
      </c>
      <c r="E14" s="62">
        <v>53.275999999999996</v>
      </c>
      <c r="F14" s="62">
        <v>57.962999999999994</v>
      </c>
      <c r="G14" s="62">
        <v>68.907000000000011</v>
      </c>
      <c r="H14" s="62">
        <v>71.896000000000001</v>
      </c>
      <c r="I14" s="62">
        <v>86.421000000000006</v>
      </c>
      <c r="J14" s="62">
        <v>75.959000000000003</v>
      </c>
      <c r="K14" s="62">
        <v>86.108000000000004</v>
      </c>
      <c r="L14" s="60">
        <v>636.76800000000003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65">
        <v>25.303000000000001</v>
      </c>
      <c r="E15" s="66">
        <v>12.076999999999998</v>
      </c>
      <c r="F15" s="66">
        <v>9.4390000000000001</v>
      </c>
      <c r="G15" s="66">
        <v>7.1769999999999996</v>
      </c>
      <c r="H15" s="66">
        <v>13.117999999999999</v>
      </c>
      <c r="I15" s="66">
        <v>7.9350000000000005</v>
      </c>
      <c r="J15" s="66">
        <v>9.9600000000000009</v>
      </c>
      <c r="K15" s="66">
        <v>9.8170000000000002</v>
      </c>
      <c r="L15" s="67">
        <v>94.825999999999993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65">
        <v>2693.2509999999997</v>
      </c>
      <c r="E16" s="65">
        <v>1151.1650000000002</v>
      </c>
      <c r="F16" s="65">
        <v>1206.9880000000001</v>
      </c>
      <c r="G16" s="65">
        <v>1120.8469999999998</v>
      </c>
      <c r="H16" s="65">
        <v>1259.29</v>
      </c>
      <c r="I16" s="65">
        <v>1029.2349999999999</v>
      </c>
      <c r="J16" s="65">
        <v>941.19800000000009</v>
      </c>
      <c r="K16" s="65">
        <v>1433.9819999999997</v>
      </c>
      <c r="L16" s="69">
        <v>10835.956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44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L3:M3"/>
    <mergeCell ref="T1:U1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81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34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6557</v>
      </c>
      <c r="E5" s="71">
        <v>14034</v>
      </c>
      <c r="F5" s="71">
        <v>9423</v>
      </c>
      <c r="G5" s="71">
        <v>18290</v>
      </c>
      <c r="H5" s="71">
        <v>8730</v>
      </c>
      <c r="I5" s="71">
        <v>14350</v>
      </c>
      <c r="J5" s="71">
        <v>14181</v>
      </c>
      <c r="K5" s="71">
        <v>10911</v>
      </c>
      <c r="L5" s="72">
        <f>SUM(D5:K5)</f>
        <v>96476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62006</v>
      </c>
      <c r="E6" s="74">
        <v>65710</v>
      </c>
      <c r="F6" s="74">
        <v>97487</v>
      </c>
      <c r="G6" s="74">
        <v>69967</v>
      </c>
      <c r="H6" s="74">
        <v>71899</v>
      </c>
      <c r="I6" s="74">
        <v>58514</v>
      </c>
      <c r="J6" s="74">
        <v>65524</v>
      </c>
      <c r="K6" s="74">
        <v>64919</v>
      </c>
      <c r="L6" s="75">
        <f t="shared" ref="L6:L15" si="0">SUM(D6:K6)</f>
        <v>556026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53114</v>
      </c>
      <c r="E7" s="74">
        <v>58092</v>
      </c>
      <c r="F7" s="74">
        <v>87063</v>
      </c>
      <c r="G7" s="74">
        <v>62765</v>
      </c>
      <c r="H7" s="74">
        <v>65634</v>
      </c>
      <c r="I7" s="74">
        <v>52282</v>
      </c>
      <c r="J7" s="74">
        <v>60440</v>
      </c>
      <c r="K7" s="74">
        <v>55081</v>
      </c>
      <c r="L7" s="75">
        <f t="shared" si="0"/>
        <v>494471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23098</v>
      </c>
      <c r="E8" s="74">
        <v>16222.999999999998</v>
      </c>
      <c r="F8" s="74">
        <v>15873</v>
      </c>
      <c r="G8" s="74">
        <v>13725</v>
      </c>
      <c r="H8" s="74">
        <v>21331</v>
      </c>
      <c r="I8" s="74">
        <v>12189</v>
      </c>
      <c r="J8" s="74">
        <v>21971</v>
      </c>
      <c r="K8" s="74">
        <v>15228</v>
      </c>
      <c r="L8" s="75">
        <f t="shared" si="0"/>
        <v>139638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107990</v>
      </c>
      <c r="E9" s="74">
        <v>51137</v>
      </c>
      <c r="F9" s="74">
        <v>50793</v>
      </c>
      <c r="G9" s="74">
        <v>65387</v>
      </c>
      <c r="H9" s="74">
        <v>62683</v>
      </c>
      <c r="I9" s="74">
        <v>53778</v>
      </c>
      <c r="J9" s="74">
        <v>58325</v>
      </c>
      <c r="K9" s="74">
        <v>66827</v>
      </c>
      <c r="L9" s="75">
        <f t="shared" si="0"/>
        <v>516920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11040</v>
      </c>
      <c r="E10" s="74">
        <v>3653</v>
      </c>
      <c r="F10" s="74">
        <v>4129</v>
      </c>
      <c r="G10" s="74">
        <v>4057.0000000000005</v>
      </c>
      <c r="H10" s="74">
        <v>4330</v>
      </c>
      <c r="I10" s="74">
        <v>3870</v>
      </c>
      <c r="J10" s="74">
        <v>3929</v>
      </c>
      <c r="K10" s="74">
        <v>5411</v>
      </c>
      <c r="L10" s="75">
        <f t="shared" si="0"/>
        <v>40419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16896</v>
      </c>
      <c r="E11" s="74">
        <v>1937</v>
      </c>
      <c r="F11" s="74">
        <v>1870</v>
      </c>
      <c r="G11" s="74">
        <v>2248</v>
      </c>
      <c r="H11" s="74">
        <v>2533</v>
      </c>
      <c r="I11" s="74">
        <v>2574</v>
      </c>
      <c r="J11" s="74">
        <v>2541</v>
      </c>
      <c r="K11" s="74">
        <v>3183</v>
      </c>
      <c r="L11" s="75">
        <f t="shared" si="0"/>
        <v>33782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6733</v>
      </c>
      <c r="E12" s="74">
        <v>1409</v>
      </c>
      <c r="F12" s="74">
        <v>1524</v>
      </c>
      <c r="G12" s="74">
        <v>1393</v>
      </c>
      <c r="H12" s="74">
        <v>1558</v>
      </c>
      <c r="I12" s="74">
        <v>1394</v>
      </c>
      <c r="J12" s="74">
        <v>1253</v>
      </c>
      <c r="K12" s="74">
        <v>2131</v>
      </c>
      <c r="L12" s="75">
        <f t="shared" si="0"/>
        <v>17395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51693</v>
      </c>
      <c r="E13" s="74">
        <v>12431</v>
      </c>
      <c r="F13" s="74">
        <v>12840</v>
      </c>
      <c r="G13" s="74">
        <v>12662</v>
      </c>
      <c r="H13" s="74">
        <v>13562</v>
      </c>
      <c r="I13" s="74">
        <v>12482</v>
      </c>
      <c r="J13" s="74">
        <v>12110</v>
      </c>
      <c r="K13" s="74">
        <v>18439</v>
      </c>
      <c r="L13" s="75">
        <f t="shared" si="0"/>
        <v>146219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79587</v>
      </c>
      <c r="E14" s="74">
        <v>41715</v>
      </c>
      <c r="F14" s="74">
        <v>41492</v>
      </c>
      <c r="G14" s="74">
        <v>50215</v>
      </c>
      <c r="H14" s="74">
        <v>54171</v>
      </c>
      <c r="I14" s="74">
        <v>56601</v>
      </c>
      <c r="J14" s="74">
        <v>62832</v>
      </c>
      <c r="K14" s="74">
        <v>62830</v>
      </c>
      <c r="L14" s="75">
        <f t="shared" si="0"/>
        <v>449443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14830</v>
      </c>
      <c r="E15" s="77">
        <v>5122</v>
      </c>
      <c r="F15" s="77">
        <v>5237</v>
      </c>
      <c r="G15" s="77">
        <v>6486</v>
      </c>
      <c r="H15" s="77">
        <v>6157</v>
      </c>
      <c r="I15" s="77">
        <v>6305</v>
      </c>
      <c r="J15" s="77">
        <v>7261</v>
      </c>
      <c r="K15" s="77">
        <v>8010</v>
      </c>
      <c r="L15" s="78">
        <f t="shared" si="0"/>
        <v>59408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380430</v>
      </c>
      <c r="E16" s="77">
        <f t="shared" ref="E16:L16" si="1">E5+E6+E8+E9+E10+E11+E12+E13+E14+E15</f>
        <v>213371</v>
      </c>
      <c r="F16" s="77">
        <f t="shared" si="1"/>
        <v>240668</v>
      </c>
      <c r="G16" s="77">
        <f t="shared" si="1"/>
        <v>244430</v>
      </c>
      <c r="H16" s="77">
        <f t="shared" si="1"/>
        <v>246954</v>
      </c>
      <c r="I16" s="77">
        <f t="shared" si="1"/>
        <v>222057</v>
      </c>
      <c r="J16" s="77">
        <f t="shared" si="1"/>
        <v>249927</v>
      </c>
      <c r="K16" s="77">
        <f t="shared" si="1"/>
        <v>257889</v>
      </c>
      <c r="L16" s="78">
        <f t="shared" si="1"/>
        <v>2055726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" right="0" top="0.39370078740157483" bottom="0.39370078740157483" header="0.51181102362204722" footer="0.51181102362204722"/>
  <pageSetup paperSize="9" scale="74" orientation="landscape" r:id="rId1"/>
  <headerFooter alignWithMargins="0">
    <oddFooter>&amp;CStatistical office of the SR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44.42578125" style="3" customWidth="1"/>
    <col min="3" max="3" width="4.7109375" style="3" customWidth="1"/>
    <col min="4" max="12" width="14.710937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1:26" x14ac:dyDescent="0.2">
      <c r="A1" s="2"/>
      <c r="B1" s="2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02"/>
      <c r="U1" s="102"/>
      <c r="V1" s="2"/>
      <c r="W1" s="2"/>
      <c r="X1" s="2"/>
    </row>
    <row r="2" spans="1:26" x14ac:dyDescent="0.2">
      <c r="A2" s="2"/>
      <c r="B2" s="7"/>
      <c r="C2" s="29"/>
      <c r="D2" s="29"/>
      <c r="E2" s="29"/>
      <c r="F2" s="29"/>
      <c r="G2" s="29"/>
      <c r="H2" s="29"/>
      <c r="I2" s="29"/>
      <c r="J2" s="29"/>
      <c r="K2" s="29"/>
      <c r="L2" s="9"/>
      <c r="M2" s="9"/>
      <c r="N2" s="29"/>
      <c r="O2" s="29"/>
      <c r="P2" s="29"/>
      <c r="Q2" s="29"/>
      <c r="R2" s="29"/>
      <c r="S2" s="29"/>
      <c r="T2" s="29"/>
      <c r="U2" s="2"/>
      <c r="V2" s="2"/>
      <c r="W2" s="2"/>
      <c r="X2" s="2"/>
    </row>
    <row r="3" spans="1:26" x14ac:dyDescent="0.2">
      <c r="A3" s="2"/>
      <c r="B3" s="51" t="s">
        <v>80</v>
      </c>
      <c r="C3" s="29"/>
      <c r="D3" s="29"/>
      <c r="E3" s="29"/>
      <c r="F3" s="29"/>
      <c r="G3" s="29"/>
      <c r="H3" s="29"/>
      <c r="I3" s="29"/>
      <c r="J3" s="9" t="s">
        <v>86</v>
      </c>
      <c r="K3" s="29"/>
      <c r="L3" s="102" t="s">
        <v>34</v>
      </c>
      <c r="M3" s="102"/>
      <c r="N3" s="29"/>
      <c r="O3" s="29"/>
      <c r="P3" s="29"/>
      <c r="Q3" s="29"/>
      <c r="R3" s="29"/>
      <c r="S3" s="29"/>
      <c r="T3" s="29"/>
      <c r="U3" s="2"/>
      <c r="V3" s="2"/>
      <c r="W3" s="2"/>
      <c r="X3" s="2"/>
    </row>
    <row r="4" spans="1:26" ht="60" customHeight="1" x14ac:dyDescent="0.2">
      <c r="A4" s="2"/>
      <c r="B4" s="52" t="s">
        <v>57</v>
      </c>
      <c r="C4" s="53"/>
      <c r="D4" s="52" t="s">
        <v>9</v>
      </c>
      <c r="E4" s="52" t="s">
        <v>2</v>
      </c>
      <c r="F4" s="52" t="s">
        <v>3</v>
      </c>
      <c r="G4" s="52" t="s">
        <v>4</v>
      </c>
      <c r="H4" s="52" t="s">
        <v>5</v>
      </c>
      <c r="I4" s="52" t="s">
        <v>6</v>
      </c>
      <c r="J4" s="52" t="s">
        <v>7</v>
      </c>
      <c r="K4" s="54" t="s">
        <v>8</v>
      </c>
      <c r="L4" s="52" t="s">
        <v>45</v>
      </c>
      <c r="M4" s="29"/>
      <c r="N4" s="29"/>
      <c r="O4" s="29"/>
      <c r="P4" s="29"/>
      <c r="Q4" s="29"/>
      <c r="R4" s="29"/>
      <c r="S4" s="29"/>
      <c r="T4" s="29"/>
      <c r="U4" s="2"/>
      <c r="V4" s="2"/>
      <c r="W4" s="2"/>
      <c r="X4" s="2"/>
    </row>
    <row r="5" spans="1:26" x14ac:dyDescent="0.2">
      <c r="A5" s="2"/>
      <c r="B5" s="55" t="s">
        <v>62</v>
      </c>
      <c r="C5" s="56" t="s">
        <v>10</v>
      </c>
      <c r="D5" s="70">
        <v>6056</v>
      </c>
      <c r="E5" s="71">
        <v>13090</v>
      </c>
      <c r="F5" s="71">
        <v>8588</v>
      </c>
      <c r="G5" s="71">
        <v>16766</v>
      </c>
      <c r="H5" s="71">
        <v>8103</v>
      </c>
      <c r="I5" s="71">
        <v>11941</v>
      </c>
      <c r="J5" s="71">
        <v>11956</v>
      </c>
      <c r="K5" s="71">
        <v>9146</v>
      </c>
      <c r="L5" s="72">
        <f>SUM(D5:K5)</f>
        <v>85646</v>
      </c>
      <c r="M5" s="29"/>
      <c r="N5" s="29"/>
      <c r="O5" s="29"/>
      <c r="P5" s="29"/>
      <c r="Q5" s="29"/>
      <c r="R5" s="29"/>
      <c r="S5" s="29"/>
      <c r="T5" s="29"/>
      <c r="U5" s="2"/>
      <c r="V5" s="2"/>
      <c r="W5" s="2"/>
      <c r="X5" s="2"/>
    </row>
    <row r="6" spans="1:26" ht="49.5" customHeight="1" x14ac:dyDescent="0.2">
      <c r="A6" s="2"/>
      <c r="B6" s="59" t="s">
        <v>63</v>
      </c>
      <c r="C6" s="60" t="s">
        <v>72</v>
      </c>
      <c r="D6" s="73">
        <v>57701</v>
      </c>
      <c r="E6" s="74">
        <v>61515</v>
      </c>
      <c r="F6" s="74">
        <v>92072</v>
      </c>
      <c r="G6" s="74">
        <v>64391.999999999993</v>
      </c>
      <c r="H6" s="74">
        <v>64840.999999999993</v>
      </c>
      <c r="I6" s="74">
        <v>54801</v>
      </c>
      <c r="J6" s="74">
        <v>57946</v>
      </c>
      <c r="K6" s="74">
        <v>59528</v>
      </c>
      <c r="L6" s="75">
        <f t="shared" ref="L6:L15" si="0">SUM(D6:K6)</f>
        <v>512796</v>
      </c>
      <c r="M6" s="29"/>
      <c r="N6" s="29"/>
      <c r="O6" s="29"/>
      <c r="P6" s="29"/>
      <c r="Q6" s="29"/>
      <c r="R6" s="29"/>
      <c r="S6" s="29"/>
      <c r="T6" s="29"/>
      <c r="U6" s="2"/>
      <c r="V6" s="2"/>
      <c r="W6" s="2"/>
      <c r="X6" s="2"/>
    </row>
    <row r="7" spans="1:26" ht="12.75" customHeight="1" x14ac:dyDescent="0.2">
      <c r="A7" s="2"/>
      <c r="B7" s="59" t="s">
        <v>64</v>
      </c>
      <c r="C7" s="60" t="s">
        <v>11</v>
      </c>
      <c r="D7" s="73">
        <v>48892</v>
      </c>
      <c r="E7" s="74">
        <v>53952</v>
      </c>
      <c r="F7" s="74">
        <v>81709</v>
      </c>
      <c r="G7" s="74">
        <v>57265</v>
      </c>
      <c r="H7" s="74">
        <v>58647</v>
      </c>
      <c r="I7" s="74">
        <v>48631</v>
      </c>
      <c r="J7" s="74">
        <v>52936</v>
      </c>
      <c r="K7" s="74">
        <v>49755</v>
      </c>
      <c r="L7" s="75">
        <f t="shared" si="0"/>
        <v>451787</v>
      </c>
      <c r="M7" s="29"/>
      <c r="N7" s="29"/>
      <c r="O7" s="29"/>
      <c r="P7" s="29"/>
      <c r="Q7" s="29"/>
      <c r="R7" s="29"/>
      <c r="S7" s="29"/>
      <c r="T7" s="29"/>
      <c r="U7" s="2"/>
      <c r="V7" s="2"/>
      <c r="W7" s="2"/>
      <c r="X7" s="2"/>
    </row>
    <row r="8" spans="1:26" ht="13.5" customHeight="1" x14ac:dyDescent="0.2">
      <c r="A8" s="2"/>
      <c r="B8" s="59" t="s">
        <v>33</v>
      </c>
      <c r="C8" s="60" t="s">
        <v>12</v>
      </c>
      <c r="D8" s="73">
        <v>17842</v>
      </c>
      <c r="E8" s="74">
        <v>9306</v>
      </c>
      <c r="F8" s="74">
        <v>10346</v>
      </c>
      <c r="G8" s="74">
        <v>8599</v>
      </c>
      <c r="H8" s="74">
        <v>12625</v>
      </c>
      <c r="I8" s="74">
        <v>8153.0000000000009</v>
      </c>
      <c r="J8" s="74">
        <v>14138</v>
      </c>
      <c r="K8" s="74">
        <v>10975</v>
      </c>
      <c r="L8" s="75">
        <f t="shared" si="0"/>
        <v>91984</v>
      </c>
      <c r="M8" s="29"/>
      <c r="N8" s="29"/>
      <c r="O8" s="29"/>
      <c r="P8" s="29"/>
      <c r="Q8" s="29"/>
      <c r="R8" s="29"/>
      <c r="S8" s="29"/>
      <c r="T8" s="29"/>
      <c r="U8" s="2"/>
      <c r="V8" s="2"/>
      <c r="W8" s="2"/>
      <c r="X8" s="2"/>
    </row>
    <row r="9" spans="1:26" ht="38.25" customHeight="1" x14ac:dyDescent="0.2">
      <c r="A9" s="2"/>
      <c r="B9" s="59" t="s">
        <v>65</v>
      </c>
      <c r="C9" s="60" t="s">
        <v>73</v>
      </c>
      <c r="D9" s="73">
        <v>92774</v>
      </c>
      <c r="E9" s="74">
        <v>40305</v>
      </c>
      <c r="F9" s="74">
        <v>39193</v>
      </c>
      <c r="G9" s="74">
        <v>51173</v>
      </c>
      <c r="H9" s="74">
        <v>49737</v>
      </c>
      <c r="I9" s="74">
        <v>41813</v>
      </c>
      <c r="J9" s="74">
        <v>43726</v>
      </c>
      <c r="K9" s="74">
        <v>52497</v>
      </c>
      <c r="L9" s="75">
        <f t="shared" si="0"/>
        <v>411218</v>
      </c>
      <c r="M9" s="29"/>
      <c r="N9" s="29"/>
      <c r="O9" s="29"/>
      <c r="P9" s="29"/>
      <c r="Q9" s="29"/>
      <c r="R9" s="29"/>
      <c r="S9" s="29"/>
      <c r="T9" s="29"/>
      <c r="U9" s="2"/>
      <c r="V9" s="2"/>
      <c r="W9" s="2"/>
      <c r="X9" s="2"/>
    </row>
    <row r="10" spans="1:26" ht="12.75" customHeight="1" x14ac:dyDescent="0.2">
      <c r="A10" s="2"/>
      <c r="B10" s="59" t="s">
        <v>66</v>
      </c>
      <c r="C10" s="60" t="s">
        <v>13</v>
      </c>
      <c r="D10" s="73">
        <v>9890</v>
      </c>
      <c r="E10" s="74">
        <v>3055</v>
      </c>
      <c r="F10" s="74">
        <v>3497</v>
      </c>
      <c r="G10" s="74">
        <v>3371</v>
      </c>
      <c r="H10" s="74">
        <v>3568</v>
      </c>
      <c r="I10" s="74">
        <v>3321</v>
      </c>
      <c r="J10" s="74">
        <v>3104</v>
      </c>
      <c r="K10" s="74">
        <v>4631</v>
      </c>
      <c r="L10" s="75">
        <f t="shared" si="0"/>
        <v>34437</v>
      </c>
      <c r="M10" s="29"/>
      <c r="N10" s="29"/>
      <c r="O10" s="29"/>
      <c r="P10" s="29"/>
      <c r="Q10" s="29"/>
      <c r="R10" s="29"/>
      <c r="S10" s="29"/>
      <c r="T10" s="29"/>
      <c r="U10" s="2"/>
      <c r="V10" s="2"/>
      <c r="W10" s="2"/>
      <c r="X10" s="2"/>
    </row>
    <row r="11" spans="1:26" ht="14.25" customHeight="1" x14ac:dyDescent="0.2">
      <c r="A11" s="2"/>
      <c r="B11" s="59" t="s">
        <v>67</v>
      </c>
      <c r="C11" s="60" t="s">
        <v>14</v>
      </c>
      <c r="D11" s="73">
        <v>16682</v>
      </c>
      <c r="E11" s="74">
        <v>1878</v>
      </c>
      <c r="F11" s="74">
        <v>1810</v>
      </c>
      <c r="G11" s="74">
        <v>2196</v>
      </c>
      <c r="H11" s="74">
        <v>2432</v>
      </c>
      <c r="I11" s="74">
        <v>2449</v>
      </c>
      <c r="J11" s="74">
        <v>2385</v>
      </c>
      <c r="K11" s="74">
        <v>3034</v>
      </c>
      <c r="L11" s="75">
        <f t="shared" si="0"/>
        <v>32866</v>
      </c>
      <c r="M11" s="29"/>
      <c r="N11" s="29"/>
      <c r="O11" s="29"/>
      <c r="P11" s="29"/>
      <c r="Q11" s="29"/>
      <c r="R11" s="29"/>
      <c r="S11" s="29"/>
      <c r="T11" s="29"/>
      <c r="U11" s="2"/>
      <c r="V11" s="2"/>
      <c r="W11" s="2"/>
      <c r="X11" s="2"/>
    </row>
    <row r="12" spans="1:26" x14ac:dyDescent="0.2">
      <c r="A12" s="2"/>
      <c r="B12" s="59" t="s">
        <v>68</v>
      </c>
      <c r="C12" s="60" t="s">
        <v>15</v>
      </c>
      <c r="D12" s="73">
        <v>6374</v>
      </c>
      <c r="E12" s="74">
        <v>1271</v>
      </c>
      <c r="F12" s="74">
        <v>1399</v>
      </c>
      <c r="G12" s="74">
        <v>1251</v>
      </c>
      <c r="H12" s="74">
        <v>1416</v>
      </c>
      <c r="I12" s="74">
        <v>1262</v>
      </c>
      <c r="J12" s="74">
        <v>1097</v>
      </c>
      <c r="K12" s="74">
        <v>1943</v>
      </c>
      <c r="L12" s="75">
        <f t="shared" si="0"/>
        <v>16013</v>
      </c>
      <c r="M12" s="29"/>
      <c r="N12" s="29"/>
      <c r="O12" s="29"/>
      <c r="P12" s="29"/>
      <c r="Q12" s="29"/>
      <c r="R12" s="29"/>
      <c r="S12" s="29"/>
      <c r="T12" s="29"/>
      <c r="U12" s="2"/>
      <c r="V12" s="2"/>
      <c r="W12" s="2"/>
      <c r="X12" s="2"/>
    </row>
    <row r="13" spans="1:26" ht="30.75" customHeight="1" x14ac:dyDescent="0.2">
      <c r="A13" s="2"/>
      <c r="B13" s="59" t="s">
        <v>69</v>
      </c>
      <c r="C13" s="60" t="s">
        <v>74</v>
      </c>
      <c r="D13" s="73">
        <v>42915</v>
      </c>
      <c r="E13" s="74">
        <v>8983</v>
      </c>
      <c r="F13" s="74">
        <v>9727</v>
      </c>
      <c r="G13" s="74">
        <v>9098</v>
      </c>
      <c r="H13" s="74">
        <v>10040</v>
      </c>
      <c r="I13" s="74">
        <v>9166</v>
      </c>
      <c r="J13" s="74">
        <v>8180.9999999999991</v>
      </c>
      <c r="K13" s="74">
        <v>13775</v>
      </c>
      <c r="L13" s="75">
        <f t="shared" si="0"/>
        <v>111885</v>
      </c>
      <c r="M13" s="23"/>
      <c r="N13" s="23"/>
      <c r="O13" s="23"/>
      <c r="P13" s="23"/>
      <c r="Q13" s="23"/>
      <c r="R13" s="23"/>
      <c r="S13" s="23"/>
      <c r="T13" s="17"/>
      <c r="U13" s="2"/>
      <c r="V13" s="2"/>
      <c r="W13" s="2"/>
      <c r="X13" s="2"/>
    </row>
    <row r="14" spans="1:26" ht="38.25" customHeight="1" x14ac:dyDescent="0.2">
      <c r="A14" s="2"/>
      <c r="B14" s="59" t="s">
        <v>70</v>
      </c>
      <c r="C14" s="60" t="s">
        <v>75</v>
      </c>
      <c r="D14" s="73">
        <v>78331</v>
      </c>
      <c r="E14" s="74">
        <v>40802</v>
      </c>
      <c r="F14" s="74">
        <v>40490</v>
      </c>
      <c r="G14" s="74">
        <v>49023</v>
      </c>
      <c r="H14" s="74">
        <v>53040</v>
      </c>
      <c r="I14" s="74">
        <v>55446</v>
      </c>
      <c r="J14" s="74">
        <v>61468</v>
      </c>
      <c r="K14" s="74">
        <v>61274</v>
      </c>
      <c r="L14" s="75">
        <f t="shared" si="0"/>
        <v>439874</v>
      </c>
      <c r="M14" s="9"/>
      <c r="N14" s="9"/>
      <c r="O14" s="9"/>
      <c r="P14" s="9"/>
      <c r="Q14" s="9"/>
      <c r="R14" s="9"/>
      <c r="S14" s="2"/>
      <c r="T14" s="9"/>
      <c r="U14" s="9"/>
      <c r="V14" s="9"/>
      <c r="W14" s="9"/>
      <c r="X14" s="2"/>
    </row>
    <row r="15" spans="1:26" ht="24.75" customHeight="1" x14ac:dyDescent="0.2">
      <c r="A15" s="2"/>
      <c r="B15" s="63" t="s">
        <v>71</v>
      </c>
      <c r="C15" s="64" t="s">
        <v>76</v>
      </c>
      <c r="D15" s="76">
        <v>12509</v>
      </c>
      <c r="E15" s="77">
        <v>3714</v>
      </c>
      <c r="F15" s="77">
        <v>3768</v>
      </c>
      <c r="G15" s="77">
        <v>4832</v>
      </c>
      <c r="H15" s="77">
        <v>4566</v>
      </c>
      <c r="I15" s="77">
        <v>4985</v>
      </c>
      <c r="J15" s="77">
        <v>5605</v>
      </c>
      <c r="K15" s="77">
        <v>6317</v>
      </c>
      <c r="L15" s="78">
        <f t="shared" si="0"/>
        <v>46296</v>
      </c>
      <c r="M15" s="9"/>
      <c r="N15" s="9"/>
      <c r="O15" s="9"/>
      <c r="P15" s="9"/>
      <c r="Q15" s="9"/>
      <c r="R15" s="9"/>
      <c r="S15" s="2"/>
      <c r="T15" s="9"/>
      <c r="U15" s="9"/>
      <c r="V15" s="9"/>
      <c r="W15" s="9"/>
      <c r="X15" s="2"/>
      <c r="Y15" s="2"/>
      <c r="Z15" s="2"/>
    </row>
    <row r="16" spans="1:26" x14ac:dyDescent="0.2">
      <c r="A16" s="2"/>
      <c r="B16" s="68" t="s">
        <v>32</v>
      </c>
      <c r="C16" s="53"/>
      <c r="D16" s="76">
        <f>D5+D6+D8+D9+D10+D11+D12+D13+D14+D15</f>
        <v>341074</v>
      </c>
      <c r="E16" s="77">
        <f t="shared" ref="E16:L16" si="1">E5+E6+E8+E9+E10+E11+E12+E13+E14+E15</f>
        <v>183919</v>
      </c>
      <c r="F16" s="77">
        <f t="shared" si="1"/>
        <v>210890</v>
      </c>
      <c r="G16" s="77">
        <f t="shared" si="1"/>
        <v>210701</v>
      </c>
      <c r="H16" s="77">
        <f t="shared" si="1"/>
        <v>210368</v>
      </c>
      <c r="I16" s="77">
        <f t="shared" si="1"/>
        <v>193337</v>
      </c>
      <c r="J16" s="77">
        <f t="shared" si="1"/>
        <v>209606</v>
      </c>
      <c r="K16" s="77">
        <f t="shared" si="1"/>
        <v>223120</v>
      </c>
      <c r="L16" s="78">
        <f t="shared" si="1"/>
        <v>1783015</v>
      </c>
      <c r="M16" s="9"/>
      <c r="N16" s="9"/>
      <c r="O16" s="9"/>
      <c r="P16" s="9"/>
      <c r="Q16" s="9"/>
      <c r="R16" s="9"/>
      <c r="S16" s="2"/>
      <c r="T16" s="9"/>
      <c r="U16" s="9"/>
      <c r="V16" s="9"/>
      <c r="W16" s="9"/>
      <c r="X16" s="2"/>
      <c r="Y16" s="2"/>
      <c r="Z16" s="2"/>
    </row>
    <row r="17" spans="1:26" x14ac:dyDescent="0.2">
      <c r="A17" s="2"/>
      <c r="B17" s="9" t="s">
        <v>53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2"/>
      <c r="T17" s="9"/>
      <c r="U17" s="9"/>
      <c r="V17" s="2"/>
      <c r="W17" s="2"/>
      <c r="X17" s="2"/>
      <c r="Y17" s="2"/>
      <c r="Z17" s="2"/>
    </row>
    <row r="18" spans="1:26" x14ac:dyDescent="0.2">
      <c r="A18" s="2"/>
      <c r="B18" s="9" t="s">
        <v>44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2"/>
      <c r="T18" s="9"/>
      <c r="U18" s="9"/>
      <c r="V18" s="2"/>
      <c r="W18" s="2"/>
      <c r="X18" s="2"/>
      <c r="Y18" s="2"/>
      <c r="Z18" s="2"/>
    </row>
    <row r="19" spans="1:26" s="2" customFormat="1" x14ac:dyDescent="0.2"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T19" s="9"/>
      <c r="U19" s="9"/>
    </row>
    <row r="20" spans="1:26" s="2" customFormat="1" x14ac:dyDescent="0.2"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T20" s="9"/>
      <c r="U20" s="9"/>
    </row>
    <row r="21" spans="1:26" s="2" customFormat="1" x14ac:dyDescent="0.2"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T21" s="9"/>
      <c r="U21" s="9"/>
    </row>
    <row r="22" spans="1:26" s="2" customFormat="1" x14ac:dyDescent="0.2">
      <c r="B22" s="9"/>
      <c r="C22" s="31"/>
      <c r="D22" s="31"/>
      <c r="E22" s="31"/>
      <c r="F22" s="31"/>
      <c r="G22" s="31"/>
      <c r="H22" s="31"/>
      <c r="I22" s="31"/>
      <c r="V22" s="9"/>
    </row>
    <row r="23" spans="1:26" s="2" customFormat="1" x14ac:dyDescent="0.2">
      <c r="B23" s="9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V23" s="9"/>
    </row>
    <row r="24" spans="1:26" s="2" customFormat="1" x14ac:dyDescent="0.2"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T24" s="9"/>
      <c r="U24" s="9"/>
      <c r="V24" s="9"/>
    </row>
    <row r="25" spans="1:26" s="2" customFormat="1" x14ac:dyDescent="0.2"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T25" s="9"/>
      <c r="U25" s="9"/>
      <c r="V25" s="9"/>
    </row>
    <row r="26" spans="1:26" s="2" customFormat="1" x14ac:dyDescent="0.2"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T26" s="9"/>
      <c r="U26" s="9"/>
      <c r="V26" s="9"/>
    </row>
    <row r="27" spans="1:26" s="2" customFormat="1" x14ac:dyDescent="0.2"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33"/>
      <c r="T27" s="9"/>
      <c r="U27" s="9"/>
      <c r="V27" s="9"/>
    </row>
    <row r="28" spans="1:26" s="2" customFormat="1" x14ac:dyDescent="0.2"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T28" s="9"/>
      <c r="U28" s="9"/>
      <c r="V28" s="9"/>
    </row>
    <row r="29" spans="1:26" s="2" customFormat="1" x14ac:dyDescent="0.2"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T29" s="9"/>
      <c r="U29" s="9"/>
      <c r="V29" s="9"/>
    </row>
    <row r="30" spans="1:26" s="2" customFormat="1" x14ac:dyDescent="0.2"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T30" s="9"/>
      <c r="U30" s="9"/>
      <c r="V30" s="9"/>
    </row>
    <row r="31" spans="1:26" s="2" customFormat="1" x14ac:dyDescent="0.2"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T31" s="9"/>
      <c r="U31" s="9"/>
      <c r="V31" s="9"/>
    </row>
    <row r="32" spans="1:26" x14ac:dyDescent="0.2">
      <c r="A32" s="2"/>
      <c r="B32" s="28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2"/>
      <c r="U32" s="2"/>
      <c r="V32" s="2"/>
      <c r="W32" s="2"/>
      <c r="X32" s="2"/>
    </row>
    <row r="33" spans="1:24" s="2" customFormat="1" x14ac:dyDescent="0.2">
      <c r="B33" s="28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</row>
    <row r="34" spans="1:24" s="2" customFormat="1" x14ac:dyDescent="0.2">
      <c r="B34" s="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</row>
    <row r="35" spans="1:24" s="2" customFormat="1" x14ac:dyDescent="0.2"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17"/>
    </row>
    <row r="36" spans="1:24" s="2" customFormat="1" x14ac:dyDescent="0.2"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4" s="2" customFormat="1" x14ac:dyDescent="0.2"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4" s="2" customFormat="1" x14ac:dyDescent="0.2"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4" s="2" customFormat="1" x14ac:dyDescent="0.2"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4" s="2" customFormat="1" x14ac:dyDescent="0.2"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4" s="2" customFormat="1" x14ac:dyDescent="0.2"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</row>
    <row r="42" spans="1:24" s="2" customFormat="1" x14ac:dyDescent="0.2"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</row>
    <row r="43" spans="1:24" s="2" customFormat="1" x14ac:dyDescent="0.2"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</row>
    <row r="44" spans="1:24" s="2" customFormat="1" x14ac:dyDescent="0.2"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</row>
    <row r="45" spans="1:24" s="2" customFormat="1" x14ac:dyDescent="0.2">
      <c r="B45" s="8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9"/>
    </row>
    <row r="46" spans="1:24" x14ac:dyDescent="0.2">
      <c r="A46" s="2"/>
      <c r="B46" s="8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2"/>
      <c r="R46" s="2"/>
      <c r="S46" s="2"/>
      <c r="T46" s="2"/>
      <c r="U46" s="2"/>
      <c r="V46" s="2"/>
      <c r="W46" s="2"/>
      <c r="X46" s="2"/>
    </row>
    <row r="47" spans="1:24" x14ac:dyDescent="0.2">
      <c r="A47" s="2"/>
      <c r="B47" s="47"/>
      <c r="C47" s="31"/>
      <c r="D47" s="31"/>
      <c r="E47" s="31"/>
      <c r="F47" s="31"/>
      <c r="G47" s="31"/>
      <c r="H47" s="31"/>
      <c r="I47" s="31"/>
      <c r="J47" s="2"/>
      <c r="K47" s="2"/>
      <c r="L47" s="6"/>
      <c r="M47" s="6"/>
      <c r="N47" s="34"/>
      <c r="O47" s="34"/>
      <c r="P47" s="34"/>
      <c r="Q47" s="2"/>
      <c r="R47" s="2"/>
      <c r="S47" s="2"/>
      <c r="T47" s="2"/>
      <c r="U47" s="2"/>
      <c r="V47" s="2"/>
      <c r="W47" s="2"/>
      <c r="X47" s="2"/>
    </row>
    <row r="48" spans="1:24" x14ac:dyDescent="0.2">
      <c r="A48" s="2"/>
      <c r="B48" s="48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8"/>
      <c r="N48" s="34"/>
      <c r="O48" s="34"/>
      <c r="P48" s="34"/>
      <c r="Q48" s="2"/>
      <c r="R48" s="2"/>
      <c r="S48" s="2"/>
      <c r="T48" s="2"/>
      <c r="U48" s="2"/>
      <c r="V48" s="2"/>
      <c r="W48" s="2"/>
      <c r="X48" s="2"/>
    </row>
    <row r="49" spans="1:41" x14ac:dyDescent="0.2">
      <c r="A49" s="2"/>
      <c r="B49" s="48"/>
      <c r="C49" s="39"/>
      <c r="D49" s="39"/>
      <c r="E49" s="39"/>
      <c r="F49" s="39"/>
      <c r="G49" s="39"/>
      <c r="H49" s="38"/>
      <c r="I49" s="38"/>
      <c r="J49" s="38"/>
      <c r="K49" s="38"/>
      <c r="L49" s="38"/>
      <c r="M49" s="38"/>
      <c r="N49" s="2"/>
      <c r="O49" s="34"/>
      <c r="P49" s="34"/>
      <c r="Q49" s="2"/>
      <c r="R49" s="2"/>
      <c r="S49" s="2"/>
      <c r="T49" s="2"/>
      <c r="U49" s="2"/>
      <c r="V49" s="2"/>
      <c r="W49" s="2"/>
      <c r="X49" s="2"/>
    </row>
    <row r="50" spans="1:41" x14ac:dyDescent="0.2">
      <c r="A50" s="2"/>
      <c r="B50" s="4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2"/>
      <c r="O50" s="34"/>
      <c r="P50" s="34"/>
      <c r="Q50" s="2"/>
      <c r="R50" s="2"/>
      <c r="S50" s="2"/>
      <c r="T50" s="2"/>
      <c r="U50" s="2"/>
      <c r="V50" s="2"/>
      <c r="W50" s="2"/>
      <c r="X50" s="2"/>
      <c r="AL50" s="40"/>
      <c r="AM50" s="40"/>
      <c r="AN50" s="41"/>
      <c r="AO50" s="2"/>
    </row>
    <row r="51" spans="1:41" x14ac:dyDescent="0.2">
      <c r="A51" s="2"/>
      <c r="B51" s="48"/>
      <c r="C51" s="42"/>
      <c r="D51" s="42"/>
      <c r="E51" s="42"/>
      <c r="F51" s="39"/>
      <c r="G51" s="39"/>
      <c r="H51" s="39"/>
      <c r="I51" s="39"/>
      <c r="J51" s="39"/>
      <c r="K51" s="39"/>
      <c r="L51" s="39"/>
      <c r="M51" s="39"/>
      <c r="N51" s="2"/>
      <c r="O51" s="34"/>
      <c r="P51" s="34"/>
      <c r="Q51" s="2"/>
      <c r="R51" s="2"/>
      <c r="S51" s="2"/>
      <c r="T51" s="2"/>
      <c r="U51" s="2"/>
      <c r="V51" s="2"/>
      <c r="W51" s="2"/>
      <c r="X51" s="2"/>
      <c r="AN51" s="2"/>
      <c r="AO51" s="2"/>
    </row>
    <row r="52" spans="1:41" x14ac:dyDescent="0.2">
      <c r="A52" s="2"/>
      <c r="B52" s="48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2"/>
      <c r="O52" s="43"/>
      <c r="P52" s="43"/>
      <c r="Q52" s="2"/>
      <c r="R52" s="2"/>
      <c r="S52" s="2"/>
      <c r="T52" s="2"/>
      <c r="U52" s="2"/>
      <c r="V52" s="2"/>
      <c r="W52" s="2"/>
      <c r="X52" s="2"/>
      <c r="AN52" s="2"/>
      <c r="AO52" s="2"/>
    </row>
    <row r="53" spans="1:41" x14ac:dyDescent="0.2">
      <c r="A53" s="2"/>
      <c r="B53" s="23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AN53" s="33"/>
      <c r="AO53" s="2"/>
    </row>
    <row r="54" spans="1:41" x14ac:dyDescent="0.2">
      <c r="A54" s="2"/>
      <c r="B54" s="2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AN54" s="2"/>
      <c r="AO54" s="2"/>
    </row>
    <row r="55" spans="1:41" x14ac:dyDescent="0.2">
      <c r="A55" s="2"/>
      <c r="B55" s="2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AN55" s="2"/>
      <c r="AO55" s="2"/>
    </row>
    <row r="56" spans="1:41" x14ac:dyDescent="0.2">
      <c r="A56" s="2"/>
      <c r="B56" s="2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AN56" s="2"/>
      <c r="AO56" s="2"/>
    </row>
    <row r="57" spans="1:41" x14ac:dyDescent="0.2">
      <c r="A57" s="2"/>
      <c r="B57" s="2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AN57" s="2"/>
      <c r="AO57" s="2"/>
    </row>
    <row r="58" spans="1:41" x14ac:dyDescent="0.2">
      <c r="A58" s="2"/>
      <c r="B58" s="2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AN58" s="2"/>
      <c r="AO58" s="2"/>
    </row>
    <row r="59" spans="1:41" x14ac:dyDescent="0.2">
      <c r="A59" s="2"/>
      <c r="B59" s="2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AN59" s="2"/>
      <c r="AO59" s="2"/>
    </row>
    <row r="60" spans="1:41" x14ac:dyDescent="0.2">
      <c r="A60" s="2"/>
      <c r="B60" s="2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AN60" s="33"/>
      <c r="AO60" s="2"/>
    </row>
    <row r="61" spans="1:41" x14ac:dyDescent="0.2">
      <c r="A61" s="2"/>
      <c r="B61" s="2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AN61" s="2"/>
      <c r="AO61" s="2"/>
    </row>
    <row r="62" spans="1:41" x14ac:dyDescent="0.2">
      <c r="A62" s="2"/>
      <c r="B62" s="2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AN62" s="2"/>
      <c r="AO62" s="2"/>
    </row>
    <row r="63" spans="1:41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AN63" s="2"/>
      <c r="AO63" s="2"/>
    </row>
    <row r="64" spans="1:41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x14ac:dyDescent="0.2">
      <c r="A66" s="2"/>
      <c r="B66" s="2"/>
      <c r="C66" s="8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</sheetData>
  <mergeCells count="2">
    <mergeCell ref="T1:U1"/>
    <mergeCell ref="L3:M3"/>
  </mergeCells>
  <phoneticPr fontId="0" type="noConversion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72" orientation="landscape" r:id="rId1"/>
  <headerFooter alignWithMargins="0">
    <oddFooter>&amp;CStatistical office of the SR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O34"/>
  <sheetViews>
    <sheetView tabSelected="1" workbookViewId="0">
      <selection activeCell="C39" sqref="C39:E47"/>
    </sheetView>
  </sheetViews>
  <sheetFormatPr defaultRowHeight="12.75" x14ac:dyDescent="0.2"/>
  <cols>
    <col min="1" max="1" width="4.7109375" style="3" customWidth="1"/>
    <col min="2" max="2" width="26.85546875" style="3" customWidth="1"/>
    <col min="3" max="3" width="14.28515625" style="3" customWidth="1"/>
    <col min="4" max="4" width="12.7109375" style="3" customWidth="1"/>
    <col min="5" max="5" width="10.7109375" style="3" customWidth="1"/>
    <col min="6" max="6" width="16.5703125" style="3" customWidth="1"/>
    <col min="7" max="8" width="10.7109375" style="3" customWidth="1"/>
    <col min="9" max="9" width="13.5703125" style="3" customWidth="1"/>
    <col min="10" max="10" width="15.140625" style="3" customWidth="1"/>
    <col min="11" max="11" width="12.7109375" style="3" customWidth="1"/>
    <col min="12" max="12" width="11.42578125" style="3" customWidth="1"/>
    <col min="13" max="13" width="15.28515625" style="3" customWidth="1"/>
    <col min="14" max="14" width="14.5703125" style="3" customWidth="1"/>
    <col min="15" max="15" width="12.5703125" style="3" customWidth="1"/>
    <col min="16" max="17" width="11.7109375" style="3" customWidth="1"/>
    <col min="18" max="18" width="13.140625" style="3" customWidth="1"/>
    <col min="19" max="19" width="12" style="3" customWidth="1"/>
    <col min="20" max="20" width="12.28515625" style="3" customWidth="1"/>
    <col min="21" max="21" width="12.42578125" style="3" customWidth="1"/>
    <col min="22" max="22" width="10" style="3" customWidth="1"/>
    <col min="23" max="23" width="9.140625" style="3"/>
    <col min="24" max="24" width="10.140625" style="3" customWidth="1"/>
    <col min="25" max="16384" width="9.140625" style="3"/>
  </cols>
  <sheetData>
    <row r="1" spans="2:41" s="2" customFormat="1" x14ac:dyDescent="0.2"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2:41" s="2" customFormat="1" x14ac:dyDescent="0.2">
      <c r="B2" s="47" t="s">
        <v>77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2:41" s="2" customFormat="1" x14ac:dyDescent="0.2"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2:41" s="2" customFormat="1" x14ac:dyDescent="0.2">
      <c r="B4" s="79" t="s">
        <v>78</v>
      </c>
      <c r="C4" s="9"/>
      <c r="D4" s="9"/>
      <c r="E4" s="9"/>
      <c r="F4" s="9" t="s">
        <v>86</v>
      </c>
      <c r="G4" s="46" t="s">
        <v>60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2:41" x14ac:dyDescent="0.2">
      <c r="B5" s="112" t="s">
        <v>28</v>
      </c>
      <c r="C5" s="115" t="s">
        <v>54</v>
      </c>
      <c r="D5" s="116" t="s">
        <v>54</v>
      </c>
      <c r="E5" s="117"/>
      <c r="F5" s="121" t="s">
        <v>55</v>
      </c>
      <c r="G5" s="122"/>
      <c r="P5" s="34"/>
      <c r="AN5" s="2"/>
      <c r="AO5" s="2"/>
    </row>
    <row r="6" spans="2:41" x14ac:dyDescent="0.2">
      <c r="B6" s="113"/>
      <c r="C6" s="118"/>
      <c r="D6" s="119"/>
      <c r="E6" s="120"/>
      <c r="F6" s="123"/>
      <c r="G6" s="124"/>
      <c r="P6" s="43"/>
      <c r="AN6" s="2"/>
      <c r="AO6" s="2"/>
    </row>
    <row r="7" spans="2:41" ht="66" customHeight="1" x14ac:dyDescent="0.2">
      <c r="B7" s="113" t="s">
        <v>28</v>
      </c>
      <c r="C7" s="80" t="s">
        <v>35</v>
      </c>
      <c r="D7" s="80" t="s">
        <v>36</v>
      </c>
      <c r="E7" s="80" t="s">
        <v>37</v>
      </c>
      <c r="F7" s="80" t="s">
        <v>37</v>
      </c>
      <c r="G7" s="80" t="s">
        <v>38</v>
      </c>
      <c r="P7" s="2"/>
      <c r="AN7" s="33"/>
      <c r="AO7" s="2"/>
    </row>
    <row r="8" spans="2:41" x14ac:dyDescent="0.2">
      <c r="B8" s="114"/>
      <c r="C8" s="81" t="s">
        <v>16</v>
      </c>
      <c r="D8" s="81" t="s">
        <v>17</v>
      </c>
      <c r="E8" s="82" t="s">
        <v>18</v>
      </c>
      <c r="F8" s="82" t="s">
        <v>19</v>
      </c>
      <c r="G8" s="81" t="s">
        <v>20</v>
      </c>
      <c r="AN8" s="2"/>
      <c r="AO8" s="2"/>
    </row>
    <row r="9" spans="2:41" x14ac:dyDescent="0.2">
      <c r="B9" s="27" t="s">
        <v>1</v>
      </c>
      <c r="C9" s="83">
        <v>1179.029</v>
      </c>
      <c r="D9" s="83">
        <v>3889</v>
      </c>
      <c r="E9" s="84">
        <v>390.82499999999999</v>
      </c>
      <c r="F9" s="84">
        <v>28.381</v>
      </c>
      <c r="G9" s="83">
        <v>5430.473</v>
      </c>
      <c r="N9" s="14"/>
      <c r="O9" s="14"/>
      <c r="AN9" s="2"/>
      <c r="AO9" s="2"/>
    </row>
    <row r="10" spans="2:41" x14ac:dyDescent="0.2">
      <c r="B10" s="27" t="s">
        <v>2</v>
      </c>
      <c r="C10" s="83">
        <v>982.69500000000005</v>
      </c>
      <c r="D10" s="83">
        <v>1896.6669999999999</v>
      </c>
      <c r="E10" s="84">
        <v>130.054</v>
      </c>
      <c r="F10" s="84">
        <v>28.381</v>
      </c>
      <c r="G10" s="83">
        <v>2981.1889999999999</v>
      </c>
      <c r="N10" s="14"/>
      <c r="O10" s="14"/>
      <c r="AN10" s="2"/>
      <c r="AO10" s="2"/>
    </row>
    <row r="11" spans="2:41" x14ac:dyDescent="0.2">
      <c r="B11" s="27" t="s">
        <v>3</v>
      </c>
      <c r="C11" s="83">
        <v>915.35199999999998</v>
      </c>
      <c r="D11" s="83">
        <v>2003.7180000000001</v>
      </c>
      <c r="E11" s="84">
        <v>101.839</v>
      </c>
      <c r="F11" s="84">
        <v>28.082000000000001</v>
      </c>
      <c r="G11" s="83">
        <v>2993.2539999999999</v>
      </c>
      <c r="N11" s="14"/>
      <c r="O11" s="14"/>
      <c r="AN11" s="2"/>
      <c r="AO11" s="2"/>
    </row>
    <row r="12" spans="2:41" x14ac:dyDescent="0.2">
      <c r="B12" s="27" t="s">
        <v>4</v>
      </c>
      <c r="C12" s="83">
        <v>1286.125</v>
      </c>
      <c r="D12" s="83">
        <v>1929.8610000000001</v>
      </c>
      <c r="E12" s="84">
        <v>131.58099999999999</v>
      </c>
      <c r="F12" s="84">
        <v>37.542000000000002</v>
      </c>
      <c r="G12" s="83">
        <v>3309.444</v>
      </c>
      <c r="N12" s="14"/>
      <c r="O12" s="14"/>
      <c r="AN12" s="2"/>
      <c r="AO12" s="2"/>
    </row>
    <row r="13" spans="2:41" x14ac:dyDescent="0.2">
      <c r="B13" s="27" t="s">
        <v>5</v>
      </c>
      <c r="C13" s="83">
        <v>1064.6669999999999</v>
      </c>
      <c r="D13" s="83">
        <v>2064.5949999999998</v>
      </c>
      <c r="E13" s="84">
        <v>130.917</v>
      </c>
      <c r="F13" s="84">
        <v>34.456000000000003</v>
      </c>
      <c r="G13" s="83">
        <v>3225.873</v>
      </c>
      <c r="N13" s="14"/>
      <c r="O13" s="14"/>
      <c r="AN13" s="2"/>
      <c r="AO13" s="2"/>
    </row>
    <row r="14" spans="2:41" x14ac:dyDescent="0.2">
      <c r="B14" s="27" t="s">
        <v>6</v>
      </c>
      <c r="C14" s="83">
        <v>1007.987</v>
      </c>
      <c r="D14" s="83">
        <v>1743.046</v>
      </c>
      <c r="E14" s="84">
        <v>115.614</v>
      </c>
      <c r="F14" s="84">
        <v>33.758000000000003</v>
      </c>
      <c r="G14" s="83">
        <v>2832.739</v>
      </c>
      <c r="N14" s="14"/>
      <c r="O14" s="14"/>
      <c r="AN14" s="33"/>
      <c r="AO14" s="2"/>
    </row>
    <row r="15" spans="2:41" x14ac:dyDescent="0.2">
      <c r="B15" s="27" t="s">
        <v>7</v>
      </c>
      <c r="C15" s="83">
        <v>1134.877</v>
      </c>
      <c r="D15" s="83">
        <v>1901.182</v>
      </c>
      <c r="E15" s="84">
        <v>129.78800000000001</v>
      </c>
      <c r="F15" s="84">
        <v>38.505000000000003</v>
      </c>
      <c r="G15" s="83">
        <v>3127.0549999999998</v>
      </c>
      <c r="N15" s="14"/>
      <c r="O15" s="14"/>
      <c r="AN15" s="2"/>
      <c r="AO15" s="2"/>
    </row>
    <row r="16" spans="2:41" x14ac:dyDescent="0.2">
      <c r="B16" s="27" t="s">
        <v>8</v>
      </c>
      <c r="C16" s="83">
        <v>1061.5350000000001</v>
      </c>
      <c r="D16" s="83">
        <v>2192.1930000000002</v>
      </c>
      <c r="E16" s="84">
        <v>135.49799999999999</v>
      </c>
      <c r="F16" s="84">
        <v>38.238999999999997</v>
      </c>
      <c r="G16" s="83">
        <v>3351.2739999999999</v>
      </c>
      <c r="N16" s="14"/>
      <c r="O16" s="14"/>
      <c r="AN16" s="2"/>
      <c r="AO16" s="2"/>
    </row>
    <row r="17" spans="2:41" x14ac:dyDescent="0.2">
      <c r="B17" s="24" t="s">
        <v>45</v>
      </c>
      <c r="C17" s="85">
        <v>8632.2669999999998</v>
      </c>
      <c r="D17" s="85">
        <v>17620.261999999999</v>
      </c>
      <c r="E17" s="86">
        <v>1266.116</v>
      </c>
      <c r="F17" s="86">
        <v>267.34399999999999</v>
      </c>
      <c r="G17" s="85">
        <v>27251.300999999999</v>
      </c>
      <c r="N17" s="14"/>
      <c r="O17" s="14"/>
      <c r="AN17" s="2"/>
      <c r="AO17" s="2"/>
    </row>
    <row r="18" spans="2:41" x14ac:dyDescent="0.2">
      <c r="B18" s="8" t="s">
        <v>53</v>
      </c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2"/>
      <c r="O18" s="2"/>
    </row>
    <row r="19" spans="2:41" x14ac:dyDescent="0.2">
      <c r="B19" s="8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2"/>
      <c r="O19" s="2"/>
    </row>
    <row r="20" spans="2:41" x14ac:dyDescent="0.2">
      <c r="B20" s="87" t="s">
        <v>79</v>
      </c>
      <c r="F20" s="9" t="s">
        <v>86</v>
      </c>
      <c r="H20" s="46" t="s">
        <v>60</v>
      </c>
    </row>
    <row r="21" spans="2:41" x14ac:dyDescent="0.2">
      <c r="B21" s="112" t="s">
        <v>28</v>
      </c>
      <c r="C21" s="106" t="s">
        <v>56</v>
      </c>
      <c r="D21" s="108"/>
      <c r="E21" s="106" t="s">
        <v>55</v>
      </c>
      <c r="F21" s="107" t="s">
        <v>55</v>
      </c>
      <c r="G21" s="107"/>
      <c r="H21" s="108"/>
    </row>
    <row r="22" spans="2:41" x14ac:dyDescent="0.2">
      <c r="B22" s="113"/>
      <c r="C22" s="109"/>
      <c r="D22" s="111"/>
      <c r="E22" s="109"/>
      <c r="F22" s="110"/>
      <c r="G22" s="110"/>
      <c r="H22" s="111"/>
    </row>
    <row r="23" spans="2:41" ht="66.75" customHeight="1" x14ac:dyDescent="0.2">
      <c r="B23" s="113" t="s">
        <v>28</v>
      </c>
      <c r="C23" s="80" t="s">
        <v>39</v>
      </c>
      <c r="D23" s="80" t="s">
        <v>40</v>
      </c>
      <c r="E23" s="80" t="s">
        <v>41</v>
      </c>
      <c r="F23" s="80" t="s">
        <v>42</v>
      </c>
      <c r="G23" s="80" t="s">
        <v>40</v>
      </c>
      <c r="H23" s="80" t="s">
        <v>43</v>
      </c>
    </row>
    <row r="24" spans="2:41" ht="12" customHeight="1" x14ac:dyDescent="0.2">
      <c r="B24" s="114"/>
      <c r="C24" s="81" t="s">
        <v>21</v>
      </c>
      <c r="D24" s="82" t="s">
        <v>22</v>
      </c>
      <c r="E24" s="81" t="s">
        <v>23</v>
      </c>
      <c r="F24" s="81" t="s">
        <v>24</v>
      </c>
      <c r="G24" s="81" t="s">
        <v>25</v>
      </c>
      <c r="H24" s="82" t="s">
        <v>26</v>
      </c>
    </row>
    <row r="25" spans="2:41" x14ac:dyDescent="0.2">
      <c r="B25" s="19" t="s">
        <v>1</v>
      </c>
      <c r="C25" s="83">
        <v>639.54700000000003</v>
      </c>
      <c r="D25" s="84">
        <v>142.899</v>
      </c>
      <c r="E25" s="83">
        <v>292.041</v>
      </c>
      <c r="F25" s="83">
        <v>1440.5170000000001</v>
      </c>
      <c r="G25" s="83">
        <v>104.52800000000001</v>
      </c>
      <c r="H25" s="84">
        <v>4375.8329999999996</v>
      </c>
    </row>
    <row r="26" spans="2:41" x14ac:dyDescent="0.2">
      <c r="B26" s="27" t="s">
        <v>2</v>
      </c>
      <c r="C26" s="83">
        <v>553.21</v>
      </c>
      <c r="D26" s="84">
        <v>128.85900000000001</v>
      </c>
      <c r="E26" s="83">
        <v>165.64099999999999</v>
      </c>
      <c r="F26" s="83">
        <v>697.404</v>
      </c>
      <c r="G26" s="83">
        <v>93.873000000000005</v>
      </c>
      <c r="H26" s="84">
        <v>2706.1790000000001</v>
      </c>
    </row>
    <row r="27" spans="2:41" x14ac:dyDescent="0.2">
      <c r="B27" s="27" t="s">
        <v>3</v>
      </c>
      <c r="C27" s="83">
        <v>639.41499999999996</v>
      </c>
      <c r="D27" s="84">
        <v>136.29400000000001</v>
      </c>
      <c r="E27" s="83">
        <v>172.96799999999999</v>
      </c>
      <c r="F27" s="83">
        <v>724.125</v>
      </c>
      <c r="G27" s="83">
        <v>98.918000000000006</v>
      </c>
      <c r="H27" s="84">
        <v>2772.864</v>
      </c>
    </row>
    <row r="28" spans="2:41" x14ac:dyDescent="0.2">
      <c r="B28" s="27" t="s">
        <v>4</v>
      </c>
      <c r="C28" s="83">
        <v>782.01499999999999</v>
      </c>
      <c r="D28" s="84">
        <v>161.09</v>
      </c>
      <c r="E28" s="83">
        <v>167.13300000000001</v>
      </c>
      <c r="F28" s="83">
        <v>687.48</v>
      </c>
      <c r="G28" s="83">
        <v>116.97499999999999</v>
      </c>
      <c r="H28" s="84">
        <v>3281.21</v>
      </c>
    </row>
    <row r="29" spans="2:41" x14ac:dyDescent="0.2">
      <c r="B29" s="27" t="s">
        <v>5</v>
      </c>
      <c r="C29" s="83">
        <v>698.86400000000003</v>
      </c>
      <c r="D29" s="84">
        <v>155.74600000000001</v>
      </c>
      <c r="E29" s="83">
        <v>172.97</v>
      </c>
      <c r="F29" s="83">
        <v>783.74199999999996</v>
      </c>
      <c r="G29" s="83">
        <v>112.959</v>
      </c>
      <c r="H29" s="84">
        <v>3010.6309999999999</v>
      </c>
    </row>
    <row r="30" spans="2:41" x14ac:dyDescent="0.2">
      <c r="B30" s="27" t="s">
        <v>6</v>
      </c>
      <c r="C30" s="83">
        <v>801.93200000000002</v>
      </c>
      <c r="D30" s="84">
        <v>153.15700000000001</v>
      </c>
      <c r="E30" s="83">
        <v>139.517</v>
      </c>
      <c r="F30" s="83">
        <v>661.68700000000001</v>
      </c>
      <c r="G30" s="83">
        <v>111.664</v>
      </c>
      <c r="H30" s="84">
        <v>2875.1410000000001</v>
      </c>
    </row>
    <row r="31" spans="2:41" x14ac:dyDescent="0.2">
      <c r="B31" s="27" t="s">
        <v>7</v>
      </c>
      <c r="C31" s="83">
        <v>797.11900000000003</v>
      </c>
      <c r="D31" s="84">
        <v>178.583</v>
      </c>
      <c r="E31" s="83">
        <v>164.203</v>
      </c>
      <c r="F31" s="83">
        <v>694.21799999999996</v>
      </c>
      <c r="G31" s="83">
        <v>129.49</v>
      </c>
      <c r="H31" s="84">
        <v>3114.9029999999998</v>
      </c>
    </row>
    <row r="32" spans="2:41" x14ac:dyDescent="0.2">
      <c r="B32" s="27" t="s">
        <v>8</v>
      </c>
      <c r="C32" s="83">
        <v>830.77700000000004</v>
      </c>
      <c r="D32" s="84">
        <v>174.833</v>
      </c>
      <c r="E32" s="83">
        <v>178.69</v>
      </c>
      <c r="F32" s="83">
        <v>793.46699999999998</v>
      </c>
      <c r="G32" s="83">
        <v>127.033</v>
      </c>
      <c r="H32" s="84">
        <v>3257.6370000000002</v>
      </c>
    </row>
    <row r="33" spans="2:8" x14ac:dyDescent="0.2">
      <c r="B33" s="24" t="s">
        <v>45</v>
      </c>
      <c r="C33" s="85">
        <v>5742.8789999999999</v>
      </c>
      <c r="D33" s="86">
        <v>1231.461</v>
      </c>
      <c r="E33" s="85">
        <v>1453.163</v>
      </c>
      <c r="F33" s="85">
        <v>6482.64</v>
      </c>
      <c r="G33" s="85">
        <v>895.44</v>
      </c>
      <c r="H33" s="86">
        <v>25394.398000000001</v>
      </c>
    </row>
    <row r="34" spans="2:8" x14ac:dyDescent="0.2">
      <c r="B34" s="3" t="s">
        <v>53</v>
      </c>
    </row>
  </sheetData>
  <mergeCells count="6">
    <mergeCell ref="E21:H22"/>
    <mergeCell ref="B5:B8"/>
    <mergeCell ref="C5:E6"/>
    <mergeCell ref="F5:G6"/>
    <mergeCell ref="B21:B24"/>
    <mergeCell ref="C21:D22"/>
  </mergeCells>
  <phoneticPr fontId="0" type="noConversion"/>
  <printOptions horizontalCentered="1" verticalCentered="1"/>
  <pageMargins left="0.19685039370078741" right="0.19685039370078741" top="0.39370078740157483" bottom="0.78740157480314965" header="0.51181102362204722" footer="0.51181102362204722"/>
  <pageSetup paperSize="9" scale="85" orientation="landscape" r:id="rId1"/>
  <headerFooter alignWithMargins="0">
    <oddFooter>&amp;CStatistical office of the SR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8</vt:i4>
      </vt:variant>
      <vt:variant>
        <vt:lpstr>Pomenované rozsahy</vt:lpstr>
      </vt:variant>
      <vt:variant>
        <vt:i4>4</vt:i4>
      </vt:variant>
    </vt:vector>
  </HeadingPairs>
  <TitlesOfParts>
    <vt:vector size="12" baseType="lpstr">
      <vt:lpstr>Regional GDP in EUR, PPS</vt:lpstr>
      <vt:lpstr>Reg.GDP per head in EUR, PPS</vt:lpstr>
      <vt:lpstr>Regional GDP in the EU</vt:lpstr>
      <vt:lpstr>Regional GVA</vt:lpstr>
      <vt:lpstr>Regional GFCF</vt:lpstr>
      <vt:lpstr>Reg. employment </vt:lpstr>
      <vt:lpstr>Reg. employees</vt:lpstr>
      <vt:lpstr>Reg.household accounts</vt:lpstr>
      <vt:lpstr>'Reg. employees'!Oblasť_tlače</vt:lpstr>
      <vt:lpstr>'Reg. employment '!Oblasť_tlače</vt:lpstr>
      <vt:lpstr>'Regional GFCF'!Oblasť_tlače</vt:lpstr>
      <vt:lpstr>'Regional GVA'!Oblasť_tlače</vt:lpstr>
    </vt:vector>
  </TitlesOfParts>
  <Company>Štatistický úrad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******</dc:creator>
  <cp:lastModifiedBy>Rozsár Július</cp:lastModifiedBy>
  <cp:lastPrinted>2014-03-04T08:59:15Z</cp:lastPrinted>
  <dcterms:created xsi:type="dcterms:W3CDTF">2008-02-01T09:55:48Z</dcterms:created>
  <dcterms:modified xsi:type="dcterms:W3CDTF">2014-09-04T11:49:46Z</dcterms:modified>
</cp:coreProperties>
</file>