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oralo\Documents\Poľ 1-04\2020\4.Q2020\publikácia 4q2020\OPRAVA OBSAH\"/>
    </mc:Choice>
  </mc:AlternateContent>
  <bookViews>
    <workbookView xWindow="-15" yWindow="-15" windowWidth="12930" windowHeight="5655" tabRatio="694" activeTab="1"/>
  </bookViews>
  <sheets>
    <sheet name="ZOZNAM TABULIEK" sheetId="7183" r:id="rId1"/>
    <sheet name="METODICKÉ VYSVETLIVKY" sheetId="7189" r:id="rId2"/>
    <sheet name="Tab.1" sheetId="7175" r:id="rId3"/>
    <sheet name="Tab.2, Tab.3" sheetId="7176" r:id="rId4"/>
    <sheet name="Tab.4, Tab.5" sheetId="7177" r:id="rId5"/>
    <sheet name="Tab.6, Tab.7" sheetId="680" r:id="rId6"/>
    <sheet name="Tab.8, Tab.9" sheetId="7172" r:id="rId7"/>
    <sheet name="Tab.10, Tab.11" sheetId="7180" r:id="rId8"/>
    <sheet name="Tab.12, Tab.13" sheetId="6864" r:id="rId9"/>
    <sheet name="Tab.14, Tab.15" sheetId="7173" r:id="rId10"/>
    <sheet name="Tab.16, Tab.17" sheetId="7178" r:id="rId11"/>
    <sheet name="Tab.18" sheetId="7188" r:id="rId12"/>
    <sheet name="Tab.19" sheetId="7181" r:id="rId13"/>
    <sheet name="Tab.20" sheetId="7184" r:id="rId14"/>
    <sheet name="Tab.21" sheetId="7185" r:id="rId15"/>
    <sheet name="Tab.22" sheetId="7190" r:id="rId16"/>
    <sheet name="Tab.23" sheetId="7191" r:id="rId17"/>
    <sheet name="Tab.24" sheetId="7192" r:id="rId18"/>
    <sheet name="Tab.25" sheetId="7193" r:id="rId19"/>
    <sheet name="Tab.26" sheetId="7194" r:id="rId20"/>
    <sheet name="Tab.27" sheetId="7195" r:id="rId21"/>
    <sheet name="Tab.28" sheetId="7196" r:id="rId22"/>
    <sheet name="Tab.29" sheetId="7197" r:id="rId23"/>
  </sheets>
  <definedNames>
    <definedName name="_AMO_UniqueIdentifier" hidden="1">"'eac0abbb-2f72-4726-91a2-a7aaffe83839'"</definedName>
    <definedName name="_xlnm._FilterDatabase" localSheetId="6" hidden="1">'Tab.8, Tab.9'!$B$34:$J$41</definedName>
    <definedName name="_xlnm.Print_Area" localSheetId="2">Tab.1!$A$1:$K$109</definedName>
    <definedName name="_xlnm.Print_Area" localSheetId="7">'Tab.10, Tab.11'!$A$1:$M$46</definedName>
    <definedName name="_xlnm.Print_Area" localSheetId="8">'Tab.12, Tab.13'!$A$1:$H$44</definedName>
    <definedName name="_xlnm.Print_Area" localSheetId="9">'Tab.14, Tab.15'!$A$1:$J$37</definedName>
    <definedName name="_xlnm.Print_Area" localSheetId="11">Tab.18!$A$1:$F$58</definedName>
    <definedName name="_xlnm.Print_Area" localSheetId="12">Tab.19!$A$1:$E$62</definedName>
    <definedName name="_xlnm.Print_Area" localSheetId="3">'Tab.2, Tab.3'!$A$1:$J$42</definedName>
    <definedName name="_xlnm.Print_Area" localSheetId="16">Tab.23!$A$1:$J$176</definedName>
    <definedName name="_xlnm.Print_Area" localSheetId="17">Tab.24!$A$1:$L$27</definedName>
    <definedName name="_xlnm.Print_Area" localSheetId="18">Tab.25!$A$1:$L$179</definedName>
    <definedName name="_xlnm.Print_Area" localSheetId="20">Tab.27!$A$1:$J$176</definedName>
    <definedName name="_xlnm.Print_Area" localSheetId="21">Tab.28!$A$1:$L$27</definedName>
    <definedName name="_xlnm.Print_Area" localSheetId="22">Tab.29!$A$1:$L$179</definedName>
    <definedName name="_xlnm.Print_Area" localSheetId="4">'Tab.4, Tab.5'!$A$1:$J$43</definedName>
    <definedName name="_xlnm.Print_Area" localSheetId="6">'Tab.8, Tab.9'!$A$1:$J$42</definedName>
    <definedName name="_xlnm.Print_Area" localSheetId="0">'ZOZNAM TABULIEK'!$A$1:$B$23</definedName>
  </definedNames>
  <calcPr calcId="152511"/>
</workbook>
</file>

<file path=xl/calcChain.xml><?xml version="1.0" encoding="utf-8"?>
<calcChain xmlns="http://schemas.openxmlformats.org/spreadsheetml/2006/main">
  <c r="B31" i="7183" l="1"/>
  <c r="B30" i="7183"/>
  <c r="B29" i="7183"/>
  <c r="B28" i="7183"/>
  <c r="B27" i="7183"/>
  <c r="B26" i="7183"/>
  <c r="B25" i="7183"/>
  <c r="B24" i="7183"/>
  <c r="B20" i="7183" l="1"/>
  <c r="B23" i="7183" l="1"/>
  <c r="B22" i="7183"/>
  <c r="B19" i="7183" l="1"/>
  <c r="B18" i="7183"/>
  <c r="B17" i="7183"/>
  <c r="B16" i="7183"/>
  <c r="B15" i="7183"/>
  <c r="B14" i="7183"/>
  <c r="B13" i="7183"/>
  <c r="B12" i="7183"/>
  <c r="B11" i="7183"/>
  <c r="B10" i="7183"/>
  <c r="B9" i="7183"/>
  <c r="B8" i="7183"/>
  <c r="B21" i="7183"/>
  <c r="B7" i="7183"/>
  <c r="B6" i="7183"/>
  <c r="B5" i="7183"/>
  <c r="B4" i="7183"/>
  <c r="B3" i="7183"/>
</calcChain>
</file>

<file path=xl/sharedStrings.xml><?xml version="1.0" encoding="utf-8"?>
<sst xmlns="http://schemas.openxmlformats.org/spreadsheetml/2006/main" count="5005" uniqueCount="503">
  <si>
    <t>Hydina           spolu</t>
  </si>
  <si>
    <t>prasničiek              v ks</t>
  </si>
  <si>
    <t>prasníc                v ks</t>
  </si>
  <si>
    <t>k stavu 1.1.</t>
  </si>
  <si>
    <t xml:space="preserve">Brakovanie </t>
  </si>
  <si>
    <t>vrátane úhynu</t>
  </si>
  <si>
    <t>Brakovanie</t>
  </si>
  <si>
    <t>k stavu k 1.1.</t>
  </si>
  <si>
    <t>kráv a úhyn</t>
  </si>
  <si>
    <t>k stavu</t>
  </si>
  <si>
    <t>k 1.1.</t>
  </si>
  <si>
    <t xml:space="preserve">Nadojené </t>
  </si>
  <si>
    <t>ovčie mlieko</t>
  </si>
  <si>
    <t>mlieko</t>
  </si>
  <si>
    <t xml:space="preserve">kŕmnych </t>
  </si>
  <si>
    <t>dní</t>
  </si>
  <si>
    <t>Produkcia</t>
  </si>
  <si>
    <t>kŕmnych dní</t>
  </si>
  <si>
    <t>kravského</t>
  </si>
  <si>
    <t>denná dojnosť</t>
  </si>
  <si>
    <t xml:space="preserve">narodených </t>
  </si>
  <si>
    <t>na kravu</t>
  </si>
  <si>
    <t>do 3 mes. veku</t>
  </si>
  <si>
    <t xml:space="preserve"> kŕmnych dní</t>
  </si>
  <si>
    <t xml:space="preserve">       SR spolu</t>
  </si>
  <si>
    <t>Mlieko</t>
  </si>
  <si>
    <t>kravské</t>
  </si>
  <si>
    <t>ovčie</t>
  </si>
  <si>
    <t>kozie</t>
  </si>
  <si>
    <t xml:space="preserve">Hovädzí </t>
  </si>
  <si>
    <t xml:space="preserve"> </t>
  </si>
  <si>
    <t>Ošípané</t>
  </si>
  <si>
    <t>Ovce</t>
  </si>
  <si>
    <t>Územie</t>
  </si>
  <si>
    <t>dobytok</t>
  </si>
  <si>
    <t>z toho</t>
  </si>
  <si>
    <t>spolu</t>
  </si>
  <si>
    <t xml:space="preserve">z toho </t>
  </si>
  <si>
    <t>( kraj, okres)</t>
  </si>
  <si>
    <t>kravy</t>
  </si>
  <si>
    <t>prasnice</t>
  </si>
  <si>
    <t>sliepky</t>
  </si>
  <si>
    <t>bahnice</t>
  </si>
  <si>
    <t>a</t>
  </si>
  <si>
    <t xml:space="preserve">SR spolu                                                    </t>
  </si>
  <si>
    <t>dokončenie</t>
  </si>
  <si>
    <t xml:space="preserve">Počet </t>
  </si>
  <si>
    <t>Počet</t>
  </si>
  <si>
    <t>Úhyn teliat</t>
  </si>
  <si>
    <t>kŕmne dni kráv</t>
  </si>
  <si>
    <t>uhynutých</t>
  </si>
  <si>
    <t>z narodených</t>
  </si>
  <si>
    <t>bez trhovej</t>
  </si>
  <si>
    <t>narodených</t>
  </si>
  <si>
    <t>produkcie</t>
  </si>
  <si>
    <t>teliat</t>
  </si>
  <si>
    <t xml:space="preserve">v tis. </t>
  </si>
  <si>
    <t>mlieka v tis.</t>
  </si>
  <si>
    <t>v ks</t>
  </si>
  <si>
    <t>v %</t>
  </si>
  <si>
    <t xml:space="preserve">  Bratislavský kraj                                           </t>
  </si>
  <si>
    <t xml:space="preserve">  Trnavský kraj                                                 </t>
  </si>
  <si>
    <t xml:space="preserve">  Trenčiansky kraj                                            </t>
  </si>
  <si>
    <t xml:space="preserve">  Nitriansky kraj                                             </t>
  </si>
  <si>
    <t xml:space="preserve">  Žilinský kraj                                               </t>
  </si>
  <si>
    <t xml:space="preserve">  Banskobystrický kraj                                        </t>
  </si>
  <si>
    <t xml:space="preserve">  Prešovský kraj                                              </t>
  </si>
  <si>
    <t xml:space="preserve">  Košický kraj                                                </t>
  </si>
  <si>
    <t>Prevod</t>
  </si>
  <si>
    <t>odchovaných</t>
  </si>
  <si>
    <t>jalovíc</t>
  </si>
  <si>
    <t>teliat na</t>
  </si>
  <si>
    <t>do stavu</t>
  </si>
  <si>
    <t>pripustených</t>
  </si>
  <si>
    <t>100 kráv</t>
  </si>
  <si>
    <t>kráv</t>
  </si>
  <si>
    <t xml:space="preserve">Úhyn </t>
  </si>
  <si>
    <t>Počet kŕmnych</t>
  </si>
  <si>
    <t>oprasených</t>
  </si>
  <si>
    <t>prasiat  do odstavu</t>
  </si>
  <si>
    <t>dní prasníc</t>
  </si>
  <si>
    <t>prasníc</t>
  </si>
  <si>
    <t>prasiat</t>
  </si>
  <si>
    <t>prasiat do</t>
  </si>
  <si>
    <t>v tis.</t>
  </si>
  <si>
    <t>odstavu v ks</t>
  </si>
  <si>
    <t>vrhov</t>
  </si>
  <si>
    <t>Počet pripustených</t>
  </si>
  <si>
    <t>prasničiek</t>
  </si>
  <si>
    <t>prasiat od</t>
  </si>
  <si>
    <t xml:space="preserve">na </t>
  </si>
  <si>
    <t>1 prasnice</t>
  </si>
  <si>
    <t>na 1 vrh</t>
  </si>
  <si>
    <t>1 prasnicu</t>
  </si>
  <si>
    <t>Nastrihaná</t>
  </si>
  <si>
    <t>Kŕmne dni bahníc v tis.</t>
  </si>
  <si>
    <t>Výroba</t>
  </si>
  <si>
    <t xml:space="preserve"> Počet </t>
  </si>
  <si>
    <t xml:space="preserve">ovčia </t>
  </si>
  <si>
    <t>slepačích</t>
  </si>
  <si>
    <t>Priemerná</t>
  </si>
  <si>
    <t xml:space="preserve">jahniat do </t>
  </si>
  <si>
    <t xml:space="preserve">ostrihaných </t>
  </si>
  <si>
    <t xml:space="preserve"> vlna spolu</t>
  </si>
  <si>
    <t>bahníc s</t>
  </si>
  <si>
    <t xml:space="preserve">vajec </t>
  </si>
  <si>
    <t>znáška vajec</t>
  </si>
  <si>
    <t>jahniat</t>
  </si>
  <si>
    <t>3 mes. veku</t>
  </si>
  <si>
    <t>oviec</t>
  </si>
  <si>
    <t>v pote</t>
  </si>
  <si>
    <t>produkciou</t>
  </si>
  <si>
    <t>sliepok</t>
  </si>
  <si>
    <t xml:space="preserve"> spolu</t>
  </si>
  <si>
    <t>na sliepku</t>
  </si>
  <si>
    <t>v kg</t>
  </si>
  <si>
    <t>mlieka</t>
  </si>
  <si>
    <t xml:space="preserve"> v tis.</t>
  </si>
  <si>
    <t>v tis. ks</t>
  </si>
  <si>
    <t>Úhyn jahniat</t>
  </si>
  <si>
    <t xml:space="preserve">z počtu </t>
  </si>
  <si>
    <t>ovčia</t>
  </si>
  <si>
    <t>kŕmnych</t>
  </si>
  <si>
    <t xml:space="preserve">znáška </t>
  </si>
  <si>
    <t xml:space="preserve"> dní</t>
  </si>
  <si>
    <t xml:space="preserve"> vajec</t>
  </si>
  <si>
    <t>do 3 m. veku</t>
  </si>
  <si>
    <t xml:space="preserve"> produkciou</t>
  </si>
  <si>
    <t>Hmotnostný prírastok</t>
  </si>
  <si>
    <t>dní hovädzieho</t>
  </si>
  <si>
    <t>hovädzieho dobytka</t>
  </si>
  <si>
    <t>dní vo výkrme</t>
  </si>
  <si>
    <t>ošípaných vo výkrme</t>
  </si>
  <si>
    <t>dobytka vo</t>
  </si>
  <si>
    <t>vo výkrme</t>
  </si>
  <si>
    <t>a predvýkrme</t>
  </si>
  <si>
    <t>vrátane predvýkrmu</t>
  </si>
  <si>
    <t>výkrme</t>
  </si>
  <si>
    <t>na kus a deň</t>
  </si>
  <si>
    <t>ošípaných</t>
  </si>
  <si>
    <t>Hovädzí dobytok vo výkrme</t>
  </si>
  <si>
    <t>do 250 kg</t>
  </si>
  <si>
    <t>nad 500 kg</t>
  </si>
  <si>
    <t>Ošípané chovné</t>
  </si>
  <si>
    <t>Ošípané vo výkrme</t>
  </si>
  <si>
    <t>do 20 kg</t>
  </si>
  <si>
    <t>nad 50 kg</t>
  </si>
  <si>
    <t>nad 110 kg</t>
  </si>
  <si>
    <t>SR spolu</t>
  </si>
  <si>
    <t>Ukazovateľ</t>
  </si>
  <si>
    <t>dojné</t>
  </si>
  <si>
    <t>ostatné</t>
  </si>
  <si>
    <t>Narodenie</t>
  </si>
  <si>
    <t>Prevod do stavu plemenníc</t>
  </si>
  <si>
    <t>Nákup</t>
  </si>
  <si>
    <t>Iné prírastky</t>
  </si>
  <si>
    <t>Prírastky spolu</t>
  </si>
  <si>
    <t>Predaj na jatočné účely vr.konfiškátov</t>
  </si>
  <si>
    <t>Ostatný predaj</t>
  </si>
  <si>
    <t>Uhynutie</t>
  </si>
  <si>
    <t>Iné úbytky</t>
  </si>
  <si>
    <t>Úbytky spolu</t>
  </si>
  <si>
    <t>Počet celých ohlásených konfiškátov</t>
  </si>
  <si>
    <t>výroba mlieka</t>
  </si>
  <si>
    <t>v tis. kg</t>
  </si>
  <si>
    <t>Zdroje surového mlieka v kg</t>
  </si>
  <si>
    <t xml:space="preserve">Celková produkcia mlieka </t>
  </si>
  <si>
    <t xml:space="preserve">z toho nadojené </t>
  </si>
  <si>
    <t>Použitie vlastného surového mlieka v kg</t>
  </si>
  <si>
    <t>Kŕmenie</t>
  </si>
  <si>
    <t>Skonzumované mlieko priamo na farme</t>
  </si>
  <si>
    <t>Priamy predaj surového mlieka</t>
  </si>
  <si>
    <t>Priamy predaj surového mlieka na kŕmne účely</t>
  </si>
  <si>
    <t>Priamy predaj - presun mlieka do vlastnej prevádzky na spracovanie</t>
  </si>
  <si>
    <t>Straty</t>
  </si>
  <si>
    <t xml:space="preserve">Predaj surového mlieka schválenému nákupcovi - dodávka </t>
  </si>
  <si>
    <t>Surové mlieko sprac. vo vlastných prevádz. spolu</t>
  </si>
  <si>
    <t>Konzumné mlieko</t>
  </si>
  <si>
    <t>v tom  vlastná spotreba</t>
  </si>
  <si>
    <t xml:space="preserve">          priamy predaj</t>
  </si>
  <si>
    <t>Smotana</t>
  </si>
  <si>
    <t xml:space="preserve">    z toho predaj inému spracovateľovi</t>
  </si>
  <si>
    <t>Maslo</t>
  </si>
  <si>
    <t>Syry</t>
  </si>
  <si>
    <t>Ostatné výrobky</t>
  </si>
  <si>
    <t>Počet k 1. dňu sled. štvrťroka</t>
  </si>
  <si>
    <t>Počet k poslednému dňu štvrťroka</t>
  </si>
  <si>
    <t>od 250 do 350 kg</t>
  </si>
  <si>
    <t>od 350 do 400 kg</t>
  </si>
  <si>
    <t>od 400 do 450 kg</t>
  </si>
  <si>
    <t>od 450 do 500 kg</t>
  </si>
  <si>
    <t>od 20 do 50 kg</t>
  </si>
  <si>
    <t>od 50 do 80 kg</t>
  </si>
  <si>
    <t>od 80 do 110 kg</t>
  </si>
  <si>
    <t>x</t>
  </si>
  <si>
    <t>Ošípané     spolu</t>
  </si>
  <si>
    <t>Hydina         spolu</t>
  </si>
  <si>
    <t>Ovce           spolu</t>
  </si>
  <si>
    <t>kravy spolu</t>
  </si>
  <si>
    <t>kravy dojné</t>
  </si>
  <si>
    <t>Bratislavský kraj</t>
  </si>
  <si>
    <t>Bratislava</t>
  </si>
  <si>
    <t>Malacky</t>
  </si>
  <si>
    <t>Pezinok</t>
  </si>
  <si>
    <t>Senec</t>
  </si>
  <si>
    <t/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</si>
  <si>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</si>
  <si>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</si>
  <si>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</si>
  <si>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</si>
  <si>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</si>
  <si>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</si>
  <si>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</si>
  <si>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</si>
  <si>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</si>
  <si>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</si>
  <si>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</si>
  <si>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</si>
  <si>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</si>
  <si>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</si>
  <si>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</si>
  <si>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</si>
  <si>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</si>
  <si>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</si>
  <si>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</si>
  <si>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</si>
  <si>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</si>
  <si>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</si>
  <si>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</si>
  <si>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</si>
  <si>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</si>
  <si>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</si>
  <si>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</si>
  <si>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</si>
  <si>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</si>
  <si>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</si>
  <si>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</si>
  <si>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</si>
  <si>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</si>
  <si>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</si>
  <si>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</si>
  <si>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</si>
  <si>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</si>
  <si>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</si>
  <si>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Ošípané          spolu</t>
  </si>
  <si>
    <t>Ovce                spolu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</si>
  <si>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</si>
  <si>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</si>
  <si>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</si>
  <si>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</si>
  <si>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</si>
  <si>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</si>
  <si>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</si>
  <si>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</si>
  <si>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</si>
  <si>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</si>
  <si>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</si>
  <si>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</si>
  <si>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</si>
  <si>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</si>
  <si>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</si>
  <si>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</si>
  <si>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</si>
  <si>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</si>
  <si>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</si>
  <si>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</si>
  <si>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</si>
  <si>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</si>
  <si>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</si>
  <si>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</si>
  <si>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</si>
  <si>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</si>
  <si>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</si>
  <si>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</si>
  <si>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</si>
  <si>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</si>
  <si>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- okolie</t>
  </si>
  <si>
    <t>Michalovce</t>
  </si>
  <si>
    <t>Rožňava</t>
  </si>
  <si>
    <t>Sobrance</t>
  </si>
  <si>
    <t>Spišská Nová Ves</t>
  </si>
  <si>
    <t>Trebišov</t>
  </si>
  <si>
    <t>Ošípané (všetky)</t>
  </si>
  <si>
    <t>Priamy predaj - predaj mimo SR</t>
  </si>
  <si>
    <t>Spracovanie mlieka a finálne výrobky z vlastných prevádzok v kg</t>
  </si>
  <si>
    <t>Tab. 18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</si>
  <si>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</si>
  <si>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</si>
  <si>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</si>
  <si>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</si>
  <si>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</si>
  <si>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</si>
  <si>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</si>
  <si>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</si>
  <si>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</si>
  <si>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</si>
  <si>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</si>
  <si>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</si>
  <si>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Tab. 13</t>
  </si>
  <si>
    <t>Tab. 14</t>
  </si>
  <si>
    <t>Tab. 15</t>
  </si>
  <si>
    <t>Tab. 16</t>
  </si>
  <si>
    <t>Tab. 17</t>
  </si>
  <si>
    <t>Tab.1</t>
  </si>
  <si>
    <t>Tab.2</t>
  </si>
  <si>
    <t>Tab.3</t>
  </si>
  <si>
    <t>Tab.4</t>
  </si>
  <si>
    <t>Tab.5</t>
  </si>
  <si>
    <t>Tab.6</t>
  </si>
  <si>
    <t>Tab.7</t>
  </si>
  <si>
    <t>Tab.8</t>
  </si>
  <si>
    <t>Tab.9</t>
  </si>
  <si>
    <t>Tab.10</t>
  </si>
  <si>
    <t>Tab.11</t>
  </si>
  <si>
    <t>Tab.12</t>
  </si>
  <si>
    <t>Tab.13</t>
  </si>
  <si>
    <t>Tab.14</t>
  </si>
  <si>
    <t>Tab.15</t>
  </si>
  <si>
    <t>Tab.16</t>
  </si>
  <si>
    <t>Tab.17</t>
  </si>
  <si>
    <t>Tab.18</t>
  </si>
  <si>
    <t>ZOZNAM TABULIEK</t>
  </si>
  <si>
    <t>Tab. 19</t>
  </si>
  <si>
    <t>Predaj spolu</t>
  </si>
  <si>
    <t>v tom predaj v tonách</t>
  </si>
  <si>
    <t>Druh výrobku</t>
  </si>
  <si>
    <t>priemerná</t>
  </si>
  <si>
    <t>obchodným</t>
  </si>
  <si>
    <t xml:space="preserve">ostatný </t>
  </si>
  <si>
    <t>celkový</t>
  </si>
  <si>
    <t xml:space="preserve">v ks </t>
  </si>
  <si>
    <t>v tonách</t>
  </si>
  <si>
    <t>v tis.EUR</t>
  </si>
  <si>
    <t xml:space="preserve">hmotnosť </t>
  </si>
  <si>
    <t xml:space="preserve">hodnota 1 kg  </t>
  </si>
  <si>
    <t>a spracovateľ.</t>
  </si>
  <si>
    <t>predaj</t>
  </si>
  <si>
    <t>vývoz</t>
  </si>
  <si>
    <t>v EUR</t>
  </si>
  <si>
    <t>organizáciam</t>
  </si>
  <si>
    <t xml:space="preserve">  Jatočný hovädzí dobytok</t>
  </si>
  <si>
    <t xml:space="preserve">  Mladý dobytok od 9 do 12 mes.</t>
  </si>
  <si>
    <t xml:space="preserve">  Jatočné jalovice</t>
  </si>
  <si>
    <t xml:space="preserve">  Jatočné kravy</t>
  </si>
  <si>
    <t xml:space="preserve">  Mladé býky od 1-2 rokov</t>
  </si>
  <si>
    <t xml:space="preserve">  Býky nad 2 roky  </t>
  </si>
  <si>
    <t xml:space="preserve">  Jatočné voly</t>
  </si>
  <si>
    <t xml:space="preserve">1. pokračovanie   </t>
  </si>
  <si>
    <t xml:space="preserve">  Jatočné teľatá do 8. mes. vr.</t>
  </si>
  <si>
    <t xml:space="preserve">  Jatočné ošípané</t>
  </si>
  <si>
    <t xml:space="preserve">  Prasnice</t>
  </si>
  <si>
    <t xml:space="preserve">  Jatočné ovce bez jahniat</t>
  </si>
  <si>
    <t xml:space="preserve">  Jatočné jahňatá</t>
  </si>
  <si>
    <t xml:space="preserve">  Jatočné kozy</t>
  </si>
  <si>
    <t xml:space="preserve">  Jatočná hydina spolu</t>
  </si>
  <si>
    <t xml:space="preserve">2. pokračovanie   </t>
  </si>
  <si>
    <t xml:space="preserve">  Jatočné kurčatá</t>
  </si>
  <si>
    <t xml:space="preserve">  Jatočné sliepky</t>
  </si>
  <si>
    <t xml:space="preserve">  Jatočné morky</t>
  </si>
  <si>
    <t xml:space="preserve">  Jatočné husi</t>
  </si>
  <si>
    <t xml:space="preserve">  Jatočné kačky</t>
  </si>
  <si>
    <t xml:space="preserve">  Odstavčatá</t>
  </si>
  <si>
    <t xml:space="preserve">  Chovný hovädzí dobytok vr.teliat</t>
  </si>
  <si>
    <t xml:space="preserve">  Plemenný hovädzí dobytok</t>
  </si>
  <si>
    <t xml:space="preserve">dokončenie  </t>
  </si>
  <si>
    <t xml:space="preserve">  Chovné ošípané</t>
  </si>
  <si>
    <t xml:space="preserve">  Plemenné ošípané</t>
  </si>
  <si>
    <t xml:space="preserve">  Chovné ovce</t>
  </si>
  <si>
    <t xml:space="preserve">  Plemenné ovce</t>
  </si>
  <si>
    <t xml:space="preserve">  Živočíšne exkrementy v tonách - predaj mimo farmy</t>
  </si>
  <si>
    <t xml:space="preserve">  Ostatné neuvedené výrobky</t>
  </si>
  <si>
    <t xml:space="preserve">              </t>
  </si>
  <si>
    <t>Tab. 20</t>
  </si>
  <si>
    <t xml:space="preserve">1.pokračovanie   </t>
  </si>
  <si>
    <t xml:space="preserve">2.pokračovanie   </t>
  </si>
  <si>
    <t xml:space="preserve">  Jatočné kone</t>
  </si>
  <si>
    <t xml:space="preserve">dokončenie   </t>
  </si>
  <si>
    <t>Tab.19</t>
  </si>
  <si>
    <t>Tab.20</t>
  </si>
  <si>
    <t>METODICKÉ VYSVETLIVKY</t>
  </si>
  <si>
    <t xml:space="preserve">     Počnúc rokom 2020 publikácia neobsahuje údaje za ostatných chovateľov (domácnosti), ktorí chovajú zvieratá na zabezpečenie vlastných potrieb (samozásobenie).</t>
  </si>
  <si>
    <t xml:space="preserve">     Predaj z prvovýroby je predaj vlastných živočíšnych výrobkov obchodným (nákupným), spracovateľským organizáciám a súkromníkom (zamestnancom, členom a ostatným). Údaje sú triedené podľa sledovaných živočíšnych výrobkov za Slovenskú republiku a jednotlivé kraje. Predaj živočíšnych exkrementov mimo farmy sa sleduje v tis. euro a v tonách. Predaj sa publikuje za jednotlivé štvrťroky a od začiatku roka. </t>
  </si>
  <si>
    <t xml:space="preserve">     Ostatné neuvedené výrobky sa sledujú iba v tis. euro. V tejto položke sú iba tržby za živočíšne výrobky, ktoré nie sú uvedené v predchádzajúcich položkách (napr. surové kravské a ovčie mlieko, slepačie konzumné a násadové vajcia, ryby, úžitková zver pernatá a srstnatá, jatočné králiky, včelí med, plemenné ovce, chovné a plemenné kozy a hydina, jednodňové kurčatá, káčatá, húsatá, morčatá, kožušinové zvieratá, včelí vosk, kozie mlieko, násadové vajcia moriek, káčat a husí, produkty z chovu pštrosov a pod.).</t>
  </si>
  <si>
    <t xml:space="preserve">     Odchýlky v súčtoch a podieloch sú spôsobené zaokrúhľovaním údajov.</t>
  </si>
  <si>
    <t xml:space="preserve">     Údaje (podľa územia) za okresy Bratislava I, II, III, IV, V sú publikované spolu ako okres Bratislava a okresy Košice I, II, III a IV spolu s okresom Košice - okolie z dôvodu nízkeho počtu spravodajských jednotiek v týchto lokalitách.</t>
  </si>
  <si>
    <t xml:space="preserve">     Štatistické symboly:</t>
  </si>
  <si>
    <t>veľké D (D)</t>
  </si>
  <si>
    <t>údaj nie je možné publikovať pre jeho dôverný charakter</t>
  </si>
  <si>
    <t>ležatá čiarka (-)</t>
  </si>
  <si>
    <t>jav sa nevyskytoval</t>
  </si>
  <si>
    <t>nula (0; 0,0; 0,00)</t>
  </si>
  <si>
    <t>údaj, ktorý je známy, avšak je menší ako polovica mernej jednotky</t>
  </si>
  <si>
    <t>ležatý krížik (x)</t>
  </si>
  <si>
    <t>zápis nie je možný z logických dôvodov</t>
  </si>
  <si>
    <r>
      <rPr>
        <vertAlign val="superscript"/>
        <sz val="11"/>
        <rFont val="Arial CE"/>
        <charset val="238"/>
      </rPr>
      <t>(1)</t>
    </r>
    <r>
      <rPr>
        <sz val="11"/>
        <rFont val="Arial CE"/>
        <family val="2"/>
        <charset val="238"/>
      </rPr>
      <t xml:space="preserve"> za organizácie, ktoré neboli zaradené do štatistického zisťovania</t>
    </r>
  </si>
  <si>
    <t>Tab. 21</t>
  </si>
  <si>
    <t>Tab.21</t>
  </si>
  <si>
    <t>Počet k 1.1.2020</t>
  </si>
  <si>
    <t xml:space="preserve">     Publikácia obsahuje štatistické údaje získané z výsledkov spracovania štvrťročného výkazu Poľ 1 - 04 a polročného výkazu 
Poľ 2 – 02, ktoré predložili spravodajské jednotky zapísané do registra fariem. V časti Živočíšna výroba a predaj výrobkov z prvovýroby súbor oslovených spravodajských jednotiek reprezentuje skupinu fariem podnikajúcich v živočíšnej výrobe minimálne 
na 98%.</t>
  </si>
  <si>
    <t xml:space="preserve">     Bilancia plodín vyjadruje množstvo plodín, ktoré má poľnohospodársky podnik v stave zásob, prírastky plodín do poľnohospodárskeho podniku z vlastnej produkcie, z nákupu alebo z iných zdrojov, ako aj úbytky plodín z poľnohospodárskeho podniku na vlastnú spotrebu, predaj (vývoz) a pod. Bilancia plodín uvedená v publikácii je za sektory spolu (verejný aj súkromný) 
v tonách. Bilancia plodín je publikovaná za polrok a od začiatku roka.</t>
  </si>
  <si>
    <t>Počty hospodárskych zvierat koncom 4. štvrťroka 2020 v kusoch podľa krajov a okresov</t>
  </si>
  <si>
    <t>Výroba mlieka, dojnosť kráv, narodenie a úhyn teliat za 4. štvrťrok 2020</t>
  </si>
  <si>
    <t>Výroba mlieka, dojnosť kráv, narodenie a úhyn teliat od začiatku roka do konca 4. štvrťroka 2020</t>
  </si>
  <si>
    <t>Hovädzí dobytok - ukazovatele reprodukcie za 4. štvrťrok 2020</t>
  </si>
  <si>
    <t>Hovädzí dobytok - ukazovatele reprodukcie od začiatku roka do konca 4. štvrťroka 2020</t>
  </si>
  <si>
    <t>Ošípané - kŕmne dni, oprasenie, narodenie a úhyn prasiat za 4. štvrťrok 2020</t>
  </si>
  <si>
    <t>Ošípané - kŕmne dni, oprasenie, narodenie a úhyn prasiat od začiatku roka do konca 4. štvrťroka 2020</t>
  </si>
  <si>
    <t>Ošípané - ukazovatele reprodukcie za 4. štvrťrok 2020</t>
  </si>
  <si>
    <t>Ošípané - ukazovatele reprodukcie od začiatku roka do konca 4. štvrťroka 2020</t>
  </si>
  <si>
    <t>Ovce a hydina - reprodukcia, výroba a úžitkovosť za 4. štvrťrok 2020</t>
  </si>
  <si>
    <t>Ovce a hydina - reprodukcia, výroba a úžitkovosť od začiatku roka do konca 4. štvrťroka  2020</t>
  </si>
  <si>
    <t>Hmotnostné prírastky vo výkrme hovädzieho dobytka a ošípaných za 4. štvrťrok 2020</t>
  </si>
  <si>
    <t>Hmotnostné prírastky vo výkrme hovädzieho dobytka a ošípaných od začiatku roka do konca 4. štvrťroka 2020</t>
  </si>
  <si>
    <t>Stavy hovädzieho dobytka vo výkrme podľa hmotnostných kategórií  koncom 4. štvrťroka 2020</t>
  </si>
  <si>
    <t>Stavy ošípaných v chove a výkrme podľa hmotnostných kategórií  koncom 4. štvrťroka 2020</t>
  </si>
  <si>
    <t>Obrat stáda hovädzieho dobytka, ošípaných a oviec za 4. štvrťrok 2020 v kusoch</t>
  </si>
  <si>
    <t>Obrat stáda hovädzieho dobytka, ošípaných a oviec od začiatku roka do konca 4. štvrťroka 2020 v kusoch</t>
  </si>
  <si>
    <r>
      <t xml:space="preserve">Odhad počtu hospodárskych zvierat koncom 4. štvrťroka 2020 v kusoch podľa krajov </t>
    </r>
    <r>
      <rPr>
        <vertAlign val="superscript"/>
        <sz val="12"/>
        <rFont val="Arial CE"/>
        <charset val="238"/>
      </rPr>
      <t>(1)</t>
    </r>
  </si>
  <si>
    <t>Predaj živočíšnych výrobkov podľa krajov za 4. štvrťrok 2020</t>
  </si>
  <si>
    <t>Predaj živočíšnych výrobkov podľa krajov od začiatku roka do konca 4. štvrťroka 2020</t>
  </si>
  <si>
    <t>D</t>
  </si>
  <si>
    <t>-</t>
  </si>
  <si>
    <t>Zdroje a využitie mlieka od začiatku roka do konca 4. štvrťroka 2020 
za organizácie zapísané v registri fariem</t>
  </si>
  <si>
    <t>Bilancia plodín v tonách v SR za 2. polrok 2020</t>
  </si>
  <si>
    <t>Tab. 22</t>
  </si>
  <si>
    <t xml:space="preserve">Prírastky                spolu                       (stl. 3+4+5+6)                                                                                                    </t>
  </si>
  <si>
    <t>v tom</t>
  </si>
  <si>
    <t xml:space="preserve">Úbytky     spolu </t>
  </si>
  <si>
    <t>vlastná produkcia</t>
  </si>
  <si>
    <t>nákup</t>
  </si>
  <si>
    <t>celkový dovoz</t>
  </si>
  <si>
    <t>iné    prírastky</t>
  </si>
  <si>
    <t>Pšenica mäkká spolu</t>
  </si>
  <si>
    <t>Pšenica tvrdá spolu</t>
  </si>
  <si>
    <t>Raž spolu</t>
  </si>
  <si>
    <t>Jačmeň spolu</t>
  </si>
  <si>
    <t>Ovos</t>
  </si>
  <si>
    <t>Kukurica na zrno</t>
  </si>
  <si>
    <t>Ostatné obilniny</t>
  </si>
  <si>
    <t>Olejniny spolu</t>
  </si>
  <si>
    <t xml:space="preserve">  z toho slnečnica</t>
  </si>
  <si>
    <t xml:space="preserve">             repka olejka</t>
  </si>
  <si>
    <t xml:space="preserve">             sója</t>
  </si>
  <si>
    <t>Bilancia plodín v tonách za 2. polrok 2020 podľa krajov</t>
  </si>
  <si>
    <t>Tab. 23</t>
  </si>
  <si>
    <t xml:space="preserve">Úbytky spolu </t>
  </si>
  <si>
    <t>vlastná úroda</t>
  </si>
  <si>
    <t>celkový     dovoz</t>
  </si>
  <si>
    <t>Pšenica mäkká spolu </t>
  </si>
  <si>
    <t xml:space="preserve">  Bratislavský kraj </t>
  </si>
  <si>
    <t xml:space="preserve">  Trnavský kraj </t>
  </si>
  <si>
    <t xml:space="preserve">  Trenčiansky kraj </t>
  </si>
  <si>
    <t xml:space="preserve">  Nitriansky kraj </t>
  </si>
  <si>
    <t xml:space="preserve">  Žilinský kraj </t>
  </si>
  <si>
    <t xml:space="preserve">  Banskobystrický kraj </t>
  </si>
  <si>
    <t xml:space="preserve">  Prešovský kraj </t>
  </si>
  <si>
    <t xml:space="preserve">  Košický kraj </t>
  </si>
  <si>
    <t>Pšenica tvrdá spolu </t>
  </si>
  <si>
    <t>Raž spolu </t>
  </si>
  <si>
    <t>1. pokračovanie</t>
  </si>
  <si>
    <t>Jačmeň spolu </t>
  </si>
  <si>
    <t>Ovos </t>
  </si>
  <si>
    <t>Kukurica na zrno </t>
  </si>
  <si>
    <t>2. pokračovanie</t>
  </si>
  <si>
    <t>Ostatné obilniny </t>
  </si>
  <si>
    <t>Olejniny spolu </t>
  </si>
  <si>
    <t>z toho slnečnica </t>
  </si>
  <si>
    <t xml:space="preserve">          repka olejka </t>
  </si>
  <si>
    <t xml:space="preserve">          sója </t>
  </si>
  <si>
    <t>Rozpis úbytkov plodín v tonách v SR za 2. polrok 2020</t>
  </si>
  <si>
    <t>Tab. 24</t>
  </si>
  <si>
    <t>Úbytky spolu (stl.2+3+4+5+ 6+7+8+9+10)</t>
  </si>
  <si>
    <t>spotrebované osivá a sadivá</t>
  </si>
  <si>
    <t>obchodným a spracovateľ. organizáciam</t>
  </si>
  <si>
    <t>dodávky do vlastných prevádzok</t>
  </si>
  <si>
    <t xml:space="preserve"> použité na výrobu vlastných kŕmnych zmesí</t>
  </si>
  <si>
    <t>ostatný predaj</t>
  </si>
  <si>
    <t xml:space="preserve">celkový vývoz </t>
  </si>
  <si>
    <t xml:space="preserve">skŕmené  </t>
  </si>
  <si>
    <t>iné        úbytky</t>
  </si>
  <si>
    <t xml:space="preserve">manipulačné straty </t>
  </si>
  <si>
    <t>Rozpis úbytkov plodín v tonách za 2. polrok 2020 podľa krajov</t>
  </si>
  <si>
    <t>Tab. 25</t>
  </si>
  <si>
    <t>iné úbytky</t>
  </si>
  <si>
    <t>Bilancia plodín v tonách v SR od začiatku roka do konca 2. polroka 2020</t>
  </si>
  <si>
    <t>Tab. 26</t>
  </si>
  <si>
    <t>Bilancia plodín v tonách od začiatku roka do konca 2. polroka 2020 podľa krajov</t>
  </si>
  <si>
    <t>Tab. 27</t>
  </si>
  <si>
    <t>Rozpis úbytkov plodín v tonách v SR od začiatku roka do konca 2. polroka 2020</t>
  </si>
  <si>
    <t>Tab. 28</t>
  </si>
  <si>
    <t>Rozpis úbytkov plodín v tonách od začiatku roka do konca 2. polroka 2020 podľa krajov</t>
  </si>
  <si>
    <t>Tab. 29</t>
  </si>
  <si>
    <t>Tab.22</t>
  </si>
  <si>
    <t>Tab.23</t>
  </si>
  <si>
    <t>Tab.24</t>
  </si>
  <si>
    <t>Tab.25</t>
  </si>
  <si>
    <t>Tab.26</t>
  </si>
  <si>
    <t>Tab.27</t>
  </si>
  <si>
    <t>Tab.28</t>
  </si>
  <si>
    <t>Tab.29</t>
  </si>
  <si>
    <t>Konečné zásoby 
k poslednému dňu sledovaného obdobia (stl.1+2-7)</t>
  </si>
  <si>
    <t>Počiatočné zásoby 
k prvému dňu sledovaného obdobia</t>
  </si>
  <si>
    <t>Počet k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</si>
</sst>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_-* #,##0\ &quot;Kčs&quot;_-;\-* #,##0\ &quot;Kčs&quot;_-;_-* &quot;-&quot;\ &quot;Kčs&quot;_-;_-@_-"/>
    <numFmt numFmtId="166" formatCode="_-* #,##0\ _K_č_s_-;\-* #,##0\ _K_č_s_-;_-* &quot;-&quot;\ _K_č_s_-;_-@_-"/>
    <numFmt numFmtId="167" formatCode="_-* #,##0.00\ &quot;Kčs&quot;_-;\-* #,##0.00\ &quot;Kčs&quot;_-;_-* &quot;-&quot;??\ &quot;Kčs&quot;_-;_-@_-"/>
    <numFmt numFmtId="168" formatCode="_-* #,##0.00\ _K_č_s_-;\-* #,##0.00\ _K_č_s_-;_-* &quot;-&quot;??\ _K_č_s_-;_-@_-"/>
    <numFmt numFmtId="169" formatCode="#,##0.0"/>
    <numFmt numFmtId="170" formatCode="#,##0.000"/>
    <numFmt numFmtId="171" formatCode="0.0000"/>
  </numFmts>
  <fonts count="53">
    <font>
      <sz val="10"/>
      <name val="Arial"/>
      <charset val="238"/>
    </font>
    <font>
      <sz val="10"/>
      <name val="Arial"/>
      <family val="2"/>
      <charset val="238"/>
    </font>
    <font>
      <sz val="11"/>
      <name val="Toronto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4"/>
      <name val="Arial CE"/>
      <family val="2"/>
      <charset val="238"/>
    </font>
    <font>
      <sz val="13"/>
      <name val="Arial CE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5"/>
      <name val="Arial"/>
      <family val="2"/>
      <charset val="238"/>
    </font>
    <font>
      <b/>
      <sz val="12.5"/>
      <name val="Arial"/>
      <family val="2"/>
      <charset val="238"/>
    </font>
    <font>
      <vertAlign val="superscript"/>
      <sz val="12"/>
      <name val="Arial CE"/>
      <family val="2"/>
      <charset val="238"/>
    </font>
    <font>
      <vertAlign val="superscript"/>
      <sz val="12"/>
      <name val="Arial"/>
      <family val="2"/>
      <charset val="238"/>
    </font>
    <font>
      <sz val="12"/>
      <name val="Arial CE"/>
      <charset val="238"/>
    </font>
    <font>
      <sz val="14"/>
      <name val="Arial CE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sz val="10"/>
      <name val="Arial CE"/>
      <family val="2"/>
      <charset val="238"/>
    </font>
    <font>
      <b/>
      <sz val="13"/>
      <name val="Arial CE"/>
      <family val="2"/>
      <charset val="238"/>
    </font>
    <font>
      <sz val="1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vertAlign val="superscript"/>
      <sz val="12"/>
      <name val="Arial CE"/>
      <charset val="238"/>
    </font>
    <font>
      <sz val="11"/>
      <name val="Arial CE"/>
      <charset val="238"/>
    </font>
    <font>
      <vertAlign val="superscript"/>
      <sz val="11"/>
      <name val="Arial CE"/>
      <charset val="238"/>
    </font>
    <font>
      <b/>
      <sz val="14"/>
      <name val="Arial"/>
      <family val="2"/>
    </font>
    <font>
      <b/>
      <sz val="14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0"/>
      <name val="Arial CE"/>
      <charset val="238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9" fillId="0" borderId="0"/>
    <xf numFmtId="0" fontId="1" fillId="0" borderId="0"/>
    <xf numFmtId="0" fontId="26" fillId="0" borderId="0"/>
    <xf numFmtId="0" fontId="1" fillId="0" borderId="0"/>
    <xf numFmtId="0" fontId="1" fillId="0" borderId="0"/>
  </cellStyleXfs>
  <cellXfs count="483">
    <xf numFmtId="0" fontId="0" fillId="0" borderId="0" xfId="0"/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8" fillId="0" borderId="1" xfId="7" applyFont="1" applyFill="1" applyBorder="1" applyAlignment="1">
      <alignment horizontal="centerContinuous" vertical="center" wrapText="1"/>
    </xf>
    <xf numFmtId="1" fontId="8" fillId="0" borderId="1" xfId="7" applyNumberFormat="1" applyFont="1" applyFill="1" applyBorder="1" applyAlignment="1">
      <alignment horizontal="centerContinuous" vertical="center" wrapText="1"/>
    </xf>
    <xf numFmtId="1" fontId="8" fillId="0" borderId="2" xfId="7" applyNumberFormat="1" applyFont="1" applyFill="1" applyBorder="1" applyAlignment="1">
      <alignment horizontal="centerContinuous" vertical="center" wrapText="1"/>
    </xf>
    <xf numFmtId="1" fontId="8" fillId="0" borderId="3" xfId="7" applyNumberFormat="1" applyFont="1" applyFill="1" applyBorder="1" applyAlignment="1">
      <alignment horizontal="centerContinuous" vertical="center" wrapText="1"/>
    </xf>
    <xf numFmtId="0" fontId="4" fillId="0" borderId="1" xfId="7" applyFont="1" applyFill="1" applyBorder="1" applyAlignment="1">
      <alignment horizontal="centerContinuous" vertical="center" wrapText="1"/>
    </xf>
    <xf numFmtId="1" fontId="4" fillId="0" borderId="1" xfId="7" applyNumberFormat="1" applyFont="1" applyFill="1" applyBorder="1" applyAlignment="1">
      <alignment horizontal="centerContinuous" vertical="center" wrapText="1"/>
    </xf>
    <xf numFmtId="164" fontId="4" fillId="0" borderId="1" xfId="7" applyNumberFormat="1" applyFont="1" applyFill="1" applyBorder="1" applyAlignment="1">
      <alignment horizontal="centerContinuous" vertical="center" wrapText="1"/>
    </xf>
    <xf numFmtId="1" fontId="4" fillId="0" borderId="2" xfId="7" applyNumberFormat="1" applyFont="1" applyFill="1" applyBorder="1" applyAlignment="1">
      <alignment horizontal="centerContinuous" vertical="center" wrapText="1"/>
    </xf>
    <xf numFmtId="164" fontId="4" fillId="0" borderId="2" xfId="7" applyNumberFormat="1" applyFont="1" applyFill="1" applyBorder="1" applyAlignment="1">
      <alignment horizontal="centerContinuous" vertical="center" wrapText="1"/>
    </xf>
    <xf numFmtId="1" fontId="4" fillId="0" borderId="3" xfId="7" applyNumberFormat="1" applyFont="1" applyFill="1" applyBorder="1" applyAlignment="1">
      <alignment horizontal="centerContinuous" vertical="center" wrapText="1"/>
    </xf>
    <xf numFmtId="0" fontId="4" fillId="0" borderId="4" xfId="7" applyFont="1" applyFill="1" applyBorder="1" applyAlignment="1">
      <alignment horizontal="centerContinuous" vertical="center" wrapText="1"/>
    </xf>
    <xf numFmtId="1" fontId="4" fillId="0" borderId="5" xfId="7" applyNumberFormat="1" applyFont="1" applyFill="1" applyBorder="1" applyAlignment="1">
      <alignment horizontal="centerContinuous" vertical="center" wrapText="1"/>
    </xf>
    <xf numFmtId="0" fontId="4" fillId="0" borderId="0" xfId="7" applyFont="1" applyFill="1" applyAlignment="1">
      <alignment vertical="center"/>
    </xf>
    <xf numFmtId="0" fontId="3" fillId="0" borderId="0" xfId="7" applyFont="1" applyFill="1" applyAlignment="1">
      <alignment vertical="center"/>
    </xf>
    <xf numFmtId="1" fontId="4" fillId="0" borderId="0" xfId="7" applyNumberFormat="1" applyFont="1" applyFill="1" applyAlignment="1">
      <alignment vertical="center"/>
    </xf>
    <xf numFmtId="1" fontId="7" fillId="0" borderId="0" xfId="7" applyNumberFormat="1" applyFont="1" applyFill="1" applyAlignment="1">
      <alignment vertical="center"/>
    </xf>
    <xf numFmtId="1" fontId="4" fillId="0" borderId="0" xfId="7" applyNumberFormat="1" applyFont="1" applyFill="1" applyAlignment="1">
      <alignment horizontal="right" vertical="center"/>
    </xf>
    <xf numFmtId="1" fontId="7" fillId="0" borderId="0" xfId="7" applyNumberFormat="1" applyFont="1" applyFill="1" applyAlignment="1">
      <alignment horizontal="right" vertical="center"/>
    </xf>
    <xf numFmtId="164" fontId="4" fillId="0" borderId="0" xfId="7" applyNumberFormat="1" applyFont="1" applyFill="1" applyAlignment="1">
      <alignment vertical="center"/>
    </xf>
    <xf numFmtId="164" fontId="4" fillId="0" borderId="0" xfId="7" applyNumberFormat="1" applyFont="1" applyFill="1" applyAlignment="1">
      <alignment horizontal="right" vertical="center"/>
    </xf>
    <xf numFmtId="0" fontId="4" fillId="0" borderId="2" xfId="7" applyFont="1" applyFill="1" applyBorder="1" applyAlignment="1">
      <alignment horizontal="centerContinuous" vertical="center" wrapText="1"/>
    </xf>
    <xf numFmtId="0" fontId="10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7" fillId="0" borderId="0" xfId="7" applyFont="1" applyFill="1" applyAlignment="1">
      <alignment horizontal="centerContinuous" vertical="center" wrapText="1"/>
    </xf>
    <xf numFmtId="0" fontId="7" fillId="0" borderId="0" xfId="7" applyFont="1" applyFill="1" applyAlignment="1">
      <alignment vertical="center"/>
    </xf>
    <xf numFmtId="1" fontId="3" fillId="0" borderId="0" xfId="7" applyNumberFormat="1" applyFont="1" applyFill="1" applyAlignment="1">
      <alignment horizontal="right" vertical="center"/>
    </xf>
    <xf numFmtId="0" fontId="8" fillId="0" borderId="4" xfId="7" applyFont="1" applyFill="1" applyBorder="1" applyAlignment="1">
      <alignment horizontal="centerContinuous" vertical="center" wrapText="1"/>
    </xf>
    <xf numFmtId="0" fontId="5" fillId="0" borderId="0" xfId="0" applyFont="1" applyFill="1" applyAlignment="1">
      <alignment horizontal="left" vertical="center" textRotation="180"/>
    </xf>
    <xf numFmtId="1" fontId="3" fillId="0" borderId="0" xfId="7" applyNumberFormat="1" applyFont="1" applyFill="1" applyAlignment="1">
      <alignment vertical="center"/>
    </xf>
    <xf numFmtId="164" fontId="4" fillId="0" borderId="1" xfId="7" applyNumberFormat="1" applyFont="1" applyFill="1" applyBorder="1" applyAlignment="1">
      <alignment horizontal="center" vertical="center" wrapText="1"/>
    </xf>
    <xf numFmtId="164" fontId="4" fillId="0" borderId="8" xfId="7" applyNumberFormat="1" applyFont="1" applyFill="1" applyBorder="1" applyAlignment="1">
      <alignment horizontal="center" vertical="center" wrapText="1"/>
    </xf>
    <xf numFmtId="164" fontId="4" fillId="0" borderId="2" xfId="7" applyNumberFormat="1" applyFont="1" applyFill="1" applyBorder="1" applyAlignment="1">
      <alignment horizontal="center" vertical="center" wrapText="1"/>
    </xf>
    <xf numFmtId="1" fontId="4" fillId="0" borderId="5" xfId="7" applyNumberFormat="1" applyFont="1" applyFill="1" applyBorder="1" applyAlignment="1">
      <alignment horizontal="center" vertical="center" wrapText="1"/>
    </xf>
    <xf numFmtId="1" fontId="4" fillId="0" borderId="0" xfId="7" applyNumberFormat="1" applyFont="1" applyFill="1" applyBorder="1" applyAlignment="1">
      <alignment horizontal="center" vertical="center" wrapText="1"/>
    </xf>
    <xf numFmtId="1" fontId="4" fillId="0" borderId="0" xfId="7" applyNumberFormat="1" applyFont="1" applyFill="1" applyBorder="1" applyAlignment="1">
      <alignment vertical="center"/>
    </xf>
    <xf numFmtId="164" fontId="4" fillId="0" borderId="0" xfId="7" applyNumberFormat="1" applyFont="1" applyFill="1" applyBorder="1" applyAlignment="1">
      <alignment vertical="center"/>
    </xf>
    <xf numFmtId="164" fontId="4" fillId="0" borderId="3" xfId="7" applyNumberFormat="1" applyFont="1" applyFill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vertical="center"/>
    </xf>
    <xf numFmtId="0" fontId="4" fillId="0" borderId="0" xfId="7" applyFont="1" applyFill="1" applyAlignment="1">
      <alignment horizontal="centerContinuous" vertical="center" wrapText="1"/>
    </xf>
    <xf numFmtId="1" fontId="4" fillId="0" borderId="0" xfId="7" applyNumberFormat="1" applyFont="1" applyFill="1" applyAlignment="1">
      <alignment horizontal="centerContinuous" vertical="center"/>
    </xf>
    <xf numFmtId="164" fontId="4" fillId="0" borderId="0" xfId="7" applyNumberFormat="1" applyFont="1" applyFill="1" applyAlignment="1">
      <alignment horizontal="centerContinuous" vertical="center"/>
    </xf>
    <xf numFmtId="164" fontId="4" fillId="0" borderId="0" xfId="7" applyNumberFormat="1" applyFont="1" applyFill="1" applyBorder="1" applyAlignment="1">
      <alignment horizontal="left" vertical="center" wrapText="1"/>
    </xf>
    <xf numFmtId="0" fontId="4" fillId="0" borderId="3" xfId="7" applyFont="1" applyFill="1" applyBorder="1" applyAlignment="1">
      <alignment horizontal="centerContinuous" vertical="center" wrapText="1"/>
    </xf>
    <xf numFmtId="0" fontId="4" fillId="0" borderId="3" xfId="0" applyFont="1" applyFill="1" applyBorder="1" applyAlignment="1">
      <alignment horizontal="center" vertical="center"/>
    </xf>
    <xf numFmtId="164" fontId="4" fillId="0" borderId="3" xfId="7" applyNumberFormat="1" applyFont="1" applyFill="1" applyBorder="1" applyAlignment="1">
      <alignment horizontal="centerContinuous" vertical="center" wrapText="1"/>
    </xf>
    <xf numFmtId="0" fontId="4" fillId="0" borderId="4" xfId="0" applyFont="1" applyFill="1" applyBorder="1" applyAlignment="1">
      <alignment horizontal="center" vertical="center"/>
    </xf>
    <xf numFmtId="1" fontId="4" fillId="0" borderId="0" xfId="7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 textRotation="180"/>
    </xf>
    <xf numFmtId="0" fontId="10" fillId="0" borderId="0" xfId="0" applyFont="1" applyFill="1" applyBorder="1" applyAlignment="1">
      <alignment horizontal="center" vertical="center"/>
    </xf>
    <xf numFmtId="1" fontId="4" fillId="0" borderId="13" xfId="7" applyNumberFormat="1" applyFont="1" applyFill="1" applyBorder="1" applyAlignment="1">
      <alignment horizontal="centerContinuous" vertical="center" wrapText="1"/>
    </xf>
    <xf numFmtId="1" fontId="4" fillId="0" borderId="14" xfId="7" applyNumberFormat="1" applyFont="1" applyFill="1" applyBorder="1" applyAlignment="1">
      <alignment horizontal="centerContinuous" vertical="center" wrapText="1"/>
    </xf>
    <xf numFmtId="164" fontId="4" fillId="0" borderId="5" xfId="7" applyNumberFormat="1" applyFont="1" applyFill="1" applyBorder="1" applyAlignment="1">
      <alignment horizontal="centerContinuous" vertical="center" wrapText="1"/>
    </xf>
    <xf numFmtId="0" fontId="4" fillId="0" borderId="2" xfId="7" applyFont="1" applyFill="1" applyBorder="1" applyAlignment="1">
      <alignment horizontal="center" vertical="center" wrapText="1"/>
    </xf>
    <xf numFmtId="1" fontId="3" fillId="0" borderId="3" xfId="7" applyNumberFormat="1" applyFont="1" applyFill="1" applyBorder="1" applyAlignment="1">
      <alignment horizontal="center" vertical="center" wrapText="1"/>
    </xf>
    <xf numFmtId="164" fontId="3" fillId="0" borderId="3" xfId="7" applyNumberFormat="1" applyFont="1" applyFill="1" applyBorder="1" applyAlignment="1">
      <alignment horizontal="center" vertical="center" wrapText="1"/>
    </xf>
    <xf numFmtId="1" fontId="7" fillId="0" borderId="0" xfId="7" applyNumberFormat="1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vertical="center"/>
    </xf>
    <xf numFmtId="0" fontId="7" fillId="0" borderId="1" xfId="7" applyFont="1" applyFill="1" applyBorder="1" applyAlignment="1">
      <alignment horizontal="centerContinuous" vertical="center" wrapText="1"/>
    </xf>
    <xf numFmtId="1" fontId="7" fillId="0" borderId="13" xfId="7" applyNumberFormat="1" applyFont="1" applyFill="1" applyBorder="1" applyAlignment="1">
      <alignment horizontal="right" vertical="center" wrapText="1"/>
    </xf>
    <xf numFmtId="1" fontId="7" fillId="0" borderId="1" xfId="7" applyNumberFormat="1" applyFont="1" applyFill="1" applyBorder="1" applyAlignment="1">
      <alignment horizontal="centerContinuous" vertical="center" wrapText="1"/>
    </xf>
    <xf numFmtId="0" fontId="7" fillId="0" borderId="2" xfId="7" applyFont="1" applyFill="1" applyBorder="1" applyAlignment="1">
      <alignment horizontal="centerContinuous" vertical="center" wrapText="1"/>
    </xf>
    <xf numFmtId="1" fontId="7" fillId="0" borderId="2" xfId="7" applyNumberFormat="1" applyFont="1" applyFill="1" applyBorder="1" applyAlignment="1">
      <alignment horizontal="centerContinuous" vertical="center" wrapText="1"/>
    </xf>
    <xf numFmtId="0" fontId="7" fillId="0" borderId="3" xfId="7" applyFont="1" applyFill="1" applyBorder="1" applyAlignment="1">
      <alignment horizontal="centerContinuous" vertical="center" wrapText="1"/>
    </xf>
    <xf numFmtId="1" fontId="7" fillId="0" borderId="3" xfId="7" applyNumberFormat="1" applyFont="1" applyFill="1" applyBorder="1" applyAlignment="1">
      <alignment horizontal="centerContinuous" vertical="center" wrapText="1"/>
    </xf>
    <xf numFmtId="0" fontId="7" fillId="0" borderId="4" xfId="7" applyFont="1" applyFill="1" applyBorder="1" applyAlignment="1">
      <alignment horizontal="centerContinuous" vertical="center" wrapText="1"/>
    </xf>
    <xf numFmtId="1" fontId="7" fillId="0" borderId="4" xfId="7" applyNumberFormat="1" applyFont="1" applyFill="1" applyBorder="1" applyAlignment="1">
      <alignment horizontal="centerContinuous" vertical="center" wrapText="1"/>
    </xf>
    <xf numFmtId="1" fontId="7" fillId="0" borderId="5" xfId="7" applyNumberFormat="1" applyFont="1" applyFill="1" applyBorder="1" applyAlignment="1">
      <alignment horizontal="centerContinuous" vertical="center" wrapText="1"/>
    </xf>
    <xf numFmtId="0" fontId="17" fillId="0" borderId="4" xfId="0" applyFont="1" applyFill="1" applyBorder="1" applyAlignment="1">
      <alignment horizontal="center" vertical="center"/>
    </xf>
    <xf numFmtId="0" fontId="8" fillId="0" borderId="0" xfId="7" applyFont="1" applyFill="1" applyAlignment="1">
      <alignment vertical="center"/>
    </xf>
    <xf numFmtId="1" fontId="7" fillId="0" borderId="4" xfId="7" applyNumberFormat="1" applyFont="1" applyFill="1" applyBorder="1" applyAlignment="1">
      <alignment horizontal="center" vertical="center" wrapText="1"/>
    </xf>
    <xf numFmtId="1" fontId="7" fillId="0" borderId="5" xfId="7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" fontId="7" fillId="0" borderId="0" xfId="7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3" fillId="0" borderId="0" xfId="7" applyFont="1" applyFill="1" applyAlignment="1">
      <alignment horizontal="centerContinuous" vertical="center" wrapText="1"/>
    </xf>
    <xf numFmtId="1" fontId="3" fillId="0" borderId="0" xfId="7" applyNumberFormat="1" applyFont="1" applyFill="1" applyAlignment="1">
      <alignment horizontal="centerContinuous" vertical="center"/>
    </xf>
    <xf numFmtId="1" fontId="3" fillId="0" borderId="0" xfId="7" applyNumberFormat="1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3" fillId="0" borderId="1" xfId="7" applyFont="1" applyFill="1" applyBorder="1" applyAlignment="1">
      <alignment horizontal="center" vertical="center" wrapText="1"/>
    </xf>
    <xf numFmtId="1" fontId="3" fillId="0" borderId="8" xfId="7" applyNumberFormat="1" applyFont="1" applyFill="1" applyBorder="1" applyAlignment="1">
      <alignment horizontal="centerContinuous" vertical="center" wrapText="1"/>
    </xf>
    <xf numFmtId="0" fontId="3" fillId="0" borderId="3" xfId="7" applyFont="1" applyFill="1" applyBorder="1" applyAlignment="1">
      <alignment horizontal="centerContinuous" vertical="center" wrapText="1"/>
    </xf>
    <xf numFmtId="1" fontId="3" fillId="0" borderId="4" xfId="7" applyNumberFormat="1" applyFont="1" applyFill="1" applyBorder="1" applyAlignment="1">
      <alignment horizontal="center" vertical="center" wrapText="1"/>
    </xf>
    <xf numFmtId="1" fontId="3" fillId="0" borderId="0" xfId="7" applyNumberFormat="1" applyFont="1" applyFill="1" applyBorder="1" applyAlignment="1">
      <alignment horizontal="centerContinuous" vertical="center" wrapText="1"/>
    </xf>
    <xf numFmtId="0" fontId="3" fillId="0" borderId="4" xfId="7" applyFont="1" applyFill="1" applyBorder="1" applyAlignment="1">
      <alignment horizontal="centerContinuous" vertical="center" wrapText="1"/>
    </xf>
    <xf numFmtId="1" fontId="3" fillId="0" borderId="4" xfId="7" applyNumberFormat="1" applyFont="1" applyFill="1" applyBorder="1" applyAlignment="1">
      <alignment horizontal="centerContinuous" vertical="center" wrapText="1"/>
    </xf>
    <xf numFmtId="1" fontId="3" fillId="0" borderId="0" xfId="7" applyNumberFormat="1" applyFont="1" applyFill="1" applyBorder="1" applyAlignment="1">
      <alignment horizontal="center" vertical="center" wrapText="1"/>
    </xf>
    <xf numFmtId="0" fontId="26" fillId="0" borderId="0" xfId="15" applyFont="1" applyFill="1" applyAlignment="1">
      <alignment horizontal="right" vertical="center"/>
    </xf>
    <xf numFmtId="0" fontId="23" fillId="0" borderId="0" xfId="15" quotePrefix="1" applyFont="1" applyFill="1" applyAlignment="1">
      <alignment horizontal="left" vertical="center"/>
    </xf>
    <xf numFmtId="3" fontId="26" fillId="0" borderId="0" xfId="15" applyNumberFormat="1" applyFont="1" applyFill="1" applyAlignment="1">
      <alignment horizontal="right" vertical="center"/>
    </xf>
    <xf numFmtId="169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0" fontId="1" fillId="0" borderId="0" xfId="16" applyFont="1" applyFill="1"/>
    <xf numFmtId="0" fontId="3" fillId="0" borderId="0" xfId="7" applyFont="1" applyFill="1"/>
    <xf numFmtId="1" fontId="3" fillId="0" borderId="0" xfId="7" applyNumberFormat="1" applyFont="1" applyFill="1"/>
    <xf numFmtId="1" fontId="7" fillId="0" borderId="0" xfId="7" applyNumberFormat="1" applyFont="1" applyFill="1"/>
    <xf numFmtId="1" fontId="4" fillId="0" borderId="0" xfId="7" applyNumberFormat="1" applyFont="1" applyFill="1"/>
    <xf numFmtId="0" fontId="1" fillId="0" borderId="0" xfId="16" applyFont="1" applyFill="1" applyAlignment="1">
      <alignment vertical="center"/>
    </xf>
    <xf numFmtId="0" fontId="8" fillId="0" borderId="1" xfId="7" applyFont="1" applyFill="1" applyBorder="1" applyAlignment="1">
      <alignment horizontal="centerContinuous" vertical="top" wrapText="1"/>
    </xf>
    <xf numFmtId="1" fontId="8" fillId="0" borderId="1" xfId="7" applyNumberFormat="1" applyFont="1" applyFill="1" applyBorder="1" applyAlignment="1">
      <alignment vertical="center"/>
    </xf>
    <xf numFmtId="0" fontId="8" fillId="0" borderId="2" xfId="7" applyFont="1" applyFill="1" applyBorder="1" applyAlignment="1">
      <alignment horizontal="centerContinuous" vertical="top" wrapText="1"/>
    </xf>
    <xf numFmtId="1" fontId="8" fillId="0" borderId="2" xfId="7" applyNumberFormat="1" applyFont="1" applyFill="1" applyBorder="1" applyAlignment="1">
      <alignment horizontal="center"/>
    </xf>
    <xf numFmtId="0" fontId="8" fillId="0" borderId="9" xfId="7" applyNumberFormat="1" applyFont="1" applyFill="1" applyBorder="1" applyAlignment="1">
      <alignment horizontal="center" vertical="top"/>
    </xf>
    <xf numFmtId="0" fontId="8" fillId="0" borderId="3" xfId="7" applyFont="1" applyFill="1" applyBorder="1" applyAlignment="1">
      <alignment horizontal="centerContinuous" vertical="top" wrapText="1"/>
    </xf>
    <xf numFmtId="1" fontId="8" fillId="0" borderId="7" xfId="7" applyNumberFormat="1" applyFont="1" applyFill="1" applyBorder="1" applyAlignment="1">
      <alignment horizontal="centerContinuous" vertical="center" wrapText="1"/>
    </xf>
    <xf numFmtId="1" fontId="8" fillId="0" borderId="3" xfId="7" applyNumberFormat="1" applyFont="1" applyFill="1" applyBorder="1" applyAlignment="1">
      <alignment horizontal="center"/>
    </xf>
    <xf numFmtId="0" fontId="8" fillId="0" borderId="10" xfId="7" applyNumberFormat="1" applyFont="1" applyFill="1" applyBorder="1" applyAlignment="1">
      <alignment horizontal="center" wrapText="1"/>
    </xf>
    <xf numFmtId="1" fontId="3" fillId="0" borderId="5" xfId="7" applyNumberFormat="1" applyFont="1" applyFill="1" applyBorder="1" applyAlignment="1">
      <alignment horizontal="centerContinuous" vertical="center" wrapText="1"/>
    </xf>
    <xf numFmtId="1" fontId="3" fillId="0" borderId="10" xfId="7" applyNumberFormat="1" applyFont="1" applyFill="1" applyBorder="1" applyAlignment="1">
      <alignment horizontal="centerContinuous" vertical="center" wrapText="1"/>
    </xf>
    <xf numFmtId="0" fontId="15" fillId="0" borderId="0" xfId="7" applyFont="1" applyFill="1"/>
    <xf numFmtId="3" fontId="1" fillId="0" borderId="0" xfId="16" applyNumberFormat="1" applyFont="1" applyFill="1"/>
    <xf numFmtId="0" fontId="4" fillId="0" borderId="0" xfId="7" applyFont="1" applyFill="1"/>
    <xf numFmtId="3" fontId="1" fillId="0" borderId="0" xfId="16" applyNumberFormat="1" applyFont="1" applyFill="1" applyAlignment="1">
      <alignment horizontal="right" vertical="center"/>
    </xf>
    <xf numFmtId="0" fontId="3" fillId="0" borderId="0" xfId="7" applyFont="1" applyFill="1" applyAlignment="1">
      <alignment horizontal="left" indent="1"/>
    </xf>
    <xf numFmtId="0" fontId="11" fillId="0" borderId="0" xfId="16" applyFont="1" applyFill="1" applyAlignment="1">
      <alignment horizontal="left" textRotation="180"/>
    </xf>
    <xf numFmtId="1" fontId="3" fillId="0" borderId="0" xfId="7" applyNumberFormat="1" applyFont="1" applyFill="1" applyAlignment="1">
      <alignment horizontal="right"/>
    </xf>
    <xf numFmtId="1" fontId="7" fillId="0" borderId="0" xfId="7" applyNumberFormat="1" applyFont="1" applyFill="1" applyAlignment="1">
      <alignment horizontal="right"/>
    </xf>
    <xf numFmtId="0" fontId="16" fillId="0" borderId="0" xfId="7" applyFont="1" applyFill="1"/>
    <xf numFmtId="1" fontId="8" fillId="0" borderId="2" xfId="7" applyNumberFormat="1" applyFont="1" applyFill="1" applyBorder="1" applyAlignment="1">
      <alignment horizontal="center" vertical="center"/>
    </xf>
    <xf numFmtId="1" fontId="8" fillId="0" borderId="9" xfId="7" applyNumberFormat="1" applyFont="1" applyFill="1" applyBorder="1" applyAlignment="1">
      <alignment horizontal="center" vertical="center"/>
    </xf>
    <xf numFmtId="1" fontId="8" fillId="0" borderId="3" xfId="7" applyNumberFormat="1" applyFont="1" applyFill="1" applyBorder="1" applyAlignment="1">
      <alignment horizontal="center" vertical="center"/>
    </xf>
    <xf numFmtId="1" fontId="8" fillId="0" borderId="10" xfId="7" applyNumberFormat="1" applyFont="1" applyFill="1" applyBorder="1" applyAlignment="1">
      <alignment horizontal="centerContinuous" vertical="center" wrapText="1"/>
    </xf>
    <xf numFmtId="0" fontId="3" fillId="0" borderId="0" xfId="7" applyFont="1" applyFill="1" applyBorder="1" applyAlignment="1">
      <alignment horizontal="centerContinuous" vertical="center" wrapText="1"/>
    </xf>
    <xf numFmtId="0" fontId="5" fillId="0" borderId="0" xfId="16" applyFont="1" applyFill="1" applyAlignment="1">
      <alignment horizontal="left" textRotation="180"/>
    </xf>
    <xf numFmtId="0" fontId="6" fillId="0" borderId="0" xfId="16" applyFont="1" applyFill="1" applyAlignment="1">
      <alignment horizontal="left" textRotation="180"/>
    </xf>
    <xf numFmtId="0" fontId="20" fillId="0" borderId="0" xfId="0" applyFont="1" applyFill="1" applyAlignment="1">
      <alignment vertical="center"/>
    </xf>
    <xf numFmtId="1" fontId="4" fillId="0" borderId="2" xfId="7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center" vertical="center"/>
    </xf>
    <xf numFmtId="3" fontId="3" fillId="0" borderId="0" xfId="7" applyNumberFormat="1" applyFont="1" applyFill="1" applyAlignment="1">
      <alignment horizontal="right" vertical="center"/>
    </xf>
    <xf numFmtId="171" fontId="3" fillId="0" borderId="0" xfId="7" applyNumberFormat="1" applyFont="1" applyFill="1" applyAlignment="1">
      <alignment horizontal="right" vertical="center"/>
    </xf>
    <xf numFmtId="0" fontId="3" fillId="0" borderId="0" xfId="7" applyFont="1" applyFill="1" applyAlignment="1">
      <alignment horizontal="right" vertical="center"/>
    </xf>
    <xf numFmtId="164" fontId="3" fillId="0" borderId="0" xfId="7" applyNumberFormat="1" applyFont="1" applyFill="1" applyAlignment="1">
      <alignment horizontal="right" vertical="center"/>
    </xf>
    <xf numFmtId="0" fontId="21" fillId="0" borderId="0" xfId="0" applyFont="1" applyFill="1" applyAlignment="1">
      <alignment vertical="center" textRotation="180"/>
    </xf>
    <xf numFmtId="164" fontId="3" fillId="0" borderId="0" xfId="7" applyNumberFormat="1" applyFont="1" applyFill="1" applyAlignment="1">
      <alignment vertical="center"/>
    </xf>
    <xf numFmtId="3" fontId="3" fillId="0" borderId="0" xfId="7" applyNumberFormat="1" applyFont="1" applyFill="1" applyAlignment="1">
      <alignment vertical="center"/>
    </xf>
    <xf numFmtId="1" fontId="19" fillId="0" borderId="0" xfId="7" applyNumberFormat="1" applyFont="1" applyFill="1" applyAlignment="1" applyProtection="1">
      <alignment horizontal="right" vertical="center"/>
      <protection locked="0"/>
    </xf>
    <xf numFmtId="0" fontId="19" fillId="0" borderId="0" xfId="7" applyFont="1" applyFill="1" applyAlignment="1" applyProtection="1">
      <alignment horizontal="right" vertical="center"/>
      <protection locked="0"/>
    </xf>
    <xf numFmtId="0" fontId="3" fillId="0" borderId="0" xfId="7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" fontId="3" fillId="0" borderId="0" xfId="7" applyNumberFormat="1" applyFont="1" applyFill="1" applyAlignment="1" applyProtection="1">
      <alignment horizontal="right" vertical="center"/>
      <protection locked="0"/>
    </xf>
    <xf numFmtId="0" fontId="3" fillId="0" borderId="0" xfId="7" applyFont="1" applyFill="1" applyAlignment="1" applyProtection="1">
      <alignment horizontal="right" vertical="center"/>
      <protection locked="0"/>
    </xf>
    <xf numFmtId="0" fontId="1" fillId="0" borderId="0" xfId="0" applyFont="1" applyFill="1" applyBorder="1" applyAlignment="1">
      <alignment vertical="center"/>
    </xf>
    <xf numFmtId="1" fontId="3" fillId="0" borderId="0" xfId="7" applyNumberFormat="1" applyFont="1" applyFill="1" applyBorder="1" applyAlignment="1">
      <alignment vertical="center"/>
    </xf>
    <xf numFmtId="1" fontId="3" fillId="0" borderId="0" xfId="7" applyNumberFormat="1" applyFont="1" applyFill="1" applyBorder="1" applyAlignment="1">
      <alignment horizontal="right" vertical="center"/>
    </xf>
    <xf numFmtId="164" fontId="3" fillId="0" borderId="0" xfId="7" applyNumberFormat="1" applyFont="1" applyFill="1" applyBorder="1" applyAlignment="1">
      <alignment horizontal="right" vertical="center"/>
    </xf>
    <xf numFmtId="2" fontId="3" fillId="0" borderId="0" xfId="7" applyNumberFormat="1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2" fontId="3" fillId="0" borderId="0" xfId="7" applyNumberFormat="1" applyFont="1" applyFill="1" applyBorder="1" applyAlignment="1">
      <alignment horizontal="right" vertical="center"/>
    </xf>
    <xf numFmtId="0" fontId="1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1" fontId="4" fillId="0" borderId="6" xfId="7" applyNumberFormat="1" applyFont="1" applyFill="1" applyBorder="1" applyAlignment="1">
      <alignment horizontal="centerContinuous" vertical="center" wrapText="1"/>
    </xf>
    <xf numFmtId="1" fontId="4" fillId="0" borderId="11" xfId="7" applyNumberFormat="1" applyFont="1" applyFill="1" applyBorder="1" applyAlignment="1">
      <alignment horizontal="centerContinuous" vertical="center" wrapText="1"/>
    </xf>
    <xf numFmtId="1" fontId="4" fillId="0" borderId="8" xfId="7" applyNumberFormat="1" applyFont="1" applyFill="1" applyBorder="1" applyAlignment="1">
      <alignment horizontal="centerContinuous" vertical="center" wrapText="1"/>
    </xf>
    <xf numFmtId="1" fontId="4" fillId="0" borderId="9" xfId="7" applyNumberFormat="1" applyFont="1" applyFill="1" applyBorder="1" applyAlignment="1">
      <alignment horizontal="centerContinuous" vertical="center" wrapText="1"/>
    </xf>
    <xf numFmtId="1" fontId="4" fillId="0" borderId="7" xfId="7" applyNumberFormat="1" applyFont="1" applyFill="1" applyBorder="1" applyAlignment="1">
      <alignment horizontal="centerContinuous" vertical="center" wrapText="1"/>
    </xf>
    <xf numFmtId="1" fontId="4" fillId="0" borderId="10" xfId="7" applyNumberFormat="1" applyFont="1" applyFill="1" applyBorder="1" applyAlignment="1">
      <alignment horizontal="centerContinuous" vertical="center" wrapText="1"/>
    </xf>
    <xf numFmtId="2" fontId="3" fillId="0" borderId="0" xfId="7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vertical="center"/>
    </xf>
    <xf numFmtId="0" fontId="17" fillId="0" borderId="5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textRotation="180"/>
    </xf>
    <xf numFmtId="0" fontId="18" fillId="0" borderId="0" xfId="0" applyFont="1" applyFill="1" applyAlignment="1">
      <alignment horizontal="center" vertical="center"/>
    </xf>
    <xf numFmtId="1" fontId="18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left" vertical="center"/>
    </xf>
    <xf numFmtId="1" fontId="3" fillId="0" borderId="0" xfId="6" applyNumberFormat="1" applyFont="1" applyFill="1" applyAlignment="1">
      <alignment horizontal="right" vertical="center"/>
    </xf>
    <xf numFmtId="0" fontId="30" fillId="0" borderId="0" xfId="8" applyFont="1" applyFill="1" applyBorder="1" applyAlignment="1">
      <alignment horizontal="center" vertical="center"/>
    </xf>
    <xf numFmtId="0" fontId="30" fillId="0" borderId="0" xfId="8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top" textRotation="180"/>
    </xf>
    <xf numFmtId="0" fontId="18" fillId="0" borderId="0" xfId="18" applyFont="1" applyFill="1" applyAlignment="1">
      <alignment horizontal="left" vertical="center"/>
    </xf>
    <xf numFmtId="0" fontId="18" fillId="0" borderId="0" xfId="18" applyFont="1" applyFill="1" applyAlignment="1">
      <alignment vertical="center"/>
    </xf>
    <xf numFmtId="0" fontId="18" fillId="0" borderId="0" xfId="18" applyFont="1" applyFill="1" applyBorder="1" applyAlignment="1">
      <alignment horizontal="center" vertical="center"/>
    </xf>
    <xf numFmtId="0" fontId="27" fillId="0" borderId="0" xfId="18" quotePrefix="1" applyFont="1" applyFill="1" applyAlignment="1">
      <alignment horizontal="left" vertical="center"/>
    </xf>
    <xf numFmtId="0" fontId="1" fillId="0" borderId="0" xfId="18" applyFont="1" applyFill="1" applyAlignment="1">
      <alignment vertical="center"/>
    </xf>
    <xf numFmtId="3" fontId="1" fillId="0" borderId="0" xfId="18" applyNumberFormat="1" applyFont="1" applyFill="1" applyAlignment="1">
      <alignment horizontal="right" vertical="center"/>
    </xf>
    <xf numFmtId="0" fontId="1" fillId="0" borderId="0" xfId="18" applyFont="1" applyFill="1" applyAlignment="1">
      <alignment horizontal="right" vertical="center"/>
    </xf>
    <xf numFmtId="0" fontId="18" fillId="0" borderId="0" xfId="18" applyFont="1" applyFill="1" applyBorder="1" applyAlignment="1">
      <alignment vertical="center"/>
    </xf>
    <xf numFmtId="0" fontId="22" fillId="0" borderId="0" xfId="18" quotePrefix="1" applyFont="1" applyFill="1" applyAlignment="1">
      <alignment horizontal="left" vertical="center"/>
    </xf>
    <xf numFmtId="0" fontId="22" fillId="0" borderId="0" xfId="16" quotePrefix="1" applyFont="1" applyFill="1" applyAlignment="1">
      <alignment horizontal="left" vertical="center"/>
    </xf>
    <xf numFmtId="3" fontId="18" fillId="0" borderId="0" xfId="18" applyNumberFormat="1" applyFont="1" applyFill="1" applyBorder="1" applyAlignment="1">
      <alignment vertical="center"/>
    </xf>
    <xf numFmtId="0" fontId="23" fillId="0" borderId="0" xfId="18" applyFont="1" applyFill="1" applyAlignment="1">
      <alignment horizontal="left" vertical="center"/>
    </xf>
    <xf numFmtId="0" fontId="1" fillId="0" borderId="0" xfId="18" applyFont="1" applyFill="1" applyAlignment="1">
      <alignment horizontal="left" vertical="center"/>
    </xf>
    <xf numFmtId="0" fontId="24" fillId="0" borderId="0" xfId="18" applyFont="1" applyFill="1" applyAlignment="1">
      <alignment horizontal="left" vertical="center"/>
    </xf>
    <xf numFmtId="0" fontId="25" fillId="0" borderId="0" xfId="18" applyFont="1" applyFill="1" applyAlignment="1">
      <alignment vertical="center"/>
    </xf>
    <xf numFmtId="1" fontId="4" fillId="0" borderId="1" xfId="7" applyNumberFormat="1" applyFont="1" applyFill="1" applyBorder="1" applyAlignment="1">
      <alignment horizontal="center" vertical="center" wrapText="1"/>
    </xf>
    <xf numFmtId="1" fontId="4" fillId="0" borderId="2" xfId="7" applyNumberFormat="1" applyFont="1" applyFill="1" applyBorder="1" applyAlignment="1">
      <alignment horizontal="center" vertical="center" wrapText="1"/>
    </xf>
    <xf numFmtId="1" fontId="4" fillId="0" borderId="3" xfId="7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3" fontId="18" fillId="0" borderId="0" xfId="0" applyNumberFormat="1" applyFont="1" applyFill="1" applyAlignment="1">
      <alignment vertical="center"/>
    </xf>
    <xf numFmtId="3" fontId="1" fillId="0" borderId="0" xfId="16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1" fillId="0" borderId="0" xfId="0" applyFont="1" applyAlignment="1">
      <alignment vertical="center"/>
    </xf>
    <xf numFmtId="0" fontId="8" fillId="0" borderId="0" xfId="6" applyFont="1" applyFill="1" applyAlignment="1">
      <alignment horizontal="centerContinuous" vertical="center" wrapText="1"/>
    </xf>
    <xf numFmtId="1" fontId="3" fillId="0" borderId="0" xfId="6" applyNumberFormat="1" applyFont="1" applyFill="1" applyAlignment="1">
      <alignment horizontal="centerContinuous" vertical="center"/>
    </xf>
    <xf numFmtId="2" fontId="3" fillId="0" borderId="0" xfId="6" applyNumberFormat="1" applyFont="1" applyFill="1" applyAlignment="1">
      <alignment horizontal="centerContinuous" vertical="center"/>
    </xf>
    <xf numFmtId="164" fontId="3" fillId="0" borderId="0" xfId="6" applyNumberFormat="1" applyFont="1" applyFill="1" applyAlignment="1">
      <alignment horizontal="centerContinuous" vertical="center"/>
    </xf>
    <xf numFmtId="0" fontId="3" fillId="0" borderId="0" xfId="6" applyFont="1" applyFill="1" applyAlignment="1">
      <alignment vertical="center"/>
    </xf>
    <xf numFmtId="1" fontId="3" fillId="0" borderId="0" xfId="6" applyNumberFormat="1" applyFont="1" applyFill="1" applyAlignment="1">
      <alignment vertical="center"/>
    </xf>
    <xf numFmtId="2" fontId="3" fillId="0" borderId="0" xfId="6" applyNumberFormat="1" applyFont="1" applyFill="1" applyAlignment="1">
      <alignment vertical="center"/>
    </xf>
    <xf numFmtId="164" fontId="3" fillId="0" borderId="0" xfId="6" applyNumberFormat="1" applyFont="1" applyFill="1" applyAlignment="1">
      <alignment vertical="center"/>
    </xf>
    <xf numFmtId="0" fontId="4" fillId="0" borderId="0" xfId="6" applyFont="1" applyFill="1" applyAlignment="1">
      <alignment vertical="center"/>
    </xf>
    <xf numFmtId="2" fontId="3" fillId="0" borderId="0" xfId="6" applyNumberFormat="1" applyFont="1" applyFill="1" applyAlignment="1">
      <alignment horizontal="right" vertical="center"/>
    </xf>
    <xf numFmtId="0" fontId="4" fillId="0" borderId="1" xfId="6" applyFont="1" applyFill="1" applyBorder="1" applyAlignment="1">
      <alignment horizontal="centerContinuous" vertical="center" wrapText="1"/>
    </xf>
    <xf numFmtId="1" fontId="4" fillId="0" borderId="1" xfId="6" applyNumberFormat="1" applyFont="1" applyFill="1" applyBorder="1" applyAlignment="1">
      <alignment horizontal="centerContinuous" vertical="center" wrapText="1"/>
    </xf>
    <xf numFmtId="2" fontId="4" fillId="0" borderId="4" xfId="6" applyNumberFormat="1" applyFont="1" applyFill="1" applyBorder="1" applyAlignment="1">
      <alignment horizontal="centerContinuous" vertical="center" wrapText="1"/>
    </xf>
    <xf numFmtId="164" fontId="4" fillId="0" borderId="5" xfId="6" applyNumberFormat="1" applyFont="1" applyFill="1" applyBorder="1" applyAlignment="1">
      <alignment horizontal="centerContinuous" vertical="center" wrapText="1"/>
    </xf>
    <xf numFmtId="2" fontId="4" fillId="0" borderId="5" xfId="6" applyNumberFormat="1" applyFont="1" applyFill="1" applyBorder="1" applyAlignment="1">
      <alignment horizontal="centerContinuous" vertical="center" wrapText="1"/>
    </xf>
    <xf numFmtId="2" fontId="4" fillId="0" borderId="1" xfId="6" applyNumberFormat="1" applyFont="1" applyFill="1" applyBorder="1" applyAlignment="1">
      <alignment horizontal="centerContinuous" vertical="center" wrapText="1"/>
    </xf>
    <xf numFmtId="0" fontId="4" fillId="0" borderId="2" xfId="6" applyFont="1" applyFill="1" applyBorder="1" applyAlignment="1">
      <alignment horizontal="centerContinuous" vertical="center" wrapText="1"/>
    </xf>
    <xf numFmtId="164" fontId="4" fillId="0" borderId="1" xfId="6" applyNumberFormat="1" applyFont="1" applyFill="1" applyBorder="1" applyAlignment="1">
      <alignment horizontal="centerContinuous" vertical="center" wrapText="1"/>
    </xf>
    <xf numFmtId="1" fontId="4" fillId="0" borderId="2" xfId="6" applyNumberFormat="1" applyFont="1" applyFill="1" applyBorder="1" applyAlignment="1">
      <alignment horizontal="centerContinuous" vertical="center" wrapText="1"/>
    </xf>
    <xf numFmtId="2" fontId="4" fillId="0" borderId="2" xfId="6" applyNumberFormat="1" applyFont="1" applyFill="1" applyBorder="1" applyAlignment="1">
      <alignment horizontal="centerContinuous" vertical="center" wrapText="1"/>
    </xf>
    <xf numFmtId="164" fontId="4" fillId="0" borderId="2" xfId="6" applyNumberFormat="1" applyFont="1" applyFill="1" applyBorder="1" applyAlignment="1">
      <alignment horizontal="centerContinuous" vertical="center" wrapText="1"/>
    </xf>
    <xf numFmtId="0" fontId="4" fillId="0" borderId="3" xfId="6" applyFont="1" applyFill="1" applyBorder="1" applyAlignment="1">
      <alignment horizontal="centerContinuous" vertical="center" wrapText="1"/>
    </xf>
    <xf numFmtId="1" fontId="4" fillId="0" borderId="3" xfId="6" applyNumberFormat="1" applyFont="1" applyFill="1" applyBorder="1" applyAlignment="1">
      <alignment horizontal="centerContinuous" vertical="center" wrapText="1"/>
    </xf>
    <xf numFmtId="2" fontId="4" fillId="0" borderId="3" xfId="6" applyNumberFormat="1" applyFont="1" applyFill="1" applyBorder="1" applyAlignment="1">
      <alignment horizontal="centerContinuous" vertical="center" wrapText="1"/>
    </xf>
    <xf numFmtId="164" fontId="4" fillId="0" borderId="3" xfId="6" applyNumberFormat="1" applyFont="1" applyFill="1" applyBorder="1" applyAlignment="1">
      <alignment horizontal="centerContinuous" vertical="center" wrapText="1"/>
    </xf>
    <xf numFmtId="1" fontId="4" fillId="0" borderId="4" xfId="6" applyNumberFormat="1" applyFont="1" applyFill="1" applyBorder="1" applyAlignment="1">
      <alignment horizontal="centerContinuous" vertical="center" wrapText="1"/>
    </xf>
    <xf numFmtId="1" fontId="4" fillId="0" borderId="5" xfId="6" applyNumberFormat="1" applyFont="1" applyFill="1" applyBorder="1" applyAlignment="1">
      <alignment horizontal="centerContinuous" vertical="center" wrapText="1"/>
    </xf>
    <xf numFmtId="0" fontId="31" fillId="0" borderId="0" xfId="16" quotePrefix="1" applyFont="1" applyFill="1" applyAlignment="1">
      <alignment horizontal="left" vertical="center"/>
    </xf>
    <xf numFmtId="0" fontId="18" fillId="0" borderId="0" xfId="16" quotePrefix="1" applyFont="1" applyFill="1" applyAlignment="1">
      <alignment horizontal="left" vertical="center"/>
    </xf>
    <xf numFmtId="4" fontId="1" fillId="0" borderId="0" xfId="16" applyNumberFormat="1" applyFont="1" applyFill="1" applyBorder="1" applyAlignment="1">
      <alignment horizontal="right" vertical="center"/>
    </xf>
    <xf numFmtId="169" fontId="1" fillId="0" borderId="0" xfId="16" applyNumberFormat="1" applyFont="1" applyFill="1" applyBorder="1" applyAlignment="1">
      <alignment horizontal="right" vertical="center"/>
    </xf>
    <xf numFmtId="0" fontId="18" fillId="0" borderId="0" xfId="16" applyFont="1" applyFill="1" applyAlignment="1">
      <alignment horizontal="left" vertical="center"/>
    </xf>
    <xf numFmtId="0" fontId="18" fillId="0" borderId="0" xfId="16" applyFont="1" applyFill="1" applyAlignment="1">
      <alignment vertical="center"/>
    </xf>
    <xf numFmtId="3" fontId="18" fillId="0" borderId="0" xfId="16" applyNumberFormat="1" applyFont="1" applyFill="1" applyAlignment="1">
      <alignment horizontal="right" vertical="center"/>
    </xf>
    <xf numFmtId="4" fontId="18" fillId="0" borderId="0" xfId="16" applyNumberFormat="1" applyFont="1" applyFill="1" applyAlignment="1">
      <alignment horizontal="right" vertical="center"/>
    </xf>
    <xf numFmtId="169" fontId="18" fillId="0" borderId="0" xfId="16" applyNumberFormat="1" applyFont="1" applyFill="1" applyAlignment="1">
      <alignment horizontal="right" vertical="center"/>
    </xf>
    <xf numFmtId="0" fontId="5" fillId="0" borderId="0" xfId="16" applyFont="1" applyFill="1" applyAlignment="1">
      <alignment horizontal="left" vertical="center"/>
    </xf>
    <xf numFmtId="0" fontId="8" fillId="0" borderId="0" xfId="6" applyFont="1" applyFill="1" applyAlignment="1">
      <alignment horizontal="left" vertical="top"/>
    </xf>
    <xf numFmtId="2" fontId="3" fillId="0" borderId="0" xfId="6" applyNumberFormat="1" applyFont="1" applyFill="1" applyAlignment="1">
      <alignment horizontal="center" vertical="center"/>
    </xf>
    <xf numFmtId="2" fontId="4" fillId="0" borderId="0" xfId="6" applyNumberFormat="1" applyFont="1" applyFill="1" applyAlignment="1">
      <alignment horizontal="right" vertical="center"/>
    </xf>
    <xf numFmtId="0" fontId="5" fillId="0" borderId="0" xfId="16" applyNumberFormat="1" applyFont="1" applyFill="1" applyAlignment="1">
      <alignment horizontal="left" vertical="center"/>
    </xf>
    <xf numFmtId="1" fontId="4" fillId="0" borderId="0" xfId="6" applyNumberFormat="1" applyFont="1" applyFill="1" applyBorder="1" applyAlignment="1">
      <alignment horizontal="centerContinuous" vertical="center" wrapText="1"/>
    </xf>
    <xf numFmtId="0" fontId="1" fillId="0" borderId="0" xfId="16" applyFont="1" applyFill="1" applyAlignment="1">
      <alignment horizontal="left" vertical="center"/>
    </xf>
    <xf numFmtId="0" fontId="18" fillId="0" borderId="0" xfId="16" applyFont="1" applyFill="1"/>
    <xf numFmtId="0" fontId="31" fillId="0" borderId="0" xfId="16" quotePrefix="1" applyFont="1" applyFill="1" applyAlignment="1">
      <alignment horizontal="left" vertical="center" wrapText="1"/>
    </xf>
    <xf numFmtId="4" fontId="1" fillId="0" borderId="0" xfId="16" applyNumberFormat="1" applyFont="1" applyFill="1" applyAlignment="1">
      <alignment horizontal="right" vertical="center"/>
    </xf>
    <xf numFmtId="169" fontId="1" fillId="0" borderId="0" xfId="16" applyNumberFormat="1" applyFont="1" applyFill="1" applyAlignment="1">
      <alignment horizontal="right" vertical="center"/>
    </xf>
    <xf numFmtId="2" fontId="8" fillId="0" borderId="0" xfId="6" applyNumberFormat="1" applyFont="1" applyFill="1" applyAlignment="1">
      <alignment vertical="center"/>
    </xf>
    <xf numFmtId="2" fontId="4" fillId="0" borderId="0" xfId="6" applyNumberFormat="1" applyFont="1" applyFill="1" applyAlignment="1">
      <alignment horizontal="left" vertical="center"/>
    </xf>
    <xf numFmtId="1" fontId="3" fillId="0" borderId="0" xfId="6" applyNumberFormat="1" applyFont="1" applyFill="1" applyBorder="1" applyAlignment="1">
      <alignment horizontal="centerContinuous" vertical="center" wrapText="1"/>
    </xf>
    <xf numFmtId="0" fontId="5" fillId="0" borderId="0" xfId="16" applyFont="1" applyFill="1" applyAlignment="1">
      <alignment horizontal="right" vertical="center"/>
    </xf>
    <xf numFmtId="0" fontId="1" fillId="0" borderId="0" xfId="18" applyAlignment="1">
      <alignment vertical="center"/>
    </xf>
    <xf numFmtId="0" fontId="18" fillId="0" borderId="0" xfId="18" applyFont="1" applyAlignment="1">
      <alignment horizontal="justify" vertical="center"/>
    </xf>
    <xf numFmtId="0" fontId="1" fillId="0" borderId="0" xfId="18"/>
    <xf numFmtId="0" fontId="1" fillId="0" borderId="0" xfId="18" applyFont="1" applyFill="1"/>
    <xf numFmtId="0" fontId="17" fillId="0" borderId="0" xfId="18" applyFont="1" applyFill="1"/>
    <xf numFmtId="0" fontId="7" fillId="0" borderId="0" xfId="7" applyFont="1" applyFill="1" applyAlignment="1">
      <alignment vertical="center" wrapText="1"/>
    </xf>
    <xf numFmtId="0" fontId="4" fillId="0" borderId="0" xfId="18" applyFont="1" applyFill="1" applyAlignment="1">
      <alignment horizontal="right"/>
    </xf>
    <xf numFmtId="1" fontId="8" fillId="0" borderId="6" xfId="7" applyNumberFormat="1" applyFont="1" applyFill="1" applyBorder="1" applyAlignment="1">
      <alignment horizontal="centerContinuous" vertical="center" wrapText="1"/>
    </xf>
    <xf numFmtId="1" fontId="8" fillId="0" borderId="8" xfId="7" applyNumberFormat="1" applyFont="1" applyFill="1" applyBorder="1" applyAlignment="1">
      <alignment horizontal="centerContinuous" vertical="center" wrapText="1"/>
    </xf>
    <xf numFmtId="0" fontId="14" fillId="0" borderId="0" xfId="18" applyFont="1" applyFill="1"/>
    <xf numFmtId="0" fontId="4" fillId="0" borderId="0" xfId="7" applyFont="1"/>
    <xf numFmtId="0" fontId="33" fillId="0" borderId="0" xfId="7" applyFont="1" applyFill="1"/>
    <xf numFmtId="0" fontId="35" fillId="0" borderId="0" xfId="18" applyFont="1" applyFill="1" applyAlignment="1">
      <alignment horizontal="center"/>
    </xf>
    <xf numFmtId="0" fontId="8" fillId="0" borderId="0" xfId="7" applyFont="1" applyFill="1" applyBorder="1"/>
    <xf numFmtId="3" fontId="1" fillId="0" borderId="0" xfId="0" applyNumberFormat="1" applyFont="1" applyFill="1" applyBorder="1" applyAlignment="1">
      <alignment horizontal="right" vertical="center"/>
    </xf>
    <xf numFmtId="3" fontId="17" fillId="0" borderId="0" xfId="18" applyNumberFormat="1" applyFont="1" applyFill="1"/>
    <xf numFmtId="0" fontId="18" fillId="0" borderId="0" xfId="18" applyFont="1" applyAlignment="1">
      <alignment horizontal="justify"/>
    </xf>
    <xf numFmtId="3" fontId="31" fillId="0" borderId="0" xfId="18" applyNumberFormat="1" applyFont="1" applyFill="1" applyBorder="1" applyAlignment="1">
      <alignment horizontal="right" vertical="center"/>
    </xf>
    <xf numFmtId="3" fontId="1" fillId="0" borderId="0" xfId="18" applyNumberFormat="1" applyFont="1" applyAlignment="1">
      <alignment horizontal="right" vertical="center"/>
    </xf>
    <xf numFmtId="0" fontId="9" fillId="0" borderId="0" xfId="18" applyFont="1" applyFill="1" applyAlignment="1">
      <alignment horizontal="left"/>
    </xf>
    <xf numFmtId="164" fontId="1" fillId="0" borderId="0" xfId="18" applyNumberFormat="1" applyFont="1" applyFill="1"/>
    <xf numFmtId="3" fontId="1" fillId="0" borderId="0" xfId="18" applyNumberFormat="1" applyFont="1" applyFill="1" applyAlignment="1">
      <alignment horizontal="right"/>
    </xf>
    <xf numFmtId="0" fontId="36" fillId="0" borderId="0" xfId="18" applyFont="1" applyFill="1" applyAlignment="1">
      <alignment horizontal="left"/>
    </xf>
    <xf numFmtId="0" fontId="37" fillId="0" borderId="0" xfId="18" applyFont="1" applyFill="1"/>
    <xf numFmtId="3" fontId="27" fillId="0" borderId="0" xfId="0" applyNumberFormat="1" applyFont="1" applyFill="1" applyAlignment="1">
      <alignment horizontal="right" vertical="center"/>
    </xf>
    <xf numFmtId="169" fontId="27" fillId="0" borderId="0" xfId="0" applyNumberFormat="1" applyFont="1" applyFill="1" applyAlignment="1">
      <alignment horizontal="right" vertical="center"/>
    </xf>
    <xf numFmtId="3" fontId="26" fillId="0" borderId="0" xfId="12" applyNumberFormat="1" applyFont="1" applyFill="1" applyAlignment="1">
      <alignment horizontal="right" vertical="center"/>
    </xf>
    <xf numFmtId="169" fontId="26" fillId="0" borderId="0" xfId="12" applyNumberFormat="1" applyFont="1" applyFill="1" applyAlignment="1">
      <alignment horizontal="right" vertical="center"/>
    </xf>
    <xf numFmtId="4" fontId="27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4" fontId="26" fillId="0" borderId="0" xfId="13" applyNumberFormat="1" applyFont="1" applyFill="1" applyAlignment="1">
      <alignment horizontal="right" vertical="center"/>
    </xf>
    <xf numFmtId="3" fontId="26" fillId="0" borderId="0" xfId="13" applyNumberFormat="1" applyFont="1" applyFill="1" applyAlignment="1">
      <alignment horizontal="right" vertical="center"/>
    </xf>
    <xf numFmtId="169" fontId="26" fillId="0" borderId="0" xfId="13" applyNumberFormat="1" applyFont="1" applyFill="1" applyAlignment="1">
      <alignment horizontal="right" vertical="center"/>
    </xf>
    <xf numFmtId="2" fontId="1" fillId="0" borderId="0" xfId="0" applyNumberFormat="1" applyFont="1" applyFill="1" applyAlignment="1">
      <alignment vertical="center"/>
    </xf>
    <xf numFmtId="3" fontId="26" fillId="0" borderId="0" xfId="9" applyNumberFormat="1" applyFont="1" applyFill="1" applyAlignment="1">
      <alignment horizontal="right" vertical="center"/>
    </xf>
    <xf numFmtId="169" fontId="26" fillId="0" borderId="0" xfId="9" applyNumberFormat="1" applyFont="1" applyFill="1" applyAlignment="1">
      <alignment horizontal="right" vertical="center"/>
    </xf>
    <xf numFmtId="4" fontId="26" fillId="0" borderId="0" xfId="14" applyNumberFormat="1" applyFont="1" applyFill="1" applyAlignment="1">
      <alignment horizontal="right" vertical="center"/>
    </xf>
    <xf numFmtId="3" fontId="26" fillId="0" borderId="0" xfId="14" applyNumberFormat="1" applyFont="1" applyFill="1" applyAlignment="1">
      <alignment horizontal="right" vertical="center"/>
    </xf>
    <xf numFmtId="169" fontId="26" fillId="0" borderId="0" xfId="14" applyNumberFormat="1" applyFont="1" applyFill="1" applyAlignment="1">
      <alignment horizontal="right" vertical="center"/>
    </xf>
    <xf numFmtId="3" fontId="26" fillId="0" borderId="0" xfId="10" applyNumberFormat="1" applyFont="1" applyFill="1" applyAlignment="1">
      <alignment horizontal="right" vertical="center"/>
    </xf>
    <xf numFmtId="169" fontId="26" fillId="0" borderId="0" xfId="10" applyNumberFormat="1" applyFont="1" applyFill="1" applyAlignment="1">
      <alignment horizontal="right" vertical="center"/>
    </xf>
    <xf numFmtId="170" fontId="27" fillId="0" borderId="0" xfId="0" applyNumberFormat="1" applyFont="1" applyFill="1" applyAlignment="1">
      <alignment horizontal="right" vertical="center"/>
    </xf>
    <xf numFmtId="170" fontId="1" fillId="0" borderId="0" xfId="0" applyNumberFormat="1" applyFont="1" applyFill="1" applyAlignment="1">
      <alignment horizontal="right" vertical="center"/>
    </xf>
    <xf numFmtId="3" fontId="26" fillId="0" borderId="0" xfId="11" applyNumberFormat="1" applyFont="1" applyFill="1" applyAlignment="1">
      <alignment horizontal="right" vertical="center"/>
    </xf>
    <xf numFmtId="3" fontId="1" fillId="0" borderId="0" xfId="17" applyNumberFormat="1" applyFont="1" applyFill="1" applyAlignment="1">
      <alignment horizontal="right" vertical="center" wrapText="1"/>
    </xf>
    <xf numFmtId="3" fontId="40" fillId="0" borderId="0" xfId="0" applyNumberFormat="1" applyFont="1" applyFill="1" applyBorder="1" applyAlignment="1">
      <alignment horizontal="right" vertical="center"/>
    </xf>
    <xf numFmtId="0" fontId="41" fillId="0" borderId="0" xfId="0" applyFont="1" applyFill="1" applyBorder="1"/>
    <xf numFmtId="3" fontId="38" fillId="0" borderId="0" xfId="0" applyNumberFormat="1" applyFont="1" applyFill="1" applyBorder="1" applyAlignment="1">
      <alignment horizontal="right" vertical="center"/>
    </xf>
    <xf numFmtId="1" fontId="4" fillId="0" borderId="1" xfId="7" applyNumberFormat="1" applyFont="1" applyFill="1" applyBorder="1" applyAlignment="1">
      <alignment horizontal="center" vertical="center" wrapText="1"/>
    </xf>
    <xf numFmtId="1" fontId="4" fillId="0" borderId="2" xfId="7" applyNumberFormat="1" applyFont="1" applyFill="1" applyBorder="1" applyAlignment="1">
      <alignment horizontal="center" vertical="center" wrapText="1"/>
    </xf>
    <xf numFmtId="1" fontId="4" fillId="0" borderId="3" xfId="7" applyNumberFormat="1" applyFont="1" applyFill="1" applyBorder="1" applyAlignment="1">
      <alignment horizontal="center" vertical="center" wrapText="1"/>
    </xf>
    <xf numFmtId="1" fontId="7" fillId="0" borderId="1" xfId="7" applyNumberFormat="1" applyFont="1" applyFill="1" applyBorder="1" applyAlignment="1">
      <alignment horizontal="center" vertical="center" wrapText="1"/>
    </xf>
    <xf numFmtId="1" fontId="7" fillId="0" borderId="2" xfId="7" applyNumberFormat="1" applyFont="1" applyFill="1" applyBorder="1" applyAlignment="1">
      <alignment horizontal="center" vertical="center" wrapText="1"/>
    </xf>
    <xf numFmtId="1" fontId="7" fillId="0" borderId="3" xfId="7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27" fillId="0" borderId="0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right" vertical="center"/>
    </xf>
    <xf numFmtId="169" fontId="27" fillId="0" borderId="0" xfId="0" applyNumberFormat="1" applyFont="1" applyFill="1" applyBorder="1" applyAlignment="1">
      <alignment horizontal="right" vertical="center"/>
    </xf>
    <xf numFmtId="169" fontId="1" fillId="0" borderId="0" xfId="0" applyNumberFormat="1" applyFont="1" applyFill="1" applyBorder="1" applyAlignment="1">
      <alignment horizontal="right" vertical="center"/>
    </xf>
    <xf numFmtId="3" fontId="27" fillId="0" borderId="0" xfId="16" applyNumberFormat="1" applyFont="1" applyFill="1" applyBorder="1" applyAlignment="1">
      <alignment horizontal="right"/>
    </xf>
    <xf numFmtId="169" fontId="27" fillId="0" borderId="0" xfId="0" applyNumberFormat="1" applyFont="1" applyFill="1" applyBorder="1" applyAlignment="1">
      <alignment horizontal="right"/>
    </xf>
    <xf numFmtId="3" fontId="1" fillId="0" borderId="0" xfId="16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3" fontId="39" fillId="0" borderId="0" xfId="0" applyNumberFormat="1" applyFont="1" applyFill="1" applyBorder="1" applyAlignment="1">
      <alignment horizontal="right" vertical="center"/>
    </xf>
    <xf numFmtId="0" fontId="26" fillId="0" borderId="0" xfId="19" applyFill="1"/>
    <xf numFmtId="0" fontId="22" fillId="0" borderId="0" xfId="7" applyFont="1" applyFill="1" applyBorder="1" applyAlignment="1">
      <alignment horizontal="centerContinuous" vertical="center" wrapText="1"/>
    </xf>
    <xf numFmtId="169" fontId="26" fillId="0" borderId="0" xfId="19" applyNumberFormat="1" applyFill="1"/>
    <xf numFmtId="0" fontId="43" fillId="0" borderId="0" xfId="7" applyFont="1" applyFill="1" applyAlignment="1">
      <alignment horizontal="centerContinuous" vertical="center" wrapText="1"/>
    </xf>
    <xf numFmtId="164" fontId="44" fillId="0" borderId="0" xfId="7" applyNumberFormat="1" applyFont="1" applyFill="1" applyAlignment="1">
      <alignment horizontal="centerContinuous"/>
    </xf>
    <xf numFmtId="0" fontId="44" fillId="0" borderId="0" xfId="19" applyFont="1" applyFill="1"/>
    <xf numFmtId="0" fontId="22" fillId="0" borderId="0" xfId="7" applyFont="1" applyFill="1"/>
    <xf numFmtId="164" fontId="22" fillId="0" borderId="0" xfId="7" applyNumberFormat="1" applyFont="1" applyFill="1"/>
    <xf numFmtId="0" fontId="22" fillId="0" borderId="0" xfId="19" applyFont="1" applyFill="1"/>
    <xf numFmtId="164" fontId="45" fillId="0" borderId="13" xfId="7" applyNumberFormat="1" applyFont="1" applyFill="1" applyBorder="1" applyAlignment="1">
      <alignment horizontal="centerContinuous" vertical="center" wrapText="1"/>
    </xf>
    <xf numFmtId="164" fontId="45" fillId="0" borderId="12" xfId="7" applyNumberFormat="1" applyFont="1" applyFill="1" applyBorder="1" applyAlignment="1">
      <alignment horizontal="centerContinuous" vertical="center" wrapText="1"/>
    </xf>
    <xf numFmtId="0" fontId="45" fillId="0" borderId="4" xfId="7" applyFont="1" applyFill="1" applyBorder="1" applyAlignment="1">
      <alignment horizontal="centerContinuous" vertical="center" wrapText="1"/>
    </xf>
    <xf numFmtId="0" fontId="45" fillId="0" borderId="5" xfId="7" applyNumberFormat="1" applyFont="1" applyFill="1" applyBorder="1" applyAlignment="1">
      <alignment horizontal="centerContinuous" vertical="center" wrapText="1"/>
    </xf>
    <xf numFmtId="0" fontId="45" fillId="0" borderId="4" xfId="7" applyNumberFormat="1" applyFont="1" applyFill="1" applyBorder="1" applyAlignment="1">
      <alignment horizontal="centerContinuous" vertical="center" wrapText="1"/>
    </xf>
    <xf numFmtId="0" fontId="18" fillId="0" borderId="0" xfId="7" applyFont="1" applyFill="1" applyAlignment="1">
      <alignment vertical="center"/>
    </xf>
    <xf numFmtId="169" fontId="46" fillId="0" borderId="0" xfId="19" applyNumberFormat="1" applyFont="1" applyFill="1" applyAlignment="1">
      <alignment horizontal="right" vertical="center"/>
    </xf>
    <xf numFmtId="0" fontId="47" fillId="0" borderId="0" xfId="19" applyFont="1" applyFill="1"/>
    <xf numFmtId="0" fontId="26" fillId="0" borderId="0" xfId="19" applyFont="1" applyFill="1"/>
    <xf numFmtId="0" fontId="22" fillId="0" borderId="0" xfId="20" applyFont="1" applyFill="1"/>
    <xf numFmtId="0" fontId="1" fillId="0" borderId="0" xfId="20" applyFill="1"/>
    <xf numFmtId="0" fontId="44" fillId="0" borderId="0" xfId="20" applyFont="1" applyFill="1"/>
    <xf numFmtId="164" fontId="1" fillId="0" borderId="0" xfId="7" applyNumberFormat="1" applyFont="1" applyFill="1"/>
    <xf numFmtId="0" fontId="22" fillId="0" borderId="0" xfId="7" applyNumberFormat="1" applyFont="1" applyFill="1" applyBorder="1" applyAlignment="1">
      <alignment horizontal="centerContinuous" vertical="center" wrapText="1"/>
    </xf>
    <xf numFmtId="0" fontId="18" fillId="0" borderId="0" xfId="7" applyNumberFormat="1" applyFont="1" applyFill="1" applyBorder="1" applyAlignment="1">
      <alignment vertical="center"/>
    </xf>
    <xf numFmtId="4" fontId="39" fillId="0" borderId="0" xfId="19" applyNumberFormat="1" applyFont="1" applyFill="1" applyAlignment="1">
      <alignment horizontal="right" vertical="center"/>
    </xf>
    <xf numFmtId="0" fontId="47" fillId="0" borderId="0" xfId="20" applyFont="1" applyFill="1" applyAlignment="1">
      <alignment vertical="center"/>
    </xf>
    <xf numFmtId="0" fontId="23" fillId="0" borderId="0" xfId="7" applyNumberFormat="1" applyFont="1" applyFill="1" applyBorder="1" applyAlignment="1">
      <alignment vertical="center"/>
    </xf>
    <xf numFmtId="4" fontId="38" fillId="0" borderId="0" xfId="19" applyNumberFormat="1" applyFont="1" applyFill="1" applyAlignment="1">
      <alignment horizontal="right" vertical="center"/>
    </xf>
    <xf numFmtId="0" fontId="48" fillId="0" borderId="0" xfId="20" applyFont="1" applyFill="1" applyAlignment="1">
      <alignment vertical="center"/>
    </xf>
    <xf numFmtId="0" fontId="47" fillId="0" borderId="0" xfId="20" applyFont="1" applyFill="1"/>
    <xf numFmtId="0" fontId="47" fillId="0" borderId="0" xfId="20" applyFont="1" applyFill="1" applyAlignment="1">
      <alignment horizontal="left" vertical="center"/>
    </xf>
    <xf numFmtId="0" fontId="49" fillId="0" borderId="0" xfId="7" applyFont="1" applyFill="1"/>
    <xf numFmtId="164" fontId="49" fillId="0" borderId="0" xfId="7" applyNumberFormat="1" applyFont="1" applyFill="1" applyAlignment="1">
      <alignment horizontal="right"/>
    </xf>
    <xf numFmtId="164" fontId="47" fillId="0" borderId="0" xfId="7" applyNumberFormat="1" applyFont="1" applyFill="1" applyAlignment="1">
      <alignment horizontal="right"/>
    </xf>
    <xf numFmtId="164" fontId="50" fillId="0" borderId="0" xfId="7" applyNumberFormat="1" applyFont="1" applyFill="1" applyAlignment="1">
      <alignment horizontal="centerContinuous"/>
    </xf>
    <xf numFmtId="164" fontId="49" fillId="0" borderId="0" xfId="7" applyNumberFormat="1" applyFont="1" applyFill="1"/>
    <xf numFmtId="164" fontId="47" fillId="0" borderId="0" xfId="7" applyNumberFormat="1" applyFont="1" applyFill="1"/>
    <xf numFmtId="0" fontId="45" fillId="0" borderId="0" xfId="7" applyFont="1" applyFill="1" applyBorder="1" applyAlignment="1">
      <alignment horizontal="centerContinuous" vertical="center" wrapText="1"/>
    </xf>
    <xf numFmtId="0" fontId="45" fillId="0" borderId="0" xfId="7" applyNumberFormat="1" applyFont="1" applyFill="1" applyBorder="1" applyAlignment="1">
      <alignment horizontal="centerContinuous" vertical="center" wrapText="1"/>
    </xf>
    <xf numFmtId="0" fontId="49" fillId="0" borderId="0" xfId="20" applyFont="1" applyFill="1"/>
    <xf numFmtId="169" fontId="47" fillId="0" borderId="0" xfId="20" applyNumberFormat="1" applyFont="1" applyFill="1" applyAlignment="1">
      <alignment vertical="center"/>
    </xf>
    <xf numFmtId="0" fontId="48" fillId="0" borderId="0" xfId="7" applyFont="1" applyFill="1" applyAlignment="1">
      <alignment vertical="center"/>
    </xf>
    <xf numFmtId="0" fontId="18" fillId="0" borderId="0" xfId="20" applyFont="1" applyFill="1" applyAlignment="1">
      <alignment vertical="center"/>
    </xf>
    <xf numFmtId="0" fontId="47" fillId="0" borderId="0" xfId="7" applyNumberFormat="1" applyFont="1" applyFill="1" applyBorder="1" applyAlignment="1"/>
    <xf numFmtId="169" fontId="47" fillId="0" borderId="0" xfId="7" applyNumberFormat="1" applyFont="1" applyFill="1" applyBorder="1" applyAlignment="1">
      <alignment horizontal="right"/>
    </xf>
    <xf numFmtId="4" fontId="1" fillId="0" borderId="0" xfId="20" applyNumberFormat="1" applyFill="1"/>
    <xf numFmtId="0" fontId="23" fillId="0" borderId="0" xfId="20" applyFont="1" applyFill="1" applyAlignment="1">
      <alignment vertical="center"/>
    </xf>
    <xf numFmtId="169" fontId="22" fillId="0" borderId="0" xfId="20" applyNumberFormat="1" applyFont="1" applyFill="1" applyAlignment="1">
      <alignment horizontal="right" vertical="center"/>
    </xf>
    <xf numFmtId="0" fontId="1" fillId="0" borderId="0" xfId="20" applyFill="1" applyAlignment="1">
      <alignment horizontal="left" vertical="center"/>
    </xf>
    <xf numFmtId="164" fontId="22" fillId="0" borderId="0" xfId="7" applyNumberFormat="1" applyFont="1" applyFill="1" applyAlignment="1">
      <alignment horizontal="right"/>
    </xf>
    <xf numFmtId="164" fontId="1" fillId="0" borderId="0" xfId="7" applyNumberFormat="1" applyFont="1" applyFill="1" applyAlignment="1">
      <alignment horizontal="right"/>
    </xf>
    <xf numFmtId="0" fontId="44" fillId="0" borderId="0" xfId="20" applyFont="1" applyFill="1" applyAlignment="1">
      <alignment horizontal="left" vertical="center"/>
    </xf>
    <xf numFmtId="0" fontId="22" fillId="0" borderId="0" xfId="21" applyFont="1" applyFill="1"/>
    <xf numFmtId="0" fontId="25" fillId="0" borderId="0" xfId="19" applyFont="1" applyFill="1" applyAlignment="1">
      <alignment vertical="center" textRotation="180"/>
    </xf>
    <xf numFmtId="0" fontId="44" fillId="0" borderId="0" xfId="21" applyFont="1" applyFill="1"/>
    <xf numFmtId="0" fontId="44" fillId="0" borderId="0" xfId="7" applyFont="1" applyFill="1" applyAlignment="1">
      <alignment horizontal="centerContinuous"/>
    </xf>
    <xf numFmtId="0" fontId="22" fillId="0" borderId="0" xfId="7" applyFont="1" applyFill="1" applyAlignment="1">
      <alignment horizontal="right"/>
    </xf>
    <xf numFmtId="164" fontId="45" fillId="0" borderId="14" xfId="7" applyNumberFormat="1" applyFont="1" applyFill="1" applyBorder="1" applyAlignment="1">
      <alignment horizontal="centerContinuous" vertical="center" wrapText="1"/>
    </xf>
    <xf numFmtId="164" fontId="45" fillId="0" borderId="14" xfId="7" applyNumberFormat="1" applyFont="1" applyFill="1" applyBorder="1" applyAlignment="1">
      <alignment horizontal="centerContinuous"/>
    </xf>
    <xf numFmtId="164" fontId="45" fillId="0" borderId="5" xfId="7" applyNumberFormat="1" applyFont="1" applyFill="1" applyBorder="1" applyAlignment="1">
      <alignment horizontal="centerContinuous"/>
    </xf>
    <xf numFmtId="0" fontId="49" fillId="0" borderId="0" xfId="21" applyFont="1" applyFill="1"/>
    <xf numFmtId="0" fontId="45" fillId="0" borderId="13" xfId="7" applyNumberFormat="1" applyFont="1" applyFill="1" applyBorder="1" applyAlignment="1">
      <alignment horizontal="center" vertical="center" wrapText="1"/>
    </xf>
    <xf numFmtId="0" fontId="18" fillId="0" borderId="0" xfId="7" applyFont="1" applyFill="1" applyBorder="1" applyAlignment="1">
      <alignment vertical="center"/>
    </xf>
    <xf numFmtId="0" fontId="47" fillId="0" borderId="0" xfId="21" applyFont="1" applyFill="1" applyAlignment="1">
      <alignment vertical="center"/>
    </xf>
    <xf numFmtId="0" fontId="22" fillId="0" borderId="0" xfId="21" applyFont="1" applyFill="1" applyAlignment="1">
      <alignment vertical="center"/>
    </xf>
    <xf numFmtId="0" fontId="49" fillId="0" borderId="0" xfId="21" applyFont="1" applyFill="1" applyAlignment="1">
      <alignment vertical="center"/>
    </xf>
    <xf numFmtId="169" fontId="1" fillId="0" borderId="0" xfId="7" applyNumberFormat="1" applyFont="1" applyFill="1" applyBorder="1" applyAlignment="1">
      <alignment horizontal="right"/>
    </xf>
    <xf numFmtId="169" fontId="1" fillId="0" borderId="0" xfId="7" applyNumberFormat="1" applyFont="1" applyFill="1" applyBorder="1" applyAlignment="1">
      <alignment horizontal="right" wrapText="1"/>
    </xf>
    <xf numFmtId="169" fontId="22" fillId="0" borderId="0" xfId="21" applyNumberFormat="1" applyFont="1" applyFill="1"/>
    <xf numFmtId="0" fontId="23" fillId="0" borderId="0" xfId="21" applyFont="1" applyFill="1" applyAlignment="1">
      <alignment horizontal="left" vertical="center"/>
    </xf>
    <xf numFmtId="0" fontId="26" fillId="0" borderId="0" xfId="19" applyNumberFormat="1" applyFill="1"/>
    <xf numFmtId="0" fontId="50" fillId="0" borderId="0" xfId="21" applyFont="1" applyFill="1"/>
    <xf numFmtId="164" fontId="45" fillId="0" borderId="0" xfId="7" applyNumberFormat="1" applyFont="1" applyFill="1" applyBorder="1" applyAlignment="1">
      <alignment horizontal="centerContinuous"/>
    </xf>
    <xf numFmtId="164" fontId="45" fillId="0" borderId="0" xfId="7" applyNumberFormat="1" applyFont="1" applyFill="1" applyBorder="1" applyAlignment="1">
      <alignment horizontal="center" vertical="center" wrapText="1"/>
    </xf>
    <xf numFmtId="0" fontId="27" fillId="0" borderId="4" xfId="21" applyFont="1" applyFill="1" applyBorder="1" applyAlignment="1">
      <alignment horizontal="center"/>
    </xf>
    <xf numFmtId="0" fontId="22" fillId="0" borderId="0" xfId="21" applyFont="1" applyFill="1" applyBorder="1"/>
    <xf numFmtId="0" fontId="18" fillId="0" borderId="0" xfId="7" applyNumberFormat="1" applyFont="1" applyFill="1" applyBorder="1" applyAlignment="1">
      <alignment horizontal="left" vertical="center"/>
    </xf>
    <xf numFmtId="4" fontId="31" fillId="0" borderId="0" xfId="7" applyNumberFormat="1" applyFont="1" applyFill="1" applyBorder="1" applyAlignment="1">
      <alignment vertical="center"/>
    </xf>
    <xf numFmtId="0" fontId="23" fillId="0" borderId="0" xfId="7" applyNumberFormat="1" applyFont="1" applyFill="1" applyBorder="1" applyAlignment="1">
      <alignment horizontal="left" vertical="center"/>
    </xf>
    <xf numFmtId="4" fontId="26" fillId="0" borderId="0" xfId="19" applyNumberFormat="1" applyFill="1"/>
    <xf numFmtId="0" fontId="48" fillId="0" borderId="0" xfId="21" applyFont="1" applyFill="1" applyAlignment="1">
      <alignment horizontal="left" vertical="center"/>
    </xf>
    <xf numFmtId="0" fontId="49" fillId="0" borderId="0" xfId="7" applyFont="1" applyFill="1" applyAlignment="1">
      <alignment horizontal="right"/>
    </xf>
    <xf numFmtId="164" fontId="22" fillId="0" borderId="0" xfId="7" applyNumberFormat="1" applyFont="1" applyFill="1" applyBorder="1" applyAlignment="1">
      <alignment horizontal="center"/>
    </xf>
    <xf numFmtId="0" fontId="45" fillId="0" borderId="0" xfId="7" applyNumberFormat="1" applyFont="1" applyFill="1" applyBorder="1" applyAlignment="1">
      <alignment horizontal="center" vertical="center" wrapText="1"/>
    </xf>
    <xf numFmtId="0" fontId="48" fillId="0" borderId="0" xfId="21" applyFont="1" applyFill="1" applyAlignment="1">
      <alignment vertical="center"/>
    </xf>
    <xf numFmtId="4" fontId="26" fillId="0" borderId="0" xfId="19" applyNumberFormat="1" applyFont="1" applyFill="1"/>
    <xf numFmtId="169" fontId="49" fillId="0" borderId="0" xfId="21" applyNumberFormat="1" applyFont="1" applyFill="1" applyAlignment="1">
      <alignment horizontal="right" vertical="center"/>
    </xf>
    <xf numFmtId="0" fontId="22" fillId="0" borderId="0" xfId="21" applyFont="1" applyFill="1" applyAlignment="1">
      <alignment horizontal="left" vertical="center"/>
    </xf>
    <xf numFmtId="169" fontId="18" fillId="0" borderId="0" xfId="19" applyNumberFormat="1" applyFont="1" applyFill="1" applyAlignment="1">
      <alignment horizontal="right" vertical="center"/>
    </xf>
    <xf numFmtId="4" fontId="51" fillId="0" borderId="0" xfId="19" applyNumberFormat="1" applyFont="1" applyFill="1" applyBorder="1" applyAlignment="1">
      <alignment horizontal="right" vertical="center"/>
    </xf>
    <xf numFmtId="0" fontId="22" fillId="0" borderId="0" xfId="20" applyFont="1" applyFill="1" applyAlignment="1">
      <alignment vertical="center"/>
    </xf>
    <xf numFmtId="4" fontId="52" fillId="0" borderId="0" xfId="19" applyNumberFormat="1" applyFont="1" applyFill="1" applyBorder="1" applyAlignment="1">
      <alignment horizontal="right" vertical="center"/>
    </xf>
    <xf numFmtId="0" fontId="22" fillId="0" borderId="0" xfId="20" applyFont="1" applyFill="1" applyAlignment="1">
      <alignment horizontal="left" vertical="center"/>
    </xf>
    <xf numFmtId="169" fontId="22" fillId="0" borderId="0" xfId="20" applyNumberFormat="1" applyFont="1" applyFill="1" applyAlignment="1">
      <alignment vertical="center"/>
    </xf>
    <xf numFmtId="0" fontId="23" fillId="0" borderId="0" xfId="7" applyFont="1" applyFill="1" applyAlignment="1">
      <alignment vertical="center"/>
    </xf>
    <xf numFmtId="0" fontId="22" fillId="0" borderId="0" xfId="7" applyNumberFormat="1" applyFont="1" applyFill="1" applyBorder="1" applyAlignment="1"/>
    <xf numFmtId="169" fontId="22" fillId="0" borderId="0" xfId="7" applyNumberFormat="1" applyFont="1" applyFill="1" applyBorder="1" applyAlignment="1">
      <alignment horizontal="right"/>
    </xf>
    <xf numFmtId="4" fontId="39" fillId="0" borderId="0" xfId="19" applyNumberFormat="1" applyFont="1" applyFill="1" applyBorder="1" applyAlignment="1">
      <alignment horizontal="right" vertical="center"/>
    </xf>
    <xf numFmtId="4" fontId="38" fillId="0" borderId="0" xfId="19" applyNumberFormat="1" applyFont="1" applyFill="1" applyBorder="1" applyAlignment="1">
      <alignment horizontal="right" vertical="center"/>
    </xf>
    <xf numFmtId="164" fontId="22" fillId="0" borderId="0" xfId="7" applyNumberFormat="1" applyFont="1" applyFill="1" applyBorder="1" applyAlignment="1">
      <alignment horizontal="right"/>
    </xf>
    <xf numFmtId="0" fontId="1" fillId="0" borderId="0" xfId="18" applyAlignment="1">
      <alignment horizontal="left" vertical="center"/>
    </xf>
    <xf numFmtId="0" fontId="9" fillId="0" borderId="0" xfId="18" applyFont="1" applyAlignment="1">
      <alignment horizontal="center" vertical="center"/>
    </xf>
    <xf numFmtId="0" fontId="1" fillId="0" borderId="0" xfId="18" applyAlignment="1">
      <alignment horizontal="center" vertical="center"/>
    </xf>
    <xf numFmtId="0" fontId="18" fillId="0" borderId="0" xfId="18" applyFont="1" applyAlignment="1">
      <alignment horizontal="left" vertical="center" wrapText="1"/>
    </xf>
    <xf numFmtId="0" fontId="18" fillId="0" borderId="0" xfId="18" applyFont="1" applyAlignment="1">
      <alignment horizontal="left" wrapText="1"/>
    </xf>
    <xf numFmtId="1" fontId="8" fillId="0" borderId="1" xfId="7" applyNumberFormat="1" applyFont="1" applyFill="1" applyBorder="1" applyAlignment="1">
      <alignment horizontal="center" vertical="center" wrapText="1"/>
    </xf>
    <xf numFmtId="1" fontId="8" fillId="0" borderId="2" xfId="7" applyNumberFormat="1" applyFont="1" applyFill="1" applyBorder="1" applyAlignment="1">
      <alignment horizontal="center" vertical="center" wrapText="1"/>
    </xf>
    <xf numFmtId="1" fontId="8" fillId="0" borderId="3" xfId="7" applyNumberFormat="1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center" vertical="center" wrapText="1"/>
    </xf>
    <xf numFmtId="1" fontId="8" fillId="0" borderId="10" xfId="7" applyNumberFormat="1" applyFont="1" applyFill="1" applyBorder="1" applyAlignment="1">
      <alignment horizontal="center" vertical="center" wrapText="1"/>
    </xf>
    <xf numFmtId="0" fontId="4" fillId="0" borderId="0" xfId="7" applyFont="1" applyFill="1" applyAlignment="1">
      <alignment horizontal="center" vertical="center" wrapText="1"/>
    </xf>
    <xf numFmtId="1" fontId="4" fillId="0" borderId="15" xfId="7" applyNumberFormat="1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right" vertical="center"/>
    </xf>
    <xf numFmtId="1" fontId="4" fillId="0" borderId="1" xfId="7" applyNumberFormat="1" applyFont="1" applyFill="1" applyBorder="1" applyAlignment="1">
      <alignment horizontal="center" vertical="center" wrapText="1"/>
    </xf>
    <xf numFmtId="1" fontId="4" fillId="0" borderId="2" xfId="7" applyNumberFormat="1" applyFont="1" applyFill="1" applyBorder="1" applyAlignment="1">
      <alignment horizontal="center" vertical="center" wrapText="1"/>
    </xf>
    <xf numFmtId="1" fontId="4" fillId="0" borderId="3" xfId="7" applyNumberFormat="1" applyFont="1" applyFill="1" applyBorder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1" fontId="4" fillId="0" borderId="11" xfId="7" applyNumberFormat="1" applyFont="1" applyFill="1" applyBorder="1" applyAlignment="1">
      <alignment horizontal="center" vertical="center" wrapText="1"/>
    </xf>
    <xf numFmtId="1" fontId="4" fillId="0" borderId="7" xfId="7" applyNumberFormat="1" applyFont="1" applyFill="1" applyBorder="1" applyAlignment="1">
      <alignment horizontal="center" vertical="center" wrapText="1"/>
    </xf>
    <xf numFmtId="1" fontId="4" fillId="0" borderId="10" xfId="7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1" fontId="7" fillId="0" borderId="1" xfId="7" applyNumberFormat="1" applyFont="1" applyFill="1" applyBorder="1" applyAlignment="1">
      <alignment horizontal="center" vertical="center" wrapText="1"/>
    </xf>
    <xf numFmtId="1" fontId="7" fillId="0" borderId="2" xfId="7" applyNumberFormat="1" applyFont="1" applyFill="1" applyBorder="1" applyAlignment="1">
      <alignment horizontal="center" vertical="center" wrapText="1"/>
    </xf>
    <xf numFmtId="1" fontId="7" fillId="0" borderId="3" xfId="7" applyNumberFormat="1" applyFont="1" applyFill="1" applyBorder="1" applyAlignment="1">
      <alignment horizontal="center" vertical="center" wrapText="1"/>
    </xf>
    <xf numFmtId="0" fontId="16" fillId="0" borderId="0" xfId="7" applyFont="1" applyFill="1" applyAlignment="1">
      <alignment horizontal="center" vertical="center" wrapText="1"/>
    </xf>
    <xf numFmtId="0" fontId="10" fillId="0" borderId="0" xfId="18" applyFont="1" applyFill="1" applyAlignment="1">
      <alignment horizontal="right"/>
    </xf>
    <xf numFmtId="0" fontId="1" fillId="0" borderId="0" xfId="18" applyFont="1" applyFill="1" applyAlignment="1">
      <alignment horizontal="right"/>
    </xf>
    <xf numFmtId="0" fontId="3" fillId="0" borderId="0" xfId="7" applyFont="1" applyFill="1" applyAlignment="1">
      <alignment horizontal="center" vertical="center" wrapText="1"/>
    </xf>
    <xf numFmtId="1" fontId="3" fillId="0" borderId="13" xfId="7" applyNumberFormat="1" applyFont="1" applyFill="1" applyBorder="1" applyAlignment="1">
      <alignment horizontal="center" vertical="center" wrapText="1"/>
    </xf>
    <xf numFmtId="1" fontId="3" fillId="0" borderId="14" xfId="7" applyNumberFormat="1" applyFont="1" applyFill="1" applyBorder="1" applyAlignment="1">
      <alignment horizontal="center" vertical="center" wrapText="1"/>
    </xf>
    <xf numFmtId="1" fontId="3" fillId="0" borderId="5" xfId="7" applyNumberFormat="1" applyFont="1" applyFill="1" applyBorder="1" applyAlignment="1">
      <alignment horizontal="center" vertical="center" wrapText="1"/>
    </xf>
    <xf numFmtId="0" fontId="25" fillId="0" borderId="0" xfId="18" applyFont="1" applyFill="1" applyAlignment="1">
      <alignment horizontal="center" vertical="center"/>
    </xf>
    <xf numFmtId="0" fontId="42" fillId="0" borderId="0" xfId="19" applyFont="1" applyFill="1" applyAlignment="1">
      <alignment horizontal="center" vertical="center" textRotation="180"/>
    </xf>
    <xf numFmtId="0" fontId="45" fillId="0" borderId="1" xfId="7" applyFont="1" applyFill="1" applyBorder="1" applyAlignment="1">
      <alignment horizontal="center" vertical="center" wrapText="1"/>
    </xf>
    <xf numFmtId="0" fontId="45" fillId="0" borderId="2" xfId="7" applyFont="1" applyFill="1" applyBorder="1" applyAlignment="1">
      <alignment horizontal="center" vertical="center" wrapText="1"/>
    </xf>
    <xf numFmtId="0" fontId="45" fillId="0" borderId="3" xfId="7" applyFont="1" applyFill="1" applyBorder="1" applyAlignment="1">
      <alignment horizontal="center" vertical="center" wrapText="1"/>
    </xf>
    <xf numFmtId="164" fontId="45" fillId="0" borderId="1" xfId="7" applyNumberFormat="1" applyFont="1" applyFill="1" applyBorder="1" applyAlignment="1">
      <alignment horizontal="center" vertical="center" wrapText="1"/>
    </xf>
    <xf numFmtId="164" fontId="45" fillId="0" borderId="2" xfId="7" applyNumberFormat="1" applyFont="1" applyFill="1" applyBorder="1" applyAlignment="1">
      <alignment horizontal="center" vertical="center" wrapText="1"/>
    </xf>
    <xf numFmtId="164" fontId="45" fillId="0" borderId="3" xfId="7" applyNumberFormat="1" applyFont="1" applyFill="1" applyBorder="1" applyAlignment="1">
      <alignment horizontal="center" vertical="center" wrapText="1"/>
    </xf>
    <xf numFmtId="0" fontId="25" fillId="0" borderId="0" xfId="19" applyFont="1" applyFill="1" applyAlignment="1">
      <alignment horizontal="center" vertical="center" textRotation="180"/>
    </xf>
    <xf numFmtId="164" fontId="45" fillId="0" borderId="11" xfId="7" applyNumberFormat="1" applyFont="1" applyFill="1" applyBorder="1" applyAlignment="1">
      <alignment horizontal="center" vertical="center" wrapText="1"/>
    </xf>
    <xf numFmtId="164" fontId="45" fillId="0" borderId="9" xfId="7" applyNumberFormat="1" applyFont="1" applyFill="1" applyBorder="1" applyAlignment="1">
      <alignment horizontal="center" vertical="center" wrapText="1"/>
    </xf>
    <xf numFmtId="0" fontId="25" fillId="0" borderId="0" xfId="19" applyFont="1" applyFill="1" applyAlignment="1">
      <alignment horizontal="left" vertical="center" textRotation="180"/>
    </xf>
    <xf numFmtId="164" fontId="45" fillId="0" borderId="13" xfId="7" applyNumberFormat="1" applyFont="1" applyFill="1" applyBorder="1" applyAlignment="1">
      <alignment horizontal="center" vertical="center" wrapText="1"/>
    </xf>
    <xf numFmtId="164" fontId="45" fillId="0" borderId="14" xfId="7" applyNumberFormat="1" applyFont="1" applyFill="1" applyBorder="1" applyAlignment="1">
      <alignment horizontal="center" vertical="center" wrapText="1"/>
    </xf>
    <xf numFmtId="164" fontId="45" fillId="0" borderId="5" xfId="7" applyNumberFormat="1" applyFont="1" applyFill="1" applyBorder="1" applyAlignment="1">
      <alignment horizontal="center" vertical="center" wrapText="1"/>
    </xf>
  </cellXfs>
  <cellStyles count="22">
    <cellStyle name="Comma [0]_DOP!H1a" xfId="1"/>
    <cellStyle name="Comma_DOP!H1a" xfId="2"/>
    <cellStyle name="Currency [0]_DOP!H1a" xfId="3"/>
    <cellStyle name="Currency_DOP!H1a" xfId="4"/>
    <cellStyle name="Normal_DOP!H1a" xfId="5"/>
    <cellStyle name="Normal_POL!H1" xfId="6"/>
    <cellStyle name="Normal_POL!H2" xfId="7"/>
    <cellStyle name="Normálna_tab.16-17 -Z 16 a Z17(str.11)" xfId="8"/>
    <cellStyle name="Normálne" xfId="0" builtinId="0"/>
    <cellStyle name="Normálne 2" xfId="16"/>
    <cellStyle name="Normálne 2 2" xfId="17"/>
    <cellStyle name="Normálne 3" xfId="18"/>
    <cellStyle name="Normálne 4" xfId="19"/>
    <cellStyle name="normální_oprava 6_2007 bilancie" xfId="20"/>
    <cellStyle name="normální_oprava 6_2007 úbytky" xfId="21"/>
    <cellStyle name="normální_tab. 6-7-Z6 a Z7(str.6)" xfId="9"/>
    <cellStyle name="normální_tab.10-11-Z10 a Z11(str.8)" xfId="10"/>
    <cellStyle name="normální_tab.14-15 Z14,Z15 (str.10)" xfId="11"/>
    <cellStyle name="normální_tab.2-3(4)Z2,Z3" xfId="12"/>
    <cellStyle name="normální_tab.4-5-Z4a Z5(str.5)" xfId="13"/>
    <cellStyle name="normální_tab.8-9-Z8,Z9(str.7)" xfId="14"/>
    <cellStyle name="normální_Z48-mlieko od zač.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zoomScaleNormal="100" zoomScaleSheetLayoutView="100" workbookViewId="0">
      <selection activeCell="B1" sqref="B1"/>
    </sheetView>
  </sheetViews>
  <sheetFormatPr defaultRowHeight="12.75"/>
  <cols>
    <col min="1" max="1" width="9.140625" style="217"/>
    <col min="2" max="2" width="118.140625" style="217" bestFit="1" customWidth="1"/>
    <col min="3" max="16384" width="9.140625" style="217"/>
  </cols>
  <sheetData>
    <row r="1" spans="1:2" ht="15">
      <c r="B1" s="218" t="s">
        <v>321</v>
      </c>
    </row>
    <row r="3" spans="1:2" ht="18" customHeight="1">
      <c r="A3" s="216" t="s">
        <v>303</v>
      </c>
      <c r="B3" s="217" t="str">
        <f>Tab.1!B1</f>
        <v>Počty hospodárskych zvierat koncom 4. štvrťroka 2020 v kusoch podľa krajov a okresov</v>
      </c>
    </row>
    <row r="4" spans="1:2" ht="18" customHeight="1">
      <c r="A4" s="216" t="s">
        <v>304</v>
      </c>
      <c r="B4" s="217" t="str">
        <f>'Tab.2, Tab.3'!B1</f>
        <v>Výroba mlieka, dojnosť kráv, narodenie a úhyn teliat za 4. štvrťrok 2020</v>
      </c>
    </row>
    <row r="5" spans="1:2" ht="18" customHeight="1">
      <c r="A5" s="216" t="s">
        <v>305</v>
      </c>
      <c r="B5" s="217" t="str">
        <f>'Tab.2, Tab.3'!B23</f>
        <v>Výroba mlieka, dojnosť kráv, narodenie a úhyn teliat od začiatku roka do konca 4. štvrťroka 2020</v>
      </c>
    </row>
    <row r="6" spans="1:2" ht="18" customHeight="1">
      <c r="A6" s="216" t="s">
        <v>306</v>
      </c>
      <c r="B6" s="217" t="str">
        <f>'Tab.4, Tab.5'!B1</f>
        <v>Hovädzí dobytok - ukazovatele reprodukcie za 4. štvrťrok 2020</v>
      </c>
    </row>
    <row r="7" spans="1:2" ht="18" customHeight="1">
      <c r="A7" s="216" t="s">
        <v>307</v>
      </c>
      <c r="B7" s="217" t="str">
        <f>'Tab.4, Tab.5'!B22</f>
        <v>Hovädzí dobytok - ukazovatele reprodukcie od začiatku roka do konca 4. štvrťroka 2020</v>
      </c>
    </row>
    <row r="8" spans="1:2" ht="18" customHeight="1">
      <c r="A8" s="216" t="s">
        <v>308</v>
      </c>
      <c r="B8" s="217" t="str">
        <f>'Tab.6, Tab.7'!B1</f>
        <v>Ošípané - kŕmne dni, oprasenie, narodenie a úhyn prasiat za 4. štvrťrok 2020</v>
      </c>
    </row>
    <row r="9" spans="1:2" ht="18" customHeight="1">
      <c r="A9" s="216" t="s">
        <v>309</v>
      </c>
      <c r="B9" s="217" t="str">
        <f>'Tab.6, Tab.7'!B22</f>
        <v>Ošípané - kŕmne dni, oprasenie, narodenie a úhyn prasiat od začiatku roka do konca 4. štvrťroka 2020</v>
      </c>
    </row>
    <row r="10" spans="1:2" ht="18" customHeight="1">
      <c r="A10" s="216" t="s">
        <v>310</v>
      </c>
      <c r="B10" s="217" t="str">
        <f>'Tab.8, Tab.9'!B1</f>
        <v>Ošípané - ukazovatele reprodukcie za 4. štvrťrok 2020</v>
      </c>
    </row>
    <row r="11" spans="1:2" ht="18" customHeight="1">
      <c r="A11" s="216" t="s">
        <v>311</v>
      </c>
      <c r="B11" s="217" t="str">
        <f>'Tab.8, Tab.9'!B23</f>
        <v>Ošípané - ukazovatele reprodukcie od začiatku roka do konca 4. štvrťroka 2020</v>
      </c>
    </row>
    <row r="12" spans="1:2" ht="18" customHeight="1">
      <c r="A12" s="216" t="s">
        <v>312</v>
      </c>
      <c r="B12" s="217" t="str">
        <f>'Tab.10, Tab.11'!B1</f>
        <v>Ovce a hydina - reprodukcia, výroba a úžitkovosť za 4. štvrťrok 2020</v>
      </c>
    </row>
    <row r="13" spans="1:2" ht="18" customHeight="1">
      <c r="A13" s="216" t="s">
        <v>313</v>
      </c>
      <c r="B13" s="217" t="str">
        <f>'Tab.10, Tab.11'!B26</f>
        <v>Ovce a hydina - reprodukcia, výroba a úžitkovosť od začiatku roka do konca 4. štvrťroka  2020</v>
      </c>
    </row>
    <row r="14" spans="1:2" ht="18" customHeight="1">
      <c r="A14" s="216" t="s">
        <v>314</v>
      </c>
      <c r="B14" s="217" t="str">
        <f>'Tab.12, Tab.13'!B1</f>
        <v>Hmotnostné prírastky vo výkrme hovädzieho dobytka a ošípaných za 4. štvrťrok 2020</v>
      </c>
    </row>
    <row r="15" spans="1:2" ht="18" customHeight="1">
      <c r="A15" s="216" t="s">
        <v>315</v>
      </c>
      <c r="B15" s="217" t="str">
        <f>'Tab.12, Tab.13'!B24</f>
        <v>Hmotnostné prírastky vo výkrme hovädzieho dobytka a ošípaných od začiatku roka do konca 4. štvrťroka 2020</v>
      </c>
    </row>
    <row r="16" spans="1:2" ht="18" customHeight="1">
      <c r="A16" s="216" t="s">
        <v>316</v>
      </c>
      <c r="B16" s="217" t="str">
        <f>'Tab.14, Tab.15'!B1</f>
        <v>Stavy hovädzieho dobytka vo výkrme podľa hmotnostných kategórií  koncom 4. štvrťroka 2020</v>
      </c>
    </row>
    <row r="17" spans="1:2" ht="18" customHeight="1">
      <c r="A17" s="216" t="s">
        <v>317</v>
      </c>
      <c r="B17" s="217" t="str">
        <f>'Tab.14, Tab.15'!B20</f>
        <v>Stavy ošípaných v chove a výkrme podľa hmotnostných kategórií  koncom 4. štvrťroka 2020</v>
      </c>
    </row>
    <row r="18" spans="1:2" ht="18" customHeight="1">
      <c r="A18" s="216" t="s">
        <v>318</v>
      </c>
      <c r="B18" s="217" t="str">
        <f>LEFT('Tab.16, Tab.17'!B1,112)</f>
        <v>Obrat stáda hovädzieho dobytka, ošípaných a oviec za 4. štvrťrok 2020 v kusoch</v>
      </c>
    </row>
    <row r="19" spans="1:2" ht="18" customHeight="1">
      <c r="A19" s="216" t="s">
        <v>319</v>
      </c>
      <c r="B19" s="217" t="str">
        <f>LEFT('Tab.16, Tab.17'!B25,137)</f>
        <v>Obrat stáda hovädzieho dobytka, ošípaných a oviec od začiatku roka do konca 4. štvrťroka 2020 v kusoch</v>
      </c>
    </row>
    <row r="20" spans="1:2" ht="18" customHeight="1">
      <c r="A20" s="216" t="s">
        <v>320</v>
      </c>
      <c r="B20" s="217" t="str">
        <f>LEFT(Tab.18!B2,80)</f>
        <v>Odhad počtu hospodárskych zvierat koncom 4. štvrťroka 2020 v kusoch podľa krajov</v>
      </c>
    </row>
    <row r="21" spans="1:2" ht="18" customHeight="1">
      <c r="A21" s="216" t="s">
        <v>377</v>
      </c>
      <c r="B21" s="217" t="str">
        <f>Tab.19!B1</f>
        <v>Zdroje a využitie mlieka od začiatku roka do konca 4. štvrťroka 2020 
za organizácie zapísané v registri fariem</v>
      </c>
    </row>
    <row r="22" spans="1:2" ht="18" customHeight="1">
      <c r="A22" s="216" t="s">
        <v>378</v>
      </c>
      <c r="B22" s="217" t="str">
        <f>Tab.20!B1</f>
        <v>Predaj živočíšnych výrobkov podľa krajov za 4. štvrťrok 2020</v>
      </c>
    </row>
    <row r="23" spans="1:2" ht="18" customHeight="1">
      <c r="A23" s="216" t="s">
        <v>396</v>
      </c>
      <c r="B23" s="217" t="str">
        <f>Tab.21!B1</f>
        <v>Predaj živočíšnych výrobkov podľa krajov od začiatku roka do konca 4. štvrťroka 2020</v>
      </c>
    </row>
    <row r="24" spans="1:2" ht="18" customHeight="1">
      <c r="A24" s="216" t="s">
        <v>492</v>
      </c>
      <c r="B24" s="217" t="str">
        <f>Tab.22!B4</f>
        <v>Bilancia plodín v tonách v SR za 2. polrok 2020</v>
      </c>
    </row>
    <row r="25" spans="1:2" ht="18" customHeight="1">
      <c r="A25" s="216" t="s">
        <v>493</v>
      </c>
      <c r="B25" s="217" t="str">
        <f>Tab.23!B4</f>
        <v>Bilancia plodín v tonách za 2. polrok 2020 podľa krajov</v>
      </c>
    </row>
    <row r="26" spans="1:2" ht="18" customHeight="1">
      <c r="A26" s="216" t="s">
        <v>494</v>
      </c>
      <c r="B26" s="217" t="str">
        <f>Tab.24!B4</f>
        <v>Rozpis úbytkov plodín v tonách v SR za 2. polrok 2020</v>
      </c>
    </row>
    <row r="27" spans="1:2" ht="18" customHeight="1">
      <c r="A27" s="216" t="s">
        <v>495</v>
      </c>
      <c r="B27" s="217" t="str">
        <f>Tab.25!B4</f>
        <v>Rozpis úbytkov plodín v tonách za 2. polrok 2020 podľa krajov</v>
      </c>
    </row>
    <row r="28" spans="1:2" ht="18" customHeight="1">
      <c r="A28" s="216" t="s">
        <v>496</v>
      </c>
      <c r="B28" s="217" t="str">
        <f>Tab.26!B4</f>
        <v>Bilancia plodín v tonách v SR od začiatku roka do konca 2. polroka 2020</v>
      </c>
    </row>
    <row r="29" spans="1:2" ht="18" customHeight="1">
      <c r="A29" s="216" t="s">
        <v>497</v>
      </c>
      <c r="B29" s="217" t="str">
        <f>Tab.27!B4</f>
        <v>Bilancia plodín v tonách od začiatku roka do konca 2. polroka 2020 podľa krajov</v>
      </c>
    </row>
    <row r="30" spans="1:2" ht="18" customHeight="1">
      <c r="A30" s="216" t="s">
        <v>498</v>
      </c>
      <c r="B30" s="217" t="str">
        <f>Tab.28!B4</f>
        <v>Rozpis úbytkov plodín v tonách v SR od začiatku roka do konca 2. polroka 2020</v>
      </c>
    </row>
    <row r="31" spans="1:2" ht="18" customHeight="1">
      <c r="A31" s="216" t="s">
        <v>499</v>
      </c>
      <c r="B31" s="217" t="str">
        <f>Tab.29!B4</f>
        <v>Rozpis úbytkov plodín v tonách od začiatku roka do konca 2. polroka 2020 podľa krajov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zoomScale="75" workbookViewId="0">
      <selection activeCell="B1" sqref="B1:I1"/>
    </sheetView>
  </sheetViews>
  <sheetFormatPr defaultRowHeight="12.75"/>
  <cols>
    <col min="1" max="1" width="9.140625" style="152"/>
    <col min="2" max="2" width="25" style="152" customWidth="1"/>
    <col min="3" max="3" width="18.28515625" style="152" customWidth="1"/>
    <col min="4" max="4" width="17.140625" style="152" customWidth="1"/>
    <col min="5" max="6" width="16.7109375" style="152" customWidth="1"/>
    <col min="7" max="7" width="16.85546875" style="152" customWidth="1"/>
    <col min="8" max="8" width="18.28515625" style="152" customWidth="1"/>
    <col min="9" max="9" width="15.140625" style="152" customWidth="1"/>
    <col min="10" max="10" width="15.28515625" style="152" customWidth="1"/>
    <col min="11" max="16384" width="9.140625" style="152"/>
  </cols>
  <sheetData>
    <row r="1" spans="1:9" s="24" customFormat="1" ht="15.75" customHeight="1">
      <c r="B1" s="445" t="s">
        <v>413</v>
      </c>
      <c r="C1" s="445"/>
      <c r="D1" s="445"/>
      <c r="E1" s="445"/>
      <c r="F1" s="445"/>
      <c r="G1" s="445"/>
      <c r="H1" s="445"/>
      <c r="I1" s="445"/>
    </row>
    <row r="2" spans="1:9" s="24" customFormat="1" ht="5.25" customHeight="1">
      <c r="B2" s="45"/>
      <c r="C2" s="46"/>
      <c r="D2" s="46"/>
      <c r="E2" s="46"/>
      <c r="F2" s="46"/>
      <c r="G2" s="46"/>
      <c r="H2" s="46"/>
      <c r="I2" s="47"/>
    </row>
    <row r="3" spans="1:9" s="24" customFormat="1" ht="14.25" customHeight="1">
      <c r="B3" s="15" t="s">
        <v>299</v>
      </c>
      <c r="C3" s="17"/>
      <c r="D3" s="17"/>
      <c r="E3" s="17"/>
      <c r="F3" s="17"/>
      <c r="G3" s="17"/>
      <c r="H3" s="17"/>
      <c r="I3" s="22"/>
    </row>
    <row r="4" spans="1:9" s="24" customFormat="1" ht="24.75" customHeight="1">
      <c r="B4" s="7" t="s">
        <v>30</v>
      </c>
      <c r="C4" s="56" t="s">
        <v>140</v>
      </c>
      <c r="D4" s="57"/>
      <c r="E4" s="57"/>
      <c r="F4" s="57"/>
      <c r="G4" s="57"/>
      <c r="H4" s="57"/>
      <c r="I4" s="58"/>
    </row>
    <row r="5" spans="1:9" s="24" customFormat="1" ht="37.5" customHeight="1">
      <c r="B5" s="59" t="s">
        <v>33</v>
      </c>
      <c r="C5" s="60" t="s">
        <v>141</v>
      </c>
      <c r="D5" s="60" t="s">
        <v>187</v>
      </c>
      <c r="E5" s="60" t="s">
        <v>188</v>
      </c>
      <c r="F5" s="60" t="s">
        <v>189</v>
      </c>
      <c r="G5" s="60" t="s">
        <v>190</v>
      </c>
      <c r="H5" s="60" t="s">
        <v>142</v>
      </c>
      <c r="I5" s="61" t="s">
        <v>36</v>
      </c>
    </row>
    <row r="6" spans="1:9" s="24" customFormat="1" ht="14.25" customHeight="1">
      <c r="B6" s="13" t="s">
        <v>43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</row>
    <row r="7" spans="1:9" s="24" customFormat="1" ht="6" customHeight="1"/>
    <row r="8" spans="1:9" s="24" customFormat="1" ht="15">
      <c r="B8" s="15" t="s">
        <v>44</v>
      </c>
      <c r="C8" s="294">
        <v>13008</v>
      </c>
      <c r="D8" s="294">
        <v>11679</v>
      </c>
      <c r="E8" s="294">
        <v>8393</v>
      </c>
      <c r="F8" s="294">
        <v>7840</v>
      </c>
      <c r="G8" s="294">
        <v>6405</v>
      </c>
      <c r="H8" s="294">
        <v>8174</v>
      </c>
      <c r="I8" s="294">
        <v>55499</v>
      </c>
    </row>
    <row r="9" spans="1:9" s="24" customFormat="1" ht="3.75" customHeight="1">
      <c r="B9" s="15"/>
      <c r="C9" s="313"/>
      <c r="D9" s="313"/>
      <c r="E9" s="313"/>
      <c r="F9" s="313"/>
      <c r="G9" s="313"/>
      <c r="H9" s="313"/>
      <c r="I9" s="313"/>
    </row>
    <row r="10" spans="1:9" s="24" customFormat="1" ht="15">
      <c r="B10" s="15" t="s">
        <v>60</v>
      </c>
      <c r="C10" s="1">
        <v>145</v>
      </c>
      <c r="D10" s="1">
        <v>155</v>
      </c>
      <c r="E10" s="1">
        <v>73</v>
      </c>
      <c r="F10" s="1">
        <v>27</v>
      </c>
      <c r="G10" s="1">
        <v>24</v>
      </c>
      <c r="H10" s="1">
        <v>21</v>
      </c>
      <c r="I10" s="1">
        <v>445</v>
      </c>
    </row>
    <row r="11" spans="1:9" s="24" customFormat="1" ht="15">
      <c r="B11" s="15" t="s">
        <v>61</v>
      </c>
      <c r="C11" s="1">
        <v>2308</v>
      </c>
      <c r="D11" s="1">
        <v>2218</v>
      </c>
      <c r="E11" s="1">
        <v>1897</v>
      </c>
      <c r="F11" s="1">
        <v>1610</v>
      </c>
      <c r="G11" s="1">
        <v>1793</v>
      </c>
      <c r="H11" s="1">
        <v>2617</v>
      </c>
      <c r="I11" s="1">
        <v>12443</v>
      </c>
    </row>
    <row r="12" spans="1:9" s="24" customFormat="1" ht="15">
      <c r="B12" s="15" t="s">
        <v>62</v>
      </c>
      <c r="C12" s="1">
        <v>1454</v>
      </c>
      <c r="D12" s="1">
        <v>1096</v>
      </c>
      <c r="E12" s="1">
        <v>726</v>
      </c>
      <c r="F12" s="1">
        <v>832</v>
      </c>
      <c r="G12" s="1">
        <v>806</v>
      </c>
      <c r="H12" s="1">
        <v>929</v>
      </c>
      <c r="I12" s="1">
        <v>5843</v>
      </c>
    </row>
    <row r="13" spans="1:9" s="24" customFormat="1" ht="15">
      <c r="B13" s="15" t="s">
        <v>63</v>
      </c>
      <c r="C13" s="1">
        <v>2227</v>
      </c>
      <c r="D13" s="1">
        <v>1505</v>
      </c>
      <c r="E13" s="1">
        <v>1314</v>
      </c>
      <c r="F13" s="1">
        <v>992</v>
      </c>
      <c r="G13" s="1">
        <v>857</v>
      </c>
      <c r="H13" s="1">
        <v>1459</v>
      </c>
      <c r="I13" s="1">
        <v>8354</v>
      </c>
    </row>
    <row r="14" spans="1:9" s="24" customFormat="1" ht="15">
      <c r="B14" s="15" t="s">
        <v>64</v>
      </c>
      <c r="C14" s="1">
        <v>1525</v>
      </c>
      <c r="D14" s="1">
        <v>1575</v>
      </c>
      <c r="E14" s="1">
        <v>1105</v>
      </c>
      <c r="F14" s="1">
        <v>1049</v>
      </c>
      <c r="G14" s="1">
        <v>811</v>
      </c>
      <c r="H14" s="1">
        <v>540</v>
      </c>
      <c r="I14" s="1">
        <v>6605</v>
      </c>
    </row>
    <row r="15" spans="1:9" s="24" customFormat="1" ht="15">
      <c r="B15" s="15" t="s">
        <v>65</v>
      </c>
      <c r="C15" s="1">
        <v>2237</v>
      </c>
      <c r="D15" s="1">
        <v>2300</v>
      </c>
      <c r="E15" s="1">
        <v>1496</v>
      </c>
      <c r="F15" s="1">
        <v>1370</v>
      </c>
      <c r="G15" s="1">
        <v>1054</v>
      </c>
      <c r="H15" s="1">
        <v>947</v>
      </c>
      <c r="I15" s="1">
        <v>9404</v>
      </c>
    </row>
    <row r="16" spans="1:9" s="24" customFormat="1" ht="15">
      <c r="A16" s="33"/>
      <c r="B16" s="15" t="s">
        <v>66</v>
      </c>
      <c r="C16" s="1">
        <v>1753</v>
      </c>
      <c r="D16" s="1">
        <v>1762</v>
      </c>
      <c r="E16" s="1">
        <v>1230</v>
      </c>
      <c r="F16" s="1">
        <v>1082</v>
      </c>
      <c r="G16" s="1">
        <v>734</v>
      </c>
      <c r="H16" s="1">
        <v>756</v>
      </c>
      <c r="I16" s="1">
        <v>7317</v>
      </c>
    </row>
    <row r="17" spans="1:21" s="24" customFormat="1" ht="15">
      <c r="A17" s="33"/>
      <c r="B17" s="15" t="s">
        <v>67</v>
      </c>
      <c r="C17" s="1">
        <v>1359</v>
      </c>
      <c r="D17" s="1">
        <v>1068</v>
      </c>
      <c r="E17" s="1">
        <v>552</v>
      </c>
      <c r="F17" s="1">
        <v>878</v>
      </c>
      <c r="G17" s="1">
        <v>326</v>
      </c>
      <c r="H17" s="1">
        <v>905</v>
      </c>
      <c r="I17" s="1">
        <v>5088</v>
      </c>
    </row>
    <row r="18" spans="1:21" ht="42.75" customHeight="1">
      <c r="A18" s="54"/>
      <c r="B18" s="16"/>
      <c r="C18" s="34"/>
      <c r="D18" s="34"/>
      <c r="E18" s="34"/>
      <c r="F18" s="34"/>
      <c r="G18" s="34"/>
      <c r="H18" s="34"/>
      <c r="I18" s="147"/>
      <c r="Q18" s="24"/>
    </row>
    <row r="19" spans="1:21" ht="31.5" customHeight="1">
      <c r="A19" s="54">
        <v>10</v>
      </c>
    </row>
    <row r="20" spans="1:21" ht="26.25" customHeight="1">
      <c r="B20" s="445" t="s">
        <v>414</v>
      </c>
      <c r="C20" s="445"/>
      <c r="D20" s="445"/>
      <c r="E20" s="445"/>
      <c r="F20" s="445"/>
      <c r="G20" s="445"/>
      <c r="H20" s="445"/>
      <c r="I20" s="445"/>
      <c r="J20" s="445"/>
    </row>
    <row r="21" spans="1:21" ht="3.75" customHeight="1">
      <c r="B21" s="45"/>
      <c r="C21" s="46"/>
      <c r="D21" s="46"/>
      <c r="E21" s="46"/>
      <c r="F21" s="46"/>
      <c r="G21" s="46"/>
      <c r="H21" s="46"/>
      <c r="I21" s="47"/>
    </row>
    <row r="22" spans="1:21" ht="15">
      <c r="B22" s="15" t="s">
        <v>300</v>
      </c>
      <c r="C22" s="17"/>
      <c r="D22" s="17"/>
      <c r="E22" s="17"/>
      <c r="F22" s="17"/>
      <c r="G22" s="17"/>
      <c r="H22" s="17"/>
      <c r="I22" s="22"/>
    </row>
    <row r="23" spans="1:21" ht="20.25" customHeight="1">
      <c r="B23" s="7" t="s">
        <v>30</v>
      </c>
      <c r="C23" s="318" t="s">
        <v>282</v>
      </c>
      <c r="D23" s="56" t="s">
        <v>143</v>
      </c>
      <c r="E23" s="14"/>
      <c r="F23" s="56" t="s">
        <v>144</v>
      </c>
      <c r="G23" s="57"/>
      <c r="H23" s="57"/>
      <c r="I23" s="14"/>
      <c r="J23" s="14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</row>
    <row r="24" spans="1:21" ht="18.75" customHeight="1">
      <c r="B24" s="23" t="s">
        <v>33</v>
      </c>
      <c r="C24" s="320" t="s">
        <v>145</v>
      </c>
      <c r="D24" s="320" t="s">
        <v>191</v>
      </c>
      <c r="E24" s="320" t="s">
        <v>146</v>
      </c>
      <c r="F24" s="320" t="s">
        <v>191</v>
      </c>
      <c r="G24" s="320" t="s">
        <v>192</v>
      </c>
      <c r="H24" s="320" t="s">
        <v>193</v>
      </c>
      <c r="I24" s="320" t="s">
        <v>147</v>
      </c>
      <c r="J24" s="320" t="s">
        <v>36</v>
      </c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</row>
    <row r="25" spans="1:21" ht="15">
      <c r="B25" s="13" t="s">
        <v>43</v>
      </c>
      <c r="C25" s="14">
        <v>1</v>
      </c>
      <c r="D25" s="14">
        <v>2</v>
      </c>
      <c r="E25" s="14">
        <v>3</v>
      </c>
      <c r="F25" s="14">
        <v>4</v>
      </c>
      <c r="G25" s="14">
        <v>5</v>
      </c>
      <c r="H25" s="14">
        <v>6</v>
      </c>
      <c r="I25" s="14">
        <v>7</v>
      </c>
      <c r="J25" s="14">
        <v>8</v>
      </c>
    </row>
    <row r="26" spans="1:21" ht="6" customHeight="1">
      <c r="B26" s="24"/>
      <c r="C26" s="24"/>
      <c r="D26" s="24"/>
      <c r="E26" s="24"/>
      <c r="F26" s="24"/>
      <c r="G26" s="24"/>
      <c r="H26" s="24"/>
      <c r="I26" s="24"/>
    </row>
    <row r="27" spans="1:21" ht="15">
      <c r="B27" s="15" t="s">
        <v>44</v>
      </c>
      <c r="C27" s="294">
        <v>196363</v>
      </c>
      <c r="D27" s="294">
        <v>12854</v>
      </c>
      <c r="E27" s="294">
        <v>47370</v>
      </c>
      <c r="F27" s="294">
        <v>91879</v>
      </c>
      <c r="G27" s="294">
        <v>71834</v>
      </c>
      <c r="H27" s="294">
        <v>68292</v>
      </c>
      <c r="I27" s="294">
        <v>26777</v>
      </c>
      <c r="J27" s="294">
        <v>258782</v>
      </c>
      <c r="K27" s="31"/>
      <c r="L27" s="103"/>
    </row>
    <row r="28" spans="1:21" ht="3.75" customHeight="1">
      <c r="B28" s="15"/>
      <c r="C28" s="313"/>
      <c r="D28" s="313"/>
      <c r="E28" s="313"/>
      <c r="F28" s="313"/>
      <c r="G28" s="313"/>
      <c r="H28" s="313"/>
      <c r="I28" s="313"/>
      <c r="J28" s="1"/>
      <c r="K28" s="31"/>
    </row>
    <row r="29" spans="1:21" ht="15">
      <c r="B29" s="15" t="s">
        <v>60</v>
      </c>
      <c r="C29" s="1" t="s">
        <v>420</v>
      </c>
      <c r="D29" s="1" t="s">
        <v>420</v>
      </c>
      <c r="E29" s="1">
        <v>2992</v>
      </c>
      <c r="F29" s="1">
        <v>1484</v>
      </c>
      <c r="G29" s="1">
        <v>3886</v>
      </c>
      <c r="H29" s="1">
        <v>9672</v>
      </c>
      <c r="I29" s="1">
        <v>370</v>
      </c>
      <c r="J29" s="1">
        <v>15412</v>
      </c>
      <c r="K29" s="31"/>
    </row>
    <row r="30" spans="1:21" ht="15">
      <c r="B30" s="15" t="s">
        <v>61</v>
      </c>
      <c r="C30" s="1">
        <v>109231</v>
      </c>
      <c r="D30" s="1">
        <v>2588</v>
      </c>
      <c r="E30" s="1">
        <v>20822</v>
      </c>
      <c r="F30" s="1">
        <v>23508</v>
      </c>
      <c r="G30" s="1">
        <v>30803</v>
      </c>
      <c r="H30" s="1">
        <v>26671</v>
      </c>
      <c r="I30" s="1">
        <v>13055</v>
      </c>
      <c r="J30" s="1">
        <v>94037</v>
      </c>
      <c r="K30" s="31"/>
    </row>
    <row r="31" spans="1:21" ht="15">
      <c r="B31" s="15" t="s">
        <v>62</v>
      </c>
      <c r="C31" s="1">
        <v>9573</v>
      </c>
      <c r="D31" s="1">
        <v>2018</v>
      </c>
      <c r="E31" s="1">
        <v>4645</v>
      </c>
      <c r="F31" s="1">
        <v>9648</v>
      </c>
      <c r="G31" s="1">
        <v>6371</v>
      </c>
      <c r="H31" s="1">
        <v>7115</v>
      </c>
      <c r="I31" s="1">
        <v>1712</v>
      </c>
      <c r="J31" s="1">
        <v>24846</v>
      </c>
      <c r="K31" s="31"/>
    </row>
    <row r="32" spans="1:21" ht="15">
      <c r="B32" s="15" t="s">
        <v>63</v>
      </c>
      <c r="C32" s="1">
        <v>30923</v>
      </c>
      <c r="D32" s="1">
        <v>1086</v>
      </c>
      <c r="E32" s="1">
        <v>7527</v>
      </c>
      <c r="F32" s="1">
        <v>41272</v>
      </c>
      <c r="G32" s="1">
        <v>23680</v>
      </c>
      <c r="H32" s="1">
        <v>18963</v>
      </c>
      <c r="I32" s="1">
        <v>6614</v>
      </c>
      <c r="J32" s="1">
        <v>90529</v>
      </c>
      <c r="K32" s="31"/>
    </row>
    <row r="33" spans="2:11" ht="15">
      <c r="B33" s="15" t="s">
        <v>64</v>
      </c>
      <c r="C33" s="1" t="s">
        <v>420</v>
      </c>
      <c r="D33" s="1" t="s">
        <v>420</v>
      </c>
      <c r="E33" s="1">
        <v>38</v>
      </c>
      <c r="F33" s="1">
        <v>157</v>
      </c>
      <c r="G33" s="1">
        <v>111</v>
      </c>
      <c r="H33" s="1">
        <v>271</v>
      </c>
      <c r="I33" s="1">
        <v>107</v>
      </c>
      <c r="J33" s="1">
        <v>646</v>
      </c>
      <c r="K33" s="31"/>
    </row>
    <row r="34" spans="2:11" ht="15">
      <c r="B34" s="15" t="s">
        <v>65</v>
      </c>
      <c r="C34" s="1">
        <v>22338</v>
      </c>
      <c r="D34" s="1" t="s">
        <v>420</v>
      </c>
      <c r="E34" s="1">
        <v>7787</v>
      </c>
      <c r="F34" s="1">
        <v>8434</v>
      </c>
      <c r="G34" s="1">
        <v>2847</v>
      </c>
      <c r="H34" s="1">
        <v>3490</v>
      </c>
      <c r="I34" s="1">
        <v>1836</v>
      </c>
      <c r="J34" s="1">
        <v>16607</v>
      </c>
      <c r="K34" s="31"/>
    </row>
    <row r="35" spans="2:11" ht="15">
      <c r="B35" s="15" t="s">
        <v>66</v>
      </c>
      <c r="C35" s="1">
        <v>13869</v>
      </c>
      <c r="D35" s="1">
        <v>1943</v>
      </c>
      <c r="E35" s="1">
        <v>2862</v>
      </c>
      <c r="F35" s="1">
        <v>6101</v>
      </c>
      <c r="G35" s="1">
        <v>2822</v>
      </c>
      <c r="H35" s="1">
        <v>1150</v>
      </c>
      <c r="I35" s="1">
        <v>1811</v>
      </c>
      <c r="J35" s="1">
        <v>11884</v>
      </c>
      <c r="K35" s="31"/>
    </row>
    <row r="36" spans="2:11" ht="15">
      <c r="B36" s="15" t="s">
        <v>67</v>
      </c>
      <c r="C36" s="1">
        <v>1367</v>
      </c>
      <c r="D36" s="1">
        <v>421</v>
      </c>
      <c r="E36" s="1">
        <v>697</v>
      </c>
      <c r="F36" s="1">
        <v>1275</v>
      </c>
      <c r="G36" s="1">
        <v>1314</v>
      </c>
      <c r="H36" s="1">
        <v>960</v>
      </c>
      <c r="I36" s="1">
        <v>1272</v>
      </c>
      <c r="J36" s="1">
        <v>4821</v>
      </c>
      <c r="K36" s="31"/>
    </row>
    <row r="37" spans="2:11" ht="14.25">
      <c r="C37" s="34"/>
      <c r="D37" s="34"/>
      <c r="E37" s="34"/>
      <c r="F37" s="34"/>
      <c r="G37" s="34"/>
      <c r="H37" s="34"/>
      <c r="I37" s="147"/>
      <c r="J37" s="181"/>
    </row>
    <row r="38" spans="2:11">
      <c r="F38" s="181"/>
      <c r="I38" s="181"/>
      <c r="K38" s="181"/>
    </row>
    <row r="39" spans="2:11">
      <c r="C39" s="103"/>
      <c r="D39" s="103"/>
      <c r="E39" s="103"/>
      <c r="F39" s="103"/>
      <c r="G39" s="103"/>
      <c r="H39" s="103"/>
      <c r="I39" s="103"/>
      <c r="J39" s="103"/>
      <c r="K39" s="103"/>
    </row>
    <row r="40" spans="2:11">
      <c r="C40" s="103"/>
      <c r="D40" s="103"/>
      <c r="E40" s="103"/>
      <c r="F40" s="103"/>
      <c r="G40" s="103"/>
      <c r="H40" s="103"/>
      <c r="I40" s="103"/>
      <c r="J40" s="103"/>
      <c r="K40" s="103"/>
    </row>
    <row r="41" spans="2:11">
      <c r="C41" s="103"/>
      <c r="D41" s="103"/>
      <c r="E41" s="103"/>
      <c r="F41" s="103"/>
      <c r="G41" s="103"/>
      <c r="H41" s="103"/>
      <c r="I41" s="103"/>
      <c r="J41" s="103"/>
      <c r="K41" s="103"/>
    </row>
    <row r="42" spans="2:11">
      <c r="C42" s="103"/>
      <c r="D42" s="103"/>
      <c r="E42" s="103"/>
      <c r="F42" s="103"/>
      <c r="G42" s="103"/>
      <c r="H42" s="103"/>
      <c r="I42" s="103"/>
      <c r="J42" s="103"/>
      <c r="K42" s="103"/>
    </row>
    <row r="43" spans="2:11">
      <c r="C43" s="103"/>
      <c r="D43" s="103"/>
      <c r="E43" s="103"/>
      <c r="F43" s="103"/>
      <c r="G43" s="103"/>
      <c r="H43" s="103"/>
      <c r="I43" s="103"/>
      <c r="J43" s="103"/>
      <c r="K43" s="103"/>
    </row>
    <row r="44" spans="2:11">
      <c r="C44" s="103"/>
      <c r="D44" s="103"/>
      <c r="E44" s="103"/>
      <c r="F44" s="103"/>
      <c r="G44" s="103"/>
      <c r="H44" s="103"/>
      <c r="I44" s="103"/>
      <c r="J44" s="103"/>
      <c r="K44" s="103"/>
    </row>
    <row r="45" spans="2:11">
      <c r="C45" s="103"/>
      <c r="D45" s="103"/>
      <c r="E45" s="103"/>
      <c r="F45" s="103"/>
      <c r="G45" s="103"/>
      <c r="H45" s="103"/>
      <c r="I45" s="103"/>
      <c r="J45" s="103"/>
      <c r="K45" s="103"/>
    </row>
    <row r="46" spans="2:11">
      <c r="C46" s="103"/>
      <c r="D46" s="103"/>
      <c r="E46" s="103"/>
      <c r="F46" s="103"/>
      <c r="G46" s="103"/>
      <c r="H46" s="103"/>
      <c r="I46" s="103"/>
      <c r="J46" s="103"/>
      <c r="K46" s="103"/>
    </row>
    <row r="47" spans="2:11">
      <c r="C47" s="103"/>
      <c r="D47" s="103"/>
      <c r="E47" s="103"/>
      <c r="F47" s="103"/>
      <c r="G47" s="103"/>
      <c r="H47" s="103"/>
      <c r="I47" s="103"/>
      <c r="J47" s="103"/>
      <c r="K47" s="103"/>
    </row>
  </sheetData>
  <mergeCells count="2">
    <mergeCell ref="B1:I1"/>
    <mergeCell ref="B20:J2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6"/>
  <sheetViews>
    <sheetView zoomScale="75" workbookViewId="0">
      <selection activeCell="B1" sqref="B1:I1"/>
    </sheetView>
  </sheetViews>
  <sheetFormatPr defaultRowHeight="12.75"/>
  <cols>
    <col min="1" max="1" width="1.42578125" style="152" customWidth="1"/>
    <col min="2" max="2" width="44.5703125" style="152" customWidth="1"/>
    <col min="3" max="9" width="12.140625" style="152" customWidth="1"/>
    <col min="10" max="10" width="16.7109375" style="152" customWidth="1"/>
    <col min="11" max="12" width="9.140625" style="152"/>
    <col min="13" max="20" width="9.140625" style="155"/>
    <col min="21" max="16384" width="9.140625" style="152"/>
  </cols>
  <sheetData>
    <row r="1" spans="2:20" ht="41.25" customHeight="1">
      <c r="B1" s="443" t="s">
        <v>415</v>
      </c>
      <c r="C1" s="443"/>
      <c r="D1" s="443"/>
      <c r="E1" s="443"/>
      <c r="F1" s="443"/>
      <c r="G1" s="443"/>
      <c r="H1" s="443"/>
      <c r="I1" s="443"/>
      <c r="M1" s="152"/>
      <c r="N1" s="152"/>
      <c r="O1" s="152"/>
      <c r="P1" s="152"/>
      <c r="Q1" s="152"/>
      <c r="R1" s="152"/>
      <c r="S1" s="152"/>
      <c r="T1" s="152"/>
    </row>
    <row r="2" spans="2:20" ht="18.75" customHeight="1">
      <c r="B2" s="30"/>
      <c r="C2" s="18"/>
      <c r="D2" s="18"/>
      <c r="E2" s="18"/>
      <c r="F2" s="20"/>
      <c r="G2" s="64"/>
      <c r="H2" s="64"/>
      <c r="I2" s="64"/>
      <c r="M2" s="152"/>
      <c r="N2" s="152"/>
      <c r="O2" s="152"/>
      <c r="P2" s="152"/>
      <c r="Q2" s="152"/>
      <c r="R2" s="152"/>
      <c r="S2" s="152"/>
      <c r="T2" s="152"/>
    </row>
    <row r="3" spans="2:20" ht="18" customHeight="1">
      <c r="B3" s="30" t="s">
        <v>301</v>
      </c>
      <c r="C3" s="18"/>
      <c r="D3" s="18"/>
      <c r="E3" s="18"/>
      <c r="F3" s="64"/>
      <c r="G3" s="64"/>
      <c r="H3" s="64"/>
      <c r="I3" s="20" t="s">
        <v>148</v>
      </c>
      <c r="M3" s="152"/>
      <c r="N3" s="152"/>
      <c r="O3" s="152"/>
      <c r="P3" s="152"/>
      <c r="Q3" s="152"/>
      <c r="R3" s="152"/>
      <c r="S3" s="152"/>
      <c r="T3" s="152"/>
    </row>
    <row r="4" spans="2:20" ht="21" customHeight="1">
      <c r="B4" s="65" t="s">
        <v>30</v>
      </c>
      <c r="C4" s="321" t="s">
        <v>29</v>
      </c>
      <c r="D4" s="66" t="s">
        <v>35</v>
      </c>
      <c r="E4" s="182" t="s">
        <v>39</v>
      </c>
      <c r="F4" s="458" t="s">
        <v>31</v>
      </c>
      <c r="G4" s="67" t="s">
        <v>37</v>
      </c>
      <c r="H4" s="458" t="s">
        <v>32</v>
      </c>
      <c r="I4" s="183" t="s">
        <v>37</v>
      </c>
      <c r="M4" s="152"/>
      <c r="N4" s="152"/>
      <c r="O4" s="152"/>
      <c r="P4" s="152"/>
      <c r="Q4" s="152"/>
      <c r="R4" s="152"/>
      <c r="S4" s="152"/>
      <c r="T4" s="152"/>
    </row>
    <row r="5" spans="2:20" ht="20.25" customHeight="1">
      <c r="B5" s="68" t="s">
        <v>149</v>
      </c>
      <c r="C5" s="322" t="s">
        <v>34</v>
      </c>
      <c r="D5" s="458" t="s">
        <v>150</v>
      </c>
      <c r="E5" s="458" t="s">
        <v>151</v>
      </c>
      <c r="F5" s="459" t="s">
        <v>30</v>
      </c>
      <c r="G5" s="69" t="s">
        <v>40</v>
      </c>
      <c r="H5" s="459"/>
      <c r="I5" s="184" t="s">
        <v>42</v>
      </c>
      <c r="M5" s="152"/>
      <c r="N5" s="152"/>
      <c r="O5" s="152"/>
      <c r="P5" s="152"/>
      <c r="Q5" s="152"/>
      <c r="R5" s="152"/>
      <c r="S5" s="152"/>
      <c r="T5" s="152"/>
    </row>
    <row r="6" spans="2:20" ht="7.5" customHeight="1">
      <c r="B6" s="70"/>
      <c r="C6" s="323"/>
      <c r="D6" s="460"/>
      <c r="E6" s="460"/>
      <c r="F6" s="460"/>
      <c r="G6" s="71" t="s">
        <v>30</v>
      </c>
      <c r="H6" s="460"/>
      <c r="I6" s="185"/>
      <c r="M6" s="152"/>
      <c r="N6" s="152"/>
      <c r="O6" s="152"/>
      <c r="P6" s="152"/>
      <c r="Q6" s="152"/>
      <c r="R6" s="152"/>
      <c r="S6" s="152"/>
      <c r="T6" s="152"/>
    </row>
    <row r="7" spans="2:20" ht="19.5" customHeight="1">
      <c r="B7" s="72" t="s">
        <v>43</v>
      </c>
      <c r="C7" s="73">
        <v>1</v>
      </c>
      <c r="D7" s="74">
        <v>2</v>
      </c>
      <c r="E7" s="75">
        <v>3</v>
      </c>
      <c r="F7" s="74">
        <v>4</v>
      </c>
      <c r="G7" s="74">
        <v>5</v>
      </c>
      <c r="H7" s="75">
        <v>6</v>
      </c>
      <c r="I7" s="75">
        <v>7</v>
      </c>
      <c r="M7" s="152"/>
      <c r="N7" s="152"/>
      <c r="O7" s="152"/>
      <c r="P7" s="152"/>
      <c r="Q7" s="152"/>
      <c r="R7" s="152"/>
      <c r="S7" s="152"/>
      <c r="T7" s="152"/>
    </row>
    <row r="8" spans="2:20" ht="5.25" customHeight="1">
      <c r="B8" s="64"/>
      <c r="C8" s="64"/>
      <c r="D8" s="64"/>
      <c r="E8" s="64"/>
      <c r="F8" s="64"/>
      <c r="G8" s="64"/>
      <c r="H8" s="64"/>
      <c r="I8" s="64"/>
      <c r="M8" s="152"/>
      <c r="N8" s="152"/>
      <c r="O8" s="152"/>
      <c r="P8" s="152"/>
      <c r="Q8" s="152"/>
      <c r="R8" s="152"/>
      <c r="S8" s="152"/>
      <c r="T8" s="152"/>
    </row>
    <row r="9" spans="2:20" ht="18.95" customHeight="1">
      <c r="B9" s="76" t="s">
        <v>185</v>
      </c>
      <c r="C9" s="200">
        <v>421139</v>
      </c>
      <c r="D9" s="200">
        <v>114484</v>
      </c>
      <c r="E9" s="200">
        <v>66120</v>
      </c>
      <c r="F9" s="200">
        <v>509701</v>
      </c>
      <c r="G9" s="200">
        <v>32356</v>
      </c>
      <c r="H9" s="200">
        <v>271679</v>
      </c>
      <c r="I9" s="200">
        <v>185936</v>
      </c>
      <c r="M9" s="152"/>
      <c r="N9" s="152"/>
      <c r="O9" s="152"/>
      <c r="P9" s="152"/>
      <c r="Q9" s="152"/>
      <c r="R9" s="152"/>
      <c r="S9" s="152"/>
      <c r="T9" s="152"/>
    </row>
    <row r="10" spans="2:20" ht="18.95" customHeight="1">
      <c r="B10" s="76" t="s">
        <v>152</v>
      </c>
      <c r="C10" s="200">
        <v>39883</v>
      </c>
      <c r="D10" s="200" t="s">
        <v>194</v>
      </c>
      <c r="E10" s="200" t="s">
        <v>194</v>
      </c>
      <c r="F10" s="200">
        <v>306159</v>
      </c>
      <c r="G10" s="200" t="s">
        <v>194</v>
      </c>
      <c r="H10" s="200">
        <v>7156</v>
      </c>
      <c r="I10" s="200" t="s">
        <v>194</v>
      </c>
      <c r="K10" s="103"/>
      <c r="L10" s="103"/>
      <c r="M10" s="152"/>
      <c r="N10" s="152"/>
      <c r="O10" s="152"/>
      <c r="P10" s="152"/>
      <c r="Q10" s="152"/>
      <c r="R10" s="152"/>
      <c r="S10" s="152"/>
      <c r="T10" s="152"/>
    </row>
    <row r="11" spans="2:20" ht="18.95" customHeight="1">
      <c r="B11" s="76" t="s">
        <v>153</v>
      </c>
      <c r="C11" s="200" t="s">
        <v>194</v>
      </c>
      <c r="D11" s="200">
        <v>10073</v>
      </c>
      <c r="E11" s="200">
        <v>2050</v>
      </c>
      <c r="F11" s="200" t="s">
        <v>194</v>
      </c>
      <c r="G11" s="200">
        <v>4775</v>
      </c>
      <c r="H11" s="200" t="s">
        <v>194</v>
      </c>
      <c r="I11" s="200">
        <v>3680</v>
      </c>
      <c r="K11" s="103"/>
      <c r="L11" s="103"/>
      <c r="M11" s="152"/>
      <c r="N11" s="152"/>
      <c r="O11" s="152"/>
      <c r="P11" s="152"/>
      <c r="Q11" s="152"/>
      <c r="R11" s="152"/>
      <c r="S11" s="152"/>
      <c r="T11" s="152"/>
    </row>
    <row r="12" spans="2:20" ht="18.95" customHeight="1">
      <c r="B12" s="76" t="s">
        <v>154</v>
      </c>
      <c r="C12" s="200">
        <v>17000</v>
      </c>
      <c r="D12" s="200">
        <v>410</v>
      </c>
      <c r="E12" s="200">
        <v>699</v>
      </c>
      <c r="F12" s="200">
        <v>79702</v>
      </c>
      <c r="G12" s="200">
        <v>57</v>
      </c>
      <c r="H12" s="200">
        <v>3430</v>
      </c>
      <c r="I12" s="200">
        <v>1017</v>
      </c>
      <c r="K12" s="103"/>
      <c r="L12" s="103"/>
      <c r="M12" s="152"/>
      <c r="N12" s="152"/>
      <c r="O12" s="152"/>
      <c r="P12" s="152"/>
      <c r="Q12" s="152"/>
      <c r="R12" s="152"/>
      <c r="S12" s="152"/>
      <c r="T12" s="152"/>
    </row>
    <row r="13" spans="2:20" ht="18.95" customHeight="1">
      <c r="B13" s="76" t="s">
        <v>155</v>
      </c>
      <c r="C13" s="200">
        <v>6116</v>
      </c>
      <c r="D13" s="200">
        <v>488</v>
      </c>
      <c r="E13" s="200">
        <v>1129</v>
      </c>
      <c r="F13" s="200">
        <v>79272</v>
      </c>
      <c r="G13" s="200">
        <v>40</v>
      </c>
      <c r="H13" s="200">
        <v>3414</v>
      </c>
      <c r="I13" s="200">
        <v>1927</v>
      </c>
      <c r="K13" s="103"/>
      <c r="L13" s="103"/>
      <c r="M13" s="152"/>
      <c r="N13" s="152"/>
      <c r="O13" s="152"/>
      <c r="P13" s="152"/>
      <c r="Q13" s="152"/>
      <c r="R13" s="152"/>
      <c r="S13" s="152"/>
      <c r="T13" s="152"/>
    </row>
    <row r="14" spans="2:20" ht="18.95" customHeight="1">
      <c r="B14" s="76" t="s">
        <v>156</v>
      </c>
      <c r="C14" s="200">
        <v>62999</v>
      </c>
      <c r="D14" s="200">
        <v>10971</v>
      </c>
      <c r="E14" s="200">
        <v>3878</v>
      </c>
      <c r="F14" s="200">
        <v>465133</v>
      </c>
      <c r="G14" s="200">
        <v>4872</v>
      </c>
      <c r="H14" s="200">
        <v>14000</v>
      </c>
      <c r="I14" s="200">
        <v>6624</v>
      </c>
      <c r="K14" s="103"/>
      <c r="L14" s="103"/>
      <c r="M14" s="152"/>
      <c r="N14" s="152"/>
      <c r="O14" s="152"/>
      <c r="P14" s="152"/>
      <c r="Q14" s="152"/>
      <c r="R14" s="152"/>
      <c r="S14" s="152"/>
      <c r="T14" s="152"/>
    </row>
    <row r="15" spans="2:20" ht="18.95" customHeight="1">
      <c r="B15" s="76" t="s">
        <v>157</v>
      </c>
      <c r="C15" s="200">
        <v>30357</v>
      </c>
      <c r="D15" s="200">
        <v>8392</v>
      </c>
      <c r="E15" s="200">
        <v>2481</v>
      </c>
      <c r="F15" s="200">
        <v>198625</v>
      </c>
      <c r="G15" s="200">
        <v>3572</v>
      </c>
      <c r="H15" s="200">
        <v>10710</v>
      </c>
      <c r="I15" s="200">
        <v>5318</v>
      </c>
      <c r="K15" s="103"/>
      <c r="L15" s="103"/>
      <c r="M15" s="152"/>
      <c r="N15" s="152"/>
      <c r="O15" s="152"/>
      <c r="P15" s="152"/>
      <c r="Q15" s="152"/>
      <c r="R15" s="152"/>
      <c r="S15" s="152"/>
      <c r="T15" s="152"/>
    </row>
    <row r="16" spans="2:20" ht="18.95" customHeight="1">
      <c r="B16" s="76" t="s">
        <v>158</v>
      </c>
      <c r="C16" s="200">
        <v>26869</v>
      </c>
      <c r="D16" s="200">
        <v>805</v>
      </c>
      <c r="E16" s="200">
        <v>865</v>
      </c>
      <c r="F16" s="200">
        <v>123774</v>
      </c>
      <c r="G16" s="200" t="s">
        <v>420</v>
      </c>
      <c r="H16" s="200">
        <v>4413</v>
      </c>
      <c r="I16" s="200">
        <v>2112</v>
      </c>
      <c r="K16" s="103"/>
      <c r="L16" s="103"/>
      <c r="M16" s="152"/>
      <c r="N16" s="152"/>
      <c r="O16" s="152"/>
      <c r="P16" s="152"/>
      <c r="Q16" s="152"/>
      <c r="R16" s="152"/>
      <c r="S16" s="152"/>
      <c r="T16" s="152"/>
    </row>
    <row r="17" spans="1:20" ht="18.95" customHeight="1">
      <c r="B17" s="76" t="s">
        <v>159</v>
      </c>
      <c r="C17" s="200">
        <v>6160</v>
      </c>
      <c r="D17" s="200">
        <v>1430</v>
      </c>
      <c r="E17" s="200">
        <v>657</v>
      </c>
      <c r="F17" s="200">
        <v>56704</v>
      </c>
      <c r="G17" s="200">
        <v>802</v>
      </c>
      <c r="H17" s="200">
        <v>4444</v>
      </c>
      <c r="I17" s="200">
        <v>2338</v>
      </c>
      <c r="K17" s="103"/>
      <c r="L17" s="103"/>
      <c r="M17" s="152"/>
      <c r="N17" s="152"/>
      <c r="O17" s="152"/>
      <c r="P17" s="152"/>
      <c r="Q17" s="152"/>
      <c r="R17" s="152"/>
      <c r="S17" s="152"/>
      <c r="T17" s="152"/>
    </row>
    <row r="18" spans="1:20" ht="18.95" customHeight="1">
      <c r="B18" s="76" t="s">
        <v>160</v>
      </c>
      <c r="C18" s="200">
        <v>7857</v>
      </c>
      <c r="D18" s="200">
        <v>673</v>
      </c>
      <c r="E18" s="200">
        <v>1169</v>
      </c>
      <c r="F18" s="200">
        <v>80362</v>
      </c>
      <c r="G18" s="200" t="s">
        <v>420</v>
      </c>
      <c r="H18" s="200">
        <v>6214</v>
      </c>
      <c r="I18" s="200">
        <v>2373</v>
      </c>
      <c r="K18" s="103"/>
      <c r="L18" s="103"/>
      <c r="M18" s="152"/>
      <c r="N18" s="152"/>
      <c r="O18" s="152"/>
      <c r="P18" s="152"/>
      <c r="Q18" s="152"/>
      <c r="R18" s="152"/>
      <c r="S18" s="152"/>
      <c r="T18" s="152"/>
    </row>
    <row r="19" spans="1:20" ht="18.95" customHeight="1">
      <c r="B19" s="76" t="s">
        <v>161</v>
      </c>
      <c r="C19" s="200">
        <v>71243</v>
      </c>
      <c r="D19" s="200">
        <v>11300</v>
      </c>
      <c r="E19" s="200">
        <v>5172</v>
      </c>
      <c r="F19" s="200">
        <v>459465</v>
      </c>
      <c r="G19" s="200">
        <v>4939</v>
      </c>
      <c r="H19" s="200">
        <v>25781</v>
      </c>
      <c r="I19" s="200">
        <v>12141</v>
      </c>
      <c r="K19" s="103"/>
      <c r="L19" s="103"/>
      <c r="M19" s="152"/>
      <c r="N19" s="152"/>
      <c r="O19" s="152"/>
      <c r="P19" s="152"/>
      <c r="Q19" s="152"/>
      <c r="R19" s="152"/>
      <c r="S19" s="152"/>
      <c r="T19" s="152"/>
    </row>
    <row r="20" spans="1:20" ht="18.95" customHeight="1">
      <c r="B20" s="76" t="s">
        <v>186</v>
      </c>
      <c r="C20" s="200">
        <v>412895</v>
      </c>
      <c r="D20" s="200">
        <v>114155</v>
      </c>
      <c r="E20" s="200">
        <v>64826</v>
      </c>
      <c r="F20" s="200">
        <v>515369</v>
      </c>
      <c r="G20" s="200">
        <v>32289</v>
      </c>
      <c r="H20" s="200">
        <v>259898</v>
      </c>
      <c r="I20" s="200">
        <v>180419</v>
      </c>
      <c r="K20" s="103"/>
      <c r="L20" s="103"/>
      <c r="M20" s="152"/>
      <c r="N20" s="152"/>
      <c r="O20" s="152"/>
      <c r="P20" s="152"/>
      <c r="Q20" s="152"/>
      <c r="R20" s="152"/>
      <c r="S20" s="152"/>
      <c r="T20" s="152"/>
    </row>
    <row r="21" spans="1:20" ht="18.95" customHeight="1">
      <c r="B21" s="76" t="s">
        <v>162</v>
      </c>
      <c r="C21" s="200">
        <v>160</v>
      </c>
      <c r="D21" s="200">
        <v>32</v>
      </c>
      <c r="E21" s="200">
        <v>5</v>
      </c>
      <c r="F21" s="200">
        <v>37</v>
      </c>
      <c r="G21" s="200" t="s">
        <v>421</v>
      </c>
      <c r="H21" s="200" t="s">
        <v>420</v>
      </c>
      <c r="I21" s="200" t="s">
        <v>420</v>
      </c>
      <c r="K21" s="103"/>
      <c r="L21" s="103"/>
      <c r="M21" s="152"/>
      <c r="N21" s="152"/>
      <c r="O21" s="152"/>
      <c r="P21" s="152"/>
      <c r="Q21" s="152"/>
      <c r="R21" s="152"/>
      <c r="S21" s="152"/>
      <c r="T21" s="152"/>
    </row>
    <row r="22" spans="1:20" ht="17.100000000000001" customHeight="1">
      <c r="B22" s="15"/>
      <c r="C22" s="20"/>
      <c r="D22" s="20"/>
      <c r="E22" s="20"/>
      <c r="F22" s="20"/>
      <c r="G22" s="64"/>
      <c r="H22" s="64"/>
      <c r="I22" s="64"/>
      <c r="M22" s="152"/>
      <c r="N22" s="152"/>
      <c r="O22" s="152"/>
      <c r="P22" s="152"/>
      <c r="Q22" s="152"/>
      <c r="R22" s="152"/>
      <c r="S22" s="152"/>
      <c r="T22" s="152"/>
    </row>
    <row r="23" spans="1:20" ht="17.100000000000001" customHeight="1">
      <c r="B23" s="15"/>
      <c r="C23" s="1"/>
      <c r="D23" s="1"/>
      <c r="E23" s="1"/>
      <c r="F23" s="1"/>
      <c r="G23" s="1"/>
      <c r="H23" s="1"/>
      <c r="I23" s="1"/>
      <c r="M23" s="152"/>
      <c r="N23" s="152"/>
      <c r="O23" s="152"/>
      <c r="P23" s="152"/>
      <c r="Q23" s="152"/>
      <c r="R23" s="152"/>
      <c r="S23" s="152"/>
      <c r="T23" s="152"/>
    </row>
    <row r="24" spans="1:20" ht="21" customHeight="1">
      <c r="B24" s="30"/>
      <c r="C24" s="20"/>
      <c r="D24" s="20"/>
      <c r="E24" s="20"/>
      <c r="F24" s="20"/>
      <c r="G24" s="64"/>
      <c r="H24" s="64"/>
      <c r="I24" s="64"/>
      <c r="M24" s="152"/>
      <c r="N24" s="152"/>
      <c r="O24" s="152"/>
      <c r="P24" s="152"/>
      <c r="Q24" s="152"/>
      <c r="R24" s="152"/>
      <c r="S24" s="152"/>
      <c r="T24" s="152"/>
    </row>
    <row r="25" spans="1:20" ht="42" customHeight="1">
      <c r="A25" s="186"/>
      <c r="B25" s="461" t="s">
        <v>416</v>
      </c>
      <c r="C25" s="461"/>
      <c r="D25" s="461"/>
      <c r="E25" s="461"/>
      <c r="F25" s="461"/>
      <c r="G25" s="461"/>
      <c r="H25" s="461"/>
      <c r="I25" s="461"/>
      <c r="M25" s="152"/>
      <c r="N25" s="152"/>
      <c r="O25" s="152"/>
      <c r="P25" s="152"/>
      <c r="Q25" s="152"/>
      <c r="R25" s="152"/>
      <c r="S25" s="152"/>
      <c r="T25" s="152"/>
    </row>
    <row r="26" spans="1:20" ht="18" customHeight="1">
      <c r="B26" s="29"/>
      <c r="C26" s="62"/>
      <c r="D26" s="62"/>
      <c r="E26" s="62"/>
      <c r="F26" s="62"/>
      <c r="G26" s="64"/>
      <c r="H26" s="64"/>
      <c r="I26" s="64"/>
      <c r="M26" s="152"/>
      <c r="N26" s="152"/>
      <c r="O26" s="152"/>
      <c r="P26" s="152"/>
      <c r="Q26" s="152"/>
      <c r="R26" s="152"/>
      <c r="S26" s="152"/>
      <c r="T26" s="152"/>
    </row>
    <row r="27" spans="1:20" ht="18">
      <c r="B27" s="30" t="s">
        <v>302</v>
      </c>
      <c r="C27" s="18"/>
      <c r="D27" s="18"/>
      <c r="E27" s="18"/>
      <c r="F27" s="64"/>
      <c r="G27" s="64"/>
      <c r="H27" s="64"/>
      <c r="I27" s="20" t="s">
        <v>148</v>
      </c>
      <c r="M27" s="152"/>
      <c r="N27" s="152"/>
      <c r="O27" s="152"/>
      <c r="P27" s="152"/>
      <c r="Q27" s="152"/>
      <c r="R27" s="152"/>
      <c r="S27" s="152"/>
      <c r="T27" s="152"/>
    </row>
    <row r="28" spans="1:20" ht="19.5" customHeight="1">
      <c r="B28" s="65" t="s">
        <v>30</v>
      </c>
      <c r="C28" s="321" t="s">
        <v>29</v>
      </c>
      <c r="D28" s="66" t="s">
        <v>35</v>
      </c>
      <c r="E28" s="182" t="s">
        <v>39</v>
      </c>
      <c r="F28" s="458" t="s">
        <v>31</v>
      </c>
      <c r="G28" s="67" t="s">
        <v>37</v>
      </c>
      <c r="H28" s="458" t="s">
        <v>32</v>
      </c>
      <c r="I28" s="183" t="s">
        <v>37</v>
      </c>
      <c r="M28" s="152"/>
      <c r="N28" s="152"/>
      <c r="O28" s="152"/>
      <c r="P28" s="152"/>
      <c r="Q28" s="152"/>
      <c r="R28" s="152"/>
      <c r="S28" s="152"/>
      <c r="T28" s="152"/>
    </row>
    <row r="29" spans="1:20" ht="21" customHeight="1">
      <c r="B29" s="68" t="s">
        <v>149</v>
      </c>
      <c r="C29" s="322" t="s">
        <v>34</v>
      </c>
      <c r="D29" s="458" t="s">
        <v>150</v>
      </c>
      <c r="E29" s="458" t="s">
        <v>151</v>
      </c>
      <c r="F29" s="459"/>
      <c r="G29" s="69" t="s">
        <v>40</v>
      </c>
      <c r="H29" s="459"/>
      <c r="I29" s="184" t="s">
        <v>42</v>
      </c>
      <c r="M29" s="152"/>
      <c r="N29" s="152"/>
      <c r="O29" s="152"/>
      <c r="P29" s="152"/>
      <c r="Q29" s="152"/>
      <c r="R29" s="152"/>
      <c r="S29" s="152"/>
      <c r="T29" s="152"/>
    </row>
    <row r="30" spans="1:20" ht="7.5" customHeight="1">
      <c r="B30" s="70"/>
      <c r="C30" s="323"/>
      <c r="D30" s="460"/>
      <c r="E30" s="460"/>
      <c r="F30" s="460"/>
      <c r="G30" s="71" t="s">
        <v>30</v>
      </c>
      <c r="H30" s="460"/>
      <c r="I30" s="185"/>
      <c r="M30" s="152"/>
      <c r="N30" s="152"/>
      <c r="O30" s="152"/>
      <c r="P30" s="152"/>
      <c r="Q30" s="152"/>
      <c r="R30" s="152"/>
      <c r="S30" s="152"/>
      <c r="T30" s="152"/>
    </row>
    <row r="31" spans="1:20" ht="20.25" customHeight="1">
      <c r="B31" s="72" t="s">
        <v>43</v>
      </c>
      <c r="C31" s="77">
        <v>1</v>
      </c>
      <c r="D31" s="78">
        <v>2</v>
      </c>
      <c r="E31" s="79">
        <v>3</v>
      </c>
      <c r="F31" s="78">
        <v>4</v>
      </c>
      <c r="G31" s="78">
        <v>5</v>
      </c>
      <c r="H31" s="79">
        <v>6</v>
      </c>
      <c r="I31" s="79">
        <v>7</v>
      </c>
      <c r="M31" s="152"/>
      <c r="N31" s="152"/>
      <c r="O31" s="152"/>
      <c r="P31" s="152"/>
      <c r="Q31" s="152"/>
      <c r="R31" s="152"/>
      <c r="S31" s="152"/>
      <c r="T31" s="152"/>
    </row>
    <row r="32" spans="1:20" ht="5.25" customHeight="1">
      <c r="B32" s="64"/>
      <c r="C32" s="64"/>
      <c r="D32" s="64"/>
      <c r="E32" s="64"/>
      <c r="F32" s="64"/>
      <c r="G32" s="64"/>
      <c r="H32" s="64"/>
      <c r="I32" s="64"/>
      <c r="J32" s="90"/>
      <c r="M32" s="152"/>
      <c r="N32" s="152"/>
      <c r="O32" s="152"/>
      <c r="P32" s="152"/>
      <c r="Q32" s="152"/>
      <c r="R32" s="152"/>
      <c r="S32" s="152"/>
      <c r="T32" s="152"/>
    </row>
    <row r="33" spans="2:20" ht="18.95" customHeight="1">
      <c r="B33" s="76" t="s">
        <v>397</v>
      </c>
      <c r="C33" s="1">
        <v>405524</v>
      </c>
      <c r="D33" s="1">
        <v>115885</v>
      </c>
      <c r="E33" s="1">
        <v>63397</v>
      </c>
      <c r="F33" s="1">
        <v>489852</v>
      </c>
      <c r="G33" s="1">
        <v>32897</v>
      </c>
      <c r="H33" s="1">
        <v>276696</v>
      </c>
      <c r="I33" s="1">
        <v>192631</v>
      </c>
      <c r="J33" s="214"/>
      <c r="K33" s="214"/>
      <c r="L33" s="214"/>
      <c r="M33" s="152"/>
      <c r="N33" s="152"/>
      <c r="O33" s="152"/>
      <c r="P33" s="152"/>
      <c r="Q33" s="152"/>
      <c r="R33" s="152"/>
      <c r="S33" s="152"/>
      <c r="T33" s="152"/>
    </row>
    <row r="34" spans="2:20" ht="18.95" customHeight="1">
      <c r="B34" s="76" t="s">
        <v>152</v>
      </c>
      <c r="C34" s="1">
        <v>160225</v>
      </c>
      <c r="D34" s="2" t="s">
        <v>194</v>
      </c>
      <c r="E34" s="2" t="s">
        <v>194</v>
      </c>
      <c r="F34" s="1">
        <v>1240711</v>
      </c>
      <c r="G34" s="2" t="s">
        <v>194</v>
      </c>
      <c r="H34" s="1">
        <v>139210</v>
      </c>
      <c r="I34" s="2" t="s">
        <v>194</v>
      </c>
      <c r="J34" s="187"/>
      <c r="K34" s="103"/>
      <c r="L34" s="103"/>
      <c r="M34" s="152"/>
      <c r="N34" s="152"/>
      <c r="O34" s="152"/>
      <c r="P34" s="152"/>
      <c r="Q34" s="152"/>
      <c r="R34" s="152"/>
      <c r="S34" s="152"/>
      <c r="T34" s="152"/>
    </row>
    <row r="35" spans="2:20" ht="18.95" customHeight="1">
      <c r="B35" s="76" t="s">
        <v>153</v>
      </c>
      <c r="C35" s="2" t="s">
        <v>194</v>
      </c>
      <c r="D35" s="1">
        <v>39016</v>
      </c>
      <c r="E35" s="1">
        <v>9719</v>
      </c>
      <c r="F35" s="2" t="s">
        <v>194</v>
      </c>
      <c r="G35" s="1">
        <v>21792</v>
      </c>
      <c r="H35" s="2" t="s">
        <v>194</v>
      </c>
      <c r="I35" s="1">
        <v>29333</v>
      </c>
      <c r="J35" s="188"/>
      <c r="K35" s="103"/>
      <c r="M35" s="152"/>
      <c r="N35" s="152"/>
      <c r="O35" s="152"/>
      <c r="P35" s="152"/>
      <c r="Q35" s="152"/>
      <c r="R35" s="152"/>
      <c r="S35" s="152"/>
      <c r="T35" s="152"/>
    </row>
    <row r="36" spans="2:20" ht="18.95" customHeight="1">
      <c r="B36" s="76" t="s">
        <v>154</v>
      </c>
      <c r="C36" s="1">
        <v>63285</v>
      </c>
      <c r="D36" s="1">
        <v>2439</v>
      </c>
      <c r="E36" s="1">
        <v>2634</v>
      </c>
      <c r="F36" s="1">
        <v>325743</v>
      </c>
      <c r="G36" s="200">
        <v>807</v>
      </c>
      <c r="H36" s="1">
        <v>19647</v>
      </c>
      <c r="I36" s="1">
        <v>8452</v>
      </c>
      <c r="J36" s="188"/>
      <c r="K36" s="103"/>
      <c r="M36" s="152"/>
      <c r="N36" s="152"/>
      <c r="O36" s="152"/>
      <c r="P36" s="152"/>
      <c r="Q36" s="152"/>
      <c r="R36" s="152"/>
      <c r="S36" s="152"/>
      <c r="T36" s="152"/>
    </row>
    <row r="37" spans="2:20" ht="18.95" customHeight="1">
      <c r="B37" s="76" t="s">
        <v>155</v>
      </c>
      <c r="C37" s="1">
        <v>23969</v>
      </c>
      <c r="D37" s="1">
        <v>2563</v>
      </c>
      <c r="E37" s="1">
        <v>4394</v>
      </c>
      <c r="F37" s="1">
        <v>264228</v>
      </c>
      <c r="G37" s="200">
        <v>163</v>
      </c>
      <c r="H37" s="1">
        <v>11427</v>
      </c>
      <c r="I37" s="1">
        <v>6351</v>
      </c>
      <c r="J37" s="188"/>
      <c r="K37" s="103"/>
      <c r="M37" s="152"/>
      <c r="N37" s="152"/>
      <c r="O37" s="152"/>
      <c r="P37" s="152"/>
      <c r="Q37" s="152"/>
      <c r="R37" s="152"/>
      <c r="S37" s="152"/>
      <c r="T37" s="152"/>
    </row>
    <row r="38" spans="2:20" ht="18.95" customHeight="1">
      <c r="B38" s="76" t="s">
        <v>156</v>
      </c>
      <c r="C38" s="1">
        <v>247479</v>
      </c>
      <c r="D38" s="1">
        <v>44018</v>
      </c>
      <c r="E38" s="1">
        <v>16747</v>
      </c>
      <c r="F38" s="1">
        <v>1830682</v>
      </c>
      <c r="G38" s="1">
        <v>22762</v>
      </c>
      <c r="H38" s="1">
        <v>170284</v>
      </c>
      <c r="I38" s="1">
        <v>44136</v>
      </c>
      <c r="J38" s="188"/>
      <c r="M38" s="152"/>
      <c r="N38" s="152"/>
      <c r="O38" s="152"/>
      <c r="P38" s="152"/>
      <c r="Q38" s="152"/>
      <c r="R38" s="152"/>
      <c r="S38" s="152"/>
      <c r="T38" s="152"/>
    </row>
    <row r="39" spans="2:20" ht="18.95" customHeight="1">
      <c r="B39" s="76" t="s">
        <v>157</v>
      </c>
      <c r="C39" s="1">
        <v>98686</v>
      </c>
      <c r="D39" s="1">
        <v>32205</v>
      </c>
      <c r="E39" s="1">
        <v>6614</v>
      </c>
      <c r="F39" s="1">
        <v>777643</v>
      </c>
      <c r="G39" s="1">
        <v>14689</v>
      </c>
      <c r="H39" s="1">
        <v>111304</v>
      </c>
      <c r="I39" s="1">
        <v>23407</v>
      </c>
      <c r="J39" s="188"/>
      <c r="L39" s="103"/>
      <c r="M39" s="152"/>
      <c r="N39" s="152"/>
      <c r="O39" s="152"/>
      <c r="P39" s="152"/>
      <c r="Q39" s="152"/>
      <c r="R39" s="152"/>
      <c r="S39" s="152"/>
      <c r="T39" s="152"/>
    </row>
    <row r="40" spans="2:20" ht="18.95" customHeight="1">
      <c r="B40" s="76" t="s">
        <v>158</v>
      </c>
      <c r="C40" s="1">
        <v>92709</v>
      </c>
      <c r="D40" s="1">
        <v>4377</v>
      </c>
      <c r="E40" s="1">
        <v>3037</v>
      </c>
      <c r="F40" s="1">
        <v>521294</v>
      </c>
      <c r="G40" s="1">
        <v>3900</v>
      </c>
      <c r="H40" s="1">
        <v>24626</v>
      </c>
      <c r="I40" s="1">
        <v>10628</v>
      </c>
      <c r="J40" s="188"/>
      <c r="L40" s="103"/>
      <c r="M40" s="283"/>
      <c r="N40" s="284"/>
      <c r="O40" s="284"/>
      <c r="P40" s="284"/>
      <c r="Q40" s="284"/>
      <c r="R40" s="284"/>
      <c r="S40" s="284"/>
      <c r="T40" s="284"/>
    </row>
    <row r="41" spans="2:20" ht="18.95" customHeight="1">
      <c r="B41" s="76" t="s">
        <v>159</v>
      </c>
      <c r="C41" s="1">
        <v>24048</v>
      </c>
      <c r="D41" s="1">
        <v>6348</v>
      </c>
      <c r="E41" s="1">
        <v>2540</v>
      </c>
      <c r="F41" s="1">
        <v>239606</v>
      </c>
      <c r="G41" s="1">
        <v>4085</v>
      </c>
      <c r="H41" s="1">
        <v>29512</v>
      </c>
      <c r="I41" s="1">
        <v>12371</v>
      </c>
      <c r="J41" s="188"/>
      <c r="L41" s="103"/>
      <c r="M41" s="283"/>
      <c r="N41" s="284"/>
      <c r="O41" s="284"/>
      <c r="P41" s="284"/>
      <c r="Q41" s="284"/>
      <c r="R41" s="284"/>
      <c r="S41" s="284"/>
      <c r="T41" s="284"/>
    </row>
    <row r="42" spans="2:20" ht="18.95" customHeight="1">
      <c r="B42" s="76" t="s">
        <v>160</v>
      </c>
      <c r="C42" s="1">
        <v>24665</v>
      </c>
      <c r="D42" s="1">
        <v>2818</v>
      </c>
      <c r="E42" s="1">
        <v>3127</v>
      </c>
      <c r="F42" s="1">
        <v>266622</v>
      </c>
      <c r="G42" s="1">
        <v>696</v>
      </c>
      <c r="H42" s="1">
        <v>21640</v>
      </c>
      <c r="I42" s="1">
        <v>9942</v>
      </c>
      <c r="J42" s="188"/>
      <c r="M42" s="283"/>
      <c r="N42" s="284"/>
      <c r="O42" s="284"/>
      <c r="P42" s="284"/>
      <c r="Q42" s="284"/>
      <c r="R42" s="284"/>
      <c r="S42" s="284"/>
      <c r="T42" s="284"/>
    </row>
    <row r="43" spans="2:20" ht="18.95" customHeight="1">
      <c r="B43" s="76" t="s">
        <v>161</v>
      </c>
      <c r="C43" s="1">
        <v>240108</v>
      </c>
      <c r="D43" s="1">
        <v>45748</v>
      </c>
      <c r="E43" s="1">
        <v>15318</v>
      </c>
      <c r="F43" s="1">
        <v>1805165</v>
      </c>
      <c r="G43" s="1">
        <v>23370</v>
      </c>
      <c r="H43" s="1">
        <v>187082</v>
      </c>
      <c r="I43" s="1">
        <v>56348</v>
      </c>
      <c r="J43" s="188"/>
      <c r="M43" s="283"/>
      <c r="N43" s="284"/>
      <c r="O43" s="284"/>
      <c r="P43" s="284"/>
      <c r="Q43" s="284"/>
      <c r="R43" s="284"/>
      <c r="S43" s="284"/>
      <c r="T43" s="284"/>
    </row>
    <row r="44" spans="2:20" ht="18.95" customHeight="1">
      <c r="B44" s="76" t="s">
        <v>502</v>
      </c>
      <c r="C44" s="200">
        <v>412895</v>
      </c>
      <c r="D44" s="200">
        <v>114155</v>
      </c>
      <c r="E44" s="200">
        <v>64826</v>
      </c>
      <c r="F44" s="200">
        <v>515369</v>
      </c>
      <c r="G44" s="200">
        <v>32289</v>
      </c>
      <c r="H44" s="200">
        <v>259898</v>
      </c>
      <c r="I44" s="200">
        <v>180419</v>
      </c>
      <c r="J44" s="188"/>
      <c r="M44" s="283"/>
      <c r="N44" s="284"/>
      <c r="O44" s="284"/>
      <c r="P44" s="284"/>
      <c r="Q44" s="284"/>
      <c r="R44" s="284"/>
      <c r="S44" s="284"/>
      <c r="T44" s="284"/>
    </row>
    <row r="45" spans="2:20" ht="18.95" customHeight="1">
      <c r="B45" s="76" t="s">
        <v>162</v>
      </c>
      <c r="C45" s="1">
        <v>529</v>
      </c>
      <c r="D45" s="1">
        <v>229</v>
      </c>
      <c r="E45" s="200">
        <v>14</v>
      </c>
      <c r="F45" s="1">
        <v>189</v>
      </c>
      <c r="G45" s="200" t="s">
        <v>420</v>
      </c>
      <c r="H45" s="1" t="s">
        <v>420</v>
      </c>
      <c r="I45" s="200" t="s">
        <v>420</v>
      </c>
      <c r="J45" s="34"/>
      <c r="M45" s="283"/>
      <c r="N45" s="284"/>
      <c r="O45" s="284"/>
      <c r="P45" s="284"/>
      <c r="Q45" s="284"/>
      <c r="R45" s="284"/>
      <c r="S45" s="284"/>
      <c r="T45" s="284"/>
    </row>
    <row r="46" spans="2:20" ht="6" customHeight="1">
      <c r="B46" s="24"/>
      <c r="C46" s="2"/>
      <c r="D46" s="2"/>
      <c r="E46" s="2"/>
      <c r="F46" s="2"/>
      <c r="G46" s="2"/>
      <c r="H46" s="2"/>
      <c r="I46" s="2"/>
      <c r="J46" s="90"/>
    </row>
    <row r="47" spans="2:20" ht="9.75" customHeight="1">
      <c r="B47" s="80"/>
      <c r="C47" s="80"/>
      <c r="D47" s="189"/>
      <c r="E47" s="81"/>
      <c r="F47" s="63"/>
      <c r="G47" s="64"/>
      <c r="H47" s="64"/>
      <c r="I47" s="64"/>
    </row>
    <row r="48" spans="2:20" ht="21" customHeight="1">
      <c r="B48" s="80"/>
      <c r="C48" s="189"/>
      <c r="D48" s="20"/>
      <c r="E48" s="1"/>
      <c r="F48" s="64"/>
      <c r="G48" s="64"/>
      <c r="H48" s="64"/>
      <c r="I48" s="64"/>
    </row>
    <row r="49" spans="1:9" ht="15" customHeight="1">
      <c r="B49" s="80"/>
      <c r="C49" s="24"/>
      <c r="D49" s="189"/>
      <c r="E49" s="1"/>
      <c r="F49" s="190"/>
      <c r="G49" s="64"/>
      <c r="H49" s="64"/>
      <c r="I49" s="64"/>
    </row>
    <row r="50" spans="1:9" ht="15" customHeight="1">
      <c r="B50" s="80"/>
      <c r="C50" s="24"/>
      <c r="D50" s="189"/>
      <c r="E50" s="191"/>
      <c r="F50" s="190"/>
      <c r="G50" s="64"/>
      <c r="H50" s="64"/>
      <c r="I50" s="64"/>
    </row>
    <row r="51" spans="1:9" ht="18" customHeight="1">
      <c r="B51" s="82"/>
      <c r="C51" s="24"/>
      <c r="D51" s="24"/>
      <c r="E51" s="192"/>
      <c r="F51" s="192"/>
      <c r="G51" s="28"/>
      <c r="H51" s="64"/>
      <c r="I51" s="64"/>
    </row>
    <row r="52" spans="1:9" ht="15" customHeight="1">
      <c r="B52" s="24"/>
      <c r="C52" s="24"/>
      <c r="D52" s="24"/>
      <c r="E52" s="193"/>
      <c r="F52" s="193"/>
      <c r="G52" s="28"/>
      <c r="H52" s="64"/>
      <c r="I52" s="64"/>
    </row>
    <row r="53" spans="1:9" ht="15" customHeight="1">
      <c r="A53" s="83"/>
      <c r="B53" s="83"/>
      <c r="C53" s="24"/>
      <c r="D53" s="24"/>
      <c r="E53" s="28"/>
      <c r="F53" s="28"/>
      <c r="G53" s="28"/>
      <c r="H53" s="64"/>
      <c r="I53" s="64"/>
    </row>
    <row r="54" spans="1:9" ht="18">
      <c r="B54" s="64"/>
      <c r="C54" s="64"/>
      <c r="D54" s="64"/>
      <c r="E54" s="64"/>
      <c r="F54" s="64"/>
      <c r="G54" s="64"/>
      <c r="H54" s="64"/>
      <c r="I54" s="64"/>
    </row>
    <row r="55" spans="1:9" ht="18">
      <c r="B55" s="64"/>
      <c r="C55" s="64"/>
      <c r="D55" s="64"/>
      <c r="E55" s="1"/>
      <c r="F55" s="1"/>
      <c r="G55" s="64"/>
      <c r="H55" s="64"/>
      <c r="I55" s="64"/>
    </row>
    <row r="56" spans="1:9" ht="18">
      <c r="B56" s="64"/>
      <c r="C56" s="64"/>
      <c r="D56" s="64"/>
      <c r="E56" s="64"/>
      <c r="F56" s="64"/>
      <c r="G56" s="64"/>
      <c r="H56" s="64"/>
      <c r="I56" s="64"/>
    </row>
    <row r="57" spans="1:9" ht="18">
      <c r="B57" s="64"/>
      <c r="C57" s="84"/>
      <c r="D57" s="64"/>
      <c r="E57" s="64"/>
      <c r="F57" s="64"/>
      <c r="G57" s="64"/>
      <c r="H57" s="64"/>
      <c r="I57" s="64"/>
    </row>
    <row r="58" spans="1:9" ht="18">
      <c r="B58" s="64"/>
      <c r="C58" s="85"/>
      <c r="D58" s="64"/>
      <c r="E58" s="64"/>
      <c r="F58" s="64"/>
      <c r="G58" s="64"/>
      <c r="H58" s="64"/>
      <c r="I58" s="64"/>
    </row>
    <row r="59" spans="1:9" ht="18">
      <c r="B59" s="64"/>
      <c r="C59" s="84"/>
      <c r="D59" s="85">
        <v>11</v>
      </c>
      <c r="E59" s="85"/>
      <c r="F59" s="64"/>
      <c r="G59" s="64"/>
      <c r="H59" s="64"/>
      <c r="I59" s="64"/>
    </row>
    <row r="60" spans="1:9" ht="18">
      <c r="B60" s="64"/>
      <c r="C60" s="64"/>
      <c r="D60" s="64"/>
      <c r="E60" s="64"/>
      <c r="F60" s="64"/>
      <c r="G60" s="64"/>
      <c r="H60" s="64"/>
      <c r="I60" s="64"/>
    </row>
    <row r="61" spans="1:9" ht="18">
      <c r="B61" s="64"/>
      <c r="C61" s="64"/>
      <c r="D61" s="64"/>
      <c r="E61" s="64"/>
      <c r="F61" s="64"/>
      <c r="G61" s="64"/>
      <c r="H61" s="64"/>
      <c r="I61" s="64"/>
    </row>
    <row r="62" spans="1:9" ht="18">
      <c r="B62" s="64"/>
      <c r="C62" s="64"/>
      <c r="D62" s="64"/>
      <c r="E62" s="64"/>
      <c r="F62" s="64"/>
      <c r="G62" s="64"/>
      <c r="H62" s="64"/>
      <c r="I62" s="64"/>
    </row>
    <row r="63" spans="1:9" ht="18">
      <c r="B63" s="64"/>
      <c r="C63" s="64"/>
      <c r="D63" s="64"/>
      <c r="E63" s="64"/>
      <c r="F63" s="64"/>
      <c r="G63" s="64"/>
      <c r="H63" s="64"/>
      <c r="I63" s="64"/>
    </row>
    <row r="64" spans="1:9" ht="18">
      <c r="B64" s="64"/>
      <c r="C64" s="64"/>
      <c r="D64" s="86"/>
      <c r="E64" s="64"/>
      <c r="F64" s="64"/>
      <c r="G64" s="64"/>
      <c r="H64" s="64"/>
      <c r="I64" s="64"/>
    </row>
    <row r="65" spans="2:9" ht="18">
      <c r="B65" s="64"/>
      <c r="C65" s="64"/>
      <c r="D65" s="64"/>
      <c r="E65" s="64"/>
      <c r="F65" s="64"/>
      <c r="G65" s="64"/>
      <c r="H65" s="64"/>
      <c r="I65" s="64"/>
    </row>
    <row r="66" spans="2:9" ht="18">
      <c r="B66" s="64"/>
      <c r="C66" s="64"/>
      <c r="D66" s="64"/>
      <c r="E66" s="64"/>
      <c r="F66" s="64"/>
      <c r="G66" s="64"/>
      <c r="H66" s="64"/>
      <c r="I66" s="64"/>
    </row>
  </sheetData>
  <mergeCells count="10">
    <mergeCell ref="F28:F30"/>
    <mergeCell ref="H28:H30"/>
    <mergeCell ref="D29:D30"/>
    <mergeCell ref="E29:E30"/>
    <mergeCell ref="B1:I1"/>
    <mergeCell ref="F4:F6"/>
    <mergeCell ref="H4:H6"/>
    <mergeCell ref="D5:D6"/>
    <mergeCell ref="E5:E6"/>
    <mergeCell ref="B25:I25"/>
  </mergeCells>
  <pageMargins left="0.78740157480314965" right="0.78740157480314965" top="0.98425196850393704" bottom="0.59055118110236227" header="0.51181102362204722" footer="0.51181102362204722"/>
  <pageSetup paperSize="9" scale="6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7"/>
  <sheetViews>
    <sheetView zoomScale="75" zoomScaleNormal="75" workbookViewId="0">
      <selection activeCell="B2" sqref="B2:F2"/>
    </sheetView>
  </sheetViews>
  <sheetFormatPr defaultRowHeight="12.75"/>
  <cols>
    <col min="1" max="1" width="1.42578125" style="273" customWidth="1"/>
    <col min="2" max="2" width="43.5703125" style="273" customWidth="1"/>
    <col min="3" max="9" width="11.7109375" style="273" customWidth="1"/>
    <col min="10" max="10" width="16.7109375" style="273" customWidth="1"/>
    <col min="11" max="16384" width="9.140625" style="273"/>
  </cols>
  <sheetData>
    <row r="2" spans="1:11" ht="39" customHeight="1">
      <c r="B2" s="445" t="s">
        <v>417</v>
      </c>
      <c r="C2" s="445"/>
      <c r="D2" s="445"/>
      <c r="E2" s="445"/>
      <c r="F2" s="445"/>
      <c r="G2" s="275"/>
      <c r="H2" s="275"/>
      <c r="I2" s="275"/>
    </row>
    <row r="3" spans="1:11" ht="15" customHeight="1">
      <c r="B3" s="276"/>
      <c r="C3" s="462"/>
      <c r="D3" s="463"/>
      <c r="E3" s="291"/>
      <c r="G3" s="274"/>
      <c r="H3" s="274"/>
    </row>
    <row r="4" spans="1:11" ht="15" customHeight="1">
      <c r="B4" s="30" t="s">
        <v>285</v>
      </c>
      <c r="C4" s="34"/>
      <c r="D4" s="34"/>
      <c r="E4" s="34"/>
      <c r="F4" s="34"/>
      <c r="G4" s="34"/>
      <c r="H4" s="34"/>
      <c r="I4" s="199"/>
      <c r="J4" s="34"/>
      <c r="K4" s="20"/>
    </row>
    <row r="5" spans="1:11" ht="20.25" customHeight="1">
      <c r="B5" s="110"/>
      <c r="C5" s="277" t="s">
        <v>29</v>
      </c>
      <c r="D5" s="440" t="s">
        <v>195</v>
      </c>
      <c r="E5" s="440" t="s">
        <v>197</v>
      </c>
      <c r="F5" s="440" t="s">
        <v>196</v>
      </c>
    </row>
    <row r="6" spans="1:11" ht="15" customHeight="1">
      <c r="B6" s="112" t="s">
        <v>33</v>
      </c>
      <c r="C6" s="278" t="s">
        <v>34</v>
      </c>
      <c r="D6" s="441"/>
      <c r="E6" s="441" t="s">
        <v>36</v>
      </c>
      <c r="F6" s="441" t="s">
        <v>36</v>
      </c>
    </row>
    <row r="7" spans="1:11" ht="15" customHeight="1">
      <c r="A7" s="279"/>
      <c r="B7" s="115"/>
      <c r="C7" s="116" t="s">
        <v>36</v>
      </c>
      <c r="D7" s="442"/>
      <c r="E7" s="442" t="s">
        <v>30</v>
      </c>
      <c r="F7" s="442" t="s">
        <v>30</v>
      </c>
    </row>
    <row r="8" spans="1:11" ht="16.5">
      <c r="B8" s="32" t="s">
        <v>43</v>
      </c>
      <c r="C8" s="119">
        <v>1</v>
      </c>
      <c r="D8" s="119">
        <v>2</v>
      </c>
      <c r="E8" s="119">
        <v>3</v>
      </c>
      <c r="F8" s="119">
        <v>4</v>
      </c>
    </row>
    <row r="10" spans="1:11" ht="15">
      <c r="B10" s="121" t="s">
        <v>148</v>
      </c>
      <c r="C10" s="287">
        <v>11860</v>
      </c>
      <c r="D10" s="287">
        <v>6338</v>
      </c>
      <c r="E10" s="287">
        <v>11110</v>
      </c>
      <c r="F10" s="287">
        <v>406230</v>
      </c>
      <c r="H10" s="290"/>
      <c r="I10" s="290"/>
      <c r="J10" s="290"/>
      <c r="K10" s="290"/>
    </row>
    <row r="11" spans="1:11" ht="5.25" customHeight="1">
      <c r="B11" s="274"/>
      <c r="C11" s="292"/>
      <c r="D11" s="293"/>
      <c r="E11" s="293"/>
      <c r="F11" s="293"/>
      <c r="G11" s="274"/>
      <c r="H11" s="274"/>
      <c r="I11" s="274"/>
    </row>
    <row r="12" spans="1:11" ht="18">
      <c r="B12" s="280" t="s">
        <v>60</v>
      </c>
      <c r="C12" s="288">
        <v>284</v>
      </c>
      <c r="D12" s="288">
        <v>442</v>
      </c>
      <c r="E12" s="288">
        <v>412</v>
      </c>
      <c r="F12" s="288">
        <v>1212</v>
      </c>
      <c r="G12" s="274"/>
      <c r="H12" s="290"/>
      <c r="I12" s="290"/>
      <c r="J12" s="290"/>
      <c r="K12" s="290"/>
    </row>
    <row r="13" spans="1:11" ht="18">
      <c r="B13" s="280" t="s">
        <v>61</v>
      </c>
      <c r="C13" s="288">
        <v>1381</v>
      </c>
      <c r="D13" s="288">
        <v>1180</v>
      </c>
      <c r="E13" s="288">
        <v>530</v>
      </c>
      <c r="F13" s="288">
        <v>12614</v>
      </c>
      <c r="G13" s="274"/>
      <c r="H13" s="290"/>
      <c r="I13" s="290"/>
      <c r="J13" s="290"/>
      <c r="K13" s="290"/>
    </row>
    <row r="14" spans="1:11" ht="18">
      <c r="B14" s="280" t="s">
        <v>62</v>
      </c>
      <c r="C14" s="288">
        <v>748</v>
      </c>
      <c r="D14" s="288">
        <v>366</v>
      </c>
      <c r="E14" s="288">
        <v>612</v>
      </c>
      <c r="F14" s="288">
        <v>4092</v>
      </c>
      <c r="G14" s="274"/>
      <c r="H14" s="290"/>
      <c r="I14" s="290"/>
      <c r="J14" s="290"/>
      <c r="K14" s="290"/>
    </row>
    <row r="15" spans="1:11" ht="18">
      <c r="B15" s="280" t="s">
        <v>63</v>
      </c>
      <c r="C15" s="288">
        <v>789</v>
      </c>
      <c r="D15" s="288">
        <v>1112</v>
      </c>
      <c r="E15" s="288">
        <v>631</v>
      </c>
      <c r="F15" s="288">
        <v>37635</v>
      </c>
      <c r="G15" s="274"/>
      <c r="H15" s="290"/>
      <c r="I15" s="290"/>
      <c r="J15" s="290"/>
      <c r="K15" s="290"/>
    </row>
    <row r="16" spans="1:11" ht="18">
      <c r="B16" s="280" t="s">
        <v>64</v>
      </c>
      <c r="C16" s="288">
        <v>2703</v>
      </c>
      <c r="D16" s="288">
        <v>242</v>
      </c>
      <c r="E16" s="288">
        <v>3264</v>
      </c>
      <c r="F16" s="288">
        <v>1523</v>
      </c>
      <c r="G16" s="274"/>
      <c r="H16" s="290"/>
      <c r="I16" s="290"/>
      <c r="J16" s="290"/>
      <c r="K16" s="290"/>
    </row>
    <row r="17" spans="2:11" ht="18">
      <c r="B17" s="280" t="s">
        <v>65</v>
      </c>
      <c r="C17" s="288">
        <v>2713</v>
      </c>
      <c r="D17" s="288">
        <v>1218</v>
      </c>
      <c r="E17" s="288">
        <v>3265</v>
      </c>
      <c r="F17" s="288">
        <v>3367</v>
      </c>
      <c r="G17" s="274"/>
      <c r="H17" s="290"/>
      <c r="I17" s="290"/>
      <c r="J17" s="290"/>
      <c r="K17" s="290"/>
    </row>
    <row r="18" spans="2:11" ht="18">
      <c r="B18" s="280" t="s">
        <v>66</v>
      </c>
      <c r="C18" s="288">
        <v>2209</v>
      </c>
      <c r="D18" s="288">
        <v>506</v>
      </c>
      <c r="E18" s="288">
        <v>1456</v>
      </c>
      <c r="F18" s="200">
        <v>7230</v>
      </c>
      <c r="G18" s="274"/>
      <c r="H18" s="290"/>
      <c r="I18" s="290"/>
      <c r="J18" s="290"/>
      <c r="K18" s="290"/>
    </row>
    <row r="19" spans="2:11" ht="18">
      <c r="B19" s="280" t="s">
        <v>67</v>
      </c>
      <c r="C19" s="288">
        <v>1033</v>
      </c>
      <c r="D19" s="288">
        <v>1272</v>
      </c>
      <c r="E19" s="288">
        <v>940</v>
      </c>
      <c r="F19" s="288">
        <v>338557</v>
      </c>
      <c r="G19" s="274"/>
      <c r="H19" s="274"/>
      <c r="I19" s="274"/>
    </row>
    <row r="20" spans="2:11" ht="18">
      <c r="B20" s="274"/>
      <c r="C20" s="285"/>
      <c r="D20" s="285"/>
      <c r="E20" s="285"/>
      <c r="F20" s="285"/>
      <c r="G20" s="274"/>
      <c r="H20" s="274"/>
      <c r="I20" s="274"/>
    </row>
    <row r="21" spans="2:11" ht="16.5">
      <c r="B21" s="281" t="s">
        <v>394</v>
      </c>
    </row>
    <row r="24" spans="2:11" ht="15">
      <c r="B24" s="121"/>
      <c r="C24" s="287"/>
      <c r="D24" s="287"/>
      <c r="E24" s="287"/>
      <c r="F24" s="287"/>
    </row>
    <row r="25" spans="2:11" ht="18">
      <c r="B25" s="274"/>
      <c r="C25" s="289"/>
      <c r="D25" s="274"/>
      <c r="E25" s="274"/>
      <c r="F25" s="274"/>
    </row>
    <row r="26" spans="2:11" ht="15">
      <c r="B26" s="280"/>
      <c r="C26" s="288"/>
      <c r="D26" s="288"/>
      <c r="E26" s="288"/>
      <c r="F26" s="288"/>
    </row>
    <row r="27" spans="2:11" ht="15">
      <c r="B27" s="280"/>
      <c r="C27" s="288"/>
      <c r="D27" s="288"/>
      <c r="E27" s="288"/>
      <c r="F27" s="288"/>
    </row>
    <row r="28" spans="2:11" ht="15">
      <c r="B28" s="280"/>
      <c r="C28" s="288"/>
      <c r="D28" s="288"/>
      <c r="E28" s="288"/>
      <c r="F28" s="288"/>
    </row>
    <row r="29" spans="2:11" ht="15">
      <c r="B29" s="280"/>
      <c r="C29" s="288"/>
      <c r="D29" s="288"/>
      <c r="E29" s="288"/>
      <c r="F29" s="288"/>
    </row>
    <row r="30" spans="2:11" ht="15">
      <c r="B30" s="280"/>
      <c r="C30" s="288"/>
      <c r="D30" s="288"/>
      <c r="E30" s="288"/>
      <c r="F30" s="288"/>
    </row>
    <row r="31" spans="2:11" ht="15">
      <c r="B31" s="280"/>
      <c r="C31" s="288"/>
      <c r="D31" s="288"/>
      <c r="E31" s="288"/>
      <c r="F31" s="288"/>
    </row>
    <row r="32" spans="2:11" ht="15">
      <c r="B32" s="280"/>
      <c r="C32" s="288"/>
      <c r="D32" s="288"/>
      <c r="E32" s="288"/>
      <c r="F32" s="200"/>
    </row>
    <row r="33" spans="2:6" ht="15">
      <c r="B33" s="280"/>
      <c r="C33" s="288"/>
      <c r="D33" s="288"/>
      <c r="E33" s="288"/>
      <c r="F33" s="288"/>
    </row>
    <row r="57" spans="3:3" ht="18">
      <c r="C57" s="282">
        <v>12</v>
      </c>
    </row>
  </sheetData>
  <mergeCells count="5">
    <mergeCell ref="B2:F2"/>
    <mergeCell ref="C3:D3"/>
    <mergeCell ref="D5:D7"/>
    <mergeCell ref="E5:E7"/>
    <mergeCell ref="F5:F7"/>
  </mergeCells>
  <pageMargins left="0.78740157480314965" right="0.78740157480314965" top="0.98425196850393704" bottom="0.59055118110236227" header="0.51181102362204722" footer="0.51181102362204722"/>
  <pageSetup paperSize="9"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4"/>
  <sheetViews>
    <sheetView zoomScaleNormal="100" workbookViewId="0">
      <selection activeCell="B1" sqref="B1:E1"/>
    </sheetView>
  </sheetViews>
  <sheetFormatPr defaultRowHeight="14.25"/>
  <cols>
    <col min="1" max="1" width="3.140625" style="196" customWidth="1"/>
    <col min="2" max="2" width="56.42578125" style="196" customWidth="1"/>
    <col min="3" max="3" width="13.28515625" style="196" customWidth="1"/>
    <col min="4" max="4" width="10.42578125" style="196" customWidth="1"/>
    <col min="5" max="5" width="11" style="196" customWidth="1"/>
    <col min="6" max="7" width="11.5703125" style="196" customWidth="1"/>
    <col min="8" max="8" width="11.140625" style="196" bestFit="1" customWidth="1"/>
    <col min="9" max="10" width="9.140625" style="196"/>
    <col min="11" max="11" width="11.28515625" style="196" customWidth="1"/>
    <col min="12" max="16384" width="9.140625" style="196"/>
  </cols>
  <sheetData>
    <row r="1" spans="1:13" ht="31.5" customHeight="1">
      <c r="A1" s="87"/>
      <c r="B1" s="464" t="s">
        <v>422</v>
      </c>
      <c r="C1" s="464"/>
      <c r="D1" s="464"/>
      <c r="E1" s="464"/>
      <c r="F1" s="89"/>
      <c r="G1" s="195"/>
    </row>
    <row r="2" spans="1:13" ht="5.25" customHeight="1">
      <c r="B2" s="87"/>
      <c r="C2" s="88"/>
      <c r="D2" s="89"/>
      <c r="E2" s="88"/>
      <c r="F2" s="88"/>
    </row>
    <row r="3" spans="1:13" ht="6" hidden="1" customHeight="1">
      <c r="B3" s="16"/>
      <c r="C3" s="34"/>
      <c r="D3" s="34"/>
      <c r="E3" s="34"/>
      <c r="F3" s="31"/>
    </row>
    <row r="4" spans="1:13" ht="11.25" customHeight="1">
      <c r="B4" s="16"/>
      <c r="C4" s="34"/>
      <c r="D4" s="34"/>
      <c r="E4" s="34"/>
      <c r="F4" s="31"/>
    </row>
    <row r="5" spans="1:13" ht="6" customHeight="1">
      <c r="B5" s="16"/>
      <c r="C5" s="34"/>
      <c r="D5" s="34"/>
      <c r="E5" s="34"/>
      <c r="F5" s="31"/>
    </row>
    <row r="6" spans="1:13">
      <c r="B6" s="16" t="s">
        <v>322</v>
      </c>
      <c r="C6" s="34"/>
      <c r="D6" s="34"/>
      <c r="E6" s="31" t="s">
        <v>24</v>
      </c>
      <c r="F6" s="31"/>
      <c r="G6" s="31"/>
    </row>
    <row r="7" spans="1:13">
      <c r="B7" s="91" t="s">
        <v>149</v>
      </c>
      <c r="C7" s="465" t="s">
        <v>25</v>
      </c>
      <c r="D7" s="466"/>
      <c r="E7" s="467"/>
      <c r="F7" s="92"/>
      <c r="G7" s="197"/>
    </row>
    <row r="8" spans="1:13">
      <c r="B8" s="93"/>
      <c r="C8" s="94" t="s">
        <v>26</v>
      </c>
      <c r="D8" s="94" t="s">
        <v>27</v>
      </c>
      <c r="E8" s="94" t="s">
        <v>28</v>
      </c>
      <c r="F8" s="95"/>
      <c r="G8" s="197"/>
    </row>
    <row r="9" spans="1:13">
      <c r="B9" s="96" t="s">
        <v>43</v>
      </c>
      <c r="C9" s="97">
        <v>1</v>
      </c>
      <c r="D9" s="97">
        <v>2</v>
      </c>
      <c r="E9" s="97">
        <v>3</v>
      </c>
      <c r="F9" s="98"/>
      <c r="G9" s="98"/>
    </row>
    <row r="10" spans="1:13" ht="14.25" customHeight="1">
      <c r="B10" s="198"/>
      <c r="C10" s="199"/>
      <c r="D10" s="199"/>
      <c r="E10" s="199"/>
    </row>
    <row r="11" spans="1:13" ht="14.25" customHeight="1">
      <c r="B11" s="198" t="s">
        <v>165</v>
      </c>
      <c r="C11" s="199"/>
      <c r="D11" s="99"/>
      <c r="E11" s="99"/>
      <c r="G11" s="200"/>
      <c r="H11" s="201"/>
      <c r="I11" s="201"/>
      <c r="K11" s="200"/>
      <c r="L11" s="201"/>
      <c r="M11" s="201"/>
    </row>
    <row r="12" spans="1:13" s="202" customFormat="1">
      <c r="B12" s="203" t="s">
        <v>166</v>
      </c>
      <c r="C12" s="314">
        <v>916965356</v>
      </c>
      <c r="D12" s="314" t="s">
        <v>194</v>
      </c>
      <c r="E12" s="314" t="s">
        <v>194</v>
      </c>
      <c r="G12" s="200"/>
      <c r="H12" s="200"/>
      <c r="I12" s="200"/>
      <c r="K12" s="200"/>
      <c r="L12" s="200"/>
      <c r="M12" s="200"/>
    </row>
    <row r="13" spans="1:13" s="202" customFormat="1">
      <c r="B13" s="203" t="s">
        <v>167</v>
      </c>
      <c r="C13" s="314">
        <v>906375034</v>
      </c>
      <c r="D13" s="314">
        <v>11394628</v>
      </c>
      <c r="E13" s="314">
        <v>455131</v>
      </c>
      <c r="G13" s="201"/>
      <c r="H13" s="201"/>
      <c r="I13" s="201"/>
      <c r="K13" s="200"/>
      <c r="L13" s="200"/>
      <c r="M13" s="200"/>
    </row>
    <row r="14" spans="1:13" s="202" customFormat="1">
      <c r="B14" s="198" t="s">
        <v>168</v>
      </c>
      <c r="C14" s="314"/>
      <c r="D14" s="314"/>
      <c r="E14" s="314"/>
      <c r="G14" s="200"/>
      <c r="H14" s="200"/>
      <c r="I14" s="200"/>
      <c r="K14" s="200"/>
      <c r="L14" s="200"/>
      <c r="M14" s="200"/>
    </row>
    <row r="15" spans="1:13" s="202" customFormat="1">
      <c r="B15" s="203" t="s">
        <v>169</v>
      </c>
      <c r="C15" s="314">
        <v>35726080</v>
      </c>
      <c r="D15" s="314">
        <v>255772</v>
      </c>
      <c r="E15" s="314">
        <v>108947</v>
      </c>
      <c r="G15" s="200"/>
      <c r="H15" s="200"/>
      <c r="I15" s="200"/>
      <c r="K15" s="200"/>
      <c r="L15" s="200"/>
      <c r="M15" s="200"/>
    </row>
    <row r="16" spans="1:13" s="202" customFormat="1">
      <c r="B16" s="203" t="s">
        <v>170</v>
      </c>
      <c r="C16" s="314">
        <v>2809659</v>
      </c>
      <c r="D16" s="314">
        <v>70044</v>
      </c>
      <c r="E16" s="314">
        <v>59494</v>
      </c>
      <c r="G16" s="200"/>
      <c r="H16" s="200"/>
      <c r="I16" s="200"/>
      <c r="K16" s="200"/>
      <c r="L16" s="200"/>
      <c r="M16" s="200"/>
    </row>
    <row r="17" spans="2:13" s="202" customFormat="1">
      <c r="B17" s="203" t="s">
        <v>171</v>
      </c>
      <c r="C17" s="314">
        <v>7020369</v>
      </c>
      <c r="D17" s="314">
        <v>137470</v>
      </c>
      <c r="E17" s="314" t="s">
        <v>420</v>
      </c>
      <c r="G17" s="200"/>
      <c r="H17" s="200"/>
      <c r="I17" s="200"/>
      <c r="K17" s="200"/>
      <c r="L17" s="200"/>
      <c r="M17" s="200"/>
    </row>
    <row r="18" spans="2:13" s="202" customFormat="1">
      <c r="B18" s="203" t="s">
        <v>172</v>
      </c>
      <c r="C18" s="314">
        <v>1419153</v>
      </c>
      <c r="D18" s="314" t="s">
        <v>420</v>
      </c>
      <c r="E18" s="314" t="s">
        <v>420</v>
      </c>
      <c r="G18" s="200"/>
      <c r="H18" s="200"/>
      <c r="I18" s="200"/>
      <c r="K18" s="200"/>
      <c r="L18" s="200"/>
      <c r="M18" s="200"/>
    </row>
    <row r="19" spans="2:13" s="202" customFormat="1">
      <c r="B19" s="203" t="s">
        <v>173</v>
      </c>
      <c r="C19" s="314">
        <v>7580150</v>
      </c>
      <c r="D19" s="314">
        <v>3134469</v>
      </c>
      <c r="E19" s="314">
        <v>65946</v>
      </c>
      <c r="G19" s="200"/>
      <c r="H19" s="200"/>
      <c r="I19" s="200"/>
      <c r="K19" s="200"/>
      <c r="L19" s="200"/>
      <c r="M19" s="200"/>
    </row>
    <row r="20" spans="2:13" s="202" customFormat="1">
      <c r="B20" s="204" t="s">
        <v>283</v>
      </c>
      <c r="C20" s="314">
        <v>16474708</v>
      </c>
      <c r="D20" s="314" t="s">
        <v>420</v>
      </c>
      <c r="E20" s="314" t="s">
        <v>421</v>
      </c>
      <c r="G20" s="200"/>
      <c r="H20" s="200"/>
      <c r="I20" s="200"/>
      <c r="K20" s="200"/>
      <c r="L20" s="200"/>
      <c r="M20" s="200"/>
    </row>
    <row r="21" spans="2:13" s="202" customFormat="1">
      <c r="B21" s="203" t="s">
        <v>174</v>
      </c>
      <c r="C21" s="314">
        <v>543887</v>
      </c>
      <c r="D21" s="314">
        <v>8320</v>
      </c>
      <c r="E21" s="314" t="s">
        <v>420</v>
      </c>
      <c r="G21" s="200"/>
      <c r="H21" s="200"/>
      <c r="I21" s="200"/>
      <c r="K21" s="200"/>
      <c r="L21" s="200"/>
      <c r="M21" s="200"/>
    </row>
    <row r="22" spans="2:13" s="202" customFormat="1">
      <c r="B22" s="203" t="s">
        <v>175</v>
      </c>
      <c r="C22" s="314">
        <v>834801028</v>
      </c>
      <c r="D22" s="314">
        <v>7735410</v>
      </c>
      <c r="E22" s="314">
        <v>211080</v>
      </c>
      <c r="G22" s="201"/>
      <c r="H22" s="201"/>
      <c r="I22" s="201"/>
      <c r="K22" s="200"/>
      <c r="L22" s="200"/>
      <c r="M22" s="200"/>
    </row>
    <row r="23" spans="2:13" s="202" customFormat="1">
      <c r="B23" s="198" t="s">
        <v>284</v>
      </c>
      <c r="C23" s="314"/>
      <c r="D23" s="314"/>
      <c r="E23" s="314"/>
      <c r="G23" s="200"/>
      <c r="H23" s="200"/>
      <c r="I23" s="200"/>
      <c r="K23" s="200"/>
      <c r="L23" s="200"/>
      <c r="M23" s="200"/>
    </row>
    <row r="24" spans="2:13" s="202" customFormat="1">
      <c r="B24" s="203" t="s">
        <v>176</v>
      </c>
      <c r="C24" s="314">
        <v>8631411</v>
      </c>
      <c r="D24" s="314">
        <v>3438692</v>
      </c>
      <c r="E24" s="314">
        <v>65946</v>
      </c>
      <c r="G24" s="200"/>
      <c r="H24" s="200"/>
      <c r="I24" s="200"/>
      <c r="K24" s="200"/>
      <c r="L24" s="200"/>
      <c r="M24" s="200"/>
    </row>
    <row r="25" spans="2:13" s="202" customFormat="1">
      <c r="B25" s="203" t="s">
        <v>177</v>
      </c>
      <c r="C25" s="314">
        <v>1220568</v>
      </c>
      <c r="D25" s="314">
        <v>12907</v>
      </c>
      <c r="E25" s="314" t="s">
        <v>420</v>
      </c>
      <c r="F25" s="205"/>
      <c r="G25" s="200"/>
      <c r="H25" s="200"/>
      <c r="I25" s="200"/>
      <c r="K25" s="200"/>
      <c r="L25" s="200"/>
      <c r="M25" s="200"/>
    </row>
    <row r="26" spans="2:13" s="202" customFormat="1">
      <c r="B26" s="203" t="s">
        <v>178</v>
      </c>
      <c r="C26" s="314" t="s">
        <v>420</v>
      </c>
      <c r="D26" s="314" t="s">
        <v>420</v>
      </c>
      <c r="E26" s="314" t="s">
        <v>421</v>
      </c>
      <c r="G26" s="200"/>
      <c r="H26" s="200"/>
      <c r="I26" s="200"/>
      <c r="K26" s="200"/>
      <c r="L26" s="200"/>
      <c r="M26" s="200"/>
    </row>
    <row r="27" spans="2:13" s="202" customFormat="1">
      <c r="B27" s="203" t="s">
        <v>179</v>
      </c>
      <c r="C27" s="314" t="s">
        <v>420</v>
      </c>
      <c r="D27" s="314" t="s">
        <v>420</v>
      </c>
      <c r="E27" s="314" t="s">
        <v>420</v>
      </c>
      <c r="G27" s="200"/>
      <c r="H27" s="201"/>
      <c r="I27" s="201"/>
      <c r="K27" s="200"/>
      <c r="L27" s="200"/>
      <c r="M27" s="200"/>
    </row>
    <row r="28" spans="2:13" s="202" customFormat="1">
      <c r="B28" s="203" t="s">
        <v>180</v>
      </c>
      <c r="C28" s="314">
        <v>64546</v>
      </c>
      <c r="D28" s="314" t="s">
        <v>194</v>
      </c>
      <c r="E28" s="314" t="s">
        <v>194</v>
      </c>
      <c r="G28" s="200"/>
      <c r="H28" s="201"/>
      <c r="I28" s="201"/>
      <c r="K28" s="200"/>
      <c r="L28" s="200"/>
      <c r="M28" s="200"/>
    </row>
    <row r="29" spans="2:13" s="202" customFormat="1">
      <c r="B29" s="203" t="s">
        <v>181</v>
      </c>
      <c r="C29" s="314" t="s">
        <v>420</v>
      </c>
      <c r="D29" s="314" t="s">
        <v>194</v>
      </c>
      <c r="E29" s="314" t="s">
        <v>194</v>
      </c>
      <c r="G29" s="200"/>
      <c r="H29" s="201"/>
      <c r="I29" s="201"/>
      <c r="K29" s="200"/>
      <c r="L29" s="200"/>
      <c r="M29" s="200"/>
    </row>
    <row r="30" spans="2:13" s="202" customFormat="1">
      <c r="B30" s="203" t="s">
        <v>182</v>
      </c>
      <c r="C30" s="314">
        <v>50644</v>
      </c>
      <c r="D30" s="314" t="s">
        <v>194</v>
      </c>
      <c r="E30" s="314" t="s">
        <v>194</v>
      </c>
      <c r="G30" s="200"/>
      <c r="H30" s="201"/>
      <c r="I30" s="201"/>
      <c r="K30" s="200"/>
      <c r="L30" s="200"/>
      <c r="M30" s="200"/>
    </row>
    <row r="31" spans="2:13" s="202" customFormat="1">
      <c r="B31" s="203" t="s">
        <v>181</v>
      </c>
      <c r="C31" s="314" t="s">
        <v>420</v>
      </c>
      <c r="D31" s="314" t="s">
        <v>194</v>
      </c>
      <c r="E31" s="314" t="s">
        <v>194</v>
      </c>
      <c r="G31" s="200"/>
      <c r="H31" s="200"/>
      <c r="I31" s="200"/>
      <c r="K31" s="200"/>
      <c r="L31" s="200"/>
      <c r="M31" s="200"/>
    </row>
    <row r="32" spans="2:13" s="202" customFormat="1">
      <c r="B32" s="203" t="s">
        <v>183</v>
      </c>
      <c r="C32" s="314">
        <v>488190</v>
      </c>
      <c r="D32" s="314">
        <v>694801</v>
      </c>
      <c r="E32" s="314">
        <v>2151</v>
      </c>
      <c r="G32" s="200"/>
      <c r="H32" s="200"/>
      <c r="I32" s="200"/>
      <c r="K32" s="200"/>
      <c r="L32" s="200"/>
      <c r="M32" s="200"/>
    </row>
    <row r="33" spans="2:13" s="202" customFormat="1">
      <c r="B33" s="203" t="s">
        <v>181</v>
      </c>
      <c r="C33" s="314">
        <v>29749</v>
      </c>
      <c r="D33" s="314">
        <v>179375</v>
      </c>
      <c r="E33" s="314" t="s">
        <v>421</v>
      </c>
      <c r="G33" s="200"/>
      <c r="H33" s="200"/>
      <c r="I33" s="200"/>
      <c r="K33" s="200"/>
      <c r="L33" s="200"/>
      <c r="M33" s="200"/>
    </row>
    <row r="34" spans="2:13" s="202" customFormat="1">
      <c r="B34" s="203" t="s">
        <v>184</v>
      </c>
      <c r="C34" s="314">
        <v>1010348</v>
      </c>
      <c r="D34" s="314">
        <v>72958</v>
      </c>
      <c r="E34" s="314">
        <v>6913</v>
      </c>
      <c r="G34" s="200"/>
      <c r="H34" s="200"/>
      <c r="I34" s="200"/>
      <c r="K34" s="200"/>
      <c r="L34" s="200"/>
      <c r="M34" s="200"/>
    </row>
    <row r="35" spans="2:13" s="202" customFormat="1">
      <c r="B35" s="203" t="s">
        <v>181</v>
      </c>
      <c r="C35" s="314" t="s">
        <v>420</v>
      </c>
      <c r="D35" s="314" t="s">
        <v>420</v>
      </c>
      <c r="E35" s="314" t="s">
        <v>420</v>
      </c>
      <c r="G35" s="200"/>
      <c r="H35" s="200"/>
      <c r="I35" s="200"/>
      <c r="K35" s="200"/>
      <c r="L35" s="200"/>
      <c r="M35" s="200"/>
    </row>
    <row r="36" spans="2:13" s="202" customFormat="1">
      <c r="B36" s="100"/>
      <c r="C36" s="101"/>
      <c r="D36" s="101"/>
      <c r="E36" s="101"/>
      <c r="K36" s="200"/>
      <c r="L36" s="200"/>
      <c r="M36" s="200"/>
    </row>
    <row r="37" spans="2:13" s="202" customFormat="1">
      <c r="B37" s="100"/>
      <c r="C37" s="101"/>
      <c r="D37" s="101"/>
      <c r="E37" s="101"/>
    </row>
    <row r="38" spans="2:13" s="202" customFormat="1">
      <c r="B38" s="100"/>
      <c r="C38" s="101"/>
      <c r="D38" s="101"/>
      <c r="E38" s="101"/>
    </row>
    <row r="39" spans="2:13" s="202" customFormat="1">
      <c r="B39" s="206"/>
      <c r="C39" s="200"/>
      <c r="D39" s="200"/>
      <c r="E39" s="200"/>
    </row>
    <row r="40" spans="2:13" s="202" customFormat="1">
      <c r="B40" s="206"/>
      <c r="C40" s="200"/>
      <c r="D40" s="200"/>
      <c r="E40" s="200"/>
    </row>
    <row r="41" spans="2:13" s="202" customFormat="1">
      <c r="B41" s="207"/>
      <c r="C41" s="201"/>
      <c r="D41" s="201"/>
      <c r="E41" s="201"/>
    </row>
    <row r="42" spans="2:13" s="202" customFormat="1">
      <c r="B42" s="207"/>
      <c r="C42" s="201"/>
      <c r="D42" s="201"/>
      <c r="E42" s="201"/>
    </row>
    <row r="43" spans="2:13" s="202" customFormat="1">
      <c r="B43" s="207"/>
      <c r="C43" s="201"/>
      <c r="D43" s="201"/>
      <c r="E43" s="201"/>
    </row>
    <row r="44" spans="2:13" s="202" customFormat="1">
      <c r="B44" s="207"/>
      <c r="C44" s="201"/>
      <c r="D44" s="201"/>
      <c r="E44" s="201"/>
    </row>
    <row r="45" spans="2:13" s="202" customFormat="1">
      <c r="B45" s="206"/>
      <c r="C45" s="200"/>
      <c r="D45" s="201"/>
      <c r="E45" s="201"/>
    </row>
    <row r="46" spans="2:13" s="202" customFormat="1">
      <c r="B46" s="206"/>
      <c r="C46" s="200"/>
      <c r="D46" s="201"/>
      <c r="E46" s="201"/>
    </row>
    <row r="47" spans="2:13" s="202" customFormat="1">
      <c r="B47" s="206"/>
      <c r="C47" s="200"/>
      <c r="D47" s="201"/>
      <c r="E47" s="201"/>
    </row>
    <row r="48" spans="2:13" s="202" customFormat="1">
      <c r="B48" s="206"/>
      <c r="C48" s="200"/>
      <c r="D48" s="201"/>
      <c r="E48" s="201"/>
    </row>
    <row r="49" spans="2:5" s="202" customFormat="1">
      <c r="B49" s="206"/>
      <c r="C49" s="200"/>
      <c r="D49" s="200"/>
      <c r="E49" s="200"/>
    </row>
    <row r="50" spans="2:5" s="202" customFormat="1">
      <c r="B50" s="206"/>
      <c r="C50" s="200"/>
      <c r="D50" s="200"/>
      <c r="E50" s="200"/>
    </row>
    <row r="51" spans="2:5" s="202" customFormat="1">
      <c r="B51" s="206"/>
      <c r="C51" s="200"/>
      <c r="D51" s="200"/>
      <c r="E51" s="200"/>
    </row>
    <row r="52" spans="2:5" s="202" customFormat="1">
      <c r="B52" s="206"/>
      <c r="C52" s="200"/>
      <c r="D52" s="200"/>
      <c r="E52" s="200"/>
    </row>
    <row r="53" spans="2:5" s="202" customFormat="1">
      <c r="B53" s="206"/>
      <c r="C53" s="200"/>
      <c r="D53" s="200"/>
      <c r="E53" s="200"/>
    </row>
    <row r="54" spans="2:5" s="202" customFormat="1">
      <c r="B54" s="206"/>
      <c r="C54" s="200"/>
      <c r="D54" s="200"/>
      <c r="E54" s="200"/>
    </row>
    <row r="55" spans="2:5" s="202" customFormat="1">
      <c r="B55" s="206"/>
      <c r="C55" s="200"/>
      <c r="D55" s="201"/>
      <c r="E55" s="201"/>
    </row>
    <row r="56" spans="2:5" s="202" customFormat="1">
      <c r="B56" s="206"/>
      <c r="C56" s="200"/>
      <c r="D56" s="201"/>
      <c r="E56" s="201"/>
    </row>
    <row r="57" spans="2:5" s="202" customFormat="1">
      <c r="B57" s="206"/>
      <c r="C57" s="200"/>
      <c r="D57" s="201"/>
      <c r="E57" s="201"/>
    </row>
    <row r="58" spans="2:5" s="202" customFormat="1">
      <c r="B58" s="208"/>
      <c r="C58" s="201"/>
      <c r="D58" s="201"/>
      <c r="E58" s="201"/>
    </row>
    <row r="59" spans="2:5" s="202" customFormat="1">
      <c r="B59" s="206"/>
      <c r="C59" s="200"/>
      <c r="D59" s="200"/>
      <c r="E59" s="200"/>
    </row>
    <row r="60" spans="2:5" s="202" customFormat="1">
      <c r="C60" s="200"/>
      <c r="D60" s="200"/>
      <c r="E60" s="200"/>
    </row>
    <row r="61" spans="2:5" s="202" customFormat="1" ht="15">
      <c r="B61" s="468">
        <v>13</v>
      </c>
      <c r="C61" s="468"/>
      <c r="D61" s="468"/>
      <c r="E61" s="468"/>
    </row>
    <row r="62" spans="2:5" s="202" customFormat="1">
      <c r="B62" s="207"/>
      <c r="C62" s="201"/>
      <c r="D62" s="201"/>
      <c r="E62" s="201"/>
    </row>
    <row r="63" spans="2:5" s="202" customFormat="1">
      <c r="B63" s="207"/>
      <c r="C63" s="201"/>
      <c r="D63" s="201"/>
      <c r="E63" s="201"/>
    </row>
    <row r="64" spans="2:5" s="202" customFormat="1">
      <c r="B64" s="207"/>
      <c r="C64" s="201"/>
      <c r="D64" s="201"/>
      <c r="E64" s="201"/>
    </row>
    <row r="65" spans="3:5" s="202" customFormat="1" ht="15">
      <c r="C65" s="209"/>
      <c r="D65" s="209"/>
      <c r="E65" s="209"/>
    </row>
    <row r="66" spans="3:5" s="202" customFormat="1"/>
    <row r="67" spans="3:5" s="202" customFormat="1"/>
    <row r="68" spans="3:5" s="202" customFormat="1"/>
    <row r="69" spans="3:5" s="202" customFormat="1"/>
    <row r="70" spans="3:5" s="202" customFormat="1"/>
    <row r="71" spans="3:5" s="202" customFormat="1"/>
    <row r="72" spans="3:5" s="202" customFormat="1"/>
    <row r="73" spans="3:5" s="202" customFormat="1"/>
    <row r="74" spans="3:5" s="202" customFormat="1"/>
    <row r="75" spans="3:5" s="202" customFormat="1"/>
    <row r="76" spans="3:5" s="202" customFormat="1"/>
    <row r="77" spans="3:5" s="202" customFormat="1"/>
    <row r="78" spans="3:5" s="202" customFormat="1"/>
    <row r="79" spans="3:5" s="202" customFormat="1"/>
    <row r="80" spans="3:5" s="202" customFormat="1"/>
    <row r="81" s="202" customFormat="1"/>
    <row r="82" s="202" customFormat="1"/>
    <row r="83" s="202" customFormat="1"/>
    <row r="84" s="202" customFormat="1"/>
    <row r="85" s="202" customFormat="1"/>
    <row r="86" s="202" customFormat="1"/>
    <row r="87" s="202" customFormat="1"/>
    <row r="88" s="202" customFormat="1"/>
    <row r="89" s="202" customFormat="1"/>
    <row r="90" s="202" customFormat="1"/>
    <row r="91" s="202" customFormat="1"/>
    <row r="92" s="202" customFormat="1"/>
    <row r="93" s="202" customFormat="1"/>
    <row r="94" s="202" customFormat="1"/>
  </sheetData>
  <mergeCells count="3">
    <mergeCell ref="B1:E1"/>
    <mergeCell ref="C7:E7"/>
    <mergeCell ref="B61:E61"/>
  </mergeCells>
  <pageMargins left="0.78740157480314965" right="0.78740157480314965" top="0.78740157480314965" bottom="0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2"/>
  <sheetViews>
    <sheetView showGridLines="0" zoomScale="75" zoomScaleNormal="75" workbookViewId="0">
      <selection activeCell="C1" sqref="C1"/>
    </sheetView>
  </sheetViews>
  <sheetFormatPr defaultRowHeight="12.75"/>
  <cols>
    <col min="1" max="1" width="1.7109375" style="109" customWidth="1"/>
    <col min="2" max="2" width="35.5703125" style="109" customWidth="1"/>
    <col min="3" max="3" width="12.140625" style="109" customWidth="1"/>
    <col min="4" max="4" width="11.42578125" style="109" customWidth="1"/>
    <col min="5" max="5" width="12.85546875" style="109" customWidth="1"/>
    <col min="6" max="6" width="11.85546875" style="109" customWidth="1"/>
    <col min="7" max="7" width="14.42578125" style="109" customWidth="1"/>
    <col min="8" max="8" width="16.140625" style="109" customWidth="1"/>
    <col min="9" max="9" width="10.140625" style="109" customWidth="1"/>
    <col min="10" max="10" width="11.5703125" style="109" customWidth="1"/>
    <col min="11" max="16384" width="9.140625" style="109"/>
  </cols>
  <sheetData>
    <row r="1" spans="2:10" ht="20.100000000000001" customHeight="1">
      <c r="B1" s="219" t="s">
        <v>418</v>
      </c>
      <c r="C1" s="220"/>
      <c r="D1" s="221"/>
      <c r="E1" s="222"/>
      <c r="F1" s="221"/>
      <c r="G1" s="221"/>
      <c r="H1" s="221"/>
      <c r="I1" s="221"/>
      <c r="J1" s="221"/>
    </row>
    <row r="2" spans="2:10" ht="5.0999999999999996" customHeight="1">
      <c r="B2" s="223"/>
      <c r="C2" s="224"/>
      <c r="D2" s="225"/>
      <c r="E2" s="226"/>
      <c r="F2" s="225"/>
      <c r="G2" s="225"/>
      <c r="H2" s="225"/>
      <c r="I2" s="225"/>
      <c r="J2" s="225"/>
    </row>
    <row r="3" spans="2:10" ht="15" customHeight="1">
      <c r="B3" s="227" t="s">
        <v>372</v>
      </c>
      <c r="C3" s="224"/>
      <c r="D3" s="225"/>
      <c r="E3" s="226"/>
      <c r="F3" s="225"/>
      <c r="G3" s="225"/>
      <c r="H3" s="225"/>
      <c r="I3" s="225"/>
      <c r="J3" s="228"/>
    </row>
    <row r="4" spans="2:10" ht="3" customHeight="1">
      <c r="B4" s="223"/>
      <c r="C4" s="224"/>
      <c r="D4" s="225"/>
      <c r="E4" s="226"/>
      <c r="F4" s="225"/>
      <c r="G4" s="225"/>
      <c r="H4" s="225"/>
      <c r="I4" s="225"/>
      <c r="J4" s="228"/>
    </row>
    <row r="5" spans="2:10" ht="17.25" customHeight="1">
      <c r="B5" s="229" t="s">
        <v>30</v>
      </c>
      <c r="C5" s="230" t="s">
        <v>323</v>
      </c>
      <c r="D5" s="231"/>
      <c r="E5" s="232"/>
      <c r="F5" s="233"/>
      <c r="G5" s="233"/>
      <c r="H5" s="234" t="s">
        <v>324</v>
      </c>
      <c r="I5" s="231"/>
      <c r="J5" s="233"/>
    </row>
    <row r="6" spans="2:10" ht="15" customHeight="1">
      <c r="B6" s="235" t="s">
        <v>325</v>
      </c>
      <c r="C6" s="230" t="s">
        <v>30</v>
      </c>
      <c r="D6" s="234" t="s">
        <v>30</v>
      </c>
      <c r="E6" s="236" t="s">
        <v>30</v>
      </c>
      <c r="F6" s="234" t="s">
        <v>326</v>
      </c>
      <c r="G6" s="234" t="s">
        <v>326</v>
      </c>
      <c r="H6" s="234" t="s">
        <v>327</v>
      </c>
      <c r="I6" s="234" t="s">
        <v>328</v>
      </c>
      <c r="J6" s="234" t="s">
        <v>329</v>
      </c>
    </row>
    <row r="7" spans="2:10" ht="15.75" customHeight="1">
      <c r="B7" s="235"/>
      <c r="C7" s="237" t="s">
        <v>330</v>
      </c>
      <c r="D7" s="238" t="s">
        <v>331</v>
      </c>
      <c r="E7" s="239" t="s">
        <v>332</v>
      </c>
      <c r="F7" s="238" t="s">
        <v>333</v>
      </c>
      <c r="G7" s="238" t="s">
        <v>334</v>
      </c>
      <c r="H7" s="238" t="s">
        <v>335</v>
      </c>
      <c r="I7" s="238" t="s">
        <v>336</v>
      </c>
      <c r="J7" s="238" t="s">
        <v>337</v>
      </c>
    </row>
    <row r="8" spans="2:10" ht="15" customHeight="1">
      <c r="B8" s="240"/>
      <c r="C8" s="241"/>
      <c r="D8" s="242"/>
      <c r="E8" s="243"/>
      <c r="F8" s="242" t="s">
        <v>115</v>
      </c>
      <c r="G8" s="242" t="s">
        <v>338</v>
      </c>
      <c r="H8" s="242" t="s">
        <v>339</v>
      </c>
      <c r="I8" s="242" t="s">
        <v>30</v>
      </c>
      <c r="J8" s="242" t="s">
        <v>30</v>
      </c>
    </row>
    <row r="9" spans="2:10" ht="14.25" customHeight="1">
      <c r="B9" s="244" t="s">
        <v>43</v>
      </c>
      <c r="C9" s="245">
        <v>1</v>
      </c>
      <c r="D9" s="245">
        <v>2</v>
      </c>
      <c r="E9" s="245">
        <v>3</v>
      </c>
      <c r="F9" s="245">
        <v>4</v>
      </c>
      <c r="G9" s="245">
        <v>5</v>
      </c>
      <c r="H9" s="245">
        <v>6</v>
      </c>
      <c r="I9" s="245">
        <v>7</v>
      </c>
      <c r="J9" s="245">
        <v>8</v>
      </c>
    </row>
    <row r="10" spans="2:10" ht="9.75" customHeight="1"/>
    <row r="11" spans="2:10" ht="14.25" customHeight="1">
      <c r="B11" s="246" t="s">
        <v>340</v>
      </c>
      <c r="C11" s="327">
        <v>25635</v>
      </c>
      <c r="D11" s="324">
        <v>12510.6</v>
      </c>
      <c r="E11" s="328">
        <v>17546.3</v>
      </c>
      <c r="F11" s="324">
        <v>488.03</v>
      </c>
      <c r="G11" s="324">
        <v>1.4</v>
      </c>
      <c r="H11" s="324">
        <v>9298.15</v>
      </c>
      <c r="I11" s="324">
        <v>692.21</v>
      </c>
      <c r="J11" s="324">
        <v>2520.25</v>
      </c>
    </row>
    <row r="12" spans="2:10" ht="14.25" customHeight="1">
      <c r="B12" s="247" t="s">
        <v>200</v>
      </c>
      <c r="C12" s="284">
        <v>788</v>
      </c>
      <c r="D12" s="325">
        <v>375.01</v>
      </c>
      <c r="E12" s="329">
        <v>403.3</v>
      </c>
      <c r="F12" s="325">
        <v>475.89</v>
      </c>
      <c r="G12" s="325">
        <v>1.08</v>
      </c>
      <c r="H12" s="325">
        <v>359.1</v>
      </c>
      <c r="I12" s="325" t="s">
        <v>420</v>
      </c>
      <c r="J12" s="325" t="s">
        <v>420</v>
      </c>
    </row>
    <row r="13" spans="2:10" ht="14.25" customHeight="1">
      <c r="B13" s="247" t="s">
        <v>206</v>
      </c>
      <c r="C13" s="284">
        <v>3746</v>
      </c>
      <c r="D13" s="325">
        <v>2133.09</v>
      </c>
      <c r="E13" s="329">
        <v>2812.4</v>
      </c>
      <c r="F13" s="325">
        <v>569.42999999999995</v>
      </c>
      <c r="G13" s="325">
        <v>1.32</v>
      </c>
      <c r="H13" s="325">
        <v>1555.6</v>
      </c>
      <c r="I13" s="325">
        <v>101.1</v>
      </c>
      <c r="J13" s="325">
        <v>476.39</v>
      </c>
    </row>
    <row r="14" spans="2:10" ht="14.25" customHeight="1">
      <c r="B14" s="247" t="s">
        <v>214</v>
      </c>
      <c r="C14" s="284">
        <v>2562</v>
      </c>
      <c r="D14" s="325">
        <v>1297.26</v>
      </c>
      <c r="E14" s="329">
        <v>1773.9</v>
      </c>
      <c r="F14" s="325">
        <v>506.35</v>
      </c>
      <c r="G14" s="325">
        <v>1.37</v>
      </c>
      <c r="H14" s="325">
        <v>1089.97</v>
      </c>
      <c r="I14" s="325">
        <v>49.64</v>
      </c>
      <c r="J14" s="325">
        <v>157.65</v>
      </c>
    </row>
    <row r="15" spans="2:10" ht="14.25" customHeight="1">
      <c r="B15" s="247" t="s">
        <v>224</v>
      </c>
      <c r="C15" s="284">
        <v>3756</v>
      </c>
      <c r="D15" s="325">
        <v>2056.84</v>
      </c>
      <c r="E15" s="329">
        <v>2786.4</v>
      </c>
      <c r="F15" s="325">
        <v>547.61</v>
      </c>
      <c r="G15" s="325">
        <v>1.35</v>
      </c>
      <c r="H15" s="325">
        <v>1699.94</v>
      </c>
      <c r="I15" s="325" t="s">
        <v>420</v>
      </c>
      <c r="J15" s="325" t="s">
        <v>420</v>
      </c>
    </row>
    <row r="16" spans="2:10" ht="14.25" customHeight="1">
      <c r="B16" s="247" t="s">
        <v>232</v>
      </c>
      <c r="C16" s="284">
        <v>2601</v>
      </c>
      <c r="D16" s="325">
        <v>1144.6500000000001</v>
      </c>
      <c r="E16" s="329">
        <v>1448.5</v>
      </c>
      <c r="F16" s="325">
        <v>440.08</v>
      </c>
      <c r="G16" s="325">
        <v>1.27</v>
      </c>
      <c r="H16" s="325">
        <v>883.85</v>
      </c>
      <c r="I16" s="325">
        <v>95.89</v>
      </c>
      <c r="J16" s="325">
        <v>164.92</v>
      </c>
    </row>
    <row r="17" spans="2:10" ht="14.25" customHeight="1">
      <c r="B17" s="247" t="s">
        <v>246</v>
      </c>
      <c r="C17" s="284">
        <v>3623</v>
      </c>
      <c r="D17" s="325">
        <v>1814.21</v>
      </c>
      <c r="E17" s="329">
        <v>2493</v>
      </c>
      <c r="F17" s="325">
        <v>500.75</v>
      </c>
      <c r="G17" s="325">
        <v>1.37</v>
      </c>
      <c r="H17" s="325">
        <v>1311.89</v>
      </c>
      <c r="I17" s="325">
        <v>166.67</v>
      </c>
      <c r="J17" s="325">
        <v>335.66</v>
      </c>
    </row>
    <row r="18" spans="2:10" ht="14.25" customHeight="1">
      <c r="B18" s="247" t="s">
        <v>260</v>
      </c>
      <c r="C18" s="284">
        <v>4930</v>
      </c>
      <c r="D18" s="325">
        <v>2168.4</v>
      </c>
      <c r="E18" s="329">
        <v>3148.5</v>
      </c>
      <c r="F18" s="325">
        <v>439.84</v>
      </c>
      <c r="G18" s="325">
        <v>1.45</v>
      </c>
      <c r="H18" s="325">
        <v>1247.1300000000001</v>
      </c>
      <c r="I18" s="325">
        <v>189.8</v>
      </c>
      <c r="J18" s="325">
        <v>731.48</v>
      </c>
    </row>
    <row r="19" spans="2:10" ht="14.25" customHeight="1">
      <c r="B19" s="247" t="s">
        <v>274</v>
      </c>
      <c r="C19" s="284">
        <v>3629</v>
      </c>
      <c r="D19" s="325">
        <v>1521.15</v>
      </c>
      <c r="E19" s="329">
        <v>2680.2</v>
      </c>
      <c r="F19" s="325">
        <v>419.16</v>
      </c>
      <c r="G19" s="325">
        <v>1.76</v>
      </c>
      <c r="H19" s="325">
        <v>1150.67</v>
      </c>
      <c r="I19" s="325">
        <v>30.7</v>
      </c>
      <c r="J19" s="325">
        <v>339.77</v>
      </c>
    </row>
    <row r="20" spans="2:10" ht="9.75" customHeight="1">
      <c r="B20" s="250"/>
      <c r="C20" s="284"/>
      <c r="D20" s="325"/>
      <c r="E20" s="329"/>
      <c r="F20" s="325"/>
      <c r="G20" s="325"/>
      <c r="H20" s="325"/>
      <c r="I20" s="325"/>
      <c r="J20" s="325"/>
    </row>
    <row r="21" spans="2:10" ht="14.25" customHeight="1">
      <c r="B21" s="246" t="s">
        <v>341</v>
      </c>
      <c r="C21" s="327">
        <v>2604</v>
      </c>
      <c r="D21" s="324">
        <v>622.41999999999996</v>
      </c>
      <c r="E21" s="328">
        <v>1358.2</v>
      </c>
      <c r="F21" s="324">
        <v>239.02</v>
      </c>
      <c r="G21" s="324">
        <v>2.1800000000000002</v>
      </c>
      <c r="H21" s="324">
        <v>320.91000000000003</v>
      </c>
      <c r="I21" s="324">
        <v>94.8</v>
      </c>
      <c r="J21" s="324">
        <v>206.7</v>
      </c>
    </row>
    <row r="22" spans="2:10" ht="14.25" customHeight="1">
      <c r="B22" s="247" t="s">
        <v>200</v>
      </c>
      <c r="C22" s="284">
        <v>91</v>
      </c>
      <c r="D22" s="325">
        <v>16.59</v>
      </c>
      <c r="E22" s="329">
        <v>36.1</v>
      </c>
      <c r="F22" s="325">
        <v>182.25</v>
      </c>
      <c r="G22" s="325">
        <v>2.1800000000000002</v>
      </c>
      <c r="H22" s="325">
        <v>16.59</v>
      </c>
      <c r="I22" s="325" t="s">
        <v>421</v>
      </c>
      <c r="J22" s="325" t="s">
        <v>421</v>
      </c>
    </row>
    <row r="23" spans="2:10" ht="14.25" customHeight="1">
      <c r="B23" s="247" t="s">
        <v>206</v>
      </c>
      <c r="C23" s="284">
        <v>22</v>
      </c>
      <c r="D23" s="325">
        <v>3.83</v>
      </c>
      <c r="E23" s="329">
        <v>7.7</v>
      </c>
      <c r="F23" s="325">
        <v>173.91</v>
      </c>
      <c r="G23" s="325">
        <v>2</v>
      </c>
      <c r="H23" s="325">
        <v>3.83</v>
      </c>
      <c r="I23" s="325" t="s">
        <v>421</v>
      </c>
      <c r="J23" s="325" t="s">
        <v>421</v>
      </c>
    </row>
    <row r="24" spans="2:10" ht="14.25" customHeight="1">
      <c r="B24" s="247" t="s">
        <v>214</v>
      </c>
      <c r="C24" s="284">
        <v>52</v>
      </c>
      <c r="D24" s="325">
        <v>14.81</v>
      </c>
      <c r="E24" s="329">
        <v>37.200000000000003</v>
      </c>
      <c r="F24" s="325">
        <v>284.83</v>
      </c>
      <c r="G24" s="325">
        <v>2.5099999999999998</v>
      </c>
      <c r="H24" s="325">
        <v>8.3000000000000007</v>
      </c>
      <c r="I24" s="325">
        <v>6.51</v>
      </c>
      <c r="J24" s="325" t="s">
        <v>421</v>
      </c>
    </row>
    <row r="25" spans="2:10" ht="14.25" customHeight="1">
      <c r="B25" s="247" t="s">
        <v>224</v>
      </c>
      <c r="C25" s="284">
        <v>267</v>
      </c>
      <c r="D25" s="325">
        <v>69.03</v>
      </c>
      <c r="E25" s="329">
        <v>129.69999999999999</v>
      </c>
      <c r="F25" s="325">
        <v>258.54000000000002</v>
      </c>
      <c r="G25" s="325">
        <v>1.88</v>
      </c>
      <c r="H25" s="325" t="s">
        <v>420</v>
      </c>
      <c r="I25" s="325">
        <v>10.8</v>
      </c>
      <c r="J25" s="325" t="s">
        <v>420</v>
      </c>
    </row>
    <row r="26" spans="2:10" ht="14.25" customHeight="1">
      <c r="B26" s="247" t="s">
        <v>232</v>
      </c>
      <c r="C26" s="284">
        <v>245</v>
      </c>
      <c r="D26" s="325">
        <v>54.27</v>
      </c>
      <c r="E26" s="329">
        <v>79.8</v>
      </c>
      <c r="F26" s="325">
        <v>221.53</v>
      </c>
      <c r="G26" s="325">
        <v>1.47</v>
      </c>
      <c r="H26" s="325" t="s">
        <v>420</v>
      </c>
      <c r="I26" s="325">
        <v>12.1</v>
      </c>
      <c r="J26" s="325" t="s">
        <v>420</v>
      </c>
    </row>
    <row r="27" spans="2:10" ht="14.25" customHeight="1">
      <c r="B27" s="247" t="s">
        <v>246</v>
      </c>
      <c r="C27" s="284">
        <v>272</v>
      </c>
      <c r="D27" s="325">
        <v>69.599999999999994</v>
      </c>
      <c r="E27" s="329">
        <v>149.30000000000001</v>
      </c>
      <c r="F27" s="325">
        <v>255.89</v>
      </c>
      <c r="G27" s="325">
        <v>2.14</v>
      </c>
      <c r="H27" s="325">
        <v>34.28</v>
      </c>
      <c r="I27" s="325" t="s">
        <v>420</v>
      </c>
      <c r="J27" s="325" t="s">
        <v>420</v>
      </c>
    </row>
    <row r="28" spans="2:10" ht="14.25" customHeight="1">
      <c r="B28" s="247" t="s">
        <v>260</v>
      </c>
      <c r="C28" s="284">
        <v>1220</v>
      </c>
      <c r="D28" s="325">
        <v>292.49</v>
      </c>
      <c r="E28" s="329">
        <v>693.3</v>
      </c>
      <c r="F28" s="325">
        <v>239.75</v>
      </c>
      <c r="G28" s="325">
        <v>2.37</v>
      </c>
      <c r="H28" s="325">
        <v>114.09</v>
      </c>
      <c r="I28" s="325">
        <v>49.57</v>
      </c>
      <c r="J28" s="325">
        <v>128.83000000000001</v>
      </c>
    </row>
    <row r="29" spans="2:10" ht="14.25" customHeight="1">
      <c r="B29" s="247" t="s">
        <v>274</v>
      </c>
      <c r="C29" s="284">
        <v>435</v>
      </c>
      <c r="D29" s="325">
        <v>101.8</v>
      </c>
      <c r="E29" s="329">
        <v>225.3</v>
      </c>
      <c r="F29" s="325">
        <v>234.02</v>
      </c>
      <c r="G29" s="325">
        <v>2.21</v>
      </c>
      <c r="H29" s="325">
        <v>95.38</v>
      </c>
      <c r="I29" s="325">
        <v>6.42</v>
      </c>
      <c r="J29" s="325" t="s">
        <v>421</v>
      </c>
    </row>
    <row r="30" spans="2:10" ht="9.75" customHeight="1">
      <c r="B30" s="250"/>
      <c r="C30" s="284"/>
      <c r="D30" s="325"/>
      <c r="E30" s="329"/>
      <c r="F30" s="325"/>
      <c r="G30" s="325"/>
      <c r="H30" s="325"/>
      <c r="I30" s="325"/>
      <c r="J30" s="325"/>
    </row>
    <row r="31" spans="2:10" ht="14.25" customHeight="1">
      <c r="B31" s="246" t="s">
        <v>342</v>
      </c>
      <c r="C31" s="327">
        <v>3491</v>
      </c>
      <c r="D31" s="324">
        <v>1522.08</v>
      </c>
      <c r="E31" s="328">
        <v>2332</v>
      </c>
      <c r="F31" s="324">
        <v>436</v>
      </c>
      <c r="G31" s="324">
        <v>1.53</v>
      </c>
      <c r="H31" s="324">
        <v>1083.3</v>
      </c>
      <c r="I31" s="324">
        <v>111.93</v>
      </c>
      <c r="J31" s="324">
        <v>326.85000000000002</v>
      </c>
    </row>
    <row r="32" spans="2:10" ht="14.25" customHeight="1">
      <c r="B32" s="247" t="s">
        <v>200</v>
      </c>
      <c r="C32" s="284">
        <v>116</v>
      </c>
      <c r="D32" s="325">
        <v>55.34</v>
      </c>
      <c r="E32" s="329">
        <v>84.3</v>
      </c>
      <c r="F32" s="325">
        <v>477.05</v>
      </c>
      <c r="G32" s="325">
        <v>1.52</v>
      </c>
      <c r="H32" s="325">
        <v>53.45</v>
      </c>
      <c r="I32" s="325" t="s">
        <v>420</v>
      </c>
      <c r="J32" s="325" t="s">
        <v>420</v>
      </c>
    </row>
    <row r="33" spans="2:10" ht="14.25" customHeight="1">
      <c r="B33" s="247" t="s">
        <v>206</v>
      </c>
      <c r="C33" s="284">
        <v>438</v>
      </c>
      <c r="D33" s="325">
        <v>220.56</v>
      </c>
      <c r="E33" s="329">
        <v>293.2</v>
      </c>
      <c r="F33" s="325">
        <v>503.57</v>
      </c>
      <c r="G33" s="325">
        <v>1.33</v>
      </c>
      <c r="H33" s="325">
        <v>122.49</v>
      </c>
      <c r="I33" s="325">
        <v>2.89</v>
      </c>
      <c r="J33" s="325">
        <v>95.18</v>
      </c>
    </row>
    <row r="34" spans="2:10" ht="14.25" customHeight="1">
      <c r="B34" s="247" t="s">
        <v>214</v>
      </c>
      <c r="C34" s="284">
        <v>404</v>
      </c>
      <c r="D34" s="325">
        <v>166.39</v>
      </c>
      <c r="E34" s="329">
        <v>250.7</v>
      </c>
      <c r="F34" s="325">
        <v>411.86</v>
      </c>
      <c r="G34" s="325">
        <v>1.51</v>
      </c>
      <c r="H34" s="325">
        <v>125.37</v>
      </c>
      <c r="I34" s="325" t="s">
        <v>420</v>
      </c>
      <c r="J34" s="325" t="s">
        <v>420</v>
      </c>
    </row>
    <row r="35" spans="2:10" ht="14.25" customHeight="1">
      <c r="B35" s="247" t="s">
        <v>224</v>
      </c>
      <c r="C35" s="284">
        <v>427</v>
      </c>
      <c r="D35" s="325">
        <v>205.59</v>
      </c>
      <c r="E35" s="329">
        <v>309.3</v>
      </c>
      <c r="F35" s="325">
        <v>481.48</v>
      </c>
      <c r="G35" s="325">
        <v>1.5</v>
      </c>
      <c r="H35" s="325">
        <v>184.85</v>
      </c>
      <c r="I35" s="325" t="s">
        <v>420</v>
      </c>
      <c r="J35" s="325" t="s">
        <v>420</v>
      </c>
    </row>
    <row r="36" spans="2:10" ht="14.25" customHeight="1">
      <c r="B36" s="247" t="s">
        <v>232</v>
      </c>
      <c r="C36" s="284">
        <v>326</v>
      </c>
      <c r="D36" s="325">
        <v>125.5</v>
      </c>
      <c r="E36" s="329">
        <v>168</v>
      </c>
      <c r="F36" s="325">
        <v>384.95</v>
      </c>
      <c r="G36" s="325">
        <v>1.34</v>
      </c>
      <c r="H36" s="325">
        <v>82.68</v>
      </c>
      <c r="I36" s="325">
        <v>22.53</v>
      </c>
      <c r="J36" s="325">
        <v>20.29</v>
      </c>
    </row>
    <row r="37" spans="2:10" ht="14.25" customHeight="1">
      <c r="B37" s="247" t="s">
        <v>246</v>
      </c>
      <c r="C37" s="284">
        <v>863</v>
      </c>
      <c r="D37" s="325">
        <v>375.49</v>
      </c>
      <c r="E37" s="329">
        <v>621.79999999999995</v>
      </c>
      <c r="F37" s="325">
        <v>435.1</v>
      </c>
      <c r="G37" s="325">
        <v>1.66</v>
      </c>
      <c r="H37" s="325">
        <v>303.43</v>
      </c>
      <c r="I37" s="325">
        <v>42.85</v>
      </c>
      <c r="J37" s="325">
        <v>29.21</v>
      </c>
    </row>
    <row r="38" spans="2:10" ht="14.25" customHeight="1">
      <c r="B38" s="247" t="s">
        <v>260</v>
      </c>
      <c r="C38" s="284">
        <v>710</v>
      </c>
      <c r="D38" s="325">
        <v>278.98</v>
      </c>
      <c r="E38" s="329">
        <v>445</v>
      </c>
      <c r="F38" s="325">
        <v>392.93</v>
      </c>
      <c r="G38" s="325">
        <v>1.6</v>
      </c>
      <c r="H38" s="325">
        <v>126.78</v>
      </c>
      <c r="I38" s="325">
        <v>25.75</v>
      </c>
      <c r="J38" s="325">
        <v>126.44</v>
      </c>
    </row>
    <row r="39" spans="2:10" ht="14.25" customHeight="1">
      <c r="B39" s="247" t="s">
        <v>274</v>
      </c>
      <c r="C39" s="284">
        <v>207</v>
      </c>
      <c r="D39" s="325">
        <v>94.23</v>
      </c>
      <c r="E39" s="329">
        <v>159.80000000000001</v>
      </c>
      <c r="F39" s="325">
        <v>455.23</v>
      </c>
      <c r="G39" s="325">
        <v>1.7</v>
      </c>
      <c r="H39" s="325">
        <v>84.27</v>
      </c>
      <c r="I39" s="325">
        <v>2.61</v>
      </c>
      <c r="J39" s="325">
        <v>7.36</v>
      </c>
    </row>
    <row r="40" spans="2:10" ht="9.75" customHeight="1">
      <c r="B40" s="251"/>
      <c r="C40" s="284"/>
      <c r="D40" s="325"/>
      <c r="E40" s="329"/>
      <c r="F40" s="325"/>
      <c r="G40" s="325"/>
      <c r="H40" s="325"/>
      <c r="I40" s="325"/>
      <c r="J40" s="325"/>
    </row>
    <row r="41" spans="2:10" ht="14.25" customHeight="1">
      <c r="B41" s="246" t="s">
        <v>343</v>
      </c>
      <c r="C41" s="327">
        <v>10734</v>
      </c>
      <c r="D41" s="324">
        <v>5580.87</v>
      </c>
      <c r="E41" s="328">
        <v>5355.8</v>
      </c>
      <c r="F41" s="324">
        <v>519.91999999999996</v>
      </c>
      <c r="G41" s="324">
        <v>0.96</v>
      </c>
      <c r="H41" s="324">
        <v>4328.37</v>
      </c>
      <c r="I41" s="324">
        <v>240.49</v>
      </c>
      <c r="J41" s="324">
        <v>1012.01</v>
      </c>
    </row>
    <row r="42" spans="2:10" ht="14.25" customHeight="1">
      <c r="B42" s="247" t="s">
        <v>200</v>
      </c>
      <c r="C42" s="284">
        <v>559</v>
      </c>
      <c r="D42" s="325">
        <v>290.62</v>
      </c>
      <c r="E42" s="329">
        <v>260.8</v>
      </c>
      <c r="F42" s="325">
        <v>519.89</v>
      </c>
      <c r="G42" s="325">
        <v>0.9</v>
      </c>
      <c r="H42" s="325">
        <v>277.64999999999998</v>
      </c>
      <c r="I42" s="325" t="s">
        <v>420</v>
      </c>
      <c r="J42" s="325" t="s">
        <v>420</v>
      </c>
    </row>
    <row r="43" spans="2:10" ht="14.25" customHeight="1">
      <c r="B43" s="247" t="s">
        <v>206</v>
      </c>
      <c r="C43" s="284">
        <v>1558</v>
      </c>
      <c r="D43" s="325">
        <v>828.64</v>
      </c>
      <c r="E43" s="329">
        <v>719</v>
      </c>
      <c r="F43" s="325">
        <v>531.86</v>
      </c>
      <c r="G43" s="325">
        <v>0.87</v>
      </c>
      <c r="H43" s="325">
        <v>705.57</v>
      </c>
      <c r="I43" s="325">
        <v>7.94</v>
      </c>
      <c r="J43" s="325">
        <v>115.14</v>
      </c>
    </row>
    <row r="44" spans="2:10" ht="14.25" customHeight="1">
      <c r="B44" s="247" t="s">
        <v>214</v>
      </c>
      <c r="C44" s="284">
        <v>1113</v>
      </c>
      <c r="D44" s="325">
        <v>555.13</v>
      </c>
      <c r="E44" s="329">
        <v>535.6</v>
      </c>
      <c r="F44" s="325">
        <v>498.77</v>
      </c>
      <c r="G44" s="325">
        <v>0.96</v>
      </c>
      <c r="H44" s="325">
        <v>454.86</v>
      </c>
      <c r="I44" s="325" t="s">
        <v>420</v>
      </c>
      <c r="J44" s="325" t="s">
        <v>420</v>
      </c>
    </row>
    <row r="45" spans="2:10" ht="14.25" customHeight="1">
      <c r="B45" s="247" t="s">
        <v>224</v>
      </c>
      <c r="C45" s="284">
        <v>1644</v>
      </c>
      <c r="D45" s="325">
        <v>904.34</v>
      </c>
      <c r="E45" s="329">
        <v>794.5</v>
      </c>
      <c r="F45" s="325">
        <v>550.08000000000004</v>
      </c>
      <c r="G45" s="325">
        <v>0.88</v>
      </c>
      <c r="H45" s="325">
        <v>801.02</v>
      </c>
      <c r="I45" s="325">
        <v>5.83</v>
      </c>
      <c r="J45" s="325">
        <v>97.49</v>
      </c>
    </row>
    <row r="46" spans="2:10" ht="14.25" customHeight="1">
      <c r="B46" s="247" t="s">
        <v>232</v>
      </c>
      <c r="C46" s="284">
        <v>1404</v>
      </c>
      <c r="D46" s="325">
        <v>648.80999999999995</v>
      </c>
      <c r="E46" s="329">
        <v>701.4</v>
      </c>
      <c r="F46" s="325">
        <v>462.11</v>
      </c>
      <c r="G46" s="325">
        <v>1.08</v>
      </c>
      <c r="H46" s="325">
        <v>475.18</v>
      </c>
      <c r="I46" s="325">
        <v>42.35</v>
      </c>
      <c r="J46" s="325">
        <v>131.29</v>
      </c>
    </row>
    <row r="47" spans="2:10" ht="14.25" customHeight="1">
      <c r="B47" s="247" t="s">
        <v>246</v>
      </c>
      <c r="C47" s="284">
        <v>1636</v>
      </c>
      <c r="D47" s="325">
        <v>895.99</v>
      </c>
      <c r="E47" s="329">
        <v>876.4</v>
      </c>
      <c r="F47" s="325">
        <v>547.66999999999996</v>
      </c>
      <c r="G47" s="325">
        <v>0.98</v>
      </c>
      <c r="H47" s="325">
        <v>656.34</v>
      </c>
      <c r="I47" s="325">
        <v>74.239999999999995</v>
      </c>
      <c r="J47" s="325">
        <v>165.41</v>
      </c>
    </row>
    <row r="48" spans="2:10" ht="14.25" customHeight="1">
      <c r="B48" s="247" t="s">
        <v>260</v>
      </c>
      <c r="C48" s="284">
        <v>1915</v>
      </c>
      <c r="D48" s="325">
        <v>978.92</v>
      </c>
      <c r="E48" s="329">
        <v>955.9</v>
      </c>
      <c r="F48" s="325">
        <v>511.18</v>
      </c>
      <c r="G48" s="325">
        <v>0.98</v>
      </c>
      <c r="H48" s="325">
        <v>544.76</v>
      </c>
      <c r="I48" s="325">
        <v>78.67</v>
      </c>
      <c r="J48" s="325">
        <v>355.5</v>
      </c>
    </row>
    <row r="49" spans="2:10" ht="14.25" customHeight="1">
      <c r="B49" s="247" t="s">
        <v>274</v>
      </c>
      <c r="C49" s="284">
        <v>905</v>
      </c>
      <c r="D49" s="325">
        <v>478.41</v>
      </c>
      <c r="E49" s="329">
        <v>512</v>
      </c>
      <c r="F49" s="325">
        <v>528.63</v>
      </c>
      <c r="G49" s="325">
        <v>1.07</v>
      </c>
      <c r="H49" s="325">
        <v>413</v>
      </c>
      <c r="I49" s="325">
        <v>15.66</v>
      </c>
      <c r="J49" s="325">
        <v>49.75</v>
      </c>
    </row>
    <row r="50" spans="2:10" ht="9.75" customHeight="1">
      <c r="B50" s="250"/>
      <c r="C50" s="284"/>
      <c r="D50" s="325"/>
      <c r="E50" s="329"/>
      <c r="F50" s="325"/>
      <c r="G50" s="325"/>
      <c r="H50" s="325"/>
      <c r="I50" s="325"/>
      <c r="J50" s="325"/>
    </row>
    <row r="51" spans="2:10" ht="14.25" customHeight="1">
      <c r="B51" s="246" t="s">
        <v>344</v>
      </c>
      <c r="C51" s="327">
        <v>6280</v>
      </c>
      <c r="D51" s="324">
        <v>3208.48</v>
      </c>
      <c r="E51" s="328">
        <v>5779.3</v>
      </c>
      <c r="F51" s="324">
        <v>510.9</v>
      </c>
      <c r="G51" s="324">
        <v>1.8</v>
      </c>
      <c r="H51" s="324">
        <v>2342.62</v>
      </c>
      <c r="I51" s="324">
        <v>164.07</v>
      </c>
      <c r="J51" s="324">
        <v>701.79</v>
      </c>
    </row>
    <row r="52" spans="2:10" ht="14.25" customHeight="1">
      <c r="B52" s="247" t="s">
        <v>200</v>
      </c>
      <c r="C52" s="284">
        <v>17</v>
      </c>
      <c r="D52" s="325">
        <v>9.1</v>
      </c>
      <c r="E52" s="329">
        <v>16.899999999999999</v>
      </c>
      <c r="F52" s="325">
        <v>535.47</v>
      </c>
      <c r="G52" s="325">
        <v>1.86</v>
      </c>
      <c r="H52" s="325" t="s">
        <v>420</v>
      </c>
      <c r="I52" s="325" t="s">
        <v>420</v>
      </c>
      <c r="J52" s="325" t="s">
        <v>421</v>
      </c>
    </row>
    <row r="53" spans="2:10" ht="14.25" customHeight="1">
      <c r="B53" s="247" t="s">
        <v>206</v>
      </c>
      <c r="C53" s="284">
        <v>1268</v>
      </c>
      <c r="D53" s="325">
        <v>783.87</v>
      </c>
      <c r="E53" s="329">
        <v>1322.4</v>
      </c>
      <c r="F53" s="325">
        <v>618.19000000000005</v>
      </c>
      <c r="G53" s="325">
        <v>1.69</v>
      </c>
      <c r="H53" s="325">
        <v>470.46</v>
      </c>
      <c r="I53" s="325">
        <v>76.84</v>
      </c>
      <c r="J53" s="325">
        <v>236.56</v>
      </c>
    </row>
    <row r="54" spans="2:10" ht="14.25" customHeight="1">
      <c r="B54" s="247" t="s">
        <v>214</v>
      </c>
      <c r="C54" s="284">
        <v>758</v>
      </c>
      <c r="D54" s="325">
        <v>409.06</v>
      </c>
      <c r="E54" s="329">
        <v>703.4</v>
      </c>
      <c r="F54" s="325">
        <v>539.66</v>
      </c>
      <c r="G54" s="325">
        <v>1.72</v>
      </c>
      <c r="H54" s="325">
        <v>362.81</v>
      </c>
      <c r="I54" s="325">
        <v>13.23</v>
      </c>
      <c r="J54" s="325">
        <v>33.020000000000003</v>
      </c>
    </row>
    <row r="55" spans="2:10" ht="14.25" customHeight="1">
      <c r="B55" s="247" t="s">
        <v>224</v>
      </c>
      <c r="C55" s="284">
        <v>962</v>
      </c>
      <c r="D55" s="325">
        <v>567.20000000000005</v>
      </c>
      <c r="E55" s="329">
        <v>979</v>
      </c>
      <c r="F55" s="325">
        <v>589.61</v>
      </c>
      <c r="G55" s="325">
        <v>1.73</v>
      </c>
      <c r="H55" s="325">
        <v>534.83000000000004</v>
      </c>
      <c r="I55" s="325" t="s">
        <v>420</v>
      </c>
      <c r="J55" s="325" t="s">
        <v>420</v>
      </c>
    </row>
    <row r="56" spans="2:10" ht="14.25" customHeight="1">
      <c r="B56" s="247" t="s">
        <v>232</v>
      </c>
      <c r="C56" s="284">
        <v>286</v>
      </c>
      <c r="D56" s="325">
        <v>133.56</v>
      </c>
      <c r="E56" s="329">
        <v>208.7</v>
      </c>
      <c r="F56" s="325">
        <v>467</v>
      </c>
      <c r="G56" s="325">
        <v>1.56</v>
      </c>
      <c r="H56" s="325">
        <v>119.84</v>
      </c>
      <c r="I56" s="325">
        <v>13.72</v>
      </c>
      <c r="J56" s="325" t="s">
        <v>421</v>
      </c>
    </row>
    <row r="57" spans="2:10" ht="14.25" customHeight="1">
      <c r="B57" s="247" t="s">
        <v>246</v>
      </c>
      <c r="C57" s="284">
        <v>542</v>
      </c>
      <c r="D57" s="325">
        <v>267.16000000000003</v>
      </c>
      <c r="E57" s="329">
        <v>464.8</v>
      </c>
      <c r="F57" s="325">
        <v>492.92</v>
      </c>
      <c r="G57" s="325">
        <v>1.74</v>
      </c>
      <c r="H57" s="325" t="s">
        <v>420</v>
      </c>
      <c r="I57" s="325">
        <v>13.16</v>
      </c>
      <c r="J57" s="325" t="s">
        <v>420</v>
      </c>
    </row>
    <row r="58" spans="2:10" ht="14.25" customHeight="1">
      <c r="B58" s="247" t="s">
        <v>260</v>
      </c>
      <c r="C58" s="284">
        <v>767</v>
      </c>
      <c r="D58" s="325">
        <v>410.88</v>
      </c>
      <c r="E58" s="329">
        <v>739.2</v>
      </c>
      <c r="F58" s="325">
        <v>535.70000000000005</v>
      </c>
      <c r="G58" s="325">
        <v>1.8</v>
      </c>
      <c r="H58" s="325">
        <v>296.02</v>
      </c>
      <c r="I58" s="325">
        <v>13.57</v>
      </c>
      <c r="J58" s="325">
        <v>101.3</v>
      </c>
    </row>
    <row r="59" spans="2:10" ht="14.25" customHeight="1">
      <c r="B59" s="247" t="s">
        <v>274</v>
      </c>
      <c r="C59" s="284">
        <v>1680</v>
      </c>
      <c r="D59" s="325">
        <v>627.64</v>
      </c>
      <c r="E59" s="329">
        <v>1344.8</v>
      </c>
      <c r="F59" s="325">
        <v>373.59</v>
      </c>
      <c r="G59" s="325">
        <v>2.14</v>
      </c>
      <c r="H59" s="325">
        <v>340.8</v>
      </c>
      <c r="I59" s="325" t="s">
        <v>420</v>
      </c>
      <c r="J59" s="325" t="s">
        <v>420</v>
      </c>
    </row>
    <row r="60" spans="2:10" ht="9.75" customHeight="1">
      <c r="B60" s="251"/>
      <c r="C60" s="284"/>
      <c r="D60" s="325"/>
      <c r="E60" s="329"/>
      <c r="F60" s="325"/>
      <c r="G60" s="325"/>
      <c r="H60" s="325"/>
      <c r="I60" s="325"/>
      <c r="J60" s="325"/>
    </row>
    <row r="61" spans="2:10" ht="14.25" customHeight="1">
      <c r="B61" s="246" t="s">
        <v>345</v>
      </c>
      <c r="C61" s="327">
        <v>2448</v>
      </c>
      <c r="D61" s="324">
        <v>1538.28</v>
      </c>
      <c r="E61" s="328">
        <v>2664.1</v>
      </c>
      <c r="F61" s="324">
        <v>628.38</v>
      </c>
      <c r="G61" s="324">
        <v>1.73</v>
      </c>
      <c r="H61" s="324">
        <v>1186.98</v>
      </c>
      <c r="I61" s="324">
        <v>78.400000000000006</v>
      </c>
      <c r="J61" s="324">
        <v>272.89999999999998</v>
      </c>
    </row>
    <row r="62" spans="2:10" ht="14.25" customHeight="1">
      <c r="B62" s="247" t="s">
        <v>200</v>
      </c>
      <c r="C62" s="284" t="s">
        <v>420</v>
      </c>
      <c r="D62" s="325" t="s">
        <v>420</v>
      </c>
      <c r="E62" s="329" t="s">
        <v>420</v>
      </c>
      <c r="F62" s="325" t="s">
        <v>420</v>
      </c>
      <c r="G62" s="325" t="s">
        <v>420</v>
      </c>
      <c r="H62" s="325" t="s">
        <v>420</v>
      </c>
      <c r="I62" s="325" t="s">
        <v>421</v>
      </c>
      <c r="J62" s="325" t="s">
        <v>421</v>
      </c>
    </row>
    <row r="63" spans="2:10" ht="14.25" customHeight="1">
      <c r="B63" s="247" t="s">
        <v>206</v>
      </c>
      <c r="C63" s="284">
        <v>459</v>
      </c>
      <c r="D63" s="325">
        <v>295.64</v>
      </c>
      <c r="E63" s="329">
        <v>469.5</v>
      </c>
      <c r="F63" s="325">
        <v>644.1</v>
      </c>
      <c r="G63" s="325">
        <v>1.59</v>
      </c>
      <c r="H63" s="325">
        <v>253.26</v>
      </c>
      <c r="I63" s="325" t="s">
        <v>420</v>
      </c>
      <c r="J63" s="325" t="s">
        <v>420</v>
      </c>
    </row>
    <row r="64" spans="2:10" ht="14.25" customHeight="1">
      <c r="B64" s="247" t="s">
        <v>214</v>
      </c>
      <c r="C64" s="284">
        <v>235</v>
      </c>
      <c r="D64" s="325">
        <v>151.86000000000001</v>
      </c>
      <c r="E64" s="329">
        <v>247</v>
      </c>
      <c r="F64" s="325">
        <v>646.20000000000005</v>
      </c>
      <c r="G64" s="325">
        <v>1.63</v>
      </c>
      <c r="H64" s="325">
        <v>138.62</v>
      </c>
      <c r="I64" s="325" t="s">
        <v>420</v>
      </c>
      <c r="J64" s="325" t="s">
        <v>420</v>
      </c>
    </row>
    <row r="65" spans="2:10" ht="14.25" customHeight="1">
      <c r="B65" s="247" t="s">
        <v>224</v>
      </c>
      <c r="C65" s="284">
        <v>456</v>
      </c>
      <c r="D65" s="325">
        <v>310.67</v>
      </c>
      <c r="E65" s="329">
        <v>573.79999999999995</v>
      </c>
      <c r="F65" s="325">
        <v>681.3</v>
      </c>
      <c r="G65" s="325">
        <v>1.85</v>
      </c>
      <c r="H65" s="325">
        <v>172.73</v>
      </c>
      <c r="I65" s="325" t="s">
        <v>420</v>
      </c>
      <c r="J65" s="325" t="s">
        <v>420</v>
      </c>
    </row>
    <row r="66" spans="2:10" ht="14.25" customHeight="1">
      <c r="B66" s="247" t="s">
        <v>232</v>
      </c>
      <c r="C66" s="284">
        <v>268</v>
      </c>
      <c r="D66" s="325">
        <v>148.05000000000001</v>
      </c>
      <c r="E66" s="329">
        <v>240.1</v>
      </c>
      <c r="F66" s="325">
        <v>552.44000000000005</v>
      </c>
      <c r="G66" s="325">
        <v>1.62</v>
      </c>
      <c r="H66" s="325">
        <v>131.11000000000001</v>
      </c>
      <c r="I66" s="325" t="s">
        <v>420</v>
      </c>
      <c r="J66" s="325" t="s">
        <v>420</v>
      </c>
    </row>
    <row r="67" spans="2:10" ht="14.25" customHeight="1">
      <c r="B67" s="247" t="s">
        <v>246</v>
      </c>
      <c r="C67" s="284">
        <v>307</v>
      </c>
      <c r="D67" s="325">
        <v>204.15</v>
      </c>
      <c r="E67" s="329">
        <v>377.2</v>
      </c>
      <c r="F67" s="325">
        <v>664.98</v>
      </c>
      <c r="G67" s="325">
        <v>1.85</v>
      </c>
      <c r="H67" s="325" t="s">
        <v>420</v>
      </c>
      <c r="I67" s="325">
        <v>26.38</v>
      </c>
      <c r="J67" s="325" t="s">
        <v>420</v>
      </c>
    </row>
    <row r="68" spans="2:10" ht="14.25" customHeight="1">
      <c r="B68" s="247" t="s">
        <v>260</v>
      </c>
      <c r="C68" s="284">
        <v>316</v>
      </c>
      <c r="D68" s="325">
        <v>205.49</v>
      </c>
      <c r="E68" s="329">
        <v>312.89999999999998</v>
      </c>
      <c r="F68" s="325">
        <v>650.27</v>
      </c>
      <c r="G68" s="325">
        <v>1.52</v>
      </c>
      <c r="H68" s="325">
        <v>163.83000000000001</v>
      </c>
      <c r="I68" s="325">
        <v>22.25</v>
      </c>
      <c r="J68" s="325">
        <v>19.41</v>
      </c>
    </row>
    <row r="69" spans="2:10" ht="14.25" customHeight="1">
      <c r="B69" s="247" t="s">
        <v>274</v>
      </c>
      <c r="C69" s="284" t="s">
        <v>420</v>
      </c>
      <c r="D69" s="325" t="s">
        <v>420</v>
      </c>
      <c r="E69" s="329" t="s">
        <v>420</v>
      </c>
      <c r="F69" s="325">
        <v>544.95000000000005</v>
      </c>
      <c r="G69" s="325">
        <v>2</v>
      </c>
      <c r="H69" s="325">
        <v>217.23</v>
      </c>
      <c r="I69" s="325" t="s">
        <v>420</v>
      </c>
      <c r="J69" s="325" t="s">
        <v>420</v>
      </c>
    </row>
    <row r="70" spans="2:10" ht="9.75" customHeight="1">
      <c r="B70" s="247"/>
      <c r="C70" s="284"/>
      <c r="D70" s="325"/>
      <c r="E70" s="329"/>
      <c r="F70" s="325"/>
      <c r="G70" s="325"/>
      <c r="H70" s="325"/>
      <c r="I70" s="325"/>
      <c r="J70" s="325"/>
    </row>
    <row r="71" spans="2:10" ht="14.25" customHeight="1">
      <c r="B71" s="246" t="s">
        <v>346</v>
      </c>
      <c r="C71" s="327">
        <v>78</v>
      </c>
      <c r="D71" s="324">
        <v>38.479999999999997</v>
      </c>
      <c r="E71" s="328">
        <v>56.8</v>
      </c>
      <c r="F71" s="324">
        <v>493.38</v>
      </c>
      <c r="G71" s="324">
        <v>1.48</v>
      </c>
      <c r="H71" s="324">
        <v>35.96</v>
      </c>
      <c r="I71" s="324">
        <v>2.52</v>
      </c>
      <c r="J71" s="324" t="s">
        <v>421</v>
      </c>
    </row>
    <row r="72" spans="2:10" ht="14.25" customHeight="1">
      <c r="B72" s="247" t="s">
        <v>206</v>
      </c>
      <c r="C72" s="284" t="s">
        <v>420</v>
      </c>
      <c r="D72" s="325" t="s">
        <v>420</v>
      </c>
      <c r="E72" s="329" t="s">
        <v>420</v>
      </c>
      <c r="F72" s="325" t="s">
        <v>420</v>
      </c>
      <c r="G72" s="325" t="s">
        <v>420</v>
      </c>
      <c r="H72" s="325" t="s">
        <v>421</v>
      </c>
      <c r="I72" s="325" t="s">
        <v>420</v>
      </c>
      <c r="J72" s="325" t="s">
        <v>421</v>
      </c>
    </row>
    <row r="73" spans="2:10" ht="14.25" customHeight="1">
      <c r="B73" s="247" t="s">
        <v>232</v>
      </c>
      <c r="C73" s="284">
        <v>72</v>
      </c>
      <c r="D73" s="325">
        <v>34.46</v>
      </c>
      <c r="E73" s="329">
        <v>50.4</v>
      </c>
      <c r="F73" s="325">
        <v>478.61</v>
      </c>
      <c r="G73" s="325">
        <v>1.46</v>
      </c>
      <c r="H73" s="325" t="s">
        <v>420</v>
      </c>
      <c r="I73" s="325" t="s">
        <v>420</v>
      </c>
      <c r="J73" s="325" t="s">
        <v>421</v>
      </c>
    </row>
    <row r="74" spans="2:10" ht="14.25" customHeight="1">
      <c r="B74" s="247" t="s">
        <v>246</v>
      </c>
      <c r="C74" s="284" t="s">
        <v>420</v>
      </c>
      <c r="D74" s="325" t="s">
        <v>420</v>
      </c>
      <c r="E74" s="329" t="s">
        <v>420</v>
      </c>
      <c r="F74" s="325" t="s">
        <v>420</v>
      </c>
      <c r="G74" s="325" t="s">
        <v>420</v>
      </c>
      <c r="H74" s="325" t="s">
        <v>420</v>
      </c>
      <c r="I74" s="325" t="s">
        <v>420</v>
      </c>
      <c r="J74" s="325" t="s">
        <v>421</v>
      </c>
    </row>
    <row r="75" spans="2:10" ht="11.25" customHeight="1">
      <c r="B75" s="247" t="s">
        <v>260</v>
      </c>
      <c r="C75" s="284" t="s">
        <v>420</v>
      </c>
      <c r="D75" s="325" t="s">
        <v>420</v>
      </c>
      <c r="E75" s="329" t="s">
        <v>420</v>
      </c>
      <c r="F75" s="325" t="s">
        <v>420</v>
      </c>
      <c r="G75" s="325" t="s">
        <v>420</v>
      </c>
      <c r="H75" s="325" t="s">
        <v>420</v>
      </c>
      <c r="I75" s="325" t="s">
        <v>421</v>
      </c>
      <c r="J75" s="325" t="s">
        <v>421</v>
      </c>
    </row>
    <row r="76" spans="2:10" ht="11.25" customHeight="1">
      <c r="B76" s="247"/>
      <c r="C76" s="252"/>
      <c r="D76" s="253"/>
      <c r="E76" s="254"/>
      <c r="F76" s="255"/>
      <c r="G76" s="253"/>
      <c r="H76" s="253"/>
      <c r="I76" s="253"/>
      <c r="J76" s="253"/>
    </row>
    <row r="77" spans="2:10" ht="11.25" customHeight="1">
      <c r="B77" s="247"/>
      <c r="C77" s="252"/>
      <c r="D77" s="253"/>
      <c r="E77" s="254"/>
      <c r="F77" s="255"/>
      <c r="G77" s="253"/>
      <c r="H77" s="253"/>
      <c r="I77" s="253"/>
      <c r="J77" s="253"/>
    </row>
    <row r="78" spans="2:10" ht="11.25" customHeight="1">
      <c r="B78" s="247"/>
      <c r="C78" s="252"/>
      <c r="D78" s="253"/>
      <c r="E78" s="254"/>
      <c r="F78" s="255"/>
      <c r="G78" s="253"/>
      <c r="H78" s="253"/>
      <c r="I78" s="253"/>
      <c r="J78" s="253"/>
    </row>
    <row r="79" spans="2:10" ht="11.25" customHeight="1">
      <c r="B79" s="247"/>
      <c r="C79" s="252"/>
      <c r="D79" s="253"/>
      <c r="E79" s="254"/>
      <c r="F79" s="255"/>
      <c r="G79" s="253"/>
      <c r="H79" s="253"/>
      <c r="I79" s="253"/>
      <c r="J79" s="253"/>
    </row>
    <row r="80" spans="2:10" ht="11.25" customHeight="1">
      <c r="B80" s="247"/>
      <c r="C80" s="252"/>
      <c r="D80" s="253"/>
      <c r="E80" s="254"/>
      <c r="F80" s="255"/>
      <c r="G80" s="253"/>
      <c r="H80" s="253"/>
      <c r="I80" s="253"/>
      <c r="J80" s="253"/>
    </row>
    <row r="81" spans="2:11" ht="11.25" customHeight="1">
      <c r="B81" s="247"/>
      <c r="C81" s="252"/>
      <c r="D81" s="253"/>
      <c r="E81" s="254"/>
      <c r="F81" s="255"/>
      <c r="G81" s="253"/>
      <c r="H81" s="253"/>
      <c r="I81" s="253"/>
      <c r="J81" s="253"/>
    </row>
    <row r="82" spans="2:11" ht="11.25" customHeight="1">
      <c r="B82" s="247"/>
      <c r="C82" s="252"/>
      <c r="D82" s="253"/>
      <c r="E82" s="254"/>
      <c r="F82" s="255"/>
      <c r="G82" s="253"/>
      <c r="H82" s="253"/>
      <c r="I82" s="253"/>
      <c r="J82" s="253"/>
    </row>
    <row r="83" spans="2:11" ht="18" customHeight="1"/>
    <row r="84" spans="2:11" ht="18" customHeight="1">
      <c r="C84" s="256"/>
      <c r="F84" s="255">
        <v>14</v>
      </c>
    </row>
    <row r="85" spans="2:11" ht="19.5" customHeight="1">
      <c r="B85" s="219" t="s">
        <v>418</v>
      </c>
      <c r="C85" s="220"/>
      <c r="D85" s="221"/>
      <c r="E85" s="222"/>
      <c r="F85" s="221"/>
      <c r="G85" s="221"/>
      <c r="H85" s="221"/>
      <c r="I85" s="221"/>
      <c r="J85" s="221"/>
      <c r="K85" s="257"/>
    </row>
    <row r="86" spans="2:11" ht="5.0999999999999996" customHeight="1">
      <c r="K86" s="257"/>
    </row>
    <row r="87" spans="2:11" ht="15" customHeight="1">
      <c r="B87" s="227" t="s">
        <v>372</v>
      </c>
      <c r="C87" s="224"/>
      <c r="D87" s="225"/>
      <c r="E87" s="226"/>
      <c r="F87" s="225"/>
      <c r="G87" s="225"/>
      <c r="H87" s="225"/>
      <c r="J87" s="258" t="s">
        <v>347</v>
      </c>
    </row>
    <row r="88" spans="2:11" ht="3" customHeight="1">
      <c r="B88" s="223"/>
      <c r="C88" s="224"/>
      <c r="D88" s="225"/>
      <c r="E88" s="226"/>
      <c r="F88" s="225"/>
      <c r="G88" s="225"/>
      <c r="H88" s="225"/>
      <c r="I88" s="225"/>
      <c r="J88" s="228"/>
    </row>
    <row r="89" spans="2:11" ht="16.5" customHeight="1">
      <c r="B89" s="229" t="s">
        <v>30</v>
      </c>
      <c r="C89" s="230" t="s">
        <v>323</v>
      </c>
      <c r="D89" s="231"/>
      <c r="E89" s="232"/>
      <c r="F89" s="233"/>
      <c r="G89" s="233"/>
      <c r="H89" s="234" t="s">
        <v>324</v>
      </c>
      <c r="I89" s="231"/>
      <c r="J89" s="233"/>
    </row>
    <row r="90" spans="2:11" ht="15" customHeight="1">
      <c r="B90" s="235" t="s">
        <v>325</v>
      </c>
      <c r="C90" s="230" t="s">
        <v>30</v>
      </c>
      <c r="D90" s="234" t="s">
        <v>30</v>
      </c>
      <c r="E90" s="236" t="s">
        <v>30</v>
      </c>
      <c r="F90" s="234" t="s">
        <v>326</v>
      </c>
      <c r="G90" s="234" t="s">
        <v>326</v>
      </c>
      <c r="H90" s="234" t="s">
        <v>327</v>
      </c>
      <c r="I90" s="234" t="s">
        <v>328</v>
      </c>
      <c r="J90" s="234" t="s">
        <v>329</v>
      </c>
    </row>
    <row r="91" spans="2:11" ht="17.25" customHeight="1">
      <c r="B91" s="235"/>
      <c r="C91" s="237" t="s">
        <v>330</v>
      </c>
      <c r="D91" s="238" t="s">
        <v>331</v>
      </c>
      <c r="E91" s="239" t="s">
        <v>332</v>
      </c>
      <c r="F91" s="238" t="s">
        <v>333</v>
      </c>
      <c r="G91" s="238" t="s">
        <v>334</v>
      </c>
      <c r="H91" s="238" t="s">
        <v>335</v>
      </c>
      <c r="I91" s="238" t="s">
        <v>336</v>
      </c>
      <c r="J91" s="238" t="s">
        <v>337</v>
      </c>
    </row>
    <row r="92" spans="2:11" ht="15" customHeight="1">
      <c r="B92" s="240"/>
      <c r="C92" s="241"/>
      <c r="D92" s="242"/>
      <c r="E92" s="243"/>
      <c r="F92" s="242" t="s">
        <v>115</v>
      </c>
      <c r="G92" s="242" t="s">
        <v>338</v>
      </c>
      <c r="H92" s="242" t="s">
        <v>339</v>
      </c>
      <c r="I92" s="242" t="s">
        <v>30</v>
      </c>
      <c r="J92" s="242" t="s">
        <v>30</v>
      </c>
    </row>
    <row r="93" spans="2:11" ht="13.5" customHeight="1">
      <c r="B93" s="244" t="s">
        <v>43</v>
      </c>
      <c r="C93" s="245">
        <v>1</v>
      </c>
      <c r="D93" s="245">
        <v>2</v>
      </c>
      <c r="E93" s="245">
        <v>3</v>
      </c>
      <c r="F93" s="245">
        <v>4</v>
      </c>
      <c r="G93" s="245">
        <v>5</v>
      </c>
      <c r="H93" s="245">
        <v>6</v>
      </c>
      <c r="I93" s="245">
        <v>7</v>
      </c>
      <c r="J93" s="245">
        <v>8</v>
      </c>
    </row>
    <row r="94" spans="2:11" ht="9.75" customHeight="1"/>
    <row r="95" spans="2:11" ht="14.25" customHeight="1">
      <c r="B95" s="246" t="s">
        <v>348</v>
      </c>
      <c r="C95" s="327">
        <v>3720</v>
      </c>
      <c r="D95" s="324">
        <v>341.88</v>
      </c>
      <c r="E95" s="328">
        <v>757.6</v>
      </c>
      <c r="F95" s="324">
        <v>91.9</v>
      </c>
      <c r="G95" s="324">
        <v>2.2200000000000002</v>
      </c>
      <c r="H95" s="324">
        <v>235.12</v>
      </c>
      <c r="I95" s="324">
        <v>56.77</v>
      </c>
      <c r="J95" s="324">
        <v>49.99</v>
      </c>
    </row>
    <row r="96" spans="2:11" ht="14.25" customHeight="1">
      <c r="B96" s="247" t="s">
        <v>200</v>
      </c>
      <c r="C96" s="284">
        <v>66</v>
      </c>
      <c r="D96" s="325">
        <v>4.79</v>
      </c>
      <c r="E96" s="329">
        <v>8.4</v>
      </c>
      <c r="F96" s="325">
        <v>72.64</v>
      </c>
      <c r="G96" s="325">
        <v>1.76</v>
      </c>
      <c r="H96" s="325" t="s">
        <v>420</v>
      </c>
      <c r="I96" s="325" t="s">
        <v>420</v>
      </c>
      <c r="J96" s="325" t="s">
        <v>421</v>
      </c>
    </row>
    <row r="97" spans="2:10" ht="14.25" customHeight="1">
      <c r="B97" s="247" t="s">
        <v>206</v>
      </c>
      <c r="C97" s="284">
        <v>255</v>
      </c>
      <c r="D97" s="325">
        <v>15.52</v>
      </c>
      <c r="E97" s="329">
        <v>30.4</v>
      </c>
      <c r="F97" s="325">
        <v>60.88</v>
      </c>
      <c r="G97" s="325">
        <v>1.96</v>
      </c>
      <c r="H97" s="325" t="s">
        <v>420</v>
      </c>
      <c r="I97" s="325" t="s">
        <v>420</v>
      </c>
      <c r="J97" s="325" t="s">
        <v>421</v>
      </c>
    </row>
    <row r="98" spans="2:10" ht="14.25" customHeight="1">
      <c r="B98" s="247" t="s">
        <v>214</v>
      </c>
      <c r="C98" s="284">
        <v>420</v>
      </c>
      <c r="D98" s="325">
        <v>33.31</v>
      </c>
      <c r="E98" s="329">
        <v>61.8</v>
      </c>
      <c r="F98" s="325">
        <v>79.319999999999993</v>
      </c>
      <c r="G98" s="325">
        <v>1.86</v>
      </c>
      <c r="H98" s="325">
        <v>29.53</v>
      </c>
      <c r="I98" s="325">
        <v>3.78</v>
      </c>
      <c r="J98" s="325" t="s">
        <v>421</v>
      </c>
    </row>
    <row r="99" spans="2:10" ht="14.25" customHeight="1">
      <c r="B99" s="247" t="s">
        <v>224</v>
      </c>
      <c r="C99" s="284">
        <v>811</v>
      </c>
      <c r="D99" s="325">
        <v>53.2</v>
      </c>
      <c r="E99" s="329">
        <v>95.7</v>
      </c>
      <c r="F99" s="325">
        <v>65.59</v>
      </c>
      <c r="G99" s="325">
        <v>1.8</v>
      </c>
      <c r="H99" s="325">
        <v>47.42</v>
      </c>
      <c r="I99" s="325">
        <v>5.78</v>
      </c>
      <c r="J99" s="325" t="s">
        <v>421</v>
      </c>
    </row>
    <row r="100" spans="2:10" ht="14.25" customHeight="1">
      <c r="B100" s="247" t="s">
        <v>232</v>
      </c>
      <c r="C100" s="284">
        <v>528</v>
      </c>
      <c r="D100" s="325">
        <v>42.39</v>
      </c>
      <c r="E100" s="329">
        <v>100.5</v>
      </c>
      <c r="F100" s="325">
        <v>80.28</v>
      </c>
      <c r="G100" s="325">
        <v>2.37</v>
      </c>
      <c r="H100" s="325">
        <v>26.25</v>
      </c>
      <c r="I100" s="325" t="s">
        <v>420</v>
      </c>
      <c r="J100" s="325" t="s">
        <v>420</v>
      </c>
    </row>
    <row r="101" spans="2:10" ht="14.25" customHeight="1">
      <c r="B101" s="247" t="s">
        <v>246</v>
      </c>
      <c r="C101" s="284">
        <v>895</v>
      </c>
      <c r="D101" s="325">
        <v>105</v>
      </c>
      <c r="E101" s="329">
        <v>230.5</v>
      </c>
      <c r="F101" s="325">
        <v>117.32</v>
      </c>
      <c r="G101" s="325">
        <v>2.2000000000000002</v>
      </c>
      <c r="H101" s="325">
        <v>74.8</v>
      </c>
      <c r="I101" s="325" t="s">
        <v>420</v>
      </c>
      <c r="J101" s="325" t="s">
        <v>420</v>
      </c>
    </row>
    <row r="102" spans="2:10" ht="14.25" customHeight="1">
      <c r="B102" s="247" t="s">
        <v>260</v>
      </c>
      <c r="C102" s="284">
        <v>557</v>
      </c>
      <c r="D102" s="325">
        <v>61.76</v>
      </c>
      <c r="E102" s="329">
        <v>172.7</v>
      </c>
      <c r="F102" s="325">
        <v>110.87</v>
      </c>
      <c r="G102" s="325">
        <v>2.8</v>
      </c>
      <c r="H102" s="325">
        <v>18.48</v>
      </c>
      <c r="I102" s="325">
        <v>3.9</v>
      </c>
      <c r="J102" s="325">
        <v>39.380000000000003</v>
      </c>
    </row>
    <row r="103" spans="2:10" ht="14.25" customHeight="1">
      <c r="B103" s="247" t="s">
        <v>274</v>
      </c>
      <c r="C103" s="284">
        <v>188</v>
      </c>
      <c r="D103" s="325">
        <v>25.91</v>
      </c>
      <c r="E103" s="329">
        <v>57.4</v>
      </c>
      <c r="F103" s="325">
        <v>137.81</v>
      </c>
      <c r="G103" s="325">
        <v>2.2200000000000002</v>
      </c>
      <c r="H103" s="325">
        <v>20.52</v>
      </c>
      <c r="I103" s="325" t="s">
        <v>420</v>
      </c>
      <c r="J103" s="325" t="s">
        <v>420</v>
      </c>
    </row>
    <row r="104" spans="2:10" ht="9.75" customHeight="1">
      <c r="B104" s="251"/>
      <c r="C104" s="284"/>
      <c r="D104" s="325"/>
      <c r="E104" s="329"/>
      <c r="F104" s="325"/>
      <c r="G104" s="325"/>
      <c r="H104" s="325"/>
      <c r="I104" s="325"/>
      <c r="J104" s="325"/>
    </row>
    <row r="105" spans="2:10" ht="14.25" customHeight="1">
      <c r="B105" s="246" t="s">
        <v>349</v>
      </c>
      <c r="C105" s="327">
        <v>198093</v>
      </c>
      <c r="D105" s="324">
        <v>22771.53</v>
      </c>
      <c r="E105" s="328">
        <v>23011.7</v>
      </c>
      <c r="F105" s="324">
        <v>114.95</v>
      </c>
      <c r="G105" s="324">
        <v>1.01</v>
      </c>
      <c r="H105" s="324">
        <v>16659.189999999999</v>
      </c>
      <c r="I105" s="324">
        <v>1657.19</v>
      </c>
      <c r="J105" s="324">
        <v>4455.1499999999996</v>
      </c>
    </row>
    <row r="106" spans="2:10" ht="14.25" customHeight="1">
      <c r="B106" s="247" t="s">
        <v>200</v>
      </c>
      <c r="C106" s="284">
        <v>12515</v>
      </c>
      <c r="D106" s="325">
        <v>1489.44</v>
      </c>
      <c r="E106" s="329">
        <v>1448.1</v>
      </c>
      <c r="F106" s="325">
        <v>119.01</v>
      </c>
      <c r="G106" s="325">
        <v>0.97</v>
      </c>
      <c r="H106" s="325" t="s">
        <v>420</v>
      </c>
      <c r="I106" s="325" t="s">
        <v>420</v>
      </c>
      <c r="J106" s="325" t="s">
        <v>421</v>
      </c>
    </row>
    <row r="107" spans="2:10" ht="14.25" customHeight="1">
      <c r="B107" s="247" t="s">
        <v>206</v>
      </c>
      <c r="C107" s="284">
        <v>74539</v>
      </c>
      <c r="D107" s="325">
        <v>8643.83</v>
      </c>
      <c r="E107" s="329">
        <v>8651.2999999999993</v>
      </c>
      <c r="F107" s="325">
        <v>115.96</v>
      </c>
      <c r="G107" s="325">
        <v>1</v>
      </c>
      <c r="H107" s="325">
        <v>4974.49</v>
      </c>
      <c r="I107" s="325">
        <v>1293.98</v>
      </c>
      <c r="J107" s="325">
        <v>2375.36</v>
      </c>
    </row>
    <row r="108" spans="2:10" ht="14.25" customHeight="1">
      <c r="B108" s="247" t="s">
        <v>214</v>
      </c>
      <c r="C108" s="284">
        <v>13898</v>
      </c>
      <c r="D108" s="325">
        <v>1563.58</v>
      </c>
      <c r="E108" s="329">
        <v>1669.1</v>
      </c>
      <c r="F108" s="325">
        <v>112.5</v>
      </c>
      <c r="G108" s="325">
        <v>1.07</v>
      </c>
      <c r="H108" s="325">
        <v>1179.94</v>
      </c>
      <c r="I108" s="325" t="s">
        <v>420</v>
      </c>
      <c r="J108" s="325" t="s">
        <v>420</v>
      </c>
    </row>
    <row r="109" spans="2:10" ht="14.25" customHeight="1">
      <c r="B109" s="247" t="s">
        <v>224</v>
      </c>
      <c r="C109" s="284">
        <v>75651</v>
      </c>
      <c r="D109" s="325">
        <v>8544.01</v>
      </c>
      <c r="E109" s="329">
        <v>8661.6</v>
      </c>
      <c r="F109" s="325">
        <v>112.94</v>
      </c>
      <c r="G109" s="325">
        <v>1.01</v>
      </c>
      <c r="H109" s="325">
        <v>7125.98</v>
      </c>
      <c r="I109" s="325" t="s">
        <v>420</v>
      </c>
      <c r="J109" s="325" t="s">
        <v>420</v>
      </c>
    </row>
    <row r="110" spans="2:10" ht="14.25" customHeight="1">
      <c r="B110" s="247" t="s">
        <v>232</v>
      </c>
      <c r="C110" s="284">
        <v>151</v>
      </c>
      <c r="D110" s="325">
        <v>21.67</v>
      </c>
      <c r="E110" s="329">
        <v>27</v>
      </c>
      <c r="F110" s="325">
        <v>143.47999999999999</v>
      </c>
      <c r="G110" s="325">
        <v>1.24</v>
      </c>
      <c r="H110" s="325" t="s">
        <v>420</v>
      </c>
      <c r="I110" s="325" t="s">
        <v>420</v>
      </c>
      <c r="J110" s="325" t="s">
        <v>421</v>
      </c>
    </row>
    <row r="111" spans="2:10" ht="14.25" customHeight="1">
      <c r="B111" s="247" t="s">
        <v>246</v>
      </c>
      <c r="C111" s="284">
        <v>11224</v>
      </c>
      <c r="D111" s="325">
        <v>1272.99</v>
      </c>
      <c r="E111" s="329">
        <v>1267.5</v>
      </c>
      <c r="F111" s="325">
        <v>113.42</v>
      </c>
      <c r="G111" s="325">
        <v>1</v>
      </c>
      <c r="H111" s="325">
        <v>808.91</v>
      </c>
      <c r="I111" s="325">
        <v>55.32</v>
      </c>
      <c r="J111" s="325">
        <v>408.77</v>
      </c>
    </row>
    <row r="112" spans="2:10" ht="14.25" customHeight="1">
      <c r="B112" s="247" t="s">
        <v>260</v>
      </c>
      <c r="C112" s="284">
        <v>8273</v>
      </c>
      <c r="D112" s="325">
        <v>1001.47</v>
      </c>
      <c r="E112" s="329">
        <v>1000.6</v>
      </c>
      <c r="F112" s="325">
        <v>121.05</v>
      </c>
      <c r="G112" s="325">
        <v>1</v>
      </c>
      <c r="H112" s="325">
        <v>889.32</v>
      </c>
      <c r="I112" s="325" t="s">
        <v>420</v>
      </c>
      <c r="J112" s="325" t="s">
        <v>420</v>
      </c>
    </row>
    <row r="113" spans="2:10" ht="14.25" customHeight="1">
      <c r="B113" s="247" t="s">
        <v>274</v>
      </c>
      <c r="C113" s="284">
        <v>1842</v>
      </c>
      <c r="D113" s="325">
        <v>234.54</v>
      </c>
      <c r="E113" s="329">
        <v>286.5</v>
      </c>
      <c r="F113" s="325">
        <v>127.33</v>
      </c>
      <c r="G113" s="325">
        <v>1.22</v>
      </c>
      <c r="H113" s="325">
        <v>180.73</v>
      </c>
      <c r="I113" s="325">
        <v>53.81</v>
      </c>
      <c r="J113" s="325" t="s">
        <v>421</v>
      </c>
    </row>
    <row r="114" spans="2:10" ht="9.75" customHeight="1">
      <c r="B114" s="250"/>
      <c r="C114" s="284"/>
      <c r="D114" s="325"/>
      <c r="E114" s="329"/>
      <c r="F114" s="325"/>
      <c r="G114" s="325"/>
      <c r="H114" s="325"/>
      <c r="I114" s="325"/>
      <c r="J114" s="325"/>
    </row>
    <row r="115" spans="2:10" ht="14.25" customHeight="1">
      <c r="B115" s="246" t="s">
        <v>350</v>
      </c>
      <c r="C115" s="327">
        <v>3547</v>
      </c>
      <c r="D115" s="324">
        <v>847.99</v>
      </c>
      <c r="E115" s="328">
        <v>590.1</v>
      </c>
      <c r="F115" s="324">
        <v>239.07</v>
      </c>
      <c r="G115" s="324">
        <v>0.7</v>
      </c>
      <c r="H115" s="324">
        <v>543.51</v>
      </c>
      <c r="I115" s="324">
        <v>63.15</v>
      </c>
      <c r="J115" s="324">
        <v>241.33</v>
      </c>
    </row>
    <row r="116" spans="2:10" ht="14.25" customHeight="1">
      <c r="B116" s="247" t="s">
        <v>200</v>
      </c>
      <c r="C116" s="284" t="s">
        <v>420</v>
      </c>
      <c r="D116" s="325" t="s">
        <v>420</v>
      </c>
      <c r="E116" s="329" t="s">
        <v>420</v>
      </c>
      <c r="F116" s="325" t="s">
        <v>420</v>
      </c>
      <c r="G116" s="325" t="s">
        <v>420</v>
      </c>
      <c r="H116" s="325" t="s">
        <v>420</v>
      </c>
      <c r="I116" s="325" t="s">
        <v>421</v>
      </c>
      <c r="J116" s="325" t="s">
        <v>421</v>
      </c>
    </row>
    <row r="117" spans="2:10" ht="14.25" customHeight="1">
      <c r="B117" s="247" t="s">
        <v>206</v>
      </c>
      <c r="C117" s="284">
        <v>1206</v>
      </c>
      <c r="D117" s="325">
        <v>305.76</v>
      </c>
      <c r="E117" s="329">
        <v>215</v>
      </c>
      <c r="F117" s="325">
        <v>253.53</v>
      </c>
      <c r="G117" s="325">
        <v>0.7</v>
      </c>
      <c r="H117" s="325">
        <v>103.19</v>
      </c>
      <c r="I117" s="325">
        <v>4.51</v>
      </c>
      <c r="J117" s="325">
        <v>198.06</v>
      </c>
    </row>
    <row r="118" spans="2:10" ht="14.25" customHeight="1">
      <c r="B118" s="247" t="s">
        <v>214</v>
      </c>
      <c r="C118" s="284">
        <v>436</v>
      </c>
      <c r="D118" s="325">
        <v>98.56</v>
      </c>
      <c r="E118" s="329">
        <v>65.599999999999994</v>
      </c>
      <c r="F118" s="325">
        <v>226.04</v>
      </c>
      <c r="G118" s="325">
        <v>0.67</v>
      </c>
      <c r="H118" s="325">
        <v>84.43</v>
      </c>
      <c r="I118" s="325" t="s">
        <v>420</v>
      </c>
      <c r="J118" s="325" t="s">
        <v>420</v>
      </c>
    </row>
    <row r="119" spans="2:10" ht="14.25" customHeight="1">
      <c r="B119" s="247" t="s">
        <v>224</v>
      </c>
      <c r="C119" s="284">
        <v>206</v>
      </c>
      <c r="D119" s="325">
        <v>43.5</v>
      </c>
      <c r="E119" s="329">
        <v>33</v>
      </c>
      <c r="F119" s="325">
        <v>211.15</v>
      </c>
      <c r="G119" s="325">
        <v>0.76</v>
      </c>
      <c r="H119" s="325">
        <v>34.22</v>
      </c>
      <c r="I119" s="325">
        <v>9.2799999999999994</v>
      </c>
      <c r="J119" s="325" t="s">
        <v>421</v>
      </c>
    </row>
    <row r="120" spans="2:10" ht="14.25" customHeight="1">
      <c r="B120" s="247" t="s">
        <v>246</v>
      </c>
      <c r="C120" s="284">
        <v>821</v>
      </c>
      <c r="D120" s="325">
        <v>197.91</v>
      </c>
      <c r="E120" s="329">
        <v>129.6</v>
      </c>
      <c r="F120" s="325">
        <v>241.06</v>
      </c>
      <c r="G120" s="325">
        <v>0.66</v>
      </c>
      <c r="H120" s="325" t="s">
        <v>420</v>
      </c>
      <c r="I120" s="325">
        <v>31.97</v>
      </c>
      <c r="J120" s="325" t="s">
        <v>420</v>
      </c>
    </row>
    <row r="121" spans="2:10" ht="14.25" customHeight="1">
      <c r="B121" s="247" t="s">
        <v>260</v>
      </c>
      <c r="C121" s="284" t="s">
        <v>420</v>
      </c>
      <c r="D121" s="325" t="s">
        <v>420</v>
      </c>
      <c r="E121" s="329" t="s">
        <v>420</v>
      </c>
      <c r="F121" s="325">
        <v>222.27</v>
      </c>
      <c r="G121" s="325">
        <v>0.66</v>
      </c>
      <c r="H121" s="325" t="s">
        <v>420</v>
      </c>
      <c r="I121" s="325" t="s">
        <v>420</v>
      </c>
      <c r="J121" s="325" t="s">
        <v>421</v>
      </c>
    </row>
    <row r="122" spans="2:10" ht="14.25" customHeight="1">
      <c r="B122" s="247" t="s">
        <v>274</v>
      </c>
      <c r="C122" s="284">
        <v>39</v>
      </c>
      <c r="D122" s="325">
        <v>7.7</v>
      </c>
      <c r="E122" s="329">
        <v>8.1</v>
      </c>
      <c r="F122" s="325">
        <v>197.44</v>
      </c>
      <c r="G122" s="325">
        <v>1.05</v>
      </c>
      <c r="H122" s="325">
        <v>2.1</v>
      </c>
      <c r="I122" s="325">
        <v>5.6</v>
      </c>
      <c r="J122" s="325" t="s">
        <v>421</v>
      </c>
    </row>
    <row r="123" spans="2:10" ht="9.75" customHeight="1">
      <c r="B123" s="250"/>
      <c r="C123" s="284"/>
      <c r="D123" s="325"/>
      <c r="E123" s="329"/>
      <c r="F123" s="325"/>
      <c r="G123" s="325"/>
      <c r="H123" s="325"/>
      <c r="I123" s="325"/>
      <c r="J123" s="325"/>
    </row>
    <row r="124" spans="2:10" ht="14.25" customHeight="1">
      <c r="B124" s="246" t="s">
        <v>351</v>
      </c>
      <c r="C124" s="327">
        <v>6181</v>
      </c>
      <c r="D124" s="324">
        <v>273.39999999999998</v>
      </c>
      <c r="E124" s="328">
        <v>223.9</v>
      </c>
      <c r="F124" s="324">
        <v>44.23</v>
      </c>
      <c r="G124" s="324">
        <v>0.82</v>
      </c>
      <c r="H124" s="324">
        <v>178.08</v>
      </c>
      <c r="I124" s="324">
        <v>34.01</v>
      </c>
      <c r="J124" s="324">
        <v>61.31</v>
      </c>
    </row>
    <row r="125" spans="2:10" ht="14.25" customHeight="1">
      <c r="B125" s="247" t="s">
        <v>206</v>
      </c>
      <c r="C125" s="284" t="s">
        <v>420</v>
      </c>
      <c r="D125" s="325" t="s">
        <v>420</v>
      </c>
      <c r="E125" s="329" t="s">
        <v>420</v>
      </c>
      <c r="F125" s="325" t="s">
        <v>420</v>
      </c>
      <c r="G125" s="325" t="s">
        <v>420</v>
      </c>
      <c r="H125" s="325" t="s">
        <v>420</v>
      </c>
      <c r="I125" s="325" t="s">
        <v>421</v>
      </c>
      <c r="J125" s="325" t="s">
        <v>421</v>
      </c>
    </row>
    <row r="126" spans="2:10" ht="14.25" customHeight="1">
      <c r="B126" s="247" t="s">
        <v>214</v>
      </c>
      <c r="C126" s="284">
        <v>329</v>
      </c>
      <c r="D126" s="325">
        <v>16.54</v>
      </c>
      <c r="E126" s="329">
        <v>10.6</v>
      </c>
      <c r="F126" s="325">
        <v>50.26</v>
      </c>
      <c r="G126" s="325">
        <v>0.64</v>
      </c>
      <c r="H126" s="325" t="s">
        <v>420</v>
      </c>
      <c r="I126" s="325" t="s">
        <v>420</v>
      </c>
      <c r="J126" s="325" t="s">
        <v>420</v>
      </c>
    </row>
    <row r="127" spans="2:10" ht="14.25" customHeight="1">
      <c r="B127" s="247" t="s">
        <v>224</v>
      </c>
      <c r="C127" s="284" t="s">
        <v>420</v>
      </c>
      <c r="D127" s="325" t="s">
        <v>420</v>
      </c>
      <c r="E127" s="329" t="s">
        <v>420</v>
      </c>
      <c r="F127" s="325">
        <v>49.59</v>
      </c>
      <c r="G127" s="325">
        <v>0.78</v>
      </c>
      <c r="H127" s="325" t="s">
        <v>420</v>
      </c>
      <c r="I127" s="325">
        <v>2.46</v>
      </c>
      <c r="J127" s="325" t="s">
        <v>421</v>
      </c>
    </row>
    <row r="128" spans="2:10" ht="14.25" customHeight="1">
      <c r="B128" s="247" t="s">
        <v>232</v>
      </c>
      <c r="C128" s="284">
        <v>1558</v>
      </c>
      <c r="D128" s="325">
        <v>68.5</v>
      </c>
      <c r="E128" s="329">
        <v>56.3</v>
      </c>
      <c r="F128" s="325">
        <v>43.97</v>
      </c>
      <c r="G128" s="325">
        <v>0.82</v>
      </c>
      <c r="H128" s="325">
        <v>37.61</v>
      </c>
      <c r="I128" s="325" t="s">
        <v>420</v>
      </c>
      <c r="J128" s="325" t="s">
        <v>420</v>
      </c>
    </row>
    <row r="129" spans="2:10" ht="14.25" customHeight="1">
      <c r="B129" s="247" t="s">
        <v>246</v>
      </c>
      <c r="C129" s="284">
        <v>2693</v>
      </c>
      <c r="D129" s="325">
        <v>117.12</v>
      </c>
      <c r="E129" s="329">
        <v>99.7</v>
      </c>
      <c r="F129" s="325">
        <v>43.49</v>
      </c>
      <c r="G129" s="325">
        <v>0.85</v>
      </c>
      <c r="H129" s="325">
        <v>75.239999999999995</v>
      </c>
      <c r="I129" s="325">
        <v>11.38</v>
      </c>
      <c r="J129" s="325">
        <v>30.5</v>
      </c>
    </row>
    <row r="130" spans="2:10" ht="14.25" customHeight="1">
      <c r="B130" s="247" t="s">
        <v>260</v>
      </c>
      <c r="C130" s="284">
        <v>1077</v>
      </c>
      <c r="D130" s="325">
        <v>46.03</v>
      </c>
      <c r="E130" s="329">
        <v>37.299999999999997</v>
      </c>
      <c r="F130" s="325">
        <v>42.74</v>
      </c>
      <c r="G130" s="325">
        <v>0.81</v>
      </c>
      <c r="H130" s="325" t="s">
        <v>420</v>
      </c>
      <c r="I130" s="325">
        <v>7.64</v>
      </c>
      <c r="J130" s="325" t="s">
        <v>420</v>
      </c>
    </row>
    <row r="131" spans="2:10" ht="14.25" customHeight="1">
      <c r="B131" s="247" t="s">
        <v>274</v>
      </c>
      <c r="C131" s="284">
        <v>413</v>
      </c>
      <c r="D131" s="325">
        <v>19.64</v>
      </c>
      <c r="E131" s="329">
        <v>15.3</v>
      </c>
      <c r="F131" s="325">
        <v>47.54</v>
      </c>
      <c r="G131" s="325">
        <v>0.78</v>
      </c>
      <c r="H131" s="325">
        <v>18.48</v>
      </c>
      <c r="I131" s="325">
        <v>1.1599999999999999</v>
      </c>
      <c r="J131" s="325" t="s">
        <v>421</v>
      </c>
    </row>
    <row r="132" spans="2:10" ht="9.75" customHeight="1">
      <c r="B132" s="250"/>
      <c r="C132" s="284"/>
      <c r="D132" s="325"/>
      <c r="E132" s="329"/>
      <c r="F132" s="325"/>
      <c r="G132" s="325"/>
      <c r="H132" s="325"/>
      <c r="I132" s="325"/>
      <c r="J132" s="325"/>
    </row>
    <row r="133" spans="2:10" ht="14.25" customHeight="1">
      <c r="B133" s="246" t="s">
        <v>352</v>
      </c>
      <c r="C133" s="327">
        <v>3338</v>
      </c>
      <c r="D133" s="324">
        <v>61.68</v>
      </c>
      <c r="E133" s="328">
        <v>119.9</v>
      </c>
      <c r="F133" s="324">
        <v>18.48</v>
      </c>
      <c r="G133" s="324">
        <v>1.94</v>
      </c>
      <c r="H133" s="324">
        <v>32.08</v>
      </c>
      <c r="I133" s="324">
        <v>12.83</v>
      </c>
      <c r="J133" s="324">
        <v>16.77</v>
      </c>
    </row>
    <row r="134" spans="2:10" ht="14.25" customHeight="1">
      <c r="B134" s="247" t="s">
        <v>214</v>
      </c>
      <c r="C134" s="284">
        <v>600</v>
      </c>
      <c r="D134" s="325">
        <v>6.97</v>
      </c>
      <c r="E134" s="329">
        <v>14.6</v>
      </c>
      <c r="F134" s="325">
        <v>11.61</v>
      </c>
      <c r="G134" s="325">
        <v>2.09</v>
      </c>
      <c r="H134" s="325" t="s">
        <v>421</v>
      </c>
      <c r="I134" s="325" t="s">
        <v>420</v>
      </c>
      <c r="J134" s="325" t="s">
        <v>420</v>
      </c>
    </row>
    <row r="135" spans="2:10" ht="14.25" customHeight="1">
      <c r="B135" s="247" t="s">
        <v>232</v>
      </c>
      <c r="C135" s="284">
        <v>1261</v>
      </c>
      <c r="D135" s="325">
        <v>20.34</v>
      </c>
      <c r="E135" s="329">
        <v>41.6</v>
      </c>
      <c r="F135" s="325">
        <v>16.13</v>
      </c>
      <c r="G135" s="325">
        <v>2.0499999999999998</v>
      </c>
      <c r="H135" s="325">
        <v>15.12</v>
      </c>
      <c r="I135" s="325" t="s">
        <v>420</v>
      </c>
      <c r="J135" s="325" t="s">
        <v>420</v>
      </c>
    </row>
    <row r="136" spans="2:10" ht="14.25" customHeight="1">
      <c r="B136" s="247" t="s">
        <v>246</v>
      </c>
      <c r="C136" s="284">
        <v>922</v>
      </c>
      <c r="D136" s="325">
        <v>22.81</v>
      </c>
      <c r="E136" s="329">
        <v>37.6</v>
      </c>
      <c r="F136" s="325">
        <v>24.73</v>
      </c>
      <c r="G136" s="325">
        <v>1.65</v>
      </c>
      <c r="H136" s="325">
        <v>7.23</v>
      </c>
      <c r="I136" s="325">
        <v>6.82</v>
      </c>
      <c r="J136" s="325">
        <v>8.75</v>
      </c>
    </row>
    <row r="137" spans="2:10" ht="14.25" customHeight="1">
      <c r="B137" s="247" t="s">
        <v>260</v>
      </c>
      <c r="C137" s="284">
        <v>489</v>
      </c>
      <c r="D137" s="325">
        <v>10.07</v>
      </c>
      <c r="E137" s="329">
        <v>23.2</v>
      </c>
      <c r="F137" s="325">
        <v>20.59</v>
      </c>
      <c r="G137" s="325">
        <v>2.31</v>
      </c>
      <c r="H137" s="325">
        <v>9.73</v>
      </c>
      <c r="I137" s="325">
        <v>0.34</v>
      </c>
      <c r="J137" s="325" t="s">
        <v>421</v>
      </c>
    </row>
    <row r="138" spans="2:10" ht="14.25" customHeight="1">
      <c r="B138" s="247" t="s">
        <v>274</v>
      </c>
      <c r="C138" s="284">
        <v>66</v>
      </c>
      <c r="D138" s="325">
        <v>1.5</v>
      </c>
      <c r="E138" s="329">
        <v>2.9</v>
      </c>
      <c r="F138" s="325">
        <v>22.76</v>
      </c>
      <c r="G138" s="325">
        <v>1.92</v>
      </c>
      <c r="H138" s="325" t="s">
        <v>421</v>
      </c>
      <c r="I138" s="325">
        <v>1.5</v>
      </c>
      <c r="J138" s="325" t="s">
        <v>421</v>
      </c>
    </row>
    <row r="139" spans="2:10" ht="9.75" customHeight="1">
      <c r="B139" s="250"/>
      <c r="C139" s="284"/>
      <c r="D139" s="325"/>
      <c r="E139" s="329"/>
      <c r="F139" s="325"/>
      <c r="G139" s="325"/>
      <c r="H139" s="325"/>
      <c r="I139" s="325"/>
      <c r="J139" s="325"/>
    </row>
    <row r="140" spans="2:10" ht="14.25" customHeight="1">
      <c r="B140" s="246" t="s">
        <v>353</v>
      </c>
      <c r="C140" s="327" t="s">
        <v>420</v>
      </c>
      <c r="D140" s="324" t="s">
        <v>420</v>
      </c>
      <c r="E140" s="328" t="s">
        <v>420</v>
      </c>
      <c r="F140" s="324" t="s">
        <v>420</v>
      </c>
      <c r="G140" s="324" t="s">
        <v>420</v>
      </c>
      <c r="H140" s="324" t="s">
        <v>421</v>
      </c>
      <c r="I140" s="324" t="s">
        <v>420</v>
      </c>
      <c r="J140" s="324" t="s">
        <v>421</v>
      </c>
    </row>
    <row r="141" spans="2:10" ht="14.25" customHeight="1">
      <c r="B141" s="247" t="s">
        <v>214</v>
      </c>
      <c r="C141" s="284" t="s">
        <v>420</v>
      </c>
      <c r="D141" s="325" t="s">
        <v>420</v>
      </c>
      <c r="E141" s="329" t="s">
        <v>420</v>
      </c>
      <c r="F141" s="325" t="s">
        <v>420</v>
      </c>
      <c r="G141" s="325" t="s">
        <v>420</v>
      </c>
      <c r="H141" s="325" t="s">
        <v>421</v>
      </c>
      <c r="I141" s="325" t="s">
        <v>420</v>
      </c>
      <c r="J141" s="325" t="s">
        <v>421</v>
      </c>
    </row>
    <row r="142" spans="2:10" ht="9.75" customHeight="1">
      <c r="B142" s="247"/>
      <c r="C142" s="284"/>
      <c r="D142" s="325"/>
      <c r="E142" s="329"/>
      <c r="F142" s="325"/>
      <c r="G142" s="325"/>
      <c r="H142" s="325"/>
      <c r="I142" s="325"/>
      <c r="J142" s="325"/>
    </row>
    <row r="143" spans="2:10" ht="14.25" customHeight="1">
      <c r="B143" s="246" t="s">
        <v>354</v>
      </c>
      <c r="C143" s="327">
        <v>11126644</v>
      </c>
      <c r="D143" s="324">
        <v>25419.49</v>
      </c>
      <c r="E143" s="328">
        <v>22696.7</v>
      </c>
      <c r="F143" s="324">
        <v>2.2799999999999998</v>
      </c>
      <c r="G143" s="324">
        <v>0.89</v>
      </c>
      <c r="H143" s="324">
        <v>18758.78</v>
      </c>
      <c r="I143" s="324">
        <v>418.27</v>
      </c>
      <c r="J143" s="324">
        <v>6242.44</v>
      </c>
    </row>
    <row r="144" spans="2:10" ht="14.25" customHeight="1">
      <c r="B144" s="247" t="s">
        <v>200</v>
      </c>
      <c r="C144" s="284" t="s">
        <v>420</v>
      </c>
      <c r="D144" s="325" t="s">
        <v>420</v>
      </c>
      <c r="E144" s="329" t="s">
        <v>420</v>
      </c>
      <c r="F144" s="325" t="s">
        <v>420</v>
      </c>
      <c r="G144" s="325" t="s">
        <v>420</v>
      </c>
      <c r="H144" s="325" t="s">
        <v>420</v>
      </c>
      <c r="I144" s="325" t="s">
        <v>421</v>
      </c>
      <c r="J144" s="325" t="s">
        <v>421</v>
      </c>
    </row>
    <row r="145" spans="2:10" ht="14.25" customHeight="1">
      <c r="B145" s="247" t="s">
        <v>206</v>
      </c>
      <c r="C145" s="284">
        <v>2112687</v>
      </c>
      <c r="D145" s="325">
        <v>4765.3100000000004</v>
      </c>
      <c r="E145" s="329">
        <v>4032.8</v>
      </c>
      <c r="F145" s="325">
        <v>2.2599999999999998</v>
      </c>
      <c r="G145" s="325">
        <v>0.85</v>
      </c>
      <c r="H145" s="325">
        <v>3919.56</v>
      </c>
      <c r="I145" s="325" t="s">
        <v>420</v>
      </c>
      <c r="J145" s="325" t="s">
        <v>420</v>
      </c>
    </row>
    <row r="146" spans="2:10" ht="14.25" customHeight="1">
      <c r="B146" s="247" t="s">
        <v>214</v>
      </c>
      <c r="C146" s="284">
        <v>1792472</v>
      </c>
      <c r="D146" s="325">
        <v>3741.69</v>
      </c>
      <c r="E146" s="329">
        <v>3124.2</v>
      </c>
      <c r="F146" s="325">
        <v>2.09</v>
      </c>
      <c r="G146" s="325">
        <v>0.83</v>
      </c>
      <c r="H146" s="325">
        <v>3015.14</v>
      </c>
      <c r="I146" s="325" t="s">
        <v>420</v>
      </c>
      <c r="J146" s="325" t="s">
        <v>420</v>
      </c>
    </row>
    <row r="147" spans="2:10" ht="14.25" customHeight="1">
      <c r="B147" s="247" t="s">
        <v>224</v>
      </c>
      <c r="C147" s="284">
        <v>2712243</v>
      </c>
      <c r="D147" s="325">
        <v>6247.5</v>
      </c>
      <c r="E147" s="329">
        <v>4711.6000000000004</v>
      </c>
      <c r="F147" s="325">
        <v>2.2999999999999998</v>
      </c>
      <c r="G147" s="325">
        <v>0.75</v>
      </c>
      <c r="H147" s="325">
        <v>5749.59</v>
      </c>
      <c r="I147" s="325">
        <v>56</v>
      </c>
      <c r="J147" s="325">
        <v>441.91</v>
      </c>
    </row>
    <row r="148" spans="2:10" ht="14.25" customHeight="1">
      <c r="B148" s="247" t="s">
        <v>232</v>
      </c>
      <c r="C148" s="284">
        <v>1227519</v>
      </c>
      <c r="D148" s="325">
        <v>3024.14</v>
      </c>
      <c r="E148" s="329">
        <v>2656.8</v>
      </c>
      <c r="F148" s="325">
        <v>2.46</v>
      </c>
      <c r="G148" s="325">
        <v>0.88</v>
      </c>
      <c r="H148" s="325">
        <v>2592.3000000000002</v>
      </c>
      <c r="I148" s="325" t="s">
        <v>420</v>
      </c>
      <c r="J148" s="325" t="s">
        <v>420</v>
      </c>
    </row>
    <row r="149" spans="2:10" ht="14.25" customHeight="1">
      <c r="B149" s="247" t="s">
        <v>246</v>
      </c>
      <c r="C149" s="284">
        <v>1319840</v>
      </c>
      <c r="D149" s="325">
        <v>2943.43</v>
      </c>
      <c r="E149" s="329">
        <v>2237.3000000000002</v>
      </c>
      <c r="F149" s="325">
        <v>2.23</v>
      </c>
      <c r="G149" s="325">
        <v>0.76</v>
      </c>
      <c r="H149" s="325">
        <v>1498.21</v>
      </c>
      <c r="I149" s="325" t="s">
        <v>420</v>
      </c>
      <c r="J149" s="325" t="s">
        <v>420</v>
      </c>
    </row>
    <row r="150" spans="2:10" ht="14.25" customHeight="1">
      <c r="B150" s="247" t="s">
        <v>260</v>
      </c>
      <c r="C150" s="284" t="s">
        <v>420</v>
      </c>
      <c r="D150" s="325" t="s">
        <v>420</v>
      </c>
      <c r="E150" s="329" t="s">
        <v>420</v>
      </c>
      <c r="F150" s="325" t="s">
        <v>420</v>
      </c>
      <c r="G150" s="325" t="s">
        <v>420</v>
      </c>
      <c r="H150" s="325" t="s">
        <v>420</v>
      </c>
      <c r="I150" s="325" t="s">
        <v>420</v>
      </c>
      <c r="J150" s="325" t="s">
        <v>421</v>
      </c>
    </row>
    <row r="151" spans="2:10" ht="14.25" customHeight="1">
      <c r="B151" s="250" t="s">
        <v>274</v>
      </c>
      <c r="C151" s="284">
        <v>1550912</v>
      </c>
      <c r="D151" s="325">
        <v>3563.71</v>
      </c>
      <c r="E151" s="329">
        <v>2945.8</v>
      </c>
      <c r="F151" s="325">
        <v>2.2999999999999998</v>
      </c>
      <c r="G151" s="325">
        <v>0.83</v>
      </c>
      <c r="H151" s="325">
        <v>858.39</v>
      </c>
      <c r="I151" s="325">
        <v>51.51</v>
      </c>
      <c r="J151" s="325">
        <v>2653.81</v>
      </c>
    </row>
    <row r="152" spans="2:10" ht="9.75" customHeight="1">
      <c r="B152" s="250"/>
      <c r="C152" s="215"/>
      <c r="D152" s="248"/>
      <c r="E152" s="249"/>
      <c r="F152" s="248"/>
      <c r="G152" s="248"/>
      <c r="H152" s="248"/>
      <c r="I152" s="248"/>
      <c r="J152" s="248"/>
    </row>
    <row r="153" spans="2:10" ht="9.75" customHeight="1">
      <c r="B153" s="250"/>
      <c r="C153" s="215"/>
      <c r="D153" s="248"/>
      <c r="E153" s="249"/>
      <c r="F153" s="248"/>
      <c r="G153" s="248"/>
      <c r="H153" s="248"/>
      <c r="I153" s="248"/>
      <c r="J153" s="248"/>
    </row>
    <row r="154" spans="2:10" ht="9.75" customHeight="1">
      <c r="B154" s="250"/>
      <c r="C154" s="215"/>
      <c r="D154" s="248"/>
      <c r="E154" s="249"/>
      <c r="F154" s="248"/>
      <c r="G154" s="248"/>
      <c r="H154" s="248"/>
      <c r="I154" s="248"/>
      <c r="J154" s="248"/>
    </row>
    <row r="155" spans="2:10" ht="9.75" customHeight="1">
      <c r="B155" s="250"/>
      <c r="C155" s="215"/>
      <c r="D155" s="248"/>
      <c r="E155" s="249"/>
      <c r="F155" s="248"/>
      <c r="G155" s="248"/>
      <c r="H155" s="248"/>
      <c r="I155" s="248"/>
      <c r="J155" s="248"/>
    </row>
    <row r="156" spans="2:10" ht="9.75" customHeight="1">
      <c r="B156" s="250"/>
      <c r="C156" s="215"/>
      <c r="D156" s="248"/>
      <c r="E156" s="249"/>
      <c r="F156" s="248"/>
      <c r="G156" s="248"/>
      <c r="H156" s="248"/>
      <c r="I156" s="248"/>
      <c r="J156" s="248"/>
    </row>
    <row r="157" spans="2:10" ht="9.75" customHeight="1">
      <c r="B157" s="250"/>
      <c r="C157" s="215"/>
      <c r="D157" s="248"/>
      <c r="E157" s="249"/>
      <c r="F157" s="248"/>
      <c r="G157" s="248"/>
      <c r="H157" s="248"/>
      <c r="I157" s="248"/>
      <c r="J157" s="248"/>
    </row>
    <row r="158" spans="2:10" ht="9.75" customHeight="1">
      <c r="B158" s="250"/>
      <c r="C158" s="215"/>
      <c r="D158" s="248"/>
      <c r="E158" s="249"/>
      <c r="F158" s="248"/>
      <c r="G158" s="248"/>
      <c r="H158" s="248"/>
      <c r="I158" s="248"/>
      <c r="J158" s="248"/>
    </row>
    <row r="159" spans="2:10" ht="9.75" customHeight="1">
      <c r="B159" s="250"/>
      <c r="C159" s="215"/>
      <c r="D159" s="248"/>
      <c r="E159" s="249"/>
      <c r="F159" s="248"/>
      <c r="G159" s="248"/>
      <c r="H159" s="248"/>
      <c r="I159" s="248"/>
      <c r="J159" s="248"/>
    </row>
    <row r="160" spans="2:10" ht="9.75" customHeight="1">
      <c r="B160" s="250"/>
      <c r="C160" s="215"/>
      <c r="D160" s="248"/>
      <c r="E160" s="249"/>
      <c r="F160" s="248"/>
      <c r="G160" s="248"/>
      <c r="H160" s="248"/>
      <c r="I160" s="248"/>
      <c r="J160" s="248"/>
    </row>
    <row r="161" spans="2:10" ht="9.75" customHeight="1">
      <c r="B161" s="250"/>
      <c r="C161" s="215"/>
      <c r="D161" s="248"/>
      <c r="E161" s="249"/>
      <c r="F161" s="248"/>
      <c r="G161" s="248"/>
      <c r="H161" s="248"/>
      <c r="I161" s="248"/>
      <c r="J161" s="248"/>
    </row>
    <row r="162" spans="2:10" ht="9.75" customHeight="1">
      <c r="B162" s="250"/>
      <c r="C162" s="215"/>
      <c r="D162" s="248"/>
      <c r="E162" s="249"/>
      <c r="F162" s="248"/>
      <c r="G162" s="248"/>
      <c r="H162" s="248"/>
      <c r="I162" s="248"/>
      <c r="J162" s="248"/>
    </row>
    <row r="163" spans="2:10" ht="9.75" customHeight="1">
      <c r="B163" s="250"/>
      <c r="C163" s="215"/>
      <c r="D163" s="248"/>
      <c r="E163" s="249"/>
      <c r="F163" s="248"/>
      <c r="G163" s="248"/>
      <c r="H163" s="248"/>
      <c r="I163" s="248"/>
      <c r="J163" s="248"/>
    </row>
    <row r="164" spans="2:10" ht="9.75" customHeight="1">
      <c r="B164" s="250"/>
      <c r="C164" s="215"/>
      <c r="D164" s="248"/>
      <c r="E164" s="249"/>
      <c r="F164" s="248"/>
      <c r="G164" s="248"/>
      <c r="H164" s="248"/>
      <c r="I164" s="248"/>
      <c r="J164" s="248"/>
    </row>
    <row r="165" spans="2:10" ht="9.75" customHeight="1">
      <c r="B165" s="250"/>
      <c r="C165" s="215"/>
      <c r="D165" s="248"/>
      <c r="E165" s="249"/>
      <c r="F165" s="248"/>
      <c r="G165" s="248"/>
      <c r="H165" s="248"/>
      <c r="I165" s="248"/>
      <c r="J165" s="248"/>
    </row>
    <row r="166" spans="2:10" ht="9.75" customHeight="1">
      <c r="B166" s="250"/>
      <c r="C166" s="215"/>
      <c r="D166" s="248"/>
      <c r="E166" s="249"/>
      <c r="F166" s="248"/>
      <c r="G166" s="248"/>
      <c r="H166" s="248"/>
      <c r="I166" s="248"/>
      <c r="J166" s="248"/>
    </row>
    <row r="167" spans="2:10" ht="9.75" customHeight="1">
      <c r="B167" s="250"/>
      <c r="C167" s="215"/>
      <c r="D167" s="248"/>
      <c r="E167" s="249"/>
      <c r="F167" s="248"/>
      <c r="G167" s="248"/>
      <c r="H167" s="248"/>
      <c r="I167" s="248"/>
      <c r="J167" s="248"/>
    </row>
    <row r="168" spans="2:10" ht="9.75" customHeight="1">
      <c r="B168" s="250"/>
      <c r="C168" s="215"/>
      <c r="D168" s="248"/>
      <c r="E168" s="249"/>
      <c r="F168" s="248"/>
      <c r="G168" s="248"/>
      <c r="H168" s="248"/>
      <c r="I168" s="248"/>
      <c r="J168" s="248"/>
    </row>
    <row r="169" spans="2:10" ht="9.75" customHeight="1">
      <c r="B169" s="250"/>
      <c r="C169" s="215"/>
      <c r="D169" s="248"/>
      <c r="E169" s="249"/>
      <c r="F169" s="248"/>
      <c r="G169" s="248"/>
      <c r="H169" s="248"/>
      <c r="I169" s="248"/>
      <c r="J169" s="248"/>
    </row>
    <row r="170" spans="2:10" ht="9.75" customHeight="1">
      <c r="B170" s="250"/>
      <c r="C170" s="215"/>
      <c r="D170" s="248"/>
      <c r="E170" s="249"/>
      <c r="F170" s="248"/>
      <c r="G170" s="248"/>
      <c r="H170" s="248"/>
      <c r="I170" s="248"/>
      <c r="J170" s="248"/>
    </row>
    <row r="173" spans="2:10" ht="15.75">
      <c r="F173" s="259">
        <v>15</v>
      </c>
    </row>
    <row r="174" spans="2:10" ht="20.100000000000001" customHeight="1">
      <c r="B174" s="219" t="s">
        <v>418</v>
      </c>
      <c r="C174" s="220"/>
      <c r="D174" s="221"/>
      <c r="E174" s="222"/>
      <c r="F174" s="221"/>
      <c r="G174" s="221"/>
      <c r="H174" s="221"/>
      <c r="I174" s="221"/>
      <c r="J174" s="221"/>
    </row>
    <row r="175" spans="2:10" ht="5.0999999999999996" customHeight="1">
      <c r="B175" s="219"/>
      <c r="C175" s="220"/>
      <c r="D175" s="221"/>
      <c r="E175" s="222"/>
      <c r="F175" s="221"/>
      <c r="G175" s="221"/>
      <c r="H175" s="221"/>
      <c r="I175" s="221"/>
      <c r="J175" s="221"/>
    </row>
    <row r="176" spans="2:10" ht="15" customHeight="1">
      <c r="B176" s="227" t="s">
        <v>372</v>
      </c>
      <c r="C176" s="224"/>
      <c r="D176" s="225"/>
      <c r="E176" s="226"/>
      <c r="F176" s="225"/>
      <c r="G176" s="225"/>
      <c r="H176" s="225"/>
      <c r="I176" s="225"/>
      <c r="J176" s="258" t="s">
        <v>355</v>
      </c>
    </row>
    <row r="177" spans="2:10" ht="3" customHeight="1">
      <c r="B177" s="227"/>
      <c r="C177" s="224"/>
      <c r="D177" s="225"/>
      <c r="E177" s="226"/>
      <c r="F177" s="225"/>
      <c r="G177" s="225"/>
      <c r="H177" s="225"/>
      <c r="I177" s="225"/>
      <c r="J177" s="258"/>
    </row>
    <row r="178" spans="2:10" ht="17.25" customHeight="1">
      <c r="B178" s="229" t="s">
        <v>30</v>
      </c>
      <c r="C178" s="230" t="s">
        <v>323</v>
      </c>
      <c r="D178" s="231"/>
      <c r="E178" s="232"/>
      <c r="F178" s="233"/>
      <c r="G178" s="233"/>
      <c r="H178" s="234" t="s">
        <v>324</v>
      </c>
      <c r="I178" s="231"/>
      <c r="J178" s="233"/>
    </row>
    <row r="179" spans="2:10" ht="16.5" customHeight="1">
      <c r="B179" s="235" t="s">
        <v>325</v>
      </c>
      <c r="C179" s="230" t="s">
        <v>30</v>
      </c>
      <c r="D179" s="234" t="s">
        <v>30</v>
      </c>
      <c r="E179" s="236" t="s">
        <v>30</v>
      </c>
      <c r="F179" s="234" t="s">
        <v>326</v>
      </c>
      <c r="G179" s="234" t="s">
        <v>326</v>
      </c>
      <c r="H179" s="234" t="s">
        <v>327</v>
      </c>
      <c r="I179" s="234" t="s">
        <v>328</v>
      </c>
      <c r="J179" s="234" t="s">
        <v>329</v>
      </c>
    </row>
    <row r="180" spans="2:10" ht="16.5" customHeight="1">
      <c r="B180" s="235"/>
      <c r="C180" s="237" t="s">
        <v>330</v>
      </c>
      <c r="D180" s="238" t="s">
        <v>331</v>
      </c>
      <c r="E180" s="239" t="s">
        <v>332</v>
      </c>
      <c r="F180" s="238" t="s">
        <v>333</v>
      </c>
      <c r="G180" s="238" t="s">
        <v>334</v>
      </c>
      <c r="H180" s="238" t="s">
        <v>335</v>
      </c>
      <c r="I180" s="238" t="s">
        <v>336</v>
      </c>
      <c r="J180" s="238" t="s">
        <v>337</v>
      </c>
    </row>
    <row r="181" spans="2:10" ht="15" customHeight="1">
      <c r="B181" s="240"/>
      <c r="C181" s="241"/>
      <c r="D181" s="242"/>
      <c r="E181" s="243"/>
      <c r="F181" s="242" t="s">
        <v>115</v>
      </c>
      <c r="G181" s="242" t="s">
        <v>338</v>
      </c>
      <c r="H181" s="242" t="s">
        <v>339</v>
      </c>
      <c r="I181" s="242" t="s">
        <v>30</v>
      </c>
      <c r="J181" s="242" t="s">
        <v>30</v>
      </c>
    </row>
    <row r="182" spans="2:10" ht="15">
      <c r="B182" s="244" t="s">
        <v>43</v>
      </c>
      <c r="C182" s="245">
        <v>1</v>
      </c>
      <c r="D182" s="245">
        <v>2</v>
      </c>
      <c r="E182" s="245">
        <v>3</v>
      </c>
      <c r="F182" s="245">
        <v>4</v>
      </c>
      <c r="G182" s="245">
        <v>5</v>
      </c>
      <c r="H182" s="245">
        <v>6</v>
      </c>
      <c r="I182" s="245">
        <v>7</v>
      </c>
      <c r="J182" s="245">
        <v>8</v>
      </c>
    </row>
    <row r="183" spans="2:10" ht="9.75" customHeight="1">
      <c r="B183" s="260"/>
      <c r="C183" s="260"/>
      <c r="D183" s="260"/>
      <c r="E183" s="260"/>
      <c r="F183" s="260"/>
      <c r="G183" s="260"/>
      <c r="H183" s="260"/>
      <c r="I183" s="260"/>
      <c r="J183" s="260"/>
    </row>
    <row r="184" spans="2:10" ht="14.25" customHeight="1">
      <c r="B184" s="246" t="s">
        <v>356</v>
      </c>
      <c r="C184" s="327">
        <v>10401342</v>
      </c>
      <c r="D184" s="324">
        <v>22964.34</v>
      </c>
      <c r="E184" s="328">
        <v>18595.599999999999</v>
      </c>
      <c r="F184" s="324">
        <v>2.21</v>
      </c>
      <c r="G184" s="324">
        <v>0.81</v>
      </c>
      <c r="H184" s="324">
        <v>17020.189999999999</v>
      </c>
      <c r="I184" s="324">
        <v>221.66</v>
      </c>
      <c r="J184" s="324">
        <v>5722.49</v>
      </c>
    </row>
    <row r="185" spans="2:10" ht="14.25" customHeight="1">
      <c r="B185" s="247" t="s">
        <v>200</v>
      </c>
      <c r="C185" s="284" t="s">
        <v>420</v>
      </c>
      <c r="D185" s="325" t="s">
        <v>420</v>
      </c>
      <c r="E185" s="329" t="s">
        <v>420</v>
      </c>
      <c r="F185" s="325" t="s">
        <v>420</v>
      </c>
      <c r="G185" s="325" t="s">
        <v>420</v>
      </c>
      <c r="H185" s="325" t="s">
        <v>420</v>
      </c>
      <c r="I185" s="325" t="s">
        <v>421</v>
      </c>
      <c r="J185" s="325" t="s">
        <v>421</v>
      </c>
    </row>
    <row r="186" spans="2:10" ht="14.25" customHeight="1">
      <c r="B186" s="247" t="s">
        <v>206</v>
      </c>
      <c r="C186" s="284">
        <v>2078548</v>
      </c>
      <c r="D186" s="325">
        <v>4548.72</v>
      </c>
      <c r="E186" s="329">
        <v>3687.3</v>
      </c>
      <c r="F186" s="325">
        <v>2.19</v>
      </c>
      <c r="G186" s="325">
        <v>0.81</v>
      </c>
      <c r="H186" s="325">
        <v>3801.44</v>
      </c>
      <c r="I186" s="325" t="s">
        <v>420</v>
      </c>
      <c r="J186" s="325" t="s">
        <v>420</v>
      </c>
    </row>
    <row r="187" spans="2:10" ht="14.25" customHeight="1">
      <c r="B187" s="247" t="s">
        <v>214</v>
      </c>
      <c r="C187" s="284">
        <v>1792219</v>
      </c>
      <c r="D187" s="325">
        <v>3739.12</v>
      </c>
      <c r="E187" s="329">
        <v>3116</v>
      </c>
      <c r="F187" s="325">
        <v>2.09</v>
      </c>
      <c r="G187" s="325">
        <v>0.83</v>
      </c>
      <c r="H187" s="325">
        <v>3015.14</v>
      </c>
      <c r="I187" s="325" t="s">
        <v>420</v>
      </c>
      <c r="J187" s="325" t="s">
        <v>420</v>
      </c>
    </row>
    <row r="188" spans="2:10" ht="14.25" customHeight="1">
      <c r="B188" s="247" t="s">
        <v>224</v>
      </c>
      <c r="C188" s="284">
        <v>2487350</v>
      </c>
      <c r="D188" s="325">
        <v>5478.37</v>
      </c>
      <c r="E188" s="329">
        <v>4321.1000000000004</v>
      </c>
      <c r="F188" s="325">
        <v>2.2000000000000002</v>
      </c>
      <c r="G188" s="325">
        <v>0.79</v>
      </c>
      <c r="H188" s="325">
        <v>5450.94</v>
      </c>
      <c r="I188" s="325">
        <v>27.43</v>
      </c>
      <c r="J188" s="325" t="s">
        <v>421</v>
      </c>
    </row>
    <row r="189" spans="2:10" ht="14.25" customHeight="1">
      <c r="B189" s="247" t="s">
        <v>232</v>
      </c>
      <c r="C189" s="284">
        <v>1155312</v>
      </c>
      <c r="D189" s="325">
        <v>2601.67</v>
      </c>
      <c r="E189" s="329">
        <v>2074.3000000000002</v>
      </c>
      <c r="F189" s="325">
        <v>2.25</v>
      </c>
      <c r="G189" s="325">
        <v>0.8</v>
      </c>
      <c r="H189" s="325">
        <v>2279.4899999999998</v>
      </c>
      <c r="I189" s="325" t="s">
        <v>420</v>
      </c>
      <c r="J189" s="325" t="s">
        <v>420</v>
      </c>
    </row>
    <row r="190" spans="2:10" ht="14.25" customHeight="1">
      <c r="B190" s="247" t="s">
        <v>246</v>
      </c>
      <c r="C190" s="284">
        <v>1199139</v>
      </c>
      <c r="D190" s="325">
        <v>2727.98</v>
      </c>
      <c r="E190" s="329">
        <v>2209.6999999999998</v>
      </c>
      <c r="F190" s="325">
        <v>2.27</v>
      </c>
      <c r="G190" s="325">
        <v>0.81</v>
      </c>
      <c r="H190" s="325">
        <v>1308.51</v>
      </c>
      <c r="I190" s="325" t="s">
        <v>420</v>
      </c>
      <c r="J190" s="325" t="s">
        <v>420</v>
      </c>
    </row>
    <row r="191" spans="2:10" ht="14.25" customHeight="1">
      <c r="B191" s="247" t="s">
        <v>260</v>
      </c>
      <c r="C191" s="284" t="s">
        <v>420</v>
      </c>
      <c r="D191" s="325" t="s">
        <v>420</v>
      </c>
      <c r="E191" s="329" t="s">
        <v>420</v>
      </c>
      <c r="F191" s="325" t="s">
        <v>420</v>
      </c>
      <c r="G191" s="325" t="s">
        <v>420</v>
      </c>
      <c r="H191" s="325" t="s">
        <v>420</v>
      </c>
      <c r="I191" s="325" t="s">
        <v>421</v>
      </c>
      <c r="J191" s="325" t="s">
        <v>421</v>
      </c>
    </row>
    <row r="192" spans="2:10" ht="14.25" customHeight="1">
      <c r="B192" s="247" t="s">
        <v>274</v>
      </c>
      <c r="C192" s="284">
        <v>1528202</v>
      </c>
      <c r="D192" s="325">
        <v>3525.51</v>
      </c>
      <c r="E192" s="329">
        <v>2871.2</v>
      </c>
      <c r="F192" s="325">
        <v>2.31</v>
      </c>
      <c r="G192" s="325">
        <v>0.81</v>
      </c>
      <c r="H192" s="325">
        <v>821.69</v>
      </c>
      <c r="I192" s="325">
        <v>51.51</v>
      </c>
      <c r="J192" s="325">
        <v>2652.31</v>
      </c>
    </row>
    <row r="193" spans="2:10" ht="9.75" customHeight="1">
      <c r="B193" s="251"/>
      <c r="C193" s="284"/>
      <c r="D193" s="325"/>
      <c r="E193" s="329"/>
      <c r="F193" s="325"/>
      <c r="G193" s="325"/>
      <c r="H193" s="325"/>
      <c r="I193" s="325"/>
      <c r="J193" s="325"/>
    </row>
    <row r="194" spans="2:10" ht="14.25" customHeight="1">
      <c r="B194" s="246" t="s">
        <v>357</v>
      </c>
      <c r="C194" s="327">
        <v>629625</v>
      </c>
      <c r="D194" s="324">
        <v>1470.18</v>
      </c>
      <c r="E194" s="328">
        <v>2880.6</v>
      </c>
      <c r="F194" s="324">
        <v>2.34</v>
      </c>
      <c r="G194" s="324">
        <v>1.96</v>
      </c>
      <c r="H194" s="324">
        <v>1197.51</v>
      </c>
      <c r="I194" s="324">
        <v>25.89</v>
      </c>
      <c r="J194" s="324">
        <v>246.78</v>
      </c>
    </row>
    <row r="195" spans="2:10" ht="14.25" customHeight="1">
      <c r="B195" s="247" t="s">
        <v>200</v>
      </c>
      <c r="C195" s="284" t="s">
        <v>420</v>
      </c>
      <c r="D195" s="325" t="s">
        <v>420</v>
      </c>
      <c r="E195" s="329" t="s">
        <v>420</v>
      </c>
      <c r="F195" s="325" t="s">
        <v>420</v>
      </c>
      <c r="G195" s="325" t="s">
        <v>420</v>
      </c>
      <c r="H195" s="325" t="s">
        <v>420</v>
      </c>
      <c r="I195" s="325" t="s">
        <v>421</v>
      </c>
      <c r="J195" s="325" t="s">
        <v>421</v>
      </c>
    </row>
    <row r="196" spans="2:10" ht="14.25" customHeight="1">
      <c r="B196" s="247" t="s">
        <v>206</v>
      </c>
      <c r="C196" s="284" t="s">
        <v>420</v>
      </c>
      <c r="D196" s="325" t="s">
        <v>420</v>
      </c>
      <c r="E196" s="329" t="s">
        <v>420</v>
      </c>
      <c r="F196" s="325" t="s">
        <v>420</v>
      </c>
      <c r="G196" s="325" t="s">
        <v>420</v>
      </c>
      <c r="H196" s="325" t="s">
        <v>420</v>
      </c>
      <c r="I196" s="325" t="s">
        <v>421</v>
      </c>
      <c r="J196" s="325" t="s">
        <v>421</v>
      </c>
    </row>
    <row r="197" spans="2:10" ht="14.25" customHeight="1">
      <c r="B197" s="247" t="s">
        <v>214</v>
      </c>
      <c r="C197" s="284" t="s">
        <v>420</v>
      </c>
      <c r="D197" s="325" t="s">
        <v>420</v>
      </c>
      <c r="E197" s="329" t="s">
        <v>420</v>
      </c>
      <c r="F197" s="325" t="s">
        <v>420</v>
      </c>
      <c r="G197" s="325" t="s">
        <v>420</v>
      </c>
      <c r="H197" s="325" t="s">
        <v>421</v>
      </c>
      <c r="I197" s="325" t="s">
        <v>420</v>
      </c>
      <c r="J197" s="325" t="s">
        <v>421</v>
      </c>
    </row>
    <row r="198" spans="2:10" ht="14.25" customHeight="1">
      <c r="B198" s="247" t="s">
        <v>224</v>
      </c>
      <c r="C198" s="284">
        <v>193039</v>
      </c>
      <c r="D198" s="325">
        <v>347.09</v>
      </c>
      <c r="E198" s="329">
        <v>51.4</v>
      </c>
      <c r="F198" s="325">
        <v>1.8</v>
      </c>
      <c r="G198" s="325">
        <v>0.15</v>
      </c>
      <c r="H198" s="325" t="s">
        <v>420</v>
      </c>
      <c r="I198" s="325" t="s">
        <v>420</v>
      </c>
      <c r="J198" s="325">
        <v>170.24</v>
      </c>
    </row>
    <row r="199" spans="2:10" ht="14.25" customHeight="1">
      <c r="B199" s="247" t="s">
        <v>232</v>
      </c>
      <c r="C199" s="284" t="s">
        <v>420</v>
      </c>
      <c r="D199" s="325" t="s">
        <v>420</v>
      </c>
      <c r="E199" s="329" t="s">
        <v>420</v>
      </c>
      <c r="F199" s="325" t="s">
        <v>420</v>
      </c>
      <c r="G199" s="325" t="s">
        <v>420</v>
      </c>
      <c r="H199" s="325" t="s">
        <v>421</v>
      </c>
      <c r="I199" s="325" t="s">
        <v>420</v>
      </c>
      <c r="J199" s="325" t="s">
        <v>420</v>
      </c>
    </row>
    <row r="200" spans="2:10" ht="14.25" customHeight="1">
      <c r="B200" s="247" t="s">
        <v>246</v>
      </c>
      <c r="C200" s="284" t="s">
        <v>420</v>
      </c>
      <c r="D200" s="325" t="s">
        <v>420</v>
      </c>
      <c r="E200" s="329" t="s">
        <v>420</v>
      </c>
      <c r="F200" s="325">
        <v>1.79</v>
      </c>
      <c r="G200" s="325">
        <v>0.13</v>
      </c>
      <c r="H200" s="325" t="s">
        <v>420</v>
      </c>
      <c r="I200" s="325" t="s">
        <v>420</v>
      </c>
      <c r="J200" s="325" t="s">
        <v>420</v>
      </c>
    </row>
    <row r="201" spans="2:10" ht="14.25" customHeight="1">
      <c r="B201" s="247" t="s">
        <v>260</v>
      </c>
      <c r="C201" s="284" t="s">
        <v>420</v>
      </c>
      <c r="D201" s="325" t="s">
        <v>420</v>
      </c>
      <c r="E201" s="329" t="s">
        <v>420</v>
      </c>
      <c r="F201" s="325" t="s">
        <v>420</v>
      </c>
      <c r="G201" s="325" t="s">
        <v>420</v>
      </c>
      <c r="H201" s="325" t="s">
        <v>421</v>
      </c>
      <c r="I201" s="325" t="s">
        <v>420</v>
      </c>
      <c r="J201" s="325" t="s">
        <v>421</v>
      </c>
    </row>
    <row r="202" spans="2:10" ht="14.25" customHeight="1">
      <c r="B202" s="247" t="s">
        <v>274</v>
      </c>
      <c r="C202" s="284" t="s">
        <v>420</v>
      </c>
      <c r="D202" s="325" t="s">
        <v>420</v>
      </c>
      <c r="E202" s="329" t="s">
        <v>420</v>
      </c>
      <c r="F202" s="325" t="s">
        <v>420</v>
      </c>
      <c r="G202" s="325" t="s">
        <v>420</v>
      </c>
      <c r="H202" s="325" t="s">
        <v>420</v>
      </c>
      <c r="I202" s="325" t="s">
        <v>421</v>
      </c>
      <c r="J202" s="325" t="s">
        <v>421</v>
      </c>
    </row>
    <row r="203" spans="2:10" ht="9.75" customHeight="1">
      <c r="B203" s="250"/>
      <c r="C203" s="284"/>
      <c r="D203" s="325"/>
      <c r="E203" s="329"/>
      <c r="F203" s="325"/>
      <c r="G203" s="325"/>
      <c r="H203" s="325"/>
      <c r="I203" s="325"/>
      <c r="J203" s="325"/>
    </row>
    <row r="204" spans="2:10" ht="14.25" customHeight="1">
      <c r="B204" s="246" t="s">
        <v>358</v>
      </c>
      <c r="C204" s="327">
        <v>72539</v>
      </c>
      <c r="D204" s="324">
        <v>886.87</v>
      </c>
      <c r="E204" s="328">
        <v>1046.5999999999999</v>
      </c>
      <c r="F204" s="324">
        <v>12.23</v>
      </c>
      <c r="G204" s="324">
        <v>1.18</v>
      </c>
      <c r="H204" s="324">
        <v>532.42999999999995</v>
      </c>
      <c r="I204" s="324" t="s">
        <v>420</v>
      </c>
      <c r="J204" s="324" t="s">
        <v>420</v>
      </c>
    </row>
    <row r="205" spans="2:10" ht="14.25" customHeight="1">
      <c r="B205" s="247" t="s">
        <v>206</v>
      </c>
      <c r="C205" s="284">
        <v>6206</v>
      </c>
      <c r="D205" s="325">
        <v>103.4</v>
      </c>
      <c r="E205" s="329">
        <v>139</v>
      </c>
      <c r="F205" s="325">
        <v>16.66</v>
      </c>
      <c r="G205" s="325">
        <v>1.34</v>
      </c>
      <c r="H205" s="325" t="s">
        <v>420</v>
      </c>
      <c r="I205" s="325" t="s">
        <v>420</v>
      </c>
      <c r="J205" s="325" t="s">
        <v>421</v>
      </c>
    </row>
    <row r="206" spans="2:10" ht="14.25" customHeight="1">
      <c r="B206" s="247" t="s">
        <v>214</v>
      </c>
      <c r="C206" s="284" t="s">
        <v>420</v>
      </c>
      <c r="D206" s="325" t="s">
        <v>420</v>
      </c>
      <c r="E206" s="329" t="s">
        <v>420</v>
      </c>
      <c r="F206" s="325" t="s">
        <v>420</v>
      </c>
      <c r="G206" s="325" t="s">
        <v>420</v>
      </c>
      <c r="H206" s="325" t="s">
        <v>421</v>
      </c>
      <c r="I206" s="325" t="s">
        <v>420</v>
      </c>
      <c r="J206" s="325" t="s">
        <v>421</v>
      </c>
    </row>
    <row r="207" spans="2:10" ht="14.25" customHeight="1">
      <c r="B207" s="247" t="s">
        <v>224</v>
      </c>
      <c r="C207" s="284">
        <v>31198</v>
      </c>
      <c r="D207" s="325">
        <v>419.44</v>
      </c>
      <c r="E207" s="329">
        <v>336.1</v>
      </c>
      <c r="F207" s="325">
        <v>13.44</v>
      </c>
      <c r="G207" s="325">
        <v>0.8</v>
      </c>
      <c r="H207" s="325" t="s">
        <v>420</v>
      </c>
      <c r="I207" s="325" t="s">
        <v>420</v>
      </c>
      <c r="J207" s="325" t="s">
        <v>420</v>
      </c>
    </row>
    <row r="208" spans="2:10" ht="14.25" customHeight="1">
      <c r="B208" s="247" t="s">
        <v>232</v>
      </c>
      <c r="C208" s="284" t="s">
        <v>420</v>
      </c>
      <c r="D208" s="325" t="s">
        <v>420</v>
      </c>
      <c r="E208" s="329" t="s">
        <v>420</v>
      </c>
      <c r="F208" s="325" t="s">
        <v>420</v>
      </c>
      <c r="G208" s="325" t="s">
        <v>420</v>
      </c>
      <c r="H208" s="325" t="s">
        <v>420</v>
      </c>
      <c r="I208" s="325" t="s">
        <v>420</v>
      </c>
      <c r="J208" s="325" t="s">
        <v>421</v>
      </c>
    </row>
    <row r="209" spans="2:10" ht="14.25" customHeight="1">
      <c r="B209" s="247" t="s">
        <v>274</v>
      </c>
      <c r="C209" s="284" t="s">
        <v>420</v>
      </c>
      <c r="D209" s="325" t="s">
        <v>420</v>
      </c>
      <c r="E209" s="329" t="s">
        <v>420</v>
      </c>
      <c r="F209" s="325" t="s">
        <v>420</v>
      </c>
      <c r="G209" s="325" t="s">
        <v>420</v>
      </c>
      <c r="H209" s="325" t="s">
        <v>421</v>
      </c>
      <c r="I209" s="325" t="s">
        <v>421</v>
      </c>
      <c r="J209" s="325" t="s">
        <v>420</v>
      </c>
    </row>
    <row r="210" spans="2:10" ht="9.75" customHeight="1">
      <c r="B210" s="247"/>
      <c r="C210" s="284"/>
      <c r="D210" s="325"/>
      <c r="E210" s="329"/>
      <c r="F210" s="325"/>
      <c r="G210" s="325"/>
      <c r="H210" s="325"/>
      <c r="I210" s="325"/>
      <c r="J210" s="325"/>
    </row>
    <row r="211" spans="2:10" ht="14.25" customHeight="1">
      <c r="B211" s="246" t="s">
        <v>360</v>
      </c>
      <c r="C211" s="327">
        <v>23138</v>
      </c>
      <c r="D211" s="324">
        <v>98.11</v>
      </c>
      <c r="E211" s="328">
        <v>173.9</v>
      </c>
      <c r="F211" s="324">
        <v>4.24</v>
      </c>
      <c r="G211" s="324">
        <v>1.77</v>
      </c>
      <c r="H211" s="324" t="s">
        <v>420</v>
      </c>
      <c r="I211" s="324" t="s">
        <v>420</v>
      </c>
      <c r="J211" s="324" t="s">
        <v>421</v>
      </c>
    </row>
    <row r="212" spans="2:10" ht="14.25" customHeight="1">
      <c r="B212" s="247" t="s">
        <v>206</v>
      </c>
      <c r="C212" s="284" t="s">
        <v>420</v>
      </c>
      <c r="D212" s="325" t="s">
        <v>420</v>
      </c>
      <c r="E212" s="329" t="s">
        <v>420</v>
      </c>
      <c r="F212" s="325">
        <v>4.25</v>
      </c>
      <c r="G212" s="325">
        <v>1.79</v>
      </c>
      <c r="H212" s="325" t="s">
        <v>420</v>
      </c>
      <c r="I212" s="325" t="s">
        <v>420</v>
      </c>
      <c r="J212" s="325" t="s">
        <v>421</v>
      </c>
    </row>
    <row r="213" spans="2:10" ht="14.25" customHeight="1">
      <c r="B213" s="247" t="s">
        <v>224</v>
      </c>
      <c r="C213" s="284" t="s">
        <v>420</v>
      </c>
      <c r="D213" s="325" t="s">
        <v>420</v>
      </c>
      <c r="E213" s="329" t="s">
        <v>420</v>
      </c>
      <c r="F213" s="325" t="s">
        <v>420</v>
      </c>
      <c r="G213" s="325" t="s">
        <v>420</v>
      </c>
      <c r="H213" s="325" t="s">
        <v>420</v>
      </c>
      <c r="I213" s="325" t="s">
        <v>420</v>
      </c>
      <c r="J213" s="325" t="s">
        <v>421</v>
      </c>
    </row>
    <row r="214" spans="2:10" ht="10.5" customHeight="1">
      <c r="B214" s="247"/>
      <c r="C214" s="284"/>
      <c r="D214" s="325"/>
      <c r="E214" s="329"/>
      <c r="F214" s="325"/>
      <c r="G214" s="325"/>
      <c r="H214" s="325"/>
      <c r="I214" s="325"/>
      <c r="J214" s="325"/>
    </row>
    <row r="215" spans="2:10" ht="14.25" customHeight="1">
      <c r="B215" s="246" t="s">
        <v>361</v>
      </c>
      <c r="C215" s="327">
        <v>118102</v>
      </c>
      <c r="D215" s="324">
        <v>2442.67</v>
      </c>
      <c r="E215" s="328">
        <v>3325</v>
      </c>
      <c r="F215" s="324">
        <v>20.68</v>
      </c>
      <c r="G215" s="324">
        <v>1.36</v>
      </c>
      <c r="H215" s="324">
        <v>1336.87</v>
      </c>
      <c r="I215" s="324">
        <v>23.67</v>
      </c>
      <c r="J215" s="324">
        <v>1082.1300000000001</v>
      </c>
    </row>
    <row r="216" spans="2:10" ht="14.25" customHeight="1">
      <c r="B216" s="247" t="s">
        <v>200</v>
      </c>
      <c r="C216" s="284" t="s">
        <v>420</v>
      </c>
      <c r="D216" s="325" t="s">
        <v>420</v>
      </c>
      <c r="E216" s="329" t="s">
        <v>420</v>
      </c>
      <c r="F216" s="325" t="s">
        <v>420</v>
      </c>
      <c r="G216" s="325" t="s">
        <v>420</v>
      </c>
      <c r="H216" s="325" t="s">
        <v>420</v>
      </c>
      <c r="I216" s="325" t="s">
        <v>421</v>
      </c>
      <c r="J216" s="325" t="s">
        <v>421</v>
      </c>
    </row>
    <row r="217" spans="2:10" ht="14.25" customHeight="1">
      <c r="B217" s="247" t="s">
        <v>206</v>
      </c>
      <c r="C217" s="284">
        <v>52127</v>
      </c>
      <c r="D217" s="325">
        <v>1262.8</v>
      </c>
      <c r="E217" s="329">
        <v>1626.5</v>
      </c>
      <c r="F217" s="325">
        <v>24.23</v>
      </c>
      <c r="G217" s="325">
        <v>1.29</v>
      </c>
      <c r="H217" s="325">
        <v>279.73</v>
      </c>
      <c r="I217" s="325" t="s">
        <v>420</v>
      </c>
      <c r="J217" s="325" t="s">
        <v>420</v>
      </c>
    </row>
    <row r="218" spans="2:10" ht="14.25" customHeight="1">
      <c r="B218" s="247" t="s">
        <v>214</v>
      </c>
      <c r="C218" s="284">
        <v>6390</v>
      </c>
      <c r="D218" s="325">
        <v>189.52</v>
      </c>
      <c r="E218" s="329">
        <v>191.8</v>
      </c>
      <c r="F218" s="325">
        <v>29.66</v>
      </c>
      <c r="G218" s="325">
        <v>1.01</v>
      </c>
      <c r="H218" s="325" t="s">
        <v>420</v>
      </c>
      <c r="I218" s="325">
        <v>1.1100000000000001</v>
      </c>
      <c r="J218" s="325" t="s">
        <v>420</v>
      </c>
    </row>
    <row r="219" spans="2:10" ht="14.25" customHeight="1">
      <c r="B219" s="247" t="s">
        <v>224</v>
      </c>
      <c r="C219" s="284">
        <v>7390</v>
      </c>
      <c r="D219" s="325">
        <v>131.71</v>
      </c>
      <c r="E219" s="329">
        <v>361.5</v>
      </c>
      <c r="F219" s="325">
        <v>17.82</v>
      </c>
      <c r="G219" s="325">
        <v>2.75</v>
      </c>
      <c r="H219" s="325">
        <v>118.09</v>
      </c>
      <c r="I219" s="325">
        <v>13.62</v>
      </c>
      <c r="J219" s="325" t="s">
        <v>421</v>
      </c>
    </row>
    <row r="220" spans="2:10" ht="14.25" customHeight="1">
      <c r="B220" s="247" t="s">
        <v>232</v>
      </c>
      <c r="C220" s="284" t="s">
        <v>420</v>
      </c>
      <c r="D220" s="325" t="s">
        <v>420</v>
      </c>
      <c r="E220" s="329" t="s">
        <v>420</v>
      </c>
      <c r="F220" s="325">
        <v>21.27</v>
      </c>
      <c r="G220" s="325">
        <v>2.96</v>
      </c>
      <c r="H220" s="325" t="s">
        <v>420</v>
      </c>
      <c r="I220" s="325" t="s">
        <v>420</v>
      </c>
      <c r="J220" s="325" t="s">
        <v>421</v>
      </c>
    </row>
    <row r="221" spans="2:10" ht="14.25" customHeight="1">
      <c r="B221" s="247" t="s">
        <v>246</v>
      </c>
      <c r="C221" s="284">
        <v>5424</v>
      </c>
      <c r="D221" s="325">
        <v>162.85</v>
      </c>
      <c r="E221" s="329">
        <v>237.6</v>
      </c>
      <c r="F221" s="325">
        <v>30.02</v>
      </c>
      <c r="G221" s="325">
        <v>1.46</v>
      </c>
      <c r="H221" s="325" t="s">
        <v>420</v>
      </c>
      <c r="I221" s="325">
        <v>1.52</v>
      </c>
      <c r="J221" s="325" t="s">
        <v>420</v>
      </c>
    </row>
    <row r="222" spans="2:10" ht="14.25" customHeight="1">
      <c r="B222" s="247" t="s">
        <v>260</v>
      </c>
      <c r="C222" s="284">
        <v>13723</v>
      </c>
      <c r="D222" s="325">
        <v>363.42</v>
      </c>
      <c r="E222" s="329">
        <v>358.6</v>
      </c>
      <c r="F222" s="325">
        <v>26.48</v>
      </c>
      <c r="G222" s="325">
        <v>0.99</v>
      </c>
      <c r="H222" s="325" t="s">
        <v>420</v>
      </c>
      <c r="I222" s="325" t="s">
        <v>420</v>
      </c>
      <c r="J222" s="325" t="s">
        <v>421</v>
      </c>
    </row>
    <row r="223" spans="2:10" ht="14.25" customHeight="1">
      <c r="B223" s="247" t="s">
        <v>274</v>
      </c>
      <c r="C223" s="284">
        <v>99</v>
      </c>
      <c r="D223" s="325">
        <v>2.25</v>
      </c>
      <c r="E223" s="329">
        <v>6.3</v>
      </c>
      <c r="F223" s="325">
        <v>22.75</v>
      </c>
      <c r="G223" s="325">
        <v>2.78</v>
      </c>
      <c r="H223" s="325" t="s">
        <v>420</v>
      </c>
      <c r="I223" s="325" t="s">
        <v>420</v>
      </c>
      <c r="J223" s="325" t="s">
        <v>421</v>
      </c>
    </row>
    <row r="224" spans="2:10" ht="9.75" customHeight="1">
      <c r="B224" s="250"/>
      <c r="C224" s="284"/>
      <c r="D224" s="325"/>
      <c r="E224" s="329"/>
      <c r="F224" s="325"/>
      <c r="G224" s="325"/>
      <c r="H224" s="325"/>
      <c r="I224" s="325"/>
      <c r="J224" s="325"/>
    </row>
    <row r="225" spans="2:10" ht="14.25" customHeight="1">
      <c r="B225" s="246" t="s">
        <v>362</v>
      </c>
      <c r="C225" s="327">
        <v>26413</v>
      </c>
      <c r="D225" s="324">
        <v>6545.32</v>
      </c>
      <c r="E225" s="328">
        <v>14038.6</v>
      </c>
      <c r="F225" s="324">
        <v>247.81</v>
      </c>
      <c r="G225" s="324">
        <v>2.14</v>
      </c>
      <c r="H225" s="324">
        <v>4370.2700000000004</v>
      </c>
      <c r="I225" s="324">
        <v>952.4</v>
      </c>
      <c r="J225" s="324">
        <v>1222.6400000000001</v>
      </c>
    </row>
    <row r="226" spans="2:10" ht="14.25" customHeight="1">
      <c r="B226" s="247" t="s">
        <v>200</v>
      </c>
      <c r="C226" s="284">
        <v>2161</v>
      </c>
      <c r="D226" s="325">
        <v>636.91999999999996</v>
      </c>
      <c r="E226" s="329">
        <v>1731.1</v>
      </c>
      <c r="F226" s="325">
        <v>294.73</v>
      </c>
      <c r="G226" s="325">
        <v>2.72</v>
      </c>
      <c r="H226" s="325">
        <v>629.42999999999995</v>
      </c>
      <c r="I226" s="325">
        <v>7.49</v>
      </c>
      <c r="J226" s="325" t="s">
        <v>421</v>
      </c>
    </row>
    <row r="227" spans="2:10" ht="14.25" customHeight="1">
      <c r="B227" s="247" t="s">
        <v>206</v>
      </c>
      <c r="C227" s="284">
        <v>3928</v>
      </c>
      <c r="D227" s="325">
        <v>951.74</v>
      </c>
      <c r="E227" s="329">
        <v>2058.1999999999998</v>
      </c>
      <c r="F227" s="325">
        <v>242.3</v>
      </c>
      <c r="G227" s="325">
        <v>2.16</v>
      </c>
      <c r="H227" s="325">
        <v>517.67999999999995</v>
      </c>
      <c r="I227" s="325">
        <v>108</v>
      </c>
      <c r="J227" s="325">
        <v>326.05</v>
      </c>
    </row>
    <row r="228" spans="2:10" ht="14.25" customHeight="1">
      <c r="B228" s="247" t="s">
        <v>214</v>
      </c>
      <c r="C228" s="284">
        <v>1532</v>
      </c>
      <c r="D228" s="325">
        <v>355.33</v>
      </c>
      <c r="E228" s="329">
        <v>773.7</v>
      </c>
      <c r="F228" s="325">
        <v>231.94</v>
      </c>
      <c r="G228" s="325">
        <v>2.1800000000000002</v>
      </c>
      <c r="H228" s="325">
        <v>288.58</v>
      </c>
      <c r="I228" s="325">
        <v>66.739999999999995</v>
      </c>
      <c r="J228" s="325" t="s">
        <v>421</v>
      </c>
    </row>
    <row r="229" spans="2:10" ht="14.25" customHeight="1">
      <c r="B229" s="247" t="s">
        <v>224</v>
      </c>
      <c r="C229" s="284">
        <v>2529</v>
      </c>
      <c r="D229" s="325">
        <v>657.35</v>
      </c>
      <c r="E229" s="329">
        <v>995.2</v>
      </c>
      <c r="F229" s="325">
        <v>259.93</v>
      </c>
      <c r="G229" s="325">
        <v>1.51</v>
      </c>
      <c r="H229" s="325">
        <v>603.54999999999995</v>
      </c>
      <c r="I229" s="325" t="s">
        <v>420</v>
      </c>
      <c r="J229" s="325" t="s">
        <v>420</v>
      </c>
    </row>
    <row r="230" spans="2:10" ht="14.25" customHeight="1">
      <c r="B230" s="247" t="s">
        <v>232</v>
      </c>
      <c r="C230" s="284">
        <v>2805</v>
      </c>
      <c r="D230" s="325">
        <v>518.38</v>
      </c>
      <c r="E230" s="329">
        <v>1166.7</v>
      </c>
      <c r="F230" s="325">
        <v>184.81</v>
      </c>
      <c r="G230" s="325">
        <v>2.25</v>
      </c>
      <c r="H230" s="325">
        <v>251.59</v>
      </c>
      <c r="I230" s="325" t="s">
        <v>420</v>
      </c>
      <c r="J230" s="325" t="s">
        <v>420</v>
      </c>
    </row>
    <row r="231" spans="2:10" ht="14.25" customHeight="1">
      <c r="B231" s="247" t="s">
        <v>246</v>
      </c>
      <c r="C231" s="284">
        <v>6252</v>
      </c>
      <c r="D231" s="325">
        <v>1694.32</v>
      </c>
      <c r="E231" s="329">
        <v>3519</v>
      </c>
      <c r="F231" s="325">
        <v>271</v>
      </c>
      <c r="G231" s="325">
        <v>2.08</v>
      </c>
      <c r="H231" s="325">
        <v>1153.22</v>
      </c>
      <c r="I231" s="325">
        <v>242.92</v>
      </c>
      <c r="J231" s="325">
        <v>298.18</v>
      </c>
    </row>
    <row r="232" spans="2:10" ht="14.25" customHeight="1">
      <c r="B232" s="247" t="s">
        <v>260</v>
      </c>
      <c r="C232" s="284">
        <v>4060</v>
      </c>
      <c r="D232" s="325">
        <v>926.67</v>
      </c>
      <c r="E232" s="329">
        <v>1944</v>
      </c>
      <c r="F232" s="325">
        <v>228.24</v>
      </c>
      <c r="G232" s="325">
        <v>2.1</v>
      </c>
      <c r="H232" s="325">
        <v>524.48</v>
      </c>
      <c r="I232" s="325">
        <v>222.98</v>
      </c>
      <c r="J232" s="325">
        <v>179.21</v>
      </c>
    </row>
    <row r="233" spans="2:10" ht="14.25" customHeight="1">
      <c r="B233" s="247" t="s">
        <v>274</v>
      </c>
      <c r="C233" s="284">
        <v>3146</v>
      </c>
      <c r="D233" s="325">
        <v>804.62</v>
      </c>
      <c r="E233" s="329">
        <v>1850.7</v>
      </c>
      <c r="F233" s="325">
        <v>255.76</v>
      </c>
      <c r="G233" s="325">
        <v>2.2999999999999998</v>
      </c>
      <c r="H233" s="325">
        <v>401.76</v>
      </c>
      <c r="I233" s="325">
        <v>116.66</v>
      </c>
      <c r="J233" s="325">
        <v>286.20999999999998</v>
      </c>
    </row>
    <row r="234" spans="2:10" ht="9.75" customHeight="1">
      <c r="B234" s="250"/>
      <c r="C234" s="284"/>
      <c r="D234" s="325"/>
      <c r="E234" s="329"/>
      <c r="F234" s="325"/>
      <c r="G234" s="325"/>
      <c r="H234" s="325"/>
      <c r="I234" s="325"/>
      <c r="J234" s="325"/>
    </row>
    <row r="235" spans="2:10" ht="14.25" customHeight="1">
      <c r="B235" s="246" t="s">
        <v>363</v>
      </c>
      <c r="C235" s="327">
        <v>456</v>
      </c>
      <c r="D235" s="324">
        <v>234.66</v>
      </c>
      <c r="E235" s="328">
        <v>742.4</v>
      </c>
      <c r="F235" s="324">
        <v>514.61</v>
      </c>
      <c r="G235" s="324">
        <v>3.16</v>
      </c>
      <c r="H235" s="324">
        <v>97.96</v>
      </c>
      <c r="I235" s="324" t="s">
        <v>420</v>
      </c>
      <c r="J235" s="324" t="s">
        <v>420</v>
      </c>
    </row>
    <row r="236" spans="2:10" ht="14.25" customHeight="1">
      <c r="B236" s="247" t="s">
        <v>200</v>
      </c>
      <c r="C236" s="284" t="s">
        <v>420</v>
      </c>
      <c r="D236" s="325" t="s">
        <v>420</v>
      </c>
      <c r="E236" s="329" t="s">
        <v>420</v>
      </c>
      <c r="F236" s="325" t="s">
        <v>420</v>
      </c>
      <c r="G236" s="325" t="s">
        <v>420</v>
      </c>
      <c r="H236" s="325" t="s">
        <v>421</v>
      </c>
      <c r="I236" s="325" t="s">
        <v>420</v>
      </c>
      <c r="J236" s="325" t="s">
        <v>421</v>
      </c>
    </row>
    <row r="237" spans="2:10" ht="14.25" customHeight="1">
      <c r="B237" s="247" t="s">
        <v>206</v>
      </c>
      <c r="C237" s="284">
        <v>140</v>
      </c>
      <c r="D237" s="325">
        <v>88.61</v>
      </c>
      <c r="E237" s="329">
        <v>193.8</v>
      </c>
      <c r="F237" s="325">
        <v>632.92999999999995</v>
      </c>
      <c r="G237" s="325">
        <v>2.19</v>
      </c>
      <c r="H237" s="325" t="s">
        <v>420</v>
      </c>
      <c r="I237" s="325" t="s">
        <v>420</v>
      </c>
      <c r="J237" s="325" t="s">
        <v>420</v>
      </c>
    </row>
    <row r="238" spans="2:10" ht="14.25" customHeight="1">
      <c r="B238" s="247" t="s">
        <v>214</v>
      </c>
      <c r="C238" s="284" t="s">
        <v>420</v>
      </c>
      <c r="D238" s="325" t="s">
        <v>420</v>
      </c>
      <c r="E238" s="329" t="s">
        <v>420</v>
      </c>
      <c r="F238" s="325">
        <v>267.67</v>
      </c>
      <c r="G238" s="325">
        <v>3.62</v>
      </c>
      <c r="H238" s="325" t="s">
        <v>421</v>
      </c>
      <c r="I238" s="325" t="s">
        <v>420</v>
      </c>
      <c r="J238" s="325" t="s">
        <v>420</v>
      </c>
    </row>
    <row r="239" spans="2:10" ht="14.25" customHeight="1">
      <c r="B239" s="247" t="s">
        <v>224</v>
      </c>
      <c r="C239" s="284" t="s">
        <v>420</v>
      </c>
      <c r="D239" s="325" t="s">
        <v>420</v>
      </c>
      <c r="E239" s="329" t="s">
        <v>420</v>
      </c>
      <c r="F239" s="325">
        <v>482.35</v>
      </c>
      <c r="G239" s="325">
        <v>5.1100000000000003</v>
      </c>
      <c r="H239" s="325" t="s">
        <v>420</v>
      </c>
      <c r="I239" s="325">
        <v>40.450000000000003</v>
      </c>
      <c r="J239" s="325" t="s">
        <v>420</v>
      </c>
    </row>
    <row r="240" spans="2:10" ht="14.25" customHeight="1">
      <c r="B240" s="247" t="s">
        <v>232</v>
      </c>
      <c r="C240" s="284">
        <v>5</v>
      </c>
      <c r="D240" s="325">
        <v>2.76</v>
      </c>
      <c r="E240" s="329">
        <v>6.3</v>
      </c>
      <c r="F240" s="325">
        <v>552.79999999999995</v>
      </c>
      <c r="G240" s="325">
        <v>2.2799999999999998</v>
      </c>
      <c r="H240" s="325" t="s">
        <v>420</v>
      </c>
      <c r="I240" s="325" t="s">
        <v>420</v>
      </c>
      <c r="J240" s="325" t="s">
        <v>421</v>
      </c>
    </row>
    <row r="241" spans="2:10" ht="14.25" customHeight="1">
      <c r="B241" s="247" t="s">
        <v>246</v>
      </c>
      <c r="C241" s="284">
        <v>7</v>
      </c>
      <c r="D241" s="325">
        <v>3.5</v>
      </c>
      <c r="E241" s="329">
        <v>7.7</v>
      </c>
      <c r="F241" s="325">
        <v>500</v>
      </c>
      <c r="G241" s="325">
        <v>2.2000000000000002</v>
      </c>
      <c r="H241" s="325" t="s">
        <v>420</v>
      </c>
      <c r="I241" s="325" t="s">
        <v>420</v>
      </c>
      <c r="J241" s="325" t="s">
        <v>421</v>
      </c>
    </row>
    <row r="242" spans="2:10" ht="14.25" customHeight="1">
      <c r="B242" s="247" t="s">
        <v>260</v>
      </c>
      <c r="C242" s="284">
        <v>69</v>
      </c>
      <c r="D242" s="325">
        <v>36.26</v>
      </c>
      <c r="E242" s="329">
        <v>87.6</v>
      </c>
      <c r="F242" s="325">
        <v>525.52</v>
      </c>
      <c r="G242" s="325">
        <v>2.42</v>
      </c>
      <c r="H242" s="325">
        <v>10.4</v>
      </c>
      <c r="I242" s="325" t="s">
        <v>420</v>
      </c>
      <c r="J242" s="325" t="s">
        <v>420</v>
      </c>
    </row>
    <row r="243" spans="2:10" ht="14.25" customHeight="1">
      <c r="B243" s="247" t="s">
        <v>274</v>
      </c>
      <c r="C243" s="284">
        <v>58</v>
      </c>
      <c r="D243" s="325">
        <v>27.14</v>
      </c>
      <c r="E243" s="329">
        <v>78.7</v>
      </c>
      <c r="F243" s="325">
        <v>467.88</v>
      </c>
      <c r="G243" s="325">
        <v>2.9</v>
      </c>
      <c r="H243" s="325" t="s">
        <v>420</v>
      </c>
      <c r="I243" s="325" t="s">
        <v>420</v>
      </c>
      <c r="J243" s="325" t="s">
        <v>421</v>
      </c>
    </row>
    <row r="244" spans="2:10" ht="9.75" customHeight="1">
      <c r="B244" s="250"/>
      <c r="C244" s="215"/>
      <c r="D244" s="248"/>
      <c r="E244" s="249"/>
      <c r="F244" s="248"/>
      <c r="G244" s="248"/>
      <c r="H244" s="248"/>
      <c r="I244" s="248"/>
      <c r="J244" s="248"/>
    </row>
    <row r="245" spans="2:10" ht="9.75" customHeight="1">
      <c r="B245" s="250"/>
      <c r="C245" s="215"/>
      <c r="D245" s="248"/>
      <c r="E245" s="249"/>
      <c r="F245" s="248"/>
      <c r="G245" s="248"/>
      <c r="H245" s="248"/>
      <c r="I245" s="248"/>
      <c r="J245" s="248"/>
    </row>
    <row r="246" spans="2:10" ht="9.75" customHeight="1">
      <c r="B246" s="250"/>
      <c r="C246" s="215"/>
      <c r="D246" s="248"/>
      <c r="E246" s="249"/>
      <c r="F246" s="248"/>
      <c r="G246" s="248"/>
      <c r="H246" s="248"/>
      <c r="I246" s="248"/>
      <c r="J246" s="248"/>
    </row>
    <row r="247" spans="2:10" ht="9.75" customHeight="1">
      <c r="B247" s="250"/>
      <c r="C247" s="215"/>
      <c r="D247" s="248"/>
      <c r="E247" s="249"/>
      <c r="F247" s="248"/>
      <c r="G247" s="248"/>
      <c r="H247" s="248"/>
      <c r="I247" s="248"/>
      <c r="J247" s="248"/>
    </row>
    <row r="248" spans="2:10" ht="9.75" customHeight="1">
      <c r="B248" s="250"/>
      <c r="C248" s="215"/>
      <c r="D248" s="248"/>
      <c r="E248" s="249"/>
      <c r="F248" s="248"/>
      <c r="G248" s="248"/>
      <c r="H248" s="248"/>
      <c r="I248" s="248"/>
      <c r="J248" s="248"/>
    </row>
    <row r="249" spans="2:10" ht="9.75" customHeight="1">
      <c r="B249" s="250"/>
      <c r="C249" s="215"/>
      <c r="D249" s="248"/>
      <c r="E249" s="249"/>
      <c r="F249" s="248"/>
      <c r="G249" s="248"/>
      <c r="H249" s="248"/>
      <c r="I249" s="248"/>
      <c r="J249" s="248"/>
    </row>
    <row r="250" spans="2:10" ht="9.75" customHeight="1">
      <c r="B250" s="250"/>
      <c r="C250" s="215"/>
      <c r="D250" s="248"/>
      <c r="E250" s="249"/>
      <c r="F250" s="248"/>
      <c r="G250" s="248"/>
      <c r="H250" s="248"/>
      <c r="I250" s="248"/>
      <c r="J250" s="248"/>
    </row>
    <row r="251" spans="2:10" ht="9.75" customHeight="1">
      <c r="B251" s="250"/>
      <c r="C251" s="215"/>
      <c r="D251" s="248"/>
      <c r="E251" s="249"/>
      <c r="F251" s="248"/>
      <c r="G251" s="248"/>
      <c r="H251" s="248"/>
      <c r="I251" s="248"/>
      <c r="J251" s="248"/>
    </row>
    <row r="252" spans="2:10" ht="9.75" customHeight="1">
      <c r="B252" s="250"/>
      <c r="C252" s="215"/>
      <c r="D252" s="248"/>
      <c r="E252" s="249"/>
      <c r="F252" s="248"/>
      <c r="G252" s="248"/>
      <c r="H252" s="248"/>
      <c r="I252" s="248"/>
      <c r="J252" s="248"/>
    </row>
    <row r="253" spans="2:10" ht="9.75" customHeight="1">
      <c r="B253" s="250"/>
      <c r="C253" s="215"/>
      <c r="D253" s="248"/>
      <c r="E253" s="249"/>
      <c r="F253" s="248"/>
      <c r="G253" s="248"/>
      <c r="H253" s="248"/>
      <c r="I253" s="248"/>
      <c r="J253" s="248"/>
    </row>
    <row r="254" spans="2:10" ht="9.75" customHeight="1">
      <c r="B254" s="250"/>
      <c r="C254" s="215"/>
      <c r="D254" s="248"/>
      <c r="E254" s="249"/>
      <c r="F254" s="248"/>
      <c r="G254" s="248"/>
      <c r="H254" s="248"/>
      <c r="I254" s="248"/>
      <c r="J254" s="248"/>
    </row>
    <row r="255" spans="2:10" ht="9.75" customHeight="1">
      <c r="B255" s="250"/>
      <c r="C255" s="215"/>
      <c r="D255" s="248"/>
      <c r="E255" s="249"/>
      <c r="F255" s="248"/>
      <c r="G255" s="248"/>
      <c r="H255" s="248"/>
      <c r="I255" s="248"/>
      <c r="J255" s="248"/>
    </row>
    <row r="256" spans="2:10" ht="9.75" customHeight="1">
      <c r="B256" s="250"/>
      <c r="C256" s="215"/>
      <c r="D256" s="248"/>
      <c r="E256" s="249"/>
      <c r="F256" s="248"/>
      <c r="G256" s="248"/>
      <c r="H256" s="248"/>
      <c r="I256" s="248"/>
      <c r="J256" s="248"/>
    </row>
    <row r="260" spans="2:10" ht="9.75" customHeight="1">
      <c r="B260" s="261"/>
      <c r="C260" s="215"/>
      <c r="D260" s="248"/>
      <c r="E260" s="249"/>
      <c r="F260" s="248"/>
      <c r="G260" s="248"/>
      <c r="H260" s="248"/>
      <c r="I260" s="248"/>
      <c r="J260" s="248"/>
    </row>
    <row r="261" spans="2:10" ht="15.75">
      <c r="F261" s="255">
        <v>16</v>
      </c>
    </row>
    <row r="262" spans="2:10" ht="19.5" customHeight="1">
      <c r="B262" s="219" t="s">
        <v>418</v>
      </c>
      <c r="C262" s="220"/>
      <c r="D262" s="221"/>
      <c r="E262" s="222"/>
      <c r="F262" s="221"/>
      <c r="G262" s="221"/>
      <c r="H262" s="221"/>
      <c r="I262" s="221"/>
      <c r="J262" s="221"/>
    </row>
    <row r="263" spans="2:10" ht="5.0999999999999996" customHeight="1">
      <c r="B263" s="223"/>
      <c r="C263" s="224"/>
      <c r="D263" s="225"/>
      <c r="E263" s="226"/>
      <c r="F263" s="225"/>
      <c r="G263" s="225"/>
      <c r="H263" s="225"/>
      <c r="I263" s="225"/>
      <c r="J263" s="225"/>
    </row>
    <row r="264" spans="2:10" ht="15" customHeight="1">
      <c r="B264" s="227" t="s">
        <v>372</v>
      </c>
      <c r="C264" s="224"/>
      <c r="D264" s="225"/>
      <c r="E264" s="226"/>
      <c r="F264" s="225"/>
      <c r="G264" s="225"/>
      <c r="H264" s="225"/>
      <c r="I264" s="225"/>
      <c r="J264" s="258" t="s">
        <v>364</v>
      </c>
    </row>
    <row r="265" spans="2:10" ht="3" customHeight="1">
      <c r="B265" s="223"/>
      <c r="C265" s="224"/>
      <c r="D265" s="225"/>
      <c r="E265" s="226"/>
      <c r="F265" s="225"/>
      <c r="G265" s="225"/>
      <c r="H265" s="225"/>
      <c r="I265" s="225"/>
      <c r="J265" s="228"/>
    </row>
    <row r="266" spans="2:10" ht="15">
      <c r="B266" s="229" t="s">
        <v>30</v>
      </c>
      <c r="C266" s="230" t="s">
        <v>323</v>
      </c>
      <c r="D266" s="231"/>
      <c r="E266" s="232"/>
      <c r="F266" s="233"/>
      <c r="G266" s="233"/>
      <c r="H266" s="234" t="s">
        <v>324</v>
      </c>
      <c r="I266" s="231"/>
      <c r="J266" s="233"/>
    </row>
    <row r="267" spans="2:10" ht="15">
      <c r="B267" s="235" t="s">
        <v>325</v>
      </c>
      <c r="C267" s="230" t="s">
        <v>30</v>
      </c>
      <c r="D267" s="234" t="s">
        <v>30</v>
      </c>
      <c r="E267" s="236" t="s">
        <v>30</v>
      </c>
      <c r="F267" s="234" t="s">
        <v>326</v>
      </c>
      <c r="G267" s="234" t="s">
        <v>326</v>
      </c>
      <c r="H267" s="234" t="s">
        <v>327</v>
      </c>
      <c r="I267" s="234" t="s">
        <v>328</v>
      </c>
      <c r="J267" s="234" t="s">
        <v>329</v>
      </c>
    </row>
    <row r="268" spans="2:10" ht="15.75" customHeight="1">
      <c r="B268" s="235"/>
      <c r="C268" s="237" t="s">
        <v>330</v>
      </c>
      <c r="D268" s="238" t="s">
        <v>331</v>
      </c>
      <c r="E268" s="239" t="s">
        <v>332</v>
      </c>
      <c r="F268" s="238" t="s">
        <v>333</v>
      </c>
      <c r="G268" s="238" t="s">
        <v>334</v>
      </c>
      <c r="H268" s="238" t="s">
        <v>335</v>
      </c>
      <c r="I268" s="238" t="s">
        <v>336</v>
      </c>
      <c r="J268" s="238" t="s">
        <v>337</v>
      </c>
    </row>
    <row r="269" spans="2:10" ht="15">
      <c r="B269" s="240"/>
      <c r="C269" s="241"/>
      <c r="D269" s="242"/>
      <c r="E269" s="243"/>
      <c r="F269" s="242" t="s">
        <v>115</v>
      </c>
      <c r="G269" s="242" t="s">
        <v>338</v>
      </c>
      <c r="H269" s="242" t="s">
        <v>339</v>
      </c>
      <c r="I269" s="242" t="s">
        <v>30</v>
      </c>
      <c r="J269" s="242" t="s">
        <v>30</v>
      </c>
    </row>
    <row r="270" spans="2:10" ht="15">
      <c r="B270" s="244" t="s">
        <v>43</v>
      </c>
      <c r="C270" s="245">
        <v>1</v>
      </c>
      <c r="D270" s="245">
        <v>2</v>
      </c>
      <c r="E270" s="245">
        <v>3</v>
      </c>
      <c r="F270" s="245">
        <v>4</v>
      </c>
      <c r="G270" s="245">
        <v>5</v>
      </c>
      <c r="H270" s="245">
        <v>6</v>
      </c>
      <c r="I270" s="245">
        <v>7</v>
      </c>
      <c r="J270" s="245">
        <v>8</v>
      </c>
    </row>
    <row r="271" spans="2:10" ht="9.75" customHeight="1">
      <c r="B271" s="260"/>
      <c r="C271" s="260"/>
      <c r="D271" s="260"/>
      <c r="E271" s="260"/>
      <c r="F271" s="260"/>
      <c r="G271" s="260"/>
      <c r="H271" s="260"/>
      <c r="I271" s="260"/>
      <c r="J271" s="260"/>
    </row>
    <row r="272" spans="2:10" ht="14.25" customHeight="1">
      <c r="B272" s="246" t="s">
        <v>365</v>
      </c>
      <c r="C272" s="327">
        <v>5149</v>
      </c>
      <c r="D272" s="324">
        <v>509.53</v>
      </c>
      <c r="E272" s="328">
        <v>863.3</v>
      </c>
      <c r="F272" s="324">
        <v>98.96</v>
      </c>
      <c r="G272" s="324">
        <v>1.69</v>
      </c>
      <c r="H272" s="324">
        <v>257.48</v>
      </c>
      <c r="I272" s="324">
        <v>252.05</v>
      </c>
      <c r="J272" s="324" t="s">
        <v>421</v>
      </c>
    </row>
    <row r="273" spans="2:10" ht="14.25" customHeight="1">
      <c r="B273" s="247" t="s">
        <v>206</v>
      </c>
      <c r="C273" s="284">
        <v>3698</v>
      </c>
      <c r="D273" s="325">
        <v>346.57</v>
      </c>
      <c r="E273" s="329">
        <v>605.6</v>
      </c>
      <c r="F273" s="325">
        <v>93.72</v>
      </c>
      <c r="G273" s="325">
        <v>1.75</v>
      </c>
      <c r="H273" s="325" t="s">
        <v>420</v>
      </c>
      <c r="I273" s="325" t="s">
        <v>420</v>
      </c>
      <c r="J273" s="325" t="s">
        <v>421</v>
      </c>
    </row>
    <row r="274" spans="2:10" ht="14.25" customHeight="1">
      <c r="B274" s="247" t="s">
        <v>214</v>
      </c>
      <c r="C274" s="284">
        <v>319</v>
      </c>
      <c r="D274" s="325">
        <v>31.75</v>
      </c>
      <c r="E274" s="329">
        <v>75</v>
      </c>
      <c r="F274" s="325">
        <v>99.54</v>
      </c>
      <c r="G274" s="325">
        <v>2.36</v>
      </c>
      <c r="H274" s="325" t="s">
        <v>420</v>
      </c>
      <c r="I274" s="325" t="s">
        <v>420</v>
      </c>
      <c r="J274" s="325" t="s">
        <v>421</v>
      </c>
    </row>
    <row r="275" spans="2:10" ht="14.25" customHeight="1">
      <c r="B275" s="262" t="s">
        <v>224</v>
      </c>
      <c r="C275" s="284">
        <v>894</v>
      </c>
      <c r="D275" s="325">
        <v>105.35</v>
      </c>
      <c r="E275" s="329">
        <v>118.3</v>
      </c>
      <c r="F275" s="325">
        <v>117.84</v>
      </c>
      <c r="G275" s="325">
        <v>1.1200000000000001</v>
      </c>
      <c r="H275" s="325">
        <v>85.75</v>
      </c>
      <c r="I275" s="325">
        <v>19.600000000000001</v>
      </c>
      <c r="J275" s="325" t="s">
        <v>421</v>
      </c>
    </row>
    <row r="276" spans="2:10" ht="14.25" customHeight="1">
      <c r="B276" s="247" t="s">
        <v>246</v>
      </c>
      <c r="C276" s="284">
        <v>192</v>
      </c>
      <c r="D276" s="325">
        <v>21.89</v>
      </c>
      <c r="E276" s="329">
        <v>58.4</v>
      </c>
      <c r="F276" s="325">
        <v>114.01</v>
      </c>
      <c r="G276" s="325">
        <v>2.67</v>
      </c>
      <c r="H276" s="325" t="s">
        <v>420</v>
      </c>
      <c r="I276" s="325" t="s">
        <v>420</v>
      </c>
      <c r="J276" s="325" t="s">
        <v>421</v>
      </c>
    </row>
    <row r="277" spans="2:10" ht="14.25" customHeight="1">
      <c r="B277" s="247" t="s">
        <v>260</v>
      </c>
      <c r="C277" s="284" t="s">
        <v>420</v>
      </c>
      <c r="D277" s="325" t="s">
        <v>420</v>
      </c>
      <c r="E277" s="329" t="s">
        <v>420</v>
      </c>
      <c r="F277" s="325" t="s">
        <v>420</v>
      </c>
      <c r="G277" s="325" t="s">
        <v>420</v>
      </c>
      <c r="H277" s="325" t="s">
        <v>420</v>
      </c>
      <c r="I277" s="325" t="s">
        <v>420</v>
      </c>
      <c r="J277" s="325" t="s">
        <v>421</v>
      </c>
    </row>
    <row r="278" spans="2:10" ht="14.25" customHeight="1">
      <c r="B278" s="247" t="s">
        <v>274</v>
      </c>
      <c r="C278" s="284" t="s">
        <v>420</v>
      </c>
      <c r="D278" s="325" t="s">
        <v>420</v>
      </c>
      <c r="E278" s="329" t="s">
        <v>420</v>
      </c>
      <c r="F278" s="325">
        <v>111.83</v>
      </c>
      <c r="G278" s="325">
        <v>1.5</v>
      </c>
      <c r="H278" s="325" t="s">
        <v>421</v>
      </c>
      <c r="I278" s="325" t="s">
        <v>420</v>
      </c>
      <c r="J278" s="325" t="s">
        <v>421</v>
      </c>
    </row>
    <row r="279" spans="2:10" ht="9.75" customHeight="1">
      <c r="B279" s="260"/>
      <c r="C279" s="284"/>
      <c r="D279" s="325"/>
      <c r="E279" s="329"/>
      <c r="F279" s="325"/>
      <c r="G279" s="325"/>
      <c r="H279" s="325"/>
      <c r="I279" s="325"/>
      <c r="J279" s="325"/>
    </row>
    <row r="280" spans="2:10" ht="14.25" customHeight="1">
      <c r="B280" s="246" t="s">
        <v>366</v>
      </c>
      <c r="C280" s="327">
        <v>523</v>
      </c>
      <c r="D280" s="324">
        <v>137.25</v>
      </c>
      <c r="E280" s="328">
        <v>163.9</v>
      </c>
      <c r="F280" s="324">
        <v>262.43</v>
      </c>
      <c r="G280" s="324">
        <v>1.19</v>
      </c>
      <c r="H280" s="324">
        <v>128.94</v>
      </c>
      <c r="I280" s="324">
        <v>8.31</v>
      </c>
      <c r="J280" s="324" t="s">
        <v>421</v>
      </c>
    </row>
    <row r="281" spans="2:10" ht="14.25" customHeight="1">
      <c r="B281" s="247" t="s">
        <v>206</v>
      </c>
      <c r="C281" s="284" t="s">
        <v>420</v>
      </c>
      <c r="D281" s="325" t="s">
        <v>420</v>
      </c>
      <c r="E281" s="329" t="s">
        <v>420</v>
      </c>
      <c r="F281" s="325" t="s">
        <v>420</v>
      </c>
      <c r="G281" s="325" t="s">
        <v>420</v>
      </c>
      <c r="H281" s="325" t="s">
        <v>420</v>
      </c>
      <c r="I281" s="325" t="s">
        <v>420</v>
      </c>
      <c r="J281" s="325" t="s">
        <v>421</v>
      </c>
    </row>
    <row r="282" spans="2:10" ht="14.25" customHeight="1">
      <c r="B282" s="247" t="s">
        <v>214</v>
      </c>
      <c r="C282" s="284" t="s">
        <v>420</v>
      </c>
      <c r="D282" s="325" t="s">
        <v>420</v>
      </c>
      <c r="E282" s="329" t="s">
        <v>420</v>
      </c>
      <c r="F282" s="325" t="s">
        <v>420</v>
      </c>
      <c r="G282" s="325" t="s">
        <v>420</v>
      </c>
      <c r="H282" s="325" t="s">
        <v>421</v>
      </c>
      <c r="I282" s="325" t="s">
        <v>420</v>
      </c>
      <c r="J282" s="325" t="s">
        <v>421</v>
      </c>
    </row>
    <row r="283" spans="2:10" ht="14.25" customHeight="1">
      <c r="B283" s="262" t="s">
        <v>224</v>
      </c>
      <c r="C283" s="284" t="s">
        <v>420</v>
      </c>
      <c r="D283" s="325" t="s">
        <v>420</v>
      </c>
      <c r="E283" s="329" t="s">
        <v>420</v>
      </c>
      <c r="F283" s="325">
        <v>139.81</v>
      </c>
      <c r="G283" s="325">
        <v>1.61</v>
      </c>
      <c r="H283" s="325" t="s">
        <v>420</v>
      </c>
      <c r="I283" s="325" t="s">
        <v>420</v>
      </c>
      <c r="J283" s="325" t="s">
        <v>421</v>
      </c>
    </row>
    <row r="284" spans="2:10" ht="14.25" customHeight="1">
      <c r="B284" s="247" t="s">
        <v>260</v>
      </c>
      <c r="C284" s="284" t="s">
        <v>420</v>
      </c>
      <c r="D284" s="325" t="s">
        <v>420</v>
      </c>
      <c r="E284" s="329" t="s">
        <v>420</v>
      </c>
      <c r="F284" s="325" t="s">
        <v>420</v>
      </c>
      <c r="G284" s="325" t="s">
        <v>420</v>
      </c>
      <c r="H284" s="325" t="s">
        <v>420</v>
      </c>
      <c r="I284" s="325" t="s">
        <v>421</v>
      </c>
      <c r="J284" s="325" t="s">
        <v>421</v>
      </c>
    </row>
    <row r="285" spans="2:10" ht="9.75" customHeight="1">
      <c r="B285" s="250"/>
      <c r="C285" s="284"/>
      <c r="D285" s="325"/>
      <c r="E285" s="329"/>
      <c r="F285" s="325"/>
      <c r="G285" s="325"/>
      <c r="H285" s="325"/>
      <c r="I285" s="325"/>
      <c r="J285" s="325"/>
    </row>
    <row r="286" spans="2:10" ht="14.25" customHeight="1">
      <c r="B286" s="246" t="s">
        <v>367</v>
      </c>
      <c r="C286" s="327">
        <v>4257</v>
      </c>
      <c r="D286" s="324">
        <v>179.57</v>
      </c>
      <c r="E286" s="328">
        <v>231.6</v>
      </c>
      <c r="F286" s="324">
        <v>42.18</v>
      </c>
      <c r="G286" s="324">
        <v>1.29</v>
      </c>
      <c r="H286" s="324">
        <v>104.96</v>
      </c>
      <c r="I286" s="324" t="s">
        <v>420</v>
      </c>
      <c r="J286" s="324" t="s">
        <v>420</v>
      </c>
    </row>
    <row r="287" spans="2:10" ht="14.25" customHeight="1">
      <c r="B287" s="247" t="s">
        <v>200</v>
      </c>
      <c r="C287" s="284" t="s">
        <v>420</v>
      </c>
      <c r="D287" s="325" t="s">
        <v>420</v>
      </c>
      <c r="E287" s="329" t="s">
        <v>420</v>
      </c>
      <c r="F287" s="325" t="s">
        <v>420</v>
      </c>
      <c r="G287" s="325" t="s">
        <v>420</v>
      </c>
      <c r="H287" s="325" t="s">
        <v>421</v>
      </c>
      <c r="I287" s="325" t="s">
        <v>420</v>
      </c>
      <c r="J287" s="325" t="s">
        <v>421</v>
      </c>
    </row>
    <row r="288" spans="2:10" ht="14.25" customHeight="1">
      <c r="B288" s="247" t="s">
        <v>214</v>
      </c>
      <c r="C288" s="284" t="s">
        <v>420</v>
      </c>
      <c r="D288" s="325" t="s">
        <v>420</v>
      </c>
      <c r="E288" s="329" t="s">
        <v>420</v>
      </c>
      <c r="F288" s="325">
        <v>40</v>
      </c>
      <c r="G288" s="325">
        <v>1.35</v>
      </c>
      <c r="H288" s="325" t="s">
        <v>420</v>
      </c>
      <c r="I288" s="325">
        <v>3.05</v>
      </c>
      <c r="J288" s="325" t="s">
        <v>420</v>
      </c>
    </row>
    <row r="289" spans="2:10" ht="14.25" customHeight="1">
      <c r="B289" s="247" t="s">
        <v>232</v>
      </c>
      <c r="C289" s="284">
        <v>544</v>
      </c>
      <c r="D289" s="325">
        <v>20.97</v>
      </c>
      <c r="E289" s="329">
        <v>37</v>
      </c>
      <c r="F289" s="325">
        <v>38.549999999999997</v>
      </c>
      <c r="G289" s="325">
        <v>1.77</v>
      </c>
      <c r="H289" s="325">
        <v>14.89</v>
      </c>
      <c r="I289" s="325">
        <v>6.08</v>
      </c>
      <c r="J289" s="325" t="s">
        <v>421</v>
      </c>
    </row>
    <row r="290" spans="2:10" ht="14.25" customHeight="1">
      <c r="B290" s="247" t="s">
        <v>246</v>
      </c>
      <c r="C290" s="284">
        <v>915</v>
      </c>
      <c r="D290" s="325">
        <v>35.19</v>
      </c>
      <c r="E290" s="329">
        <v>47.1</v>
      </c>
      <c r="F290" s="325">
        <v>38.46</v>
      </c>
      <c r="G290" s="325">
        <v>1.34</v>
      </c>
      <c r="H290" s="325">
        <v>20.350000000000001</v>
      </c>
      <c r="I290" s="325">
        <v>14.84</v>
      </c>
      <c r="J290" s="325" t="s">
        <v>421</v>
      </c>
    </row>
    <row r="291" spans="2:10" ht="14.25" customHeight="1">
      <c r="B291" s="247" t="s">
        <v>260</v>
      </c>
      <c r="C291" s="284">
        <v>1330</v>
      </c>
      <c r="D291" s="325">
        <v>58.98</v>
      </c>
      <c r="E291" s="329">
        <v>70.900000000000006</v>
      </c>
      <c r="F291" s="325">
        <v>44.34</v>
      </c>
      <c r="G291" s="325">
        <v>1.2</v>
      </c>
      <c r="H291" s="325">
        <v>31.02</v>
      </c>
      <c r="I291" s="325">
        <v>27.95</v>
      </c>
      <c r="J291" s="325" t="s">
        <v>421</v>
      </c>
    </row>
    <row r="292" spans="2:10" ht="14.25" customHeight="1">
      <c r="B292" s="247" t="s">
        <v>274</v>
      </c>
      <c r="C292" s="284">
        <v>390</v>
      </c>
      <c r="D292" s="325">
        <v>21.3</v>
      </c>
      <c r="E292" s="329">
        <v>18.5</v>
      </c>
      <c r="F292" s="325">
        <v>54.62</v>
      </c>
      <c r="G292" s="325">
        <v>0.87</v>
      </c>
      <c r="H292" s="325" t="s">
        <v>420</v>
      </c>
      <c r="I292" s="325" t="s">
        <v>420</v>
      </c>
      <c r="J292" s="325" t="s">
        <v>421</v>
      </c>
    </row>
    <row r="293" spans="2:10" ht="9.75" customHeight="1">
      <c r="B293" s="247"/>
      <c r="C293" s="284"/>
      <c r="D293" s="325"/>
      <c r="E293" s="329"/>
      <c r="F293" s="325"/>
      <c r="G293" s="325"/>
      <c r="H293" s="325"/>
      <c r="I293" s="325"/>
      <c r="J293" s="325"/>
    </row>
    <row r="294" spans="2:10" ht="14.25" customHeight="1">
      <c r="B294" s="246" t="s">
        <v>368</v>
      </c>
      <c r="C294" s="327">
        <v>156</v>
      </c>
      <c r="D294" s="324">
        <v>8.6300000000000008</v>
      </c>
      <c r="E294" s="328">
        <v>30.8</v>
      </c>
      <c r="F294" s="324">
        <v>55.29</v>
      </c>
      <c r="G294" s="324">
        <v>3.58</v>
      </c>
      <c r="H294" s="324">
        <v>2.5299999999999998</v>
      </c>
      <c r="I294" s="324">
        <v>6.1</v>
      </c>
      <c r="J294" s="324" t="s">
        <v>421</v>
      </c>
    </row>
    <row r="295" spans="2:10" ht="14.25" customHeight="1">
      <c r="B295" s="247" t="s">
        <v>206</v>
      </c>
      <c r="C295" s="284" t="s">
        <v>420</v>
      </c>
      <c r="D295" s="325" t="s">
        <v>420</v>
      </c>
      <c r="E295" s="329" t="s">
        <v>420</v>
      </c>
      <c r="F295" s="325" t="s">
        <v>420</v>
      </c>
      <c r="G295" s="325" t="s">
        <v>420</v>
      </c>
      <c r="H295" s="325" t="s">
        <v>420</v>
      </c>
      <c r="I295" s="325" t="s">
        <v>420</v>
      </c>
      <c r="J295" s="325" t="s">
        <v>421</v>
      </c>
    </row>
    <row r="296" spans="2:10" ht="14.25" customHeight="1">
      <c r="B296" s="247" t="s">
        <v>214</v>
      </c>
      <c r="C296" s="284" t="s">
        <v>420</v>
      </c>
      <c r="D296" s="325" t="s">
        <v>420</v>
      </c>
      <c r="E296" s="329" t="s">
        <v>420</v>
      </c>
      <c r="F296" s="325" t="s">
        <v>420</v>
      </c>
      <c r="G296" s="325" t="s">
        <v>420</v>
      </c>
      <c r="H296" s="325" t="s">
        <v>421</v>
      </c>
      <c r="I296" s="325" t="s">
        <v>420</v>
      </c>
      <c r="J296" s="325" t="s">
        <v>421</v>
      </c>
    </row>
    <row r="297" spans="2:10" ht="14.25" customHeight="1">
      <c r="B297" s="247" t="s">
        <v>224</v>
      </c>
      <c r="C297" s="284" t="s">
        <v>420</v>
      </c>
      <c r="D297" s="325" t="s">
        <v>420</v>
      </c>
      <c r="E297" s="329" t="s">
        <v>420</v>
      </c>
      <c r="F297" s="325">
        <v>82.31</v>
      </c>
      <c r="G297" s="325">
        <v>4.8600000000000003</v>
      </c>
      <c r="H297" s="325" t="s">
        <v>420</v>
      </c>
      <c r="I297" s="325" t="s">
        <v>420</v>
      </c>
      <c r="J297" s="325" t="s">
        <v>421</v>
      </c>
    </row>
    <row r="298" spans="2:10" ht="14.25" customHeight="1">
      <c r="B298" s="247" t="s">
        <v>232</v>
      </c>
      <c r="C298" s="284">
        <v>86</v>
      </c>
      <c r="D298" s="325">
        <v>3.59</v>
      </c>
      <c r="E298" s="329">
        <v>9</v>
      </c>
      <c r="F298" s="325">
        <v>41.69</v>
      </c>
      <c r="G298" s="325">
        <v>2.5099999999999998</v>
      </c>
      <c r="H298" s="325" t="s">
        <v>420</v>
      </c>
      <c r="I298" s="325" t="s">
        <v>420</v>
      </c>
      <c r="J298" s="325" t="s">
        <v>421</v>
      </c>
    </row>
    <row r="299" spans="2:10" ht="14.25" customHeight="1">
      <c r="B299" s="247" t="s">
        <v>246</v>
      </c>
      <c r="C299" s="284">
        <v>26</v>
      </c>
      <c r="D299" s="325">
        <v>1.95</v>
      </c>
      <c r="E299" s="329">
        <v>7.7</v>
      </c>
      <c r="F299" s="325">
        <v>75</v>
      </c>
      <c r="G299" s="325">
        <v>3.94</v>
      </c>
      <c r="H299" s="325" t="s">
        <v>420</v>
      </c>
      <c r="I299" s="325" t="s">
        <v>420</v>
      </c>
      <c r="J299" s="325" t="s">
        <v>421</v>
      </c>
    </row>
    <row r="300" spans="2:10" ht="14.25" customHeight="1">
      <c r="B300" s="247" t="s">
        <v>260</v>
      </c>
      <c r="C300" s="284">
        <v>23</v>
      </c>
      <c r="D300" s="325">
        <v>1.57</v>
      </c>
      <c r="E300" s="329">
        <v>5.0999999999999996</v>
      </c>
      <c r="F300" s="325">
        <v>68.260000000000005</v>
      </c>
      <c r="G300" s="325">
        <v>3.27</v>
      </c>
      <c r="H300" s="325">
        <v>1.08</v>
      </c>
      <c r="I300" s="325">
        <v>0.49</v>
      </c>
      <c r="J300" s="325" t="s">
        <v>421</v>
      </c>
    </row>
    <row r="301" spans="2:10" ht="14.25" customHeight="1">
      <c r="B301" s="247" t="s">
        <v>274</v>
      </c>
      <c r="C301" s="284" t="s">
        <v>420</v>
      </c>
      <c r="D301" s="325" t="s">
        <v>420</v>
      </c>
      <c r="E301" s="329" t="s">
        <v>420</v>
      </c>
      <c r="F301" s="325" t="s">
        <v>420</v>
      </c>
      <c r="G301" s="325" t="s">
        <v>420</v>
      </c>
      <c r="H301" s="325" t="s">
        <v>421</v>
      </c>
      <c r="I301" s="325" t="s">
        <v>420</v>
      </c>
      <c r="J301" s="325" t="s">
        <v>421</v>
      </c>
    </row>
    <row r="302" spans="2:10" ht="9.75" customHeight="1">
      <c r="B302" s="247"/>
      <c r="C302" s="215"/>
      <c r="D302" s="248"/>
      <c r="E302" s="249"/>
      <c r="F302" s="248"/>
      <c r="G302" s="248"/>
      <c r="H302" s="248"/>
      <c r="I302" s="248"/>
      <c r="J302" s="248"/>
    </row>
    <row r="303" spans="2:10" ht="30">
      <c r="B303" s="263" t="s">
        <v>369</v>
      </c>
      <c r="C303" s="330" t="s">
        <v>194</v>
      </c>
      <c r="D303" s="326">
        <v>31044</v>
      </c>
      <c r="E303" s="331">
        <v>103</v>
      </c>
      <c r="F303" s="330" t="s">
        <v>194</v>
      </c>
      <c r="G303" s="330" t="s">
        <v>194</v>
      </c>
      <c r="H303" s="330" t="s">
        <v>194</v>
      </c>
      <c r="I303" s="330" t="s">
        <v>194</v>
      </c>
      <c r="J303" s="330" t="s">
        <v>194</v>
      </c>
    </row>
    <row r="304" spans="2:10" ht="14.25" customHeight="1">
      <c r="B304" s="247" t="s">
        <v>200</v>
      </c>
      <c r="C304" s="332" t="s">
        <v>194</v>
      </c>
      <c r="D304" s="325" t="s">
        <v>420</v>
      </c>
      <c r="E304" s="329" t="s">
        <v>420</v>
      </c>
      <c r="F304" s="332" t="s">
        <v>194</v>
      </c>
      <c r="G304" s="332" t="s">
        <v>194</v>
      </c>
      <c r="H304" s="332" t="s">
        <v>194</v>
      </c>
      <c r="I304" s="332" t="s">
        <v>194</v>
      </c>
      <c r="J304" s="332" t="s">
        <v>194</v>
      </c>
    </row>
    <row r="305" spans="2:10" ht="14.25" customHeight="1">
      <c r="B305" s="247" t="s">
        <v>206</v>
      </c>
      <c r="C305" s="332"/>
      <c r="D305" s="325">
        <v>43</v>
      </c>
      <c r="E305" s="329">
        <v>0.5</v>
      </c>
      <c r="F305" s="332"/>
      <c r="G305" s="332"/>
      <c r="H305" s="332"/>
      <c r="I305" s="332"/>
      <c r="J305" s="332"/>
    </row>
    <row r="306" spans="2:10" ht="14.25" customHeight="1">
      <c r="B306" s="247" t="s">
        <v>214</v>
      </c>
      <c r="C306" s="332" t="s">
        <v>194</v>
      </c>
      <c r="D306" s="325">
        <v>6091</v>
      </c>
      <c r="E306" s="329">
        <v>20.7</v>
      </c>
      <c r="F306" s="332" t="s">
        <v>194</v>
      </c>
      <c r="G306" s="332" t="s">
        <v>194</v>
      </c>
      <c r="H306" s="332" t="s">
        <v>194</v>
      </c>
      <c r="I306" s="332" t="s">
        <v>194</v>
      </c>
      <c r="J306" s="332" t="s">
        <v>194</v>
      </c>
    </row>
    <row r="307" spans="2:10" ht="14.25" customHeight="1">
      <c r="B307" s="247" t="s">
        <v>224</v>
      </c>
      <c r="C307" s="332" t="s">
        <v>194</v>
      </c>
      <c r="D307" s="325">
        <v>4947</v>
      </c>
      <c r="E307" s="329">
        <v>37.5</v>
      </c>
      <c r="F307" s="332" t="s">
        <v>194</v>
      </c>
      <c r="G307" s="332" t="s">
        <v>194</v>
      </c>
      <c r="H307" s="332" t="s">
        <v>194</v>
      </c>
      <c r="I307" s="332" t="s">
        <v>194</v>
      </c>
      <c r="J307" s="332" t="s">
        <v>194</v>
      </c>
    </row>
    <row r="308" spans="2:10" ht="14.25" customHeight="1">
      <c r="B308" s="247" t="s">
        <v>232</v>
      </c>
      <c r="C308" s="332" t="s">
        <v>194</v>
      </c>
      <c r="D308" s="325">
        <v>7757</v>
      </c>
      <c r="E308" s="329">
        <v>13.5</v>
      </c>
      <c r="F308" s="332" t="s">
        <v>194</v>
      </c>
      <c r="G308" s="332" t="s">
        <v>194</v>
      </c>
      <c r="H308" s="332" t="s">
        <v>194</v>
      </c>
      <c r="I308" s="332" t="s">
        <v>194</v>
      </c>
      <c r="J308" s="332" t="s">
        <v>194</v>
      </c>
    </row>
    <row r="309" spans="2:10" ht="14.25" customHeight="1">
      <c r="B309" s="247" t="s">
        <v>246</v>
      </c>
      <c r="C309" s="332"/>
      <c r="D309" s="325" t="s">
        <v>420</v>
      </c>
      <c r="E309" s="329" t="s">
        <v>420</v>
      </c>
      <c r="F309" s="332"/>
      <c r="G309" s="332"/>
      <c r="H309" s="332"/>
      <c r="I309" s="332"/>
      <c r="J309" s="332"/>
    </row>
    <row r="310" spans="2:10" ht="14.25" customHeight="1">
      <c r="B310" s="247" t="s">
        <v>260</v>
      </c>
      <c r="C310" s="332" t="s">
        <v>194</v>
      </c>
      <c r="D310" s="325">
        <v>10799</v>
      </c>
      <c r="E310" s="329">
        <v>17.7</v>
      </c>
      <c r="F310" s="332" t="s">
        <v>194</v>
      </c>
      <c r="G310" s="332" t="s">
        <v>194</v>
      </c>
      <c r="H310" s="332" t="s">
        <v>194</v>
      </c>
      <c r="I310" s="332" t="s">
        <v>194</v>
      </c>
      <c r="J310" s="332" t="s">
        <v>194</v>
      </c>
    </row>
    <row r="311" spans="2:10" ht="14.25" customHeight="1">
      <c r="B311" s="247" t="s">
        <v>274</v>
      </c>
      <c r="C311" s="332" t="s">
        <v>194</v>
      </c>
      <c r="D311" s="325" t="s">
        <v>420</v>
      </c>
      <c r="E311" s="329" t="s">
        <v>420</v>
      </c>
      <c r="F311" s="332" t="s">
        <v>194</v>
      </c>
      <c r="G311" s="332" t="s">
        <v>194</v>
      </c>
      <c r="H311" s="332" t="s">
        <v>194</v>
      </c>
      <c r="I311" s="332" t="s">
        <v>194</v>
      </c>
      <c r="J311" s="332" t="s">
        <v>194</v>
      </c>
    </row>
    <row r="312" spans="2:10">
      <c r="C312" s="215"/>
      <c r="D312" s="248"/>
      <c r="E312" s="249"/>
      <c r="F312" s="248"/>
      <c r="G312" s="248"/>
      <c r="H312" s="248"/>
      <c r="I312" s="248"/>
      <c r="J312" s="248"/>
    </row>
    <row r="313" spans="2:10" ht="14.25" customHeight="1">
      <c r="B313" s="246" t="s">
        <v>370</v>
      </c>
      <c r="C313" s="330" t="s">
        <v>194</v>
      </c>
      <c r="D313" s="330" t="s">
        <v>194</v>
      </c>
      <c r="E313" s="328">
        <v>93125.3</v>
      </c>
      <c r="F313" s="330" t="s">
        <v>194</v>
      </c>
      <c r="G313" s="330" t="s">
        <v>194</v>
      </c>
      <c r="H313" s="330" t="s">
        <v>194</v>
      </c>
      <c r="I313" s="330" t="s">
        <v>194</v>
      </c>
      <c r="J313" s="330" t="s">
        <v>194</v>
      </c>
    </row>
    <row r="314" spans="2:10" ht="14.25" customHeight="1">
      <c r="B314" s="247" t="s">
        <v>200</v>
      </c>
      <c r="C314" s="332" t="s">
        <v>194</v>
      </c>
      <c r="D314" s="332" t="s">
        <v>194</v>
      </c>
      <c r="E314" s="329">
        <v>8819.7999999999993</v>
      </c>
      <c r="F314" s="332" t="s">
        <v>194</v>
      </c>
      <c r="G314" s="332" t="s">
        <v>194</v>
      </c>
      <c r="H314" s="332" t="s">
        <v>194</v>
      </c>
      <c r="I314" s="332" t="s">
        <v>194</v>
      </c>
      <c r="J314" s="332" t="s">
        <v>194</v>
      </c>
    </row>
    <row r="315" spans="2:10" ht="14.25" customHeight="1">
      <c r="B315" s="247" t="s">
        <v>206</v>
      </c>
      <c r="C315" s="332" t="s">
        <v>194</v>
      </c>
      <c r="D315" s="332" t="s">
        <v>194</v>
      </c>
      <c r="E315" s="329">
        <v>14803.2</v>
      </c>
      <c r="F315" s="332" t="s">
        <v>194</v>
      </c>
      <c r="G315" s="332" t="s">
        <v>194</v>
      </c>
      <c r="H315" s="332" t="s">
        <v>194</v>
      </c>
      <c r="I315" s="332" t="s">
        <v>194</v>
      </c>
      <c r="J315" s="332" t="s">
        <v>194</v>
      </c>
    </row>
    <row r="316" spans="2:10" ht="14.25" customHeight="1">
      <c r="B316" s="247" t="s">
        <v>214</v>
      </c>
      <c r="C316" s="332" t="s">
        <v>194</v>
      </c>
      <c r="D316" s="332" t="s">
        <v>194</v>
      </c>
      <c r="E316" s="329">
        <v>11312.2</v>
      </c>
      <c r="F316" s="332" t="s">
        <v>194</v>
      </c>
      <c r="G316" s="332" t="s">
        <v>194</v>
      </c>
      <c r="H316" s="332" t="s">
        <v>194</v>
      </c>
      <c r="I316" s="332" t="s">
        <v>194</v>
      </c>
      <c r="J316" s="332" t="s">
        <v>194</v>
      </c>
    </row>
    <row r="317" spans="2:10" ht="14.25" customHeight="1">
      <c r="B317" s="247" t="s">
        <v>224</v>
      </c>
      <c r="C317" s="332" t="s">
        <v>194</v>
      </c>
      <c r="D317" s="332" t="s">
        <v>194</v>
      </c>
      <c r="E317" s="329">
        <v>19148.8</v>
      </c>
      <c r="F317" s="332" t="s">
        <v>194</v>
      </c>
      <c r="G317" s="332" t="s">
        <v>194</v>
      </c>
      <c r="H317" s="332" t="s">
        <v>194</v>
      </c>
      <c r="I317" s="332" t="s">
        <v>194</v>
      </c>
      <c r="J317" s="332" t="s">
        <v>194</v>
      </c>
    </row>
    <row r="318" spans="2:10" ht="14.25" customHeight="1">
      <c r="B318" s="247" t="s">
        <v>232</v>
      </c>
      <c r="C318" s="332" t="s">
        <v>194</v>
      </c>
      <c r="D318" s="332" t="s">
        <v>194</v>
      </c>
      <c r="E318" s="329">
        <v>12279.9</v>
      </c>
      <c r="F318" s="332" t="s">
        <v>194</v>
      </c>
      <c r="G318" s="332" t="s">
        <v>194</v>
      </c>
      <c r="H318" s="332" t="s">
        <v>194</v>
      </c>
      <c r="I318" s="332" t="s">
        <v>194</v>
      </c>
      <c r="J318" s="332" t="s">
        <v>194</v>
      </c>
    </row>
    <row r="319" spans="2:10" ht="14.25" customHeight="1">
      <c r="B319" s="247" t="s">
        <v>246</v>
      </c>
      <c r="C319" s="332" t="s">
        <v>194</v>
      </c>
      <c r="D319" s="332" t="s">
        <v>194</v>
      </c>
      <c r="E319" s="329">
        <v>12040.1</v>
      </c>
      <c r="F319" s="332" t="s">
        <v>194</v>
      </c>
      <c r="G319" s="332" t="s">
        <v>194</v>
      </c>
      <c r="H319" s="332" t="s">
        <v>194</v>
      </c>
      <c r="I319" s="332" t="s">
        <v>194</v>
      </c>
      <c r="J319" s="332" t="s">
        <v>194</v>
      </c>
    </row>
    <row r="320" spans="2:10" ht="14.25" customHeight="1">
      <c r="B320" s="247" t="s">
        <v>260</v>
      </c>
      <c r="C320" s="332" t="s">
        <v>194</v>
      </c>
      <c r="D320" s="332" t="s">
        <v>194</v>
      </c>
      <c r="E320" s="329">
        <v>9825</v>
      </c>
      <c r="F320" s="332" t="s">
        <v>194</v>
      </c>
      <c r="G320" s="332" t="s">
        <v>194</v>
      </c>
      <c r="H320" s="332" t="s">
        <v>194</v>
      </c>
      <c r="I320" s="332" t="s">
        <v>194</v>
      </c>
      <c r="J320" s="332" t="s">
        <v>194</v>
      </c>
    </row>
    <row r="321" spans="2:10" ht="14.25" customHeight="1">
      <c r="B321" s="247" t="s">
        <v>274</v>
      </c>
      <c r="C321" s="332" t="s">
        <v>194</v>
      </c>
      <c r="D321" s="332" t="s">
        <v>194</v>
      </c>
      <c r="E321" s="329">
        <v>4896.2</v>
      </c>
      <c r="F321" s="332" t="s">
        <v>194</v>
      </c>
      <c r="G321" s="332" t="s">
        <v>194</v>
      </c>
      <c r="H321" s="332" t="s">
        <v>194</v>
      </c>
      <c r="I321" s="332" t="s">
        <v>194</v>
      </c>
      <c r="J321" s="332" t="s">
        <v>194</v>
      </c>
    </row>
    <row r="327" spans="2:10">
      <c r="B327" s="261"/>
      <c r="C327" s="124"/>
      <c r="D327" s="264"/>
      <c r="E327" s="265"/>
      <c r="F327" s="264"/>
      <c r="G327" s="264"/>
      <c r="H327" s="264"/>
      <c r="I327" s="264"/>
      <c r="J327" s="264"/>
    </row>
    <row r="345" spans="6:6" ht="15.75">
      <c r="F345" s="255">
        <v>17</v>
      </c>
    </row>
    <row r="362" spans="6:6" ht="15.75">
      <c r="F362" s="255"/>
    </row>
  </sheetData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32"/>
  <sheetViews>
    <sheetView showGridLines="0" zoomScale="75" zoomScaleNormal="75" workbookViewId="0">
      <selection activeCell="B1" sqref="B1"/>
    </sheetView>
  </sheetViews>
  <sheetFormatPr defaultRowHeight="12.75"/>
  <cols>
    <col min="1" max="1" width="1.7109375" style="109" customWidth="1"/>
    <col min="2" max="2" width="35.7109375" style="109" customWidth="1"/>
    <col min="3" max="3" width="12.140625" style="109" customWidth="1"/>
    <col min="4" max="4" width="11.42578125" style="109" customWidth="1"/>
    <col min="5" max="5" width="12.85546875" style="109" customWidth="1"/>
    <col min="6" max="6" width="11.85546875" style="109" customWidth="1"/>
    <col min="7" max="7" width="14.85546875" style="109" customWidth="1"/>
    <col min="8" max="8" width="16.7109375" style="109" customWidth="1"/>
    <col min="9" max="9" width="10.85546875" style="109" customWidth="1"/>
    <col min="10" max="10" width="11.5703125" style="109" customWidth="1"/>
    <col min="11" max="16384" width="9.140625" style="109"/>
  </cols>
  <sheetData>
    <row r="1" spans="2:10" ht="20.100000000000001" customHeight="1">
      <c r="B1" s="219" t="s">
        <v>419</v>
      </c>
      <c r="C1" s="220"/>
      <c r="D1" s="221"/>
      <c r="E1" s="222"/>
      <c r="F1" s="221"/>
      <c r="G1" s="221"/>
      <c r="H1" s="221"/>
      <c r="I1" s="221"/>
      <c r="J1" s="221"/>
    </row>
    <row r="2" spans="2:10" ht="5.0999999999999996" customHeight="1">
      <c r="B2" s="223"/>
      <c r="C2" s="224"/>
      <c r="D2" s="225"/>
      <c r="E2" s="226"/>
      <c r="F2" s="225"/>
      <c r="G2" s="225"/>
      <c r="H2" s="225"/>
      <c r="I2" s="225"/>
      <c r="J2" s="225"/>
    </row>
    <row r="3" spans="2:10" ht="15" customHeight="1">
      <c r="B3" s="227" t="s">
        <v>395</v>
      </c>
      <c r="C3" s="224"/>
      <c r="D3" s="225"/>
      <c r="E3" s="226"/>
      <c r="F3" s="225"/>
      <c r="G3" s="225"/>
      <c r="H3" s="266" t="s">
        <v>371</v>
      </c>
      <c r="I3" s="267"/>
      <c r="J3" s="228"/>
    </row>
    <row r="4" spans="2:10" ht="3" customHeight="1">
      <c r="B4" s="223"/>
      <c r="C4" s="224"/>
      <c r="D4" s="225"/>
      <c r="E4" s="226"/>
      <c r="F4" s="225"/>
      <c r="G4" s="225"/>
      <c r="H4" s="225"/>
      <c r="I4" s="225"/>
      <c r="J4" s="228"/>
    </row>
    <row r="5" spans="2:10" ht="17.25" customHeight="1">
      <c r="B5" s="229" t="s">
        <v>30</v>
      </c>
      <c r="C5" s="230" t="s">
        <v>323</v>
      </c>
      <c r="D5" s="231"/>
      <c r="E5" s="232"/>
      <c r="F5" s="233"/>
      <c r="G5" s="233"/>
      <c r="H5" s="234" t="s">
        <v>324</v>
      </c>
      <c r="I5" s="231"/>
      <c r="J5" s="233"/>
    </row>
    <row r="6" spans="2:10" ht="17.25" customHeight="1">
      <c r="B6" s="235" t="s">
        <v>325</v>
      </c>
      <c r="C6" s="230" t="s">
        <v>30</v>
      </c>
      <c r="D6" s="234" t="s">
        <v>30</v>
      </c>
      <c r="E6" s="236" t="s">
        <v>30</v>
      </c>
      <c r="F6" s="234" t="s">
        <v>326</v>
      </c>
      <c r="G6" s="234" t="s">
        <v>326</v>
      </c>
      <c r="H6" s="234" t="s">
        <v>327</v>
      </c>
      <c r="I6" s="234" t="s">
        <v>328</v>
      </c>
      <c r="J6" s="234" t="s">
        <v>329</v>
      </c>
    </row>
    <row r="7" spans="2:10" ht="17.25" customHeight="1">
      <c r="B7" s="235"/>
      <c r="C7" s="237" t="s">
        <v>330</v>
      </c>
      <c r="D7" s="238" t="s">
        <v>331</v>
      </c>
      <c r="E7" s="239" t="s">
        <v>332</v>
      </c>
      <c r="F7" s="238" t="s">
        <v>333</v>
      </c>
      <c r="G7" s="238" t="s">
        <v>334</v>
      </c>
      <c r="H7" s="238" t="s">
        <v>335</v>
      </c>
      <c r="I7" s="238" t="s">
        <v>336</v>
      </c>
      <c r="J7" s="238" t="s">
        <v>337</v>
      </c>
    </row>
    <row r="8" spans="2:10" ht="15.75" customHeight="1">
      <c r="B8" s="240"/>
      <c r="C8" s="241"/>
      <c r="D8" s="242"/>
      <c r="E8" s="243"/>
      <c r="F8" s="242" t="s">
        <v>115</v>
      </c>
      <c r="G8" s="242" t="s">
        <v>338</v>
      </c>
      <c r="H8" s="242" t="s">
        <v>339</v>
      </c>
      <c r="I8" s="242" t="s">
        <v>30</v>
      </c>
      <c r="J8" s="242" t="s">
        <v>30</v>
      </c>
    </row>
    <row r="9" spans="2:10" ht="14.25" customHeight="1">
      <c r="B9" s="244" t="s">
        <v>43</v>
      </c>
      <c r="C9" s="245">
        <v>1</v>
      </c>
      <c r="D9" s="245">
        <v>2</v>
      </c>
      <c r="E9" s="245">
        <v>3</v>
      </c>
      <c r="F9" s="245">
        <v>4</v>
      </c>
      <c r="G9" s="245">
        <v>5</v>
      </c>
      <c r="H9" s="245">
        <v>6</v>
      </c>
      <c r="I9" s="245">
        <v>7</v>
      </c>
      <c r="J9" s="245">
        <v>8</v>
      </c>
    </row>
    <row r="10" spans="2:10" ht="9.75" customHeight="1">
      <c r="B10" s="268"/>
      <c r="C10" s="268"/>
      <c r="D10" s="268"/>
      <c r="E10" s="268"/>
      <c r="F10" s="268"/>
      <c r="G10" s="268"/>
      <c r="H10" s="268"/>
      <c r="I10" s="268"/>
      <c r="J10" s="268"/>
    </row>
    <row r="11" spans="2:10" ht="14.25" customHeight="1">
      <c r="B11" s="246" t="s">
        <v>340</v>
      </c>
      <c r="C11" s="327">
        <v>83564</v>
      </c>
      <c r="D11" s="324">
        <v>41847.06</v>
      </c>
      <c r="E11" s="328">
        <v>57563.6</v>
      </c>
      <c r="F11" s="324">
        <v>500.78</v>
      </c>
      <c r="G11" s="324">
        <v>1.38</v>
      </c>
      <c r="H11" s="324">
        <v>32671.8</v>
      </c>
      <c r="I11" s="324">
        <v>2047.16</v>
      </c>
      <c r="J11" s="324">
        <v>7128.1</v>
      </c>
    </row>
    <row r="12" spans="2:10" ht="14.25" customHeight="1">
      <c r="B12" s="247" t="s">
        <v>200</v>
      </c>
      <c r="C12" s="284">
        <v>2348</v>
      </c>
      <c r="D12" s="325">
        <v>1139.04</v>
      </c>
      <c r="E12" s="329">
        <v>1218.9000000000001</v>
      </c>
      <c r="F12" s="325">
        <v>485.11</v>
      </c>
      <c r="G12" s="325">
        <v>1.07</v>
      </c>
      <c r="H12" s="325">
        <v>1058.93</v>
      </c>
      <c r="I12" s="325" t="s">
        <v>420</v>
      </c>
      <c r="J12" s="325" t="s">
        <v>420</v>
      </c>
    </row>
    <row r="13" spans="2:10" ht="14.25" customHeight="1">
      <c r="B13" s="247" t="s">
        <v>206</v>
      </c>
      <c r="C13" s="284">
        <v>13728</v>
      </c>
      <c r="D13" s="325">
        <v>7794.89</v>
      </c>
      <c r="E13" s="329">
        <v>10257.799999999999</v>
      </c>
      <c r="F13" s="325">
        <v>567.80999999999995</v>
      </c>
      <c r="G13" s="325">
        <v>1.32</v>
      </c>
      <c r="H13" s="325">
        <v>6095.13</v>
      </c>
      <c r="I13" s="325">
        <v>182.08</v>
      </c>
      <c r="J13" s="325">
        <v>1517.67</v>
      </c>
    </row>
    <row r="14" spans="2:10" ht="14.25" customHeight="1">
      <c r="B14" s="247" t="s">
        <v>214</v>
      </c>
      <c r="C14" s="284">
        <v>9254</v>
      </c>
      <c r="D14" s="325">
        <v>4904.25</v>
      </c>
      <c r="E14" s="329">
        <v>6626.6</v>
      </c>
      <c r="F14" s="325">
        <v>529.96</v>
      </c>
      <c r="G14" s="325">
        <v>1.35</v>
      </c>
      <c r="H14" s="325">
        <v>4041.1</v>
      </c>
      <c r="I14" s="325">
        <v>111.24</v>
      </c>
      <c r="J14" s="325">
        <v>751.91</v>
      </c>
    </row>
    <row r="15" spans="2:10" ht="14.25" customHeight="1">
      <c r="B15" s="247" t="s">
        <v>224</v>
      </c>
      <c r="C15" s="284">
        <v>13354</v>
      </c>
      <c r="D15" s="325">
        <v>7285.32</v>
      </c>
      <c r="E15" s="329">
        <v>9688.7999999999993</v>
      </c>
      <c r="F15" s="325">
        <v>545.54999999999995</v>
      </c>
      <c r="G15" s="325">
        <v>1.33</v>
      </c>
      <c r="H15" s="325">
        <v>6273.75</v>
      </c>
      <c r="I15" s="325" t="s">
        <v>420</v>
      </c>
      <c r="J15" s="325" t="s">
        <v>420</v>
      </c>
    </row>
    <row r="16" spans="2:10" ht="14.25" customHeight="1">
      <c r="B16" s="247" t="s">
        <v>232</v>
      </c>
      <c r="C16" s="284">
        <v>9515</v>
      </c>
      <c r="D16" s="325">
        <v>4212.01</v>
      </c>
      <c r="E16" s="329">
        <v>5478.4</v>
      </c>
      <c r="F16" s="325">
        <v>442.67</v>
      </c>
      <c r="G16" s="325">
        <v>1.3</v>
      </c>
      <c r="H16" s="325">
        <v>3277.07</v>
      </c>
      <c r="I16" s="325">
        <v>340.48</v>
      </c>
      <c r="J16" s="325">
        <v>594.45000000000005</v>
      </c>
    </row>
    <row r="17" spans="2:10" ht="14.25" customHeight="1">
      <c r="B17" s="247" t="s">
        <v>246</v>
      </c>
      <c r="C17" s="284">
        <v>12515</v>
      </c>
      <c r="D17" s="325">
        <v>6013.52</v>
      </c>
      <c r="E17" s="329">
        <v>8759.9</v>
      </c>
      <c r="F17" s="325">
        <v>480.5</v>
      </c>
      <c r="G17" s="325">
        <v>1.46</v>
      </c>
      <c r="H17" s="325">
        <v>4798.87</v>
      </c>
      <c r="I17" s="325">
        <v>509.38</v>
      </c>
      <c r="J17" s="325">
        <v>705.27</v>
      </c>
    </row>
    <row r="18" spans="2:10" ht="14.25" customHeight="1">
      <c r="B18" s="247" t="s">
        <v>260</v>
      </c>
      <c r="C18" s="284">
        <v>14968</v>
      </c>
      <c r="D18" s="325">
        <v>6841</v>
      </c>
      <c r="E18" s="329">
        <v>9897.6</v>
      </c>
      <c r="F18" s="325">
        <v>457.04</v>
      </c>
      <c r="G18" s="325">
        <v>1.45</v>
      </c>
      <c r="H18" s="325">
        <v>4249.1400000000003</v>
      </c>
      <c r="I18" s="325">
        <v>535.05999999999995</v>
      </c>
      <c r="J18" s="325">
        <v>2056.8000000000002</v>
      </c>
    </row>
    <row r="19" spans="2:10" ht="14.25" customHeight="1">
      <c r="B19" s="247" t="s">
        <v>274</v>
      </c>
      <c r="C19" s="284">
        <v>7882</v>
      </c>
      <c r="D19" s="325">
        <v>3657.06</v>
      </c>
      <c r="E19" s="329">
        <v>5635.7</v>
      </c>
      <c r="F19" s="325">
        <v>463.98</v>
      </c>
      <c r="G19" s="325">
        <v>1.54</v>
      </c>
      <c r="H19" s="325">
        <v>2877.82</v>
      </c>
      <c r="I19" s="325">
        <v>159.44999999999999</v>
      </c>
      <c r="J19" s="325">
        <v>619.79</v>
      </c>
    </row>
    <row r="20" spans="2:10" ht="9.75" customHeight="1">
      <c r="B20" s="261"/>
      <c r="C20" s="284"/>
      <c r="D20" s="325"/>
      <c r="E20" s="329"/>
      <c r="F20" s="325"/>
      <c r="G20" s="325"/>
      <c r="H20" s="325"/>
      <c r="I20" s="325"/>
      <c r="J20" s="325"/>
    </row>
    <row r="21" spans="2:10" ht="14.25" customHeight="1">
      <c r="B21" s="246" t="s">
        <v>341</v>
      </c>
      <c r="C21" s="327">
        <v>7196</v>
      </c>
      <c r="D21" s="324">
        <v>1777.7</v>
      </c>
      <c r="E21" s="328">
        <v>3932.3</v>
      </c>
      <c r="F21" s="324">
        <v>247.04</v>
      </c>
      <c r="G21" s="324">
        <v>2.21</v>
      </c>
      <c r="H21" s="324">
        <v>1085.95</v>
      </c>
      <c r="I21" s="324">
        <v>240.06</v>
      </c>
      <c r="J21" s="324">
        <v>451.68</v>
      </c>
    </row>
    <row r="22" spans="2:10" ht="14.25" customHeight="1">
      <c r="B22" s="247" t="s">
        <v>200</v>
      </c>
      <c r="C22" s="284">
        <v>186</v>
      </c>
      <c r="D22" s="325">
        <v>37.5</v>
      </c>
      <c r="E22" s="329">
        <v>71.7</v>
      </c>
      <c r="F22" s="325">
        <v>201.6</v>
      </c>
      <c r="G22" s="325">
        <v>1.91</v>
      </c>
      <c r="H22" s="325">
        <v>37.5</v>
      </c>
      <c r="I22" s="325" t="s">
        <v>421</v>
      </c>
      <c r="J22" s="325" t="s">
        <v>421</v>
      </c>
    </row>
    <row r="23" spans="2:10" ht="14.25" customHeight="1">
      <c r="B23" s="247" t="s">
        <v>206</v>
      </c>
      <c r="C23" s="284">
        <v>207</v>
      </c>
      <c r="D23" s="325">
        <v>45.07</v>
      </c>
      <c r="E23" s="329">
        <v>89.7</v>
      </c>
      <c r="F23" s="325">
        <v>217.74</v>
      </c>
      <c r="G23" s="325">
        <v>1.99</v>
      </c>
      <c r="H23" s="325">
        <v>25.45</v>
      </c>
      <c r="I23" s="325" t="s">
        <v>420</v>
      </c>
      <c r="J23" s="325" t="s">
        <v>420</v>
      </c>
    </row>
    <row r="24" spans="2:10" ht="14.25" customHeight="1">
      <c r="B24" s="247" t="s">
        <v>214</v>
      </c>
      <c r="C24" s="284">
        <v>272</v>
      </c>
      <c r="D24" s="325">
        <v>65.98</v>
      </c>
      <c r="E24" s="329">
        <v>161.30000000000001</v>
      </c>
      <c r="F24" s="325">
        <v>242.56</v>
      </c>
      <c r="G24" s="325">
        <v>2.44</v>
      </c>
      <c r="H24" s="325">
        <v>43.62</v>
      </c>
      <c r="I24" s="325" t="s">
        <v>420</v>
      </c>
      <c r="J24" s="325" t="s">
        <v>420</v>
      </c>
    </row>
    <row r="25" spans="2:10" ht="14.25" customHeight="1">
      <c r="B25" s="247" t="s">
        <v>224</v>
      </c>
      <c r="C25" s="284">
        <v>865</v>
      </c>
      <c r="D25" s="325">
        <v>248.19</v>
      </c>
      <c r="E25" s="329">
        <v>431.3</v>
      </c>
      <c r="F25" s="325">
        <v>286.93</v>
      </c>
      <c r="G25" s="325">
        <v>1.74</v>
      </c>
      <c r="H25" s="325" t="s">
        <v>420</v>
      </c>
      <c r="I25" s="325" t="s">
        <v>420</v>
      </c>
      <c r="J25" s="325" t="s">
        <v>420</v>
      </c>
    </row>
    <row r="26" spans="2:10" ht="14.25" customHeight="1">
      <c r="B26" s="247" t="s">
        <v>232</v>
      </c>
      <c r="C26" s="284">
        <v>567</v>
      </c>
      <c r="D26" s="325">
        <v>112.63</v>
      </c>
      <c r="E26" s="329">
        <v>211.3</v>
      </c>
      <c r="F26" s="325">
        <v>198.64</v>
      </c>
      <c r="G26" s="325">
        <v>1.88</v>
      </c>
      <c r="H26" s="325" t="s">
        <v>420</v>
      </c>
      <c r="I26" s="325" t="s">
        <v>420</v>
      </c>
      <c r="J26" s="325">
        <v>8.33</v>
      </c>
    </row>
    <row r="27" spans="2:10" ht="14.25" customHeight="1">
      <c r="B27" s="247" t="s">
        <v>246</v>
      </c>
      <c r="C27" s="284">
        <v>1540</v>
      </c>
      <c r="D27" s="325">
        <v>435.21</v>
      </c>
      <c r="E27" s="329">
        <v>969.6</v>
      </c>
      <c r="F27" s="325">
        <v>282.60000000000002</v>
      </c>
      <c r="G27" s="325">
        <v>2.23</v>
      </c>
      <c r="H27" s="325">
        <v>323.95</v>
      </c>
      <c r="I27" s="325">
        <v>81.569999999999993</v>
      </c>
      <c r="J27" s="325">
        <v>29.68</v>
      </c>
    </row>
    <row r="28" spans="2:10" ht="14.25" customHeight="1">
      <c r="B28" s="247" t="s">
        <v>260</v>
      </c>
      <c r="C28" s="284">
        <v>2587</v>
      </c>
      <c r="D28" s="325">
        <v>602.30999999999995</v>
      </c>
      <c r="E28" s="329">
        <v>1485.3</v>
      </c>
      <c r="F28" s="325">
        <v>232.82</v>
      </c>
      <c r="G28" s="325">
        <v>2.4700000000000002</v>
      </c>
      <c r="H28" s="325">
        <v>336.15</v>
      </c>
      <c r="I28" s="325">
        <v>82.74</v>
      </c>
      <c r="J28" s="325">
        <v>183.42</v>
      </c>
    </row>
    <row r="29" spans="2:10" ht="14.25" customHeight="1">
      <c r="B29" s="247" t="s">
        <v>274</v>
      </c>
      <c r="C29" s="284">
        <v>972</v>
      </c>
      <c r="D29" s="325">
        <v>230.81</v>
      </c>
      <c r="E29" s="329">
        <v>512.20000000000005</v>
      </c>
      <c r="F29" s="325">
        <v>237.46</v>
      </c>
      <c r="G29" s="325">
        <v>2.2200000000000002</v>
      </c>
      <c r="H29" s="325">
        <v>209.4</v>
      </c>
      <c r="I29" s="325" t="s">
        <v>420</v>
      </c>
      <c r="J29" s="325" t="s">
        <v>420</v>
      </c>
    </row>
    <row r="30" spans="2:10" ht="9.75" customHeight="1">
      <c r="B30" s="261"/>
      <c r="C30" s="284"/>
      <c r="D30" s="325"/>
      <c r="E30" s="329"/>
      <c r="F30" s="325"/>
      <c r="G30" s="325"/>
      <c r="H30" s="325"/>
      <c r="I30" s="325"/>
      <c r="J30" s="325"/>
    </row>
    <row r="31" spans="2:10" ht="14.25" customHeight="1">
      <c r="B31" s="246" t="s">
        <v>342</v>
      </c>
      <c r="C31" s="327">
        <v>12105</v>
      </c>
      <c r="D31" s="324">
        <v>5331.24</v>
      </c>
      <c r="E31" s="328">
        <v>8165.7</v>
      </c>
      <c r="F31" s="324">
        <v>440.42</v>
      </c>
      <c r="G31" s="324">
        <v>1.53</v>
      </c>
      <c r="H31" s="324">
        <v>3904.51</v>
      </c>
      <c r="I31" s="324">
        <v>313.8</v>
      </c>
      <c r="J31" s="324">
        <v>1112.93</v>
      </c>
    </row>
    <row r="32" spans="2:10" ht="14.25" customHeight="1">
      <c r="B32" s="247" t="s">
        <v>200</v>
      </c>
      <c r="C32" s="284">
        <v>300</v>
      </c>
      <c r="D32" s="325">
        <v>134.94</v>
      </c>
      <c r="E32" s="329">
        <v>188</v>
      </c>
      <c r="F32" s="325">
        <v>449.79</v>
      </c>
      <c r="G32" s="325">
        <v>1.39</v>
      </c>
      <c r="H32" s="325" t="s">
        <v>420</v>
      </c>
      <c r="I32" s="325">
        <v>2.98</v>
      </c>
      <c r="J32" s="325" t="s">
        <v>420</v>
      </c>
    </row>
    <row r="33" spans="2:10" ht="14.25" customHeight="1">
      <c r="B33" s="247" t="s">
        <v>206</v>
      </c>
      <c r="C33" s="284">
        <v>1554</v>
      </c>
      <c r="D33" s="325">
        <v>789.42</v>
      </c>
      <c r="E33" s="329">
        <v>1031.5</v>
      </c>
      <c r="F33" s="325">
        <v>507.99</v>
      </c>
      <c r="G33" s="325">
        <v>1.31</v>
      </c>
      <c r="H33" s="325" t="s">
        <v>420</v>
      </c>
      <c r="I33" s="325">
        <v>20.21</v>
      </c>
      <c r="J33" s="325" t="s">
        <v>420</v>
      </c>
    </row>
    <row r="34" spans="2:10" ht="14.25" customHeight="1">
      <c r="B34" s="247" t="s">
        <v>214</v>
      </c>
      <c r="C34" s="284">
        <v>1151</v>
      </c>
      <c r="D34" s="325">
        <v>499.98</v>
      </c>
      <c r="E34" s="329">
        <v>728.3</v>
      </c>
      <c r="F34" s="325">
        <v>434.39</v>
      </c>
      <c r="G34" s="325">
        <v>1.46</v>
      </c>
      <c r="H34" s="325">
        <v>377.34</v>
      </c>
      <c r="I34" s="325">
        <v>24.18</v>
      </c>
      <c r="J34" s="325">
        <v>98.45</v>
      </c>
    </row>
    <row r="35" spans="2:10" ht="14.25" customHeight="1">
      <c r="B35" s="247" t="s">
        <v>224</v>
      </c>
      <c r="C35" s="284">
        <v>1588</v>
      </c>
      <c r="D35" s="325">
        <v>757.07</v>
      </c>
      <c r="E35" s="329">
        <v>1097</v>
      </c>
      <c r="F35" s="325">
        <v>476.75</v>
      </c>
      <c r="G35" s="325">
        <v>1.45</v>
      </c>
      <c r="H35" s="325">
        <v>705.35</v>
      </c>
      <c r="I35" s="325" t="s">
        <v>420</v>
      </c>
      <c r="J35" s="325" t="s">
        <v>420</v>
      </c>
    </row>
    <row r="36" spans="2:10" ht="14.25" customHeight="1">
      <c r="B36" s="247" t="s">
        <v>232</v>
      </c>
      <c r="C36" s="284">
        <v>1236</v>
      </c>
      <c r="D36" s="325">
        <v>454.75</v>
      </c>
      <c r="E36" s="329">
        <v>649.20000000000005</v>
      </c>
      <c r="F36" s="325">
        <v>367.92</v>
      </c>
      <c r="G36" s="325">
        <v>1.43</v>
      </c>
      <c r="H36" s="325">
        <v>313.48</v>
      </c>
      <c r="I36" s="325">
        <v>64.77</v>
      </c>
      <c r="J36" s="325">
        <v>76.489999999999995</v>
      </c>
    </row>
    <row r="37" spans="2:10" ht="14.25" customHeight="1">
      <c r="B37" s="247" t="s">
        <v>246</v>
      </c>
      <c r="C37" s="284">
        <v>3494</v>
      </c>
      <c r="D37" s="325">
        <v>1517.87</v>
      </c>
      <c r="E37" s="329">
        <v>2611.8000000000002</v>
      </c>
      <c r="F37" s="325">
        <v>434.42</v>
      </c>
      <c r="G37" s="325">
        <v>1.72</v>
      </c>
      <c r="H37" s="325">
        <v>1272.29</v>
      </c>
      <c r="I37" s="325">
        <v>103.04</v>
      </c>
      <c r="J37" s="325">
        <v>142.54</v>
      </c>
    </row>
    <row r="38" spans="2:10" ht="14.25" customHeight="1">
      <c r="B38" s="247" t="s">
        <v>260</v>
      </c>
      <c r="C38" s="284">
        <v>1858</v>
      </c>
      <c r="D38" s="325">
        <v>754.92</v>
      </c>
      <c r="E38" s="329">
        <v>1176.0999999999999</v>
      </c>
      <c r="F38" s="325">
        <v>406.31</v>
      </c>
      <c r="G38" s="325">
        <v>1.56</v>
      </c>
      <c r="H38" s="325">
        <v>381.02</v>
      </c>
      <c r="I38" s="325">
        <v>71.22</v>
      </c>
      <c r="J38" s="325">
        <v>302.67</v>
      </c>
    </row>
    <row r="39" spans="2:10" ht="14.25" customHeight="1">
      <c r="B39" s="247" t="s">
        <v>274</v>
      </c>
      <c r="C39" s="284">
        <v>924</v>
      </c>
      <c r="D39" s="325">
        <v>422.3</v>
      </c>
      <c r="E39" s="329">
        <v>683.8</v>
      </c>
      <c r="F39" s="325">
        <v>457.03</v>
      </c>
      <c r="G39" s="325">
        <v>1.62</v>
      </c>
      <c r="H39" s="325">
        <v>293.67</v>
      </c>
      <c r="I39" s="325" t="s">
        <v>420</v>
      </c>
      <c r="J39" s="325" t="s">
        <v>420</v>
      </c>
    </row>
    <row r="40" spans="2:10" ht="9.75" customHeight="1">
      <c r="B40" s="261"/>
      <c r="C40" s="284"/>
      <c r="D40" s="325"/>
      <c r="E40" s="329"/>
      <c r="F40" s="325"/>
      <c r="G40" s="325"/>
      <c r="H40" s="325"/>
      <c r="I40" s="325"/>
      <c r="J40" s="325"/>
    </row>
    <row r="41" spans="2:10" ht="14.25" customHeight="1">
      <c r="B41" s="246" t="s">
        <v>343</v>
      </c>
      <c r="C41" s="327">
        <v>38249</v>
      </c>
      <c r="D41" s="324">
        <v>19889.93</v>
      </c>
      <c r="E41" s="328">
        <v>19234.2</v>
      </c>
      <c r="F41" s="324">
        <v>520.01</v>
      </c>
      <c r="G41" s="324">
        <v>0.97</v>
      </c>
      <c r="H41" s="324">
        <v>15759.27</v>
      </c>
      <c r="I41" s="324">
        <v>833.83</v>
      </c>
      <c r="J41" s="324">
        <v>3296.82</v>
      </c>
    </row>
    <row r="42" spans="2:10" ht="14.25" customHeight="1">
      <c r="B42" s="247" t="s">
        <v>200</v>
      </c>
      <c r="C42" s="284">
        <v>1711</v>
      </c>
      <c r="D42" s="325">
        <v>882.39</v>
      </c>
      <c r="E42" s="329">
        <v>821.7</v>
      </c>
      <c r="F42" s="325">
        <v>515.72</v>
      </c>
      <c r="G42" s="325">
        <v>0.93</v>
      </c>
      <c r="H42" s="325">
        <v>817.41</v>
      </c>
      <c r="I42" s="325" t="s">
        <v>420</v>
      </c>
      <c r="J42" s="325" t="s">
        <v>420</v>
      </c>
    </row>
    <row r="43" spans="2:10" ht="14.25" customHeight="1">
      <c r="B43" s="247" t="s">
        <v>206</v>
      </c>
      <c r="C43" s="284">
        <v>6180</v>
      </c>
      <c r="D43" s="325">
        <v>3313.55</v>
      </c>
      <c r="E43" s="329">
        <v>2911.9</v>
      </c>
      <c r="F43" s="325">
        <v>536.16999999999996</v>
      </c>
      <c r="G43" s="325">
        <v>0.88</v>
      </c>
      <c r="H43" s="325">
        <v>2854.71</v>
      </c>
      <c r="I43" s="325">
        <v>29.99</v>
      </c>
      <c r="J43" s="325">
        <v>428.85</v>
      </c>
    </row>
    <row r="44" spans="2:10" ht="14.25" customHeight="1">
      <c r="B44" s="247" t="s">
        <v>214</v>
      </c>
      <c r="C44" s="284">
        <v>4421</v>
      </c>
      <c r="D44" s="325">
        <v>2255.77</v>
      </c>
      <c r="E44" s="329">
        <v>2173.8000000000002</v>
      </c>
      <c r="F44" s="325">
        <v>510.24</v>
      </c>
      <c r="G44" s="325">
        <v>0.96</v>
      </c>
      <c r="H44" s="325">
        <v>1891.32</v>
      </c>
      <c r="I44" s="325" t="s">
        <v>420</v>
      </c>
      <c r="J44" s="325" t="s">
        <v>420</v>
      </c>
    </row>
    <row r="45" spans="2:10" ht="14.25" customHeight="1">
      <c r="B45" s="247" t="s">
        <v>224</v>
      </c>
      <c r="C45" s="284">
        <v>6127</v>
      </c>
      <c r="D45" s="325">
        <v>3378.68</v>
      </c>
      <c r="E45" s="329">
        <v>3015.7</v>
      </c>
      <c r="F45" s="325">
        <v>551.44000000000005</v>
      </c>
      <c r="G45" s="325">
        <v>0.89</v>
      </c>
      <c r="H45" s="325">
        <v>2989.47</v>
      </c>
      <c r="I45" s="325">
        <v>29.49</v>
      </c>
      <c r="J45" s="325">
        <v>359.72</v>
      </c>
    </row>
    <row r="46" spans="2:10" ht="14.25" customHeight="1">
      <c r="B46" s="247" t="s">
        <v>232</v>
      </c>
      <c r="C46" s="284">
        <v>5273</v>
      </c>
      <c r="D46" s="325">
        <v>2446.42</v>
      </c>
      <c r="E46" s="329">
        <v>2680.4</v>
      </c>
      <c r="F46" s="325">
        <v>463.95</v>
      </c>
      <c r="G46" s="325">
        <v>1.1000000000000001</v>
      </c>
      <c r="H46" s="325">
        <v>1802.88</v>
      </c>
      <c r="I46" s="325">
        <v>190.64</v>
      </c>
      <c r="J46" s="325">
        <v>452.9</v>
      </c>
    </row>
    <row r="47" spans="2:10" ht="14.25" customHeight="1">
      <c r="B47" s="247" t="s">
        <v>246</v>
      </c>
      <c r="C47" s="284">
        <v>5115</v>
      </c>
      <c r="D47" s="325">
        <v>2717.99</v>
      </c>
      <c r="E47" s="329">
        <v>2721.4</v>
      </c>
      <c r="F47" s="325">
        <v>531.38</v>
      </c>
      <c r="G47" s="325">
        <v>1</v>
      </c>
      <c r="H47" s="325">
        <v>2228</v>
      </c>
      <c r="I47" s="325">
        <v>195.37</v>
      </c>
      <c r="J47" s="325">
        <v>294.62</v>
      </c>
    </row>
    <row r="48" spans="2:10" ht="14.25" customHeight="1">
      <c r="B48" s="247" t="s">
        <v>260</v>
      </c>
      <c r="C48" s="284">
        <v>6585</v>
      </c>
      <c r="D48" s="325">
        <v>3370.94</v>
      </c>
      <c r="E48" s="329">
        <v>3336.1</v>
      </c>
      <c r="F48" s="325">
        <v>511.91</v>
      </c>
      <c r="G48" s="325">
        <v>0.99</v>
      </c>
      <c r="H48" s="325">
        <v>1937.17</v>
      </c>
      <c r="I48" s="325">
        <v>250.44</v>
      </c>
      <c r="J48" s="325">
        <v>1183.33</v>
      </c>
    </row>
    <row r="49" spans="2:10" ht="14.25" customHeight="1">
      <c r="B49" s="247" t="s">
        <v>274</v>
      </c>
      <c r="C49" s="284">
        <v>2837</v>
      </c>
      <c r="D49" s="325">
        <v>1524.19</v>
      </c>
      <c r="E49" s="329">
        <v>1573.1</v>
      </c>
      <c r="F49" s="325">
        <v>537.25</v>
      </c>
      <c r="G49" s="325">
        <v>1.03</v>
      </c>
      <c r="H49" s="325">
        <v>1238.33</v>
      </c>
      <c r="I49" s="325">
        <v>90.06</v>
      </c>
      <c r="J49" s="325">
        <v>195.81</v>
      </c>
    </row>
    <row r="50" spans="2:10" ht="9.75" customHeight="1">
      <c r="B50" s="261"/>
      <c r="C50" s="284"/>
      <c r="D50" s="325"/>
      <c r="E50" s="329"/>
      <c r="F50" s="325"/>
      <c r="G50" s="325"/>
      <c r="H50" s="325"/>
      <c r="I50" s="325"/>
      <c r="J50" s="325"/>
    </row>
    <row r="51" spans="2:10" ht="14.25" customHeight="1">
      <c r="B51" s="246" t="s">
        <v>344</v>
      </c>
      <c r="C51" s="327">
        <v>18528</v>
      </c>
      <c r="D51" s="324">
        <v>10149.66</v>
      </c>
      <c r="E51" s="328">
        <v>18278.7</v>
      </c>
      <c r="F51" s="324">
        <v>547.79999999999995</v>
      </c>
      <c r="G51" s="324">
        <v>1.8</v>
      </c>
      <c r="H51" s="324">
        <v>7908.82</v>
      </c>
      <c r="I51" s="324">
        <v>455.06</v>
      </c>
      <c r="J51" s="324">
        <v>1785.78</v>
      </c>
    </row>
    <row r="52" spans="2:10" ht="14.25" customHeight="1">
      <c r="B52" s="247" t="s">
        <v>200</v>
      </c>
      <c r="C52" s="284">
        <v>92</v>
      </c>
      <c r="D52" s="325">
        <v>42.51</v>
      </c>
      <c r="E52" s="329">
        <v>70.8</v>
      </c>
      <c r="F52" s="325">
        <v>462.1</v>
      </c>
      <c r="G52" s="325">
        <v>1.66</v>
      </c>
      <c r="H52" s="325">
        <v>37.44</v>
      </c>
      <c r="I52" s="325" t="s">
        <v>420</v>
      </c>
      <c r="J52" s="325" t="s">
        <v>420</v>
      </c>
    </row>
    <row r="53" spans="2:10" ht="14.25" customHeight="1">
      <c r="B53" s="247" t="s">
        <v>206</v>
      </c>
      <c r="C53" s="284">
        <v>4221</v>
      </c>
      <c r="D53" s="325">
        <v>2594.85</v>
      </c>
      <c r="E53" s="329">
        <v>4474.2</v>
      </c>
      <c r="F53" s="325">
        <v>614.75</v>
      </c>
      <c r="G53" s="325">
        <v>1.72</v>
      </c>
      <c r="H53" s="325">
        <v>1787.18</v>
      </c>
      <c r="I53" s="325">
        <v>101.97</v>
      </c>
      <c r="J53" s="325">
        <v>705.71</v>
      </c>
    </row>
    <row r="54" spans="2:10" ht="14.25" customHeight="1">
      <c r="B54" s="247" t="s">
        <v>214</v>
      </c>
      <c r="C54" s="284">
        <v>2566</v>
      </c>
      <c r="D54" s="325">
        <v>1508.54</v>
      </c>
      <c r="E54" s="329">
        <v>2615.6999999999998</v>
      </c>
      <c r="F54" s="325">
        <v>587.9</v>
      </c>
      <c r="G54" s="325">
        <v>1.73</v>
      </c>
      <c r="H54" s="325">
        <v>1221.18</v>
      </c>
      <c r="I54" s="325">
        <v>29.82</v>
      </c>
      <c r="J54" s="325">
        <v>257.54000000000002</v>
      </c>
    </row>
    <row r="55" spans="2:10" ht="14.25" customHeight="1">
      <c r="B55" s="247" t="s">
        <v>224</v>
      </c>
      <c r="C55" s="284">
        <v>3477</v>
      </c>
      <c r="D55" s="325">
        <v>2057.83</v>
      </c>
      <c r="E55" s="329">
        <v>3657.2</v>
      </c>
      <c r="F55" s="325">
        <v>591.84</v>
      </c>
      <c r="G55" s="325">
        <v>1.78</v>
      </c>
      <c r="H55" s="325">
        <v>1924.63</v>
      </c>
      <c r="I55" s="325">
        <v>83.8</v>
      </c>
      <c r="J55" s="325">
        <v>49.4</v>
      </c>
    </row>
    <row r="56" spans="2:10" ht="14.25" customHeight="1">
      <c r="B56" s="247" t="s">
        <v>232</v>
      </c>
      <c r="C56" s="284">
        <v>1283</v>
      </c>
      <c r="D56" s="325">
        <v>592.03</v>
      </c>
      <c r="E56" s="329">
        <v>971.3</v>
      </c>
      <c r="F56" s="325">
        <v>461.44</v>
      </c>
      <c r="G56" s="325">
        <v>1.64</v>
      </c>
      <c r="H56" s="325">
        <v>517.92999999999995</v>
      </c>
      <c r="I56" s="325">
        <v>47.93</v>
      </c>
      <c r="J56" s="325">
        <v>26.17</v>
      </c>
    </row>
    <row r="57" spans="2:10" ht="14.25" customHeight="1">
      <c r="B57" s="247" t="s">
        <v>246</v>
      </c>
      <c r="C57" s="284">
        <v>1469</v>
      </c>
      <c r="D57" s="325">
        <v>774.36</v>
      </c>
      <c r="E57" s="329">
        <v>1465.2</v>
      </c>
      <c r="F57" s="325">
        <v>527.14</v>
      </c>
      <c r="G57" s="325">
        <v>1.89</v>
      </c>
      <c r="H57" s="325">
        <v>590.58000000000004</v>
      </c>
      <c r="I57" s="325">
        <v>76.17</v>
      </c>
      <c r="J57" s="325">
        <v>107.61</v>
      </c>
    </row>
    <row r="58" spans="2:10" ht="14.25" customHeight="1">
      <c r="B58" s="247" t="s">
        <v>260</v>
      </c>
      <c r="C58" s="284">
        <v>2962</v>
      </c>
      <c r="D58" s="325">
        <v>1492.92</v>
      </c>
      <c r="E58" s="329">
        <v>2876.8</v>
      </c>
      <c r="F58" s="325">
        <v>504.02</v>
      </c>
      <c r="G58" s="325">
        <v>1.93</v>
      </c>
      <c r="H58" s="325">
        <v>1060.3599999999999</v>
      </c>
      <c r="I58" s="325">
        <v>87.48</v>
      </c>
      <c r="J58" s="325">
        <v>345.07</v>
      </c>
    </row>
    <row r="59" spans="2:10" ht="14.25" customHeight="1">
      <c r="B59" s="247" t="s">
        <v>274</v>
      </c>
      <c r="C59" s="284">
        <v>2458</v>
      </c>
      <c r="D59" s="325">
        <v>1086.6099999999999</v>
      </c>
      <c r="E59" s="329">
        <v>2147.5</v>
      </c>
      <c r="F59" s="325">
        <v>442.07</v>
      </c>
      <c r="G59" s="325">
        <v>1.98</v>
      </c>
      <c r="H59" s="325">
        <v>769.53</v>
      </c>
      <c r="I59" s="325" t="s">
        <v>420</v>
      </c>
      <c r="J59" s="325" t="s">
        <v>420</v>
      </c>
    </row>
    <row r="60" spans="2:10" ht="9.75" customHeight="1">
      <c r="B60" s="261"/>
      <c r="C60" s="284"/>
      <c r="D60" s="325"/>
      <c r="E60" s="329"/>
      <c r="F60" s="325"/>
      <c r="G60" s="325"/>
      <c r="H60" s="325"/>
      <c r="I60" s="325"/>
      <c r="J60" s="325"/>
    </row>
    <row r="61" spans="2:10" ht="14.25" customHeight="1">
      <c r="B61" s="246" t="s">
        <v>345</v>
      </c>
      <c r="C61" s="327">
        <v>7098</v>
      </c>
      <c r="D61" s="324">
        <v>4505.43</v>
      </c>
      <c r="E61" s="328">
        <v>7644.3</v>
      </c>
      <c r="F61" s="324">
        <v>634.75</v>
      </c>
      <c r="G61" s="324">
        <v>1.7</v>
      </c>
      <c r="H61" s="324">
        <v>3829.42</v>
      </c>
      <c r="I61" s="324">
        <v>195.83</v>
      </c>
      <c r="J61" s="324">
        <v>480.17</v>
      </c>
    </row>
    <row r="62" spans="2:10" ht="14.25" customHeight="1">
      <c r="B62" s="247" t="s">
        <v>200</v>
      </c>
      <c r="C62" s="284">
        <v>59</v>
      </c>
      <c r="D62" s="325">
        <v>41.7</v>
      </c>
      <c r="E62" s="329">
        <v>66.7</v>
      </c>
      <c r="F62" s="325">
        <v>706.75</v>
      </c>
      <c r="G62" s="325">
        <v>1.6</v>
      </c>
      <c r="H62" s="325" t="s">
        <v>420</v>
      </c>
      <c r="I62" s="325" t="s">
        <v>420</v>
      </c>
      <c r="J62" s="325" t="s">
        <v>420</v>
      </c>
    </row>
    <row r="63" spans="2:10" ht="14.25" customHeight="1">
      <c r="B63" s="247" t="s">
        <v>206</v>
      </c>
      <c r="C63" s="284">
        <v>1564</v>
      </c>
      <c r="D63" s="325">
        <v>1050.94</v>
      </c>
      <c r="E63" s="329">
        <v>1749</v>
      </c>
      <c r="F63" s="325">
        <v>671.96</v>
      </c>
      <c r="G63" s="325">
        <v>1.66</v>
      </c>
      <c r="H63" s="325">
        <v>993.02</v>
      </c>
      <c r="I63" s="325" t="s">
        <v>420</v>
      </c>
      <c r="J63" s="325" t="s">
        <v>420</v>
      </c>
    </row>
    <row r="64" spans="2:10" ht="14.25" customHeight="1">
      <c r="B64" s="247" t="s">
        <v>214</v>
      </c>
      <c r="C64" s="284">
        <v>843</v>
      </c>
      <c r="D64" s="325">
        <v>573.65</v>
      </c>
      <c r="E64" s="329">
        <v>947.3</v>
      </c>
      <c r="F64" s="325">
        <v>680.49</v>
      </c>
      <c r="G64" s="325">
        <v>1.65</v>
      </c>
      <c r="H64" s="325">
        <v>507.64</v>
      </c>
      <c r="I64" s="325" t="s">
        <v>420</v>
      </c>
      <c r="J64" s="325" t="s">
        <v>420</v>
      </c>
    </row>
    <row r="65" spans="2:10" ht="14.25" customHeight="1">
      <c r="B65" s="247" t="s">
        <v>224</v>
      </c>
      <c r="C65" s="284">
        <v>1293</v>
      </c>
      <c r="D65" s="325">
        <v>841.54</v>
      </c>
      <c r="E65" s="329">
        <v>1485.7</v>
      </c>
      <c r="F65" s="325">
        <v>650.84</v>
      </c>
      <c r="G65" s="325">
        <v>1.77</v>
      </c>
      <c r="H65" s="325">
        <v>626.05999999999995</v>
      </c>
      <c r="I65" s="325">
        <v>41.89</v>
      </c>
      <c r="J65" s="325">
        <v>173.59</v>
      </c>
    </row>
    <row r="66" spans="2:10" ht="14.25" customHeight="1">
      <c r="B66" s="247" t="s">
        <v>232</v>
      </c>
      <c r="C66" s="284">
        <v>815</v>
      </c>
      <c r="D66" s="325">
        <v>434.13</v>
      </c>
      <c r="E66" s="329">
        <v>699.9</v>
      </c>
      <c r="F66" s="325">
        <v>532.66999999999996</v>
      </c>
      <c r="G66" s="325">
        <v>1.61</v>
      </c>
      <c r="H66" s="325">
        <v>392.72</v>
      </c>
      <c r="I66" s="325">
        <v>11.54</v>
      </c>
      <c r="J66" s="325">
        <v>29.87</v>
      </c>
    </row>
    <row r="67" spans="2:10" ht="14.25" customHeight="1">
      <c r="B67" s="247" t="s">
        <v>246</v>
      </c>
      <c r="C67" s="284">
        <v>863</v>
      </c>
      <c r="D67" s="325">
        <v>554.66</v>
      </c>
      <c r="E67" s="329">
        <v>960.1</v>
      </c>
      <c r="F67" s="325">
        <v>642.71</v>
      </c>
      <c r="G67" s="325">
        <v>1.73</v>
      </c>
      <c r="H67" s="325" t="s">
        <v>420</v>
      </c>
      <c r="I67" s="325">
        <v>50.49</v>
      </c>
      <c r="J67" s="325" t="s">
        <v>420</v>
      </c>
    </row>
    <row r="68" spans="2:10" ht="14.25" customHeight="1">
      <c r="B68" s="247" t="s">
        <v>260</v>
      </c>
      <c r="C68" s="284">
        <v>970</v>
      </c>
      <c r="D68" s="325">
        <v>615.66999999999996</v>
      </c>
      <c r="E68" s="329">
        <v>1016.6</v>
      </c>
      <c r="F68" s="325">
        <v>634.71</v>
      </c>
      <c r="G68" s="325">
        <v>1.65</v>
      </c>
      <c r="H68" s="325">
        <v>530.20000000000005</v>
      </c>
      <c r="I68" s="325">
        <v>43.17</v>
      </c>
      <c r="J68" s="325">
        <v>42.3</v>
      </c>
    </row>
    <row r="69" spans="2:10" ht="14.25" customHeight="1">
      <c r="B69" s="247" t="s">
        <v>274</v>
      </c>
      <c r="C69" s="284">
        <v>691</v>
      </c>
      <c r="D69" s="325">
        <v>393.15</v>
      </c>
      <c r="E69" s="329">
        <v>719</v>
      </c>
      <c r="F69" s="325">
        <v>568.95000000000005</v>
      </c>
      <c r="G69" s="325">
        <v>1.83</v>
      </c>
      <c r="H69" s="325">
        <v>366.9</v>
      </c>
      <c r="I69" s="325" t="s">
        <v>420</v>
      </c>
      <c r="J69" s="325" t="s">
        <v>420</v>
      </c>
    </row>
    <row r="70" spans="2:10" ht="9.75" customHeight="1">
      <c r="B70" s="247"/>
      <c r="C70" s="284"/>
      <c r="D70" s="325"/>
      <c r="E70" s="329"/>
      <c r="F70" s="325"/>
      <c r="G70" s="325"/>
      <c r="H70" s="325"/>
      <c r="I70" s="325"/>
      <c r="J70" s="325"/>
    </row>
    <row r="71" spans="2:10" ht="14.25" customHeight="1">
      <c r="B71" s="246" t="s">
        <v>346</v>
      </c>
      <c r="C71" s="327">
        <v>388</v>
      </c>
      <c r="D71" s="324">
        <v>193.11</v>
      </c>
      <c r="E71" s="328">
        <v>308.3</v>
      </c>
      <c r="F71" s="324">
        <v>497.71</v>
      </c>
      <c r="G71" s="324">
        <v>1.6</v>
      </c>
      <c r="H71" s="324" t="s">
        <v>420</v>
      </c>
      <c r="I71" s="324">
        <v>8.58</v>
      </c>
      <c r="J71" s="324" t="s">
        <v>420</v>
      </c>
    </row>
    <row r="72" spans="2:10" ht="14.25" customHeight="1">
      <c r="B72" s="247" t="s">
        <v>206</v>
      </c>
      <c r="C72" s="284" t="s">
        <v>420</v>
      </c>
      <c r="D72" s="325" t="s">
        <v>420</v>
      </c>
      <c r="E72" s="329" t="s">
        <v>420</v>
      </c>
      <c r="F72" s="325" t="s">
        <v>420</v>
      </c>
      <c r="G72" s="325" t="s">
        <v>420</v>
      </c>
      <c r="H72" s="325" t="s">
        <v>420</v>
      </c>
      <c r="I72" s="325" t="s">
        <v>420</v>
      </c>
      <c r="J72" s="325" t="s">
        <v>421</v>
      </c>
    </row>
    <row r="73" spans="2:10" ht="14.25" customHeight="1">
      <c r="B73" s="247" t="s">
        <v>214</v>
      </c>
      <c r="C73" s="284" t="s">
        <v>420</v>
      </c>
      <c r="D73" s="325" t="s">
        <v>420</v>
      </c>
      <c r="E73" s="329" t="s">
        <v>420</v>
      </c>
      <c r="F73" s="325" t="s">
        <v>420</v>
      </c>
      <c r="G73" s="325" t="s">
        <v>420</v>
      </c>
      <c r="H73" s="325" t="s">
        <v>421</v>
      </c>
      <c r="I73" s="325" t="s">
        <v>420</v>
      </c>
      <c r="J73" s="325" t="s">
        <v>421</v>
      </c>
    </row>
    <row r="74" spans="2:10" ht="14.25" customHeight="1">
      <c r="B74" s="247" t="s">
        <v>224</v>
      </c>
      <c r="C74" s="284" t="s">
        <v>420</v>
      </c>
      <c r="D74" s="325" t="s">
        <v>420</v>
      </c>
      <c r="E74" s="329" t="s">
        <v>420</v>
      </c>
      <c r="F74" s="325" t="s">
        <v>420</v>
      </c>
      <c r="G74" s="325" t="s">
        <v>420</v>
      </c>
      <c r="H74" s="325" t="s">
        <v>420</v>
      </c>
      <c r="I74" s="325" t="s">
        <v>421</v>
      </c>
      <c r="J74" s="325" t="s">
        <v>421</v>
      </c>
    </row>
    <row r="75" spans="2:10" ht="14.25" customHeight="1">
      <c r="B75" s="247" t="s">
        <v>232</v>
      </c>
      <c r="C75" s="284">
        <v>341</v>
      </c>
      <c r="D75" s="325">
        <v>172.06</v>
      </c>
      <c r="E75" s="329">
        <v>266.39999999999998</v>
      </c>
      <c r="F75" s="325">
        <v>504.58</v>
      </c>
      <c r="G75" s="325">
        <v>1.55</v>
      </c>
      <c r="H75" s="325" t="s">
        <v>420</v>
      </c>
      <c r="I75" s="325" t="s">
        <v>420</v>
      </c>
      <c r="J75" s="325" t="s">
        <v>420</v>
      </c>
    </row>
    <row r="76" spans="2:10" ht="14.25" customHeight="1">
      <c r="B76" s="247" t="s">
        <v>246</v>
      </c>
      <c r="C76" s="284">
        <v>34</v>
      </c>
      <c r="D76" s="325">
        <v>13.44</v>
      </c>
      <c r="E76" s="329">
        <v>31.7</v>
      </c>
      <c r="F76" s="325">
        <v>395.21</v>
      </c>
      <c r="G76" s="325">
        <v>2.36</v>
      </c>
      <c r="H76" s="325" t="s">
        <v>420</v>
      </c>
      <c r="I76" s="325" t="s">
        <v>420</v>
      </c>
      <c r="J76" s="325" t="s">
        <v>421</v>
      </c>
    </row>
    <row r="77" spans="2:10" ht="14.25" customHeight="1">
      <c r="B77" s="247" t="s">
        <v>260</v>
      </c>
      <c r="C77" s="284" t="s">
        <v>420</v>
      </c>
      <c r="D77" s="325" t="s">
        <v>420</v>
      </c>
      <c r="E77" s="329" t="s">
        <v>420</v>
      </c>
      <c r="F77" s="325" t="s">
        <v>420</v>
      </c>
      <c r="G77" s="325" t="s">
        <v>420</v>
      </c>
      <c r="H77" s="325" t="s">
        <v>420</v>
      </c>
      <c r="I77" s="325" t="s">
        <v>421</v>
      </c>
      <c r="J77" s="325" t="s">
        <v>421</v>
      </c>
    </row>
    <row r="78" spans="2:10" ht="14.25" customHeight="1">
      <c r="B78" s="247"/>
      <c r="C78" s="215"/>
      <c r="D78" s="248"/>
      <c r="E78" s="249"/>
      <c r="F78" s="248"/>
      <c r="G78" s="248"/>
      <c r="H78" s="248"/>
      <c r="I78" s="248"/>
      <c r="J78" s="248"/>
    </row>
    <row r="79" spans="2:10" ht="14.25" customHeight="1"/>
    <row r="80" spans="2:10" ht="14.25" customHeight="1">
      <c r="B80" s="247"/>
      <c r="C80" s="252"/>
      <c r="D80" s="253"/>
      <c r="E80" s="254"/>
      <c r="F80" s="255">
        <v>18</v>
      </c>
      <c r="G80" s="253"/>
      <c r="H80" s="253"/>
      <c r="I80" s="253"/>
      <c r="J80" s="253"/>
    </row>
    <row r="81" spans="2:10" ht="20.100000000000001" customHeight="1">
      <c r="B81" s="219" t="s">
        <v>419</v>
      </c>
      <c r="C81" s="220"/>
      <c r="D81" s="221"/>
      <c r="E81" s="222"/>
      <c r="F81" s="221"/>
      <c r="G81" s="221"/>
      <c r="H81" s="221"/>
      <c r="I81" s="221"/>
      <c r="J81" s="221"/>
    </row>
    <row r="82" spans="2:10" ht="5.0999999999999996" customHeight="1">
      <c r="B82" s="219"/>
      <c r="C82" s="220"/>
      <c r="D82" s="221"/>
      <c r="E82" s="222"/>
      <c r="F82" s="221"/>
      <c r="G82" s="221"/>
      <c r="H82" s="221"/>
      <c r="I82" s="221"/>
      <c r="J82" s="225"/>
    </row>
    <row r="83" spans="2:10" ht="15" customHeight="1">
      <c r="B83" s="227" t="s">
        <v>395</v>
      </c>
      <c r="C83" s="224"/>
      <c r="D83" s="225"/>
      <c r="E83" s="226"/>
      <c r="F83" s="225"/>
      <c r="G83" s="225"/>
      <c r="H83" s="266" t="s">
        <v>371</v>
      </c>
      <c r="J83" s="258" t="s">
        <v>373</v>
      </c>
    </row>
    <row r="84" spans="2:10" ht="3" customHeight="1">
      <c r="B84" s="223"/>
      <c r="C84" s="224"/>
      <c r="D84" s="225"/>
      <c r="E84" s="226"/>
      <c r="F84" s="225"/>
      <c r="G84" s="225"/>
      <c r="H84" s="225"/>
      <c r="I84" s="225"/>
      <c r="J84" s="228"/>
    </row>
    <row r="85" spans="2:10" ht="17.25" customHeight="1">
      <c r="B85" s="229" t="s">
        <v>30</v>
      </c>
      <c r="C85" s="230" t="s">
        <v>323</v>
      </c>
      <c r="D85" s="231"/>
      <c r="E85" s="232"/>
      <c r="F85" s="233"/>
      <c r="G85" s="233"/>
      <c r="H85" s="234" t="s">
        <v>324</v>
      </c>
      <c r="I85" s="231"/>
      <c r="J85" s="233"/>
    </row>
    <row r="86" spans="2:10" ht="17.25" customHeight="1">
      <c r="B86" s="235" t="s">
        <v>325</v>
      </c>
      <c r="C86" s="230" t="s">
        <v>30</v>
      </c>
      <c r="D86" s="234" t="s">
        <v>30</v>
      </c>
      <c r="E86" s="236" t="s">
        <v>30</v>
      </c>
      <c r="F86" s="234" t="s">
        <v>326</v>
      </c>
      <c r="G86" s="234" t="s">
        <v>326</v>
      </c>
      <c r="H86" s="234" t="s">
        <v>327</v>
      </c>
      <c r="I86" s="234" t="s">
        <v>328</v>
      </c>
      <c r="J86" s="234" t="s">
        <v>329</v>
      </c>
    </row>
    <row r="87" spans="2:10" ht="17.25" customHeight="1">
      <c r="B87" s="235"/>
      <c r="C87" s="237" t="s">
        <v>330</v>
      </c>
      <c r="D87" s="238" t="s">
        <v>331</v>
      </c>
      <c r="E87" s="239" t="s">
        <v>332</v>
      </c>
      <c r="F87" s="238" t="s">
        <v>333</v>
      </c>
      <c r="G87" s="238" t="s">
        <v>334</v>
      </c>
      <c r="H87" s="238" t="s">
        <v>335</v>
      </c>
      <c r="I87" s="238" t="s">
        <v>336</v>
      </c>
      <c r="J87" s="238" t="s">
        <v>337</v>
      </c>
    </row>
    <row r="88" spans="2:10" ht="15.75" customHeight="1">
      <c r="B88" s="240"/>
      <c r="C88" s="241"/>
      <c r="D88" s="242"/>
      <c r="E88" s="243"/>
      <c r="F88" s="242" t="s">
        <v>115</v>
      </c>
      <c r="G88" s="242" t="s">
        <v>338</v>
      </c>
      <c r="H88" s="242" t="s">
        <v>339</v>
      </c>
      <c r="I88" s="242" t="s">
        <v>30</v>
      </c>
      <c r="J88" s="242" t="s">
        <v>30</v>
      </c>
    </row>
    <row r="89" spans="2:10" ht="13.5" customHeight="1">
      <c r="B89" s="244" t="s">
        <v>43</v>
      </c>
      <c r="C89" s="245">
        <v>1</v>
      </c>
      <c r="D89" s="245">
        <v>2</v>
      </c>
      <c r="E89" s="245">
        <v>3</v>
      </c>
      <c r="F89" s="245">
        <v>4</v>
      </c>
      <c r="G89" s="245">
        <v>5</v>
      </c>
      <c r="H89" s="245">
        <v>6</v>
      </c>
      <c r="I89" s="245">
        <v>7</v>
      </c>
      <c r="J89" s="245">
        <v>8</v>
      </c>
    </row>
    <row r="90" spans="2:10" ht="9.75" customHeight="1">
      <c r="B90" s="268"/>
      <c r="C90" s="268"/>
      <c r="D90" s="268"/>
      <c r="E90" s="268"/>
      <c r="F90" s="268"/>
      <c r="G90" s="268"/>
      <c r="H90" s="268"/>
      <c r="I90" s="268"/>
      <c r="J90" s="268"/>
    </row>
    <row r="91" spans="2:10" ht="14.25" customHeight="1">
      <c r="B91" s="246" t="s">
        <v>348</v>
      </c>
      <c r="C91" s="327">
        <v>12531</v>
      </c>
      <c r="D91" s="324">
        <v>1058.19</v>
      </c>
      <c r="E91" s="328">
        <v>2301.1</v>
      </c>
      <c r="F91" s="324">
        <v>84.45</v>
      </c>
      <c r="G91" s="324">
        <v>2.17</v>
      </c>
      <c r="H91" s="324">
        <v>828.31</v>
      </c>
      <c r="I91" s="324">
        <v>135.18</v>
      </c>
      <c r="J91" s="324">
        <v>94.7</v>
      </c>
    </row>
    <row r="92" spans="2:10" ht="14.25" customHeight="1">
      <c r="B92" s="247" t="s">
        <v>200</v>
      </c>
      <c r="C92" s="284">
        <v>340</v>
      </c>
      <c r="D92" s="325">
        <v>23.06</v>
      </c>
      <c r="E92" s="329">
        <v>44</v>
      </c>
      <c r="F92" s="325">
        <v>67.83</v>
      </c>
      <c r="G92" s="325">
        <v>1.91</v>
      </c>
      <c r="H92" s="325" t="s">
        <v>420</v>
      </c>
      <c r="I92" s="325" t="s">
        <v>420</v>
      </c>
      <c r="J92" s="325" t="s">
        <v>421</v>
      </c>
    </row>
    <row r="93" spans="2:10" ht="14.25" customHeight="1">
      <c r="B93" s="247" t="s">
        <v>206</v>
      </c>
      <c r="C93" s="284">
        <v>683</v>
      </c>
      <c r="D93" s="325">
        <v>42.2</v>
      </c>
      <c r="E93" s="329">
        <v>71.8</v>
      </c>
      <c r="F93" s="325">
        <v>61.79</v>
      </c>
      <c r="G93" s="325">
        <v>1.7</v>
      </c>
      <c r="H93" s="325" t="s">
        <v>420</v>
      </c>
      <c r="I93" s="325" t="s">
        <v>420</v>
      </c>
      <c r="J93" s="325" t="s">
        <v>421</v>
      </c>
    </row>
    <row r="94" spans="2:10" ht="14.25" customHeight="1">
      <c r="B94" s="247" t="s">
        <v>214</v>
      </c>
      <c r="C94" s="284">
        <v>1687</v>
      </c>
      <c r="D94" s="325">
        <v>108.88</v>
      </c>
      <c r="E94" s="329">
        <v>201.9</v>
      </c>
      <c r="F94" s="325">
        <v>64.540000000000006</v>
      </c>
      <c r="G94" s="325">
        <v>1.85</v>
      </c>
      <c r="H94" s="325">
        <v>99.13</v>
      </c>
      <c r="I94" s="325">
        <v>5.73</v>
      </c>
      <c r="J94" s="325">
        <v>4.0199999999999996</v>
      </c>
    </row>
    <row r="95" spans="2:10" ht="14.25" customHeight="1">
      <c r="B95" s="247" t="s">
        <v>224</v>
      </c>
      <c r="C95" s="284">
        <v>2774</v>
      </c>
      <c r="D95" s="325">
        <v>181.29</v>
      </c>
      <c r="E95" s="329">
        <v>316.39999999999998</v>
      </c>
      <c r="F95" s="325">
        <v>65.349999999999994</v>
      </c>
      <c r="G95" s="325">
        <v>1.75</v>
      </c>
      <c r="H95" s="325">
        <v>168.06</v>
      </c>
      <c r="I95" s="325">
        <v>13.23</v>
      </c>
      <c r="J95" s="325" t="s">
        <v>421</v>
      </c>
    </row>
    <row r="96" spans="2:10" ht="14.25" customHeight="1">
      <c r="B96" s="247" t="s">
        <v>232</v>
      </c>
      <c r="C96" s="284">
        <v>2036</v>
      </c>
      <c r="D96" s="325">
        <v>152.02000000000001</v>
      </c>
      <c r="E96" s="329">
        <v>362.7</v>
      </c>
      <c r="F96" s="325">
        <v>74.67</v>
      </c>
      <c r="G96" s="325">
        <v>2.39</v>
      </c>
      <c r="H96" s="325">
        <v>98.26</v>
      </c>
      <c r="I96" s="325">
        <v>32.369999999999997</v>
      </c>
      <c r="J96" s="325">
        <v>21.4</v>
      </c>
    </row>
    <row r="97" spans="2:10" ht="14.25" customHeight="1">
      <c r="B97" s="247" t="s">
        <v>246</v>
      </c>
      <c r="C97" s="284">
        <v>2913</v>
      </c>
      <c r="D97" s="325">
        <v>317.45</v>
      </c>
      <c r="E97" s="329">
        <v>643.20000000000005</v>
      </c>
      <c r="F97" s="325">
        <v>108.98</v>
      </c>
      <c r="G97" s="325">
        <v>2.0299999999999998</v>
      </c>
      <c r="H97" s="325">
        <v>256.18</v>
      </c>
      <c r="I97" s="325">
        <v>52.59</v>
      </c>
      <c r="J97" s="325">
        <v>8.68</v>
      </c>
    </row>
    <row r="98" spans="2:10" ht="14.25" customHeight="1">
      <c r="B98" s="247" t="s">
        <v>260</v>
      </c>
      <c r="C98" s="284">
        <v>1483</v>
      </c>
      <c r="D98" s="325">
        <v>150.94</v>
      </c>
      <c r="E98" s="329">
        <v>436.6</v>
      </c>
      <c r="F98" s="325">
        <v>101.78</v>
      </c>
      <c r="G98" s="325">
        <v>2.89</v>
      </c>
      <c r="H98" s="325">
        <v>75.290000000000006</v>
      </c>
      <c r="I98" s="325">
        <v>21.62</v>
      </c>
      <c r="J98" s="325">
        <v>54.03</v>
      </c>
    </row>
    <row r="99" spans="2:10" ht="14.25" customHeight="1">
      <c r="B99" s="247" t="s">
        <v>274</v>
      </c>
      <c r="C99" s="284">
        <v>615</v>
      </c>
      <c r="D99" s="325">
        <v>82.35</v>
      </c>
      <c r="E99" s="329">
        <v>224.5</v>
      </c>
      <c r="F99" s="325">
        <v>133.9</v>
      </c>
      <c r="G99" s="325">
        <v>2.73</v>
      </c>
      <c r="H99" s="325">
        <v>71.09</v>
      </c>
      <c r="I99" s="325">
        <v>4.68</v>
      </c>
      <c r="J99" s="325">
        <v>6.58</v>
      </c>
    </row>
    <row r="100" spans="2:10" ht="9.75" customHeight="1">
      <c r="B100" s="261"/>
      <c r="C100" s="284"/>
      <c r="D100" s="325"/>
      <c r="E100" s="329"/>
      <c r="F100" s="325"/>
      <c r="G100" s="325"/>
      <c r="H100" s="325"/>
      <c r="I100" s="325"/>
      <c r="J100" s="325"/>
    </row>
    <row r="101" spans="2:10" ht="14.25" customHeight="1">
      <c r="B101" s="246" t="s">
        <v>349</v>
      </c>
      <c r="C101" s="327">
        <v>776199</v>
      </c>
      <c r="D101" s="324">
        <v>89530.57</v>
      </c>
      <c r="E101" s="328">
        <v>107937.60000000001</v>
      </c>
      <c r="F101" s="324">
        <v>115.34</v>
      </c>
      <c r="G101" s="324">
        <v>1.21</v>
      </c>
      <c r="H101" s="324">
        <v>58314.09</v>
      </c>
      <c r="I101" s="324">
        <v>6689.77</v>
      </c>
      <c r="J101" s="324">
        <v>24526.71</v>
      </c>
    </row>
    <row r="102" spans="2:10" ht="14.25" customHeight="1">
      <c r="B102" s="247" t="s">
        <v>200</v>
      </c>
      <c r="C102" s="284">
        <v>50072</v>
      </c>
      <c r="D102" s="325">
        <v>5863.88</v>
      </c>
      <c r="E102" s="329">
        <v>6868.2</v>
      </c>
      <c r="F102" s="325">
        <v>117.11</v>
      </c>
      <c r="G102" s="325">
        <v>1.17</v>
      </c>
      <c r="H102" s="325" t="s">
        <v>420</v>
      </c>
      <c r="I102" s="325" t="s">
        <v>420</v>
      </c>
      <c r="J102" s="325" t="s">
        <v>420</v>
      </c>
    </row>
    <row r="103" spans="2:10" ht="14.25" customHeight="1">
      <c r="B103" s="247" t="s">
        <v>206</v>
      </c>
      <c r="C103" s="284">
        <v>297544</v>
      </c>
      <c r="D103" s="325">
        <v>34572.620000000003</v>
      </c>
      <c r="E103" s="329">
        <v>41109.800000000003</v>
      </c>
      <c r="F103" s="325">
        <v>116.19</v>
      </c>
      <c r="G103" s="325">
        <v>1.19</v>
      </c>
      <c r="H103" s="325">
        <v>17868.87</v>
      </c>
      <c r="I103" s="325">
        <v>1367.65</v>
      </c>
      <c r="J103" s="325">
        <v>15336.09</v>
      </c>
    </row>
    <row r="104" spans="2:10" ht="14.25" customHeight="1">
      <c r="B104" s="247" t="s">
        <v>214</v>
      </c>
      <c r="C104" s="284">
        <v>54097</v>
      </c>
      <c r="D104" s="325">
        <v>6143.6</v>
      </c>
      <c r="E104" s="329">
        <v>7661.9</v>
      </c>
      <c r="F104" s="325">
        <v>113.57</v>
      </c>
      <c r="G104" s="325">
        <v>1.25</v>
      </c>
      <c r="H104" s="325">
        <v>4944.9799999999996</v>
      </c>
      <c r="I104" s="325" t="s">
        <v>420</v>
      </c>
      <c r="J104" s="325" t="s">
        <v>420</v>
      </c>
    </row>
    <row r="105" spans="2:10" ht="14.25" customHeight="1">
      <c r="B105" s="247" t="s">
        <v>224</v>
      </c>
      <c r="C105" s="284">
        <v>303854</v>
      </c>
      <c r="D105" s="325">
        <v>34663.879999999997</v>
      </c>
      <c r="E105" s="329">
        <v>42163.9</v>
      </c>
      <c r="F105" s="325">
        <v>114.08</v>
      </c>
      <c r="G105" s="325">
        <v>1.22</v>
      </c>
      <c r="H105" s="325">
        <v>25038.16</v>
      </c>
      <c r="I105" s="325" t="s">
        <v>420</v>
      </c>
      <c r="J105" s="325" t="s">
        <v>420</v>
      </c>
    </row>
    <row r="106" spans="2:10" ht="14.25" customHeight="1">
      <c r="B106" s="247" t="s">
        <v>232</v>
      </c>
      <c r="C106" s="284">
        <v>1017</v>
      </c>
      <c r="D106" s="325">
        <v>125.23</v>
      </c>
      <c r="E106" s="329">
        <v>198.9</v>
      </c>
      <c r="F106" s="325">
        <v>123.13</v>
      </c>
      <c r="G106" s="325">
        <v>1.59</v>
      </c>
      <c r="H106" s="325" t="s">
        <v>420</v>
      </c>
      <c r="I106" s="325" t="s">
        <v>420</v>
      </c>
      <c r="J106" s="325" t="s">
        <v>421</v>
      </c>
    </row>
    <row r="107" spans="2:10" ht="14.25" customHeight="1">
      <c r="B107" s="247" t="s">
        <v>246</v>
      </c>
      <c r="C107" s="284">
        <v>38759</v>
      </c>
      <c r="D107" s="325">
        <v>4434.8100000000004</v>
      </c>
      <c r="E107" s="329">
        <v>5326.7</v>
      </c>
      <c r="F107" s="325">
        <v>114.42</v>
      </c>
      <c r="G107" s="325">
        <v>1.2</v>
      </c>
      <c r="H107" s="325">
        <v>2795.91</v>
      </c>
      <c r="I107" s="325">
        <v>427.61</v>
      </c>
      <c r="J107" s="325">
        <v>1211.29</v>
      </c>
    </row>
    <row r="108" spans="2:10" ht="14.25" customHeight="1">
      <c r="B108" s="247" t="s">
        <v>260</v>
      </c>
      <c r="C108" s="284">
        <v>20579</v>
      </c>
      <c r="D108" s="325">
        <v>2476.86</v>
      </c>
      <c r="E108" s="329">
        <v>2933.6</v>
      </c>
      <c r="F108" s="325">
        <v>120.36</v>
      </c>
      <c r="G108" s="325">
        <v>1.18</v>
      </c>
      <c r="H108" s="325" t="s">
        <v>420</v>
      </c>
      <c r="I108" s="325">
        <v>94.17</v>
      </c>
      <c r="J108" s="325" t="s">
        <v>420</v>
      </c>
    </row>
    <row r="109" spans="2:10" ht="14.25" customHeight="1">
      <c r="B109" s="247" t="s">
        <v>274</v>
      </c>
      <c r="C109" s="284">
        <v>10277</v>
      </c>
      <c r="D109" s="325">
        <v>1249.7</v>
      </c>
      <c r="E109" s="329">
        <v>1674.7</v>
      </c>
      <c r="F109" s="325">
        <v>121.6</v>
      </c>
      <c r="G109" s="325">
        <v>1.34</v>
      </c>
      <c r="H109" s="325">
        <v>820.59</v>
      </c>
      <c r="I109" s="325">
        <v>203.56</v>
      </c>
      <c r="J109" s="325">
        <v>225.54</v>
      </c>
    </row>
    <row r="110" spans="2:10" ht="9.75" customHeight="1">
      <c r="B110" s="261"/>
      <c r="C110" s="284"/>
      <c r="D110" s="325"/>
      <c r="E110" s="329"/>
      <c r="F110" s="325"/>
      <c r="G110" s="325"/>
      <c r="H110" s="325"/>
      <c r="I110" s="325"/>
      <c r="J110" s="325"/>
    </row>
    <row r="111" spans="2:10" ht="14.25" customHeight="1">
      <c r="B111" s="246" t="s">
        <v>350</v>
      </c>
      <c r="C111" s="327">
        <v>14608</v>
      </c>
      <c r="D111" s="324">
        <v>3295.17</v>
      </c>
      <c r="E111" s="328">
        <v>2780.7</v>
      </c>
      <c r="F111" s="324">
        <v>225.57</v>
      </c>
      <c r="G111" s="324">
        <v>0.84</v>
      </c>
      <c r="H111" s="324">
        <v>1998.17</v>
      </c>
      <c r="I111" s="324">
        <v>429.82</v>
      </c>
      <c r="J111" s="324">
        <v>867.18</v>
      </c>
    </row>
    <row r="112" spans="2:10" ht="14.25" customHeight="1">
      <c r="B112" s="247" t="s">
        <v>200</v>
      </c>
      <c r="C112" s="284" t="s">
        <v>420</v>
      </c>
      <c r="D112" s="325" t="s">
        <v>420</v>
      </c>
      <c r="E112" s="329" t="s">
        <v>420</v>
      </c>
      <c r="F112" s="325" t="s">
        <v>420</v>
      </c>
      <c r="G112" s="325" t="s">
        <v>420</v>
      </c>
      <c r="H112" s="325" t="s">
        <v>420</v>
      </c>
      <c r="I112" s="325" t="s">
        <v>421</v>
      </c>
      <c r="J112" s="325" t="s">
        <v>421</v>
      </c>
    </row>
    <row r="113" spans="2:10" ht="14.25" customHeight="1">
      <c r="B113" s="247" t="s">
        <v>206</v>
      </c>
      <c r="C113" s="284">
        <v>5387</v>
      </c>
      <c r="D113" s="325">
        <v>1318.18</v>
      </c>
      <c r="E113" s="329">
        <v>1084.0999999999999</v>
      </c>
      <c r="F113" s="325">
        <v>244.7</v>
      </c>
      <c r="G113" s="325">
        <v>0.82</v>
      </c>
      <c r="H113" s="325">
        <v>564.79999999999995</v>
      </c>
      <c r="I113" s="325">
        <v>14.8</v>
      </c>
      <c r="J113" s="325">
        <v>738.58</v>
      </c>
    </row>
    <row r="114" spans="2:10" ht="14.25" customHeight="1">
      <c r="B114" s="247" t="s">
        <v>214</v>
      </c>
      <c r="C114" s="284">
        <v>1560</v>
      </c>
      <c r="D114" s="325">
        <v>350.38</v>
      </c>
      <c r="E114" s="329">
        <v>280.8</v>
      </c>
      <c r="F114" s="325">
        <v>224.6</v>
      </c>
      <c r="G114" s="325">
        <v>0.8</v>
      </c>
      <c r="H114" s="325">
        <v>297.08</v>
      </c>
      <c r="I114" s="325" t="s">
        <v>420</v>
      </c>
      <c r="J114" s="325" t="s">
        <v>420</v>
      </c>
    </row>
    <row r="115" spans="2:10" ht="14.25" customHeight="1">
      <c r="B115" s="247" t="s">
        <v>224</v>
      </c>
      <c r="C115" s="284">
        <v>1069</v>
      </c>
      <c r="D115" s="325">
        <v>228.57</v>
      </c>
      <c r="E115" s="329">
        <v>180.7</v>
      </c>
      <c r="F115" s="325">
        <v>213.81</v>
      </c>
      <c r="G115" s="325">
        <v>0.79</v>
      </c>
      <c r="H115" s="325">
        <v>155.22999999999999</v>
      </c>
      <c r="I115" s="325">
        <v>73.33</v>
      </c>
      <c r="J115" s="325" t="s">
        <v>421</v>
      </c>
    </row>
    <row r="116" spans="2:10" ht="14.25" customHeight="1">
      <c r="B116" s="247" t="s">
        <v>232</v>
      </c>
      <c r="C116" s="284" t="s">
        <v>420</v>
      </c>
      <c r="D116" s="325" t="s">
        <v>420</v>
      </c>
      <c r="E116" s="329" t="s">
        <v>420</v>
      </c>
      <c r="F116" s="325" t="s">
        <v>420</v>
      </c>
      <c r="G116" s="325" t="s">
        <v>420</v>
      </c>
      <c r="H116" s="325" t="s">
        <v>420</v>
      </c>
      <c r="I116" s="325" t="s">
        <v>420</v>
      </c>
      <c r="J116" s="325" t="s">
        <v>421</v>
      </c>
    </row>
    <row r="117" spans="2:10" ht="14.25" customHeight="1">
      <c r="B117" s="247" t="s">
        <v>246</v>
      </c>
      <c r="C117" s="284">
        <v>2761</v>
      </c>
      <c r="D117" s="325">
        <v>658.03</v>
      </c>
      <c r="E117" s="329">
        <v>539.29999999999995</v>
      </c>
      <c r="F117" s="325">
        <v>238.33</v>
      </c>
      <c r="G117" s="325">
        <v>0.82</v>
      </c>
      <c r="H117" s="325">
        <v>273.61</v>
      </c>
      <c r="I117" s="325">
        <v>277.89999999999998</v>
      </c>
      <c r="J117" s="325">
        <v>106.52</v>
      </c>
    </row>
    <row r="118" spans="2:10" ht="14.25" customHeight="1">
      <c r="B118" s="247" t="s">
        <v>260</v>
      </c>
      <c r="C118" s="284">
        <v>2382</v>
      </c>
      <c r="D118" s="325">
        <v>409.9</v>
      </c>
      <c r="E118" s="329">
        <v>361.6</v>
      </c>
      <c r="F118" s="325">
        <v>172.08</v>
      </c>
      <c r="G118" s="325">
        <v>0.88</v>
      </c>
      <c r="H118" s="325" t="s">
        <v>420</v>
      </c>
      <c r="I118" s="325" t="s">
        <v>420</v>
      </c>
      <c r="J118" s="325" t="s">
        <v>421</v>
      </c>
    </row>
    <row r="119" spans="2:10" ht="14.25" customHeight="1">
      <c r="B119" s="247" t="s">
        <v>274</v>
      </c>
      <c r="C119" s="284">
        <v>170</v>
      </c>
      <c r="D119" s="325">
        <v>30.16</v>
      </c>
      <c r="E119" s="329">
        <v>29</v>
      </c>
      <c r="F119" s="325">
        <v>177.39</v>
      </c>
      <c r="G119" s="325">
        <v>0.96</v>
      </c>
      <c r="H119" s="325">
        <v>8.57</v>
      </c>
      <c r="I119" s="325">
        <v>21.59</v>
      </c>
      <c r="J119" s="325" t="s">
        <v>421</v>
      </c>
    </row>
    <row r="120" spans="2:10" ht="9.75" customHeight="1">
      <c r="B120" s="261"/>
      <c r="C120" s="284"/>
      <c r="D120" s="325"/>
      <c r="E120" s="329"/>
      <c r="F120" s="325"/>
      <c r="G120" s="325"/>
      <c r="H120" s="325"/>
      <c r="I120" s="325"/>
      <c r="J120" s="325"/>
    </row>
    <row r="121" spans="2:10" ht="14.25" customHeight="1">
      <c r="B121" s="246" t="s">
        <v>351</v>
      </c>
      <c r="C121" s="327">
        <v>25998</v>
      </c>
      <c r="D121" s="324">
        <v>1059.9100000000001</v>
      </c>
      <c r="E121" s="328">
        <v>855.6</v>
      </c>
      <c r="F121" s="324">
        <v>40.770000000000003</v>
      </c>
      <c r="G121" s="324">
        <v>0.81</v>
      </c>
      <c r="H121" s="324">
        <v>754.29</v>
      </c>
      <c r="I121" s="324">
        <v>126.86</v>
      </c>
      <c r="J121" s="324">
        <v>178.76</v>
      </c>
    </row>
    <row r="122" spans="2:10" ht="14.25" customHeight="1">
      <c r="B122" s="247" t="s">
        <v>206</v>
      </c>
      <c r="C122" s="284" t="s">
        <v>420</v>
      </c>
      <c r="D122" s="325" t="s">
        <v>420</v>
      </c>
      <c r="E122" s="329" t="s">
        <v>420</v>
      </c>
      <c r="F122" s="325">
        <v>35.96</v>
      </c>
      <c r="G122" s="325">
        <v>1.42</v>
      </c>
      <c r="H122" s="325" t="s">
        <v>420</v>
      </c>
      <c r="I122" s="325" t="s">
        <v>420</v>
      </c>
      <c r="J122" s="325" t="s">
        <v>421</v>
      </c>
    </row>
    <row r="123" spans="2:10" ht="14.25" customHeight="1">
      <c r="B123" s="247" t="s">
        <v>214</v>
      </c>
      <c r="C123" s="284">
        <v>2441</v>
      </c>
      <c r="D123" s="325">
        <v>122.88</v>
      </c>
      <c r="E123" s="329">
        <v>86.8</v>
      </c>
      <c r="F123" s="325">
        <v>50.34</v>
      </c>
      <c r="G123" s="325">
        <v>0.71</v>
      </c>
      <c r="H123" s="325">
        <v>80.27</v>
      </c>
      <c r="I123" s="325" t="s">
        <v>420</v>
      </c>
      <c r="J123" s="325" t="s">
        <v>420</v>
      </c>
    </row>
    <row r="124" spans="2:10" ht="14.25" customHeight="1">
      <c r="B124" s="247" t="s">
        <v>224</v>
      </c>
      <c r="C124" s="284" t="s">
        <v>420</v>
      </c>
      <c r="D124" s="325" t="s">
        <v>420</v>
      </c>
      <c r="E124" s="329" t="s">
        <v>420</v>
      </c>
      <c r="F124" s="325">
        <v>50.5</v>
      </c>
      <c r="G124" s="325">
        <v>0.78</v>
      </c>
      <c r="H124" s="325">
        <v>15.04</v>
      </c>
      <c r="I124" s="325" t="s">
        <v>420</v>
      </c>
      <c r="J124" s="325" t="s">
        <v>421</v>
      </c>
    </row>
    <row r="125" spans="2:10" ht="14.25" customHeight="1">
      <c r="B125" s="247" t="s">
        <v>232</v>
      </c>
      <c r="C125" s="284">
        <v>6982</v>
      </c>
      <c r="D125" s="325">
        <v>270.22000000000003</v>
      </c>
      <c r="E125" s="329">
        <v>197.5</v>
      </c>
      <c r="F125" s="325">
        <v>38.700000000000003</v>
      </c>
      <c r="G125" s="325">
        <v>0.73</v>
      </c>
      <c r="H125" s="325">
        <v>187.05</v>
      </c>
      <c r="I125" s="325">
        <v>40</v>
      </c>
      <c r="J125" s="325">
        <v>43.18</v>
      </c>
    </row>
    <row r="126" spans="2:10" ht="14.25" customHeight="1">
      <c r="B126" s="247" t="s">
        <v>246</v>
      </c>
      <c r="C126" s="284">
        <v>8347</v>
      </c>
      <c r="D126" s="325">
        <v>341.63</v>
      </c>
      <c r="E126" s="329">
        <v>279.2</v>
      </c>
      <c r="F126" s="325">
        <v>40.93</v>
      </c>
      <c r="G126" s="325">
        <v>0.82</v>
      </c>
      <c r="H126" s="325">
        <v>236.14</v>
      </c>
      <c r="I126" s="325">
        <v>35.799999999999997</v>
      </c>
      <c r="J126" s="325">
        <v>69.7</v>
      </c>
    </row>
    <row r="127" spans="2:10" ht="14.25" customHeight="1">
      <c r="B127" s="247" t="s">
        <v>260</v>
      </c>
      <c r="C127" s="284">
        <v>6161</v>
      </c>
      <c r="D127" s="325">
        <v>232.61</v>
      </c>
      <c r="E127" s="329">
        <v>221.1</v>
      </c>
      <c r="F127" s="325">
        <v>37.76</v>
      </c>
      <c r="G127" s="325">
        <v>0.95</v>
      </c>
      <c r="H127" s="325" t="s">
        <v>420</v>
      </c>
      <c r="I127" s="325">
        <v>14.82</v>
      </c>
      <c r="J127" s="325" t="s">
        <v>420</v>
      </c>
    </row>
    <row r="128" spans="2:10" ht="14.25" customHeight="1">
      <c r="B128" s="247" t="s">
        <v>274</v>
      </c>
      <c r="C128" s="284">
        <v>1684</v>
      </c>
      <c r="D128" s="325">
        <v>73.599999999999994</v>
      </c>
      <c r="E128" s="329">
        <v>55.6</v>
      </c>
      <c r="F128" s="325">
        <v>43.7</v>
      </c>
      <c r="G128" s="325">
        <v>0.75</v>
      </c>
      <c r="H128" s="325">
        <v>51.06</v>
      </c>
      <c r="I128" s="325">
        <v>22.54</v>
      </c>
      <c r="J128" s="325" t="s">
        <v>421</v>
      </c>
    </row>
    <row r="129" spans="2:10" ht="9.75" customHeight="1">
      <c r="B129" s="247"/>
      <c r="C129" s="284"/>
      <c r="D129" s="325"/>
      <c r="E129" s="329"/>
      <c r="F129" s="325"/>
      <c r="G129" s="325"/>
      <c r="H129" s="325"/>
      <c r="I129" s="325"/>
      <c r="J129" s="325"/>
    </row>
    <row r="130" spans="2:10" ht="14.25" customHeight="1">
      <c r="B130" s="246" t="s">
        <v>352</v>
      </c>
      <c r="C130" s="327">
        <v>79580</v>
      </c>
      <c r="D130" s="324">
        <v>1172.1600000000001</v>
      </c>
      <c r="E130" s="328">
        <v>2355.8000000000002</v>
      </c>
      <c r="F130" s="324">
        <v>14.73</v>
      </c>
      <c r="G130" s="324">
        <v>2.0099999999999998</v>
      </c>
      <c r="H130" s="324">
        <v>758.38</v>
      </c>
      <c r="I130" s="324">
        <v>224.67</v>
      </c>
      <c r="J130" s="324">
        <v>189.11</v>
      </c>
    </row>
    <row r="131" spans="2:10" ht="14.25" customHeight="1">
      <c r="B131" s="247" t="s">
        <v>206</v>
      </c>
      <c r="C131" s="284" t="s">
        <v>420</v>
      </c>
      <c r="D131" s="325" t="s">
        <v>420</v>
      </c>
      <c r="E131" s="329" t="s">
        <v>420</v>
      </c>
      <c r="F131" s="325">
        <v>15.52</v>
      </c>
      <c r="G131" s="325">
        <v>2.1800000000000002</v>
      </c>
      <c r="H131" s="325" t="s">
        <v>420</v>
      </c>
      <c r="I131" s="325" t="s">
        <v>420</v>
      </c>
      <c r="J131" s="325" t="s">
        <v>420</v>
      </c>
    </row>
    <row r="132" spans="2:10" ht="14.25" customHeight="1">
      <c r="B132" s="247" t="s">
        <v>214</v>
      </c>
      <c r="C132" s="284">
        <v>8228</v>
      </c>
      <c r="D132" s="325">
        <v>131.38999999999999</v>
      </c>
      <c r="E132" s="329">
        <v>264.89999999999998</v>
      </c>
      <c r="F132" s="325">
        <v>15.97</v>
      </c>
      <c r="G132" s="325">
        <v>2.02</v>
      </c>
      <c r="H132" s="325">
        <v>52.94</v>
      </c>
      <c r="I132" s="325" t="s">
        <v>420</v>
      </c>
      <c r="J132" s="325" t="s">
        <v>420</v>
      </c>
    </row>
    <row r="133" spans="2:10" ht="14.25" customHeight="1">
      <c r="B133" s="247" t="s">
        <v>224</v>
      </c>
      <c r="C133" s="284">
        <v>2228</v>
      </c>
      <c r="D133" s="325">
        <v>37.450000000000003</v>
      </c>
      <c r="E133" s="329">
        <v>83.7</v>
      </c>
      <c r="F133" s="325">
        <v>16.809999999999999</v>
      </c>
      <c r="G133" s="325">
        <v>2.2400000000000002</v>
      </c>
      <c r="H133" s="325" t="s">
        <v>420</v>
      </c>
      <c r="I133" s="325" t="s">
        <v>420</v>
      </c>
      <c r="J133" s="325" t="s">
        <v>421</v>
      </c>
    </row>
    <row r="134" spans="2:10" ht="14.25" customHeight="1">
      <c r="B134" s="247" t="s">
        <v>232</v>
      </c>
      <c r="C134" s="284">
        <v>19125</v>
      </c>
      <c r="D134" s="325">
        <v>234.46</v>
      </c>
      <c r="E134" s="329">
        <v>446.4</v>
      </c>
      <c r="F134" s="325">
        <v>12.26</v>
      </c>
      <c r="G134" s="325">
        <v>1.9</v>
      </c>
      <c r="H134" s="325">
        <v>154.69999999999999</v>
      </c>
      <c r="I134" s="325">
        <v>68.98</v>
      </c>
      <c r="J134" s="325">
        <v>10.79</v>
      </c>
    </row>
    <row r="135" spans="2:10" ht="14.25" customHeight="1">
      <c r="B135" s="247" t="s">
        <v>246</v>
      </c>
      <c r="C135" s="284">
        <v>15967</v>
      </c>
      <c r="D135" s="325">
        <v>266.18</v>
      </c>
      <c r="E135" s="329">
        <v>562.20000000000005</v>
      </c>
      <c r="F135" s="325">
        <v>16.670000000000002</v>
      </c>
      <c r="G135" s="325">
        <v>2.11</v>
      </c>
      <c r="H135" s="325">
        <v>185.47</v>
      </c>
      <c r="I135" s="325">
        <v>34.07</v>
      </c>
      <c r="J135" s="325">
        <v>46.65</v>
      </c>
    </row>
    <row r="136" spans="2:10" ht="14.25" customHeight="1">
      <c r="B136" s="247" t="s">
        <v>260</v>
      </c>
      <c r="C136" s="284" t="s">
        <v>420</v>
      </c>
      <c r="D136" s="325" t="s">
        <v>420</v>
      </c>
      <c r="E136" s="329" t="s">
        <v>420</v>
      </c>
      <c r="F136" s="325">
        <v>14.04</v>
      </c>
      <c r="G136" s="325">
        <v>1.97</v>
      </c>
      <c r="H136" s="325">
        <v>238.11</v>
      </c>
      <c r="I136" s="325" t="s">
        <v>420</v>
      </c>
      <c r="J136" s="325" t="s">
        <v>420</v>
      </c>
    </row>
    <row r="137" spans="2:10" ht="14.25" customHeight="1">
      <c r="B137" s="247" t="s">
        <v>274</v>
      </c>
      <c r="C137" s="284">
        <v>8987</v>
      </c>
      <c r="D137" s="325">
        <v>142.66</v>
      </c>
      <c r="E137" s="329">
        <v>271.2</v>
      </c>
      <c r="F137" s="325">
        <v>15.87</v>
      </c>
      <c r="G137" s="325">
        <v>1.9</v>
      </c>
      <c r="H137" s="325">
        <v>96.68</v>
      </c>
      <c r="I137" s="325" t="s">
        <v>420</v>
      </c>
      <c r="J137" s="325" t="s">
        <v>420</v>
      </c>
    </row>
    <row r="138" spans="2:10" ht="9.75" customHeight="1">
      <c r="B138" s="261"/>
      <c r="C138" s="284"/>
      <c r="D138" s="325"/>
      <c r="E138" s="329"/>
      <c r="F138" s="325"/>
      <c r="G138" s="325"/>
      <c r="H138" s="325"/>
      <c r="I138" s="325"/>
      <c r="J138" s="325"/>
    </row>
    <row r="139" spans="2:10" ht="14.25" customHeight="1">
      <c r="B139" s="246" t="s">
        <v>353</v>
      </c>
      <c r="C139" s="327">
        <v>51</v>
      </c>
      <c r="D139" s="324">
        <v>0.98</v>
      </c>
      <c r="E139" s="328">
        <v>2.2999999999999998</v>
      </c>
      <c r="F139" s="324">
        <v>19.25</v>
      </c>
      <c r="G139" s="324">
        <v>2.37</v>
      </c>
      <c r="H139" s="324" t="s">
        <v>420</v>
      </c>
      <c r="I139" s="324" t="s">
        <v>420</v>
      </c>
      <c r="J139" s="324" t="s">
        <v>421</v>
      </c>
    </row>
    <row r="140" spans="2:10" ht="14.25" customHeight="1">
      <c r="B140" s="247" t="s">
        <v>206</v>
      </c>
      <c r="C140" s="284" t="s">
        <v>420</v>
      </c>
      <c r="D140" s="325" t="s">
        <v>420</v>
      </c>
      <c r="E140" s="329" t="s">
        <v>420</v>
      </c>
      <c r="F140" s="325" t="s">
        <v>420</v>
      </c>
      <c r="G140" s="325" t="s">
        <v>420</v>
      </c>
      <c r="H140" s="325" t="s">
        <v>421</v>
      </c>
      <c r="I140" s="325" t="s">
        <v>420</v>
      </c>
      <c r="J140" s="325" t="s">
        <v>421</v>
      </c>
    </row>
    <row r="141" spans="2:10" ht="14.25" customHeight="1">
      <c r="B141" s="247" t="s">
        <v>214</v>
      </c>
      <c r="C141" s="284" t="s">
        <v>420</v>
      </c>
      <c r="D141" s="325" t="s">
        <v>420</v>
      </c>
      <c r="E141" s="329" t="s">
        <v>420</v>
      </c>
      <c r="F141" s="325" t="s">
        <v>420</v>
      </c>
      <c r="G141" s="325" t="s">
        <v>420</v>
      </c>
      <c r="H141" s="325" t="s">
        <v>421</v>
      </c>
      <c r="I141" s="325" t="s">
        <v>420</v>
      </c>
      <c r="J141" s="325" t="s">
        <v>421</v>
      </c>
    </row>
    <row r="142" spans="2:10" ht="14.25" customHeight="1">
      <c r="B142" s="247" t="s">
        <v>224</v>
      </c>
      <c r="C142" s="284" t="s">
        <v>420</v>
      </c>
      <c r="D142" s="325" t="s">
        <v>420</v>
      </c>
      <c r="E142" s="329" t="s">
        <v>420</v>
      </c>
      <c r="F142" s="325" t="s">
        <v>420</v>
      </c>
      <c r="G142" s="325" t="s">
        <v>420</v>
      </c>
      <c r="H142" s="325" t="s">
        <v>421</v>
      </c>
      <c r="I142" s="325" t="s">
        <v>420</v>
      </c>
      <c r="J142" s="325" t="s">
        <v>421</v>
      </c>
    </row>
    <row r="143" spans="2:10" ht="14.25" customHeight="1">
      <c r="B143" s="247" t="s">
        <v>260</v>
      </c>
      <c r="C143" s="284" t="s">
        <v>420</v>
      </c>
      <c r="D143" s="325" t="s">
        <v>420</v>
      </c>
      <c r="E143" s="329" t="s">
        <v>420</v>
      </c>
      <c r="F143" s="325" t="s">
        <v>420</v>
      </c>
      <c r="G143" s="325" t="s">
        <v>420</v>
      </c>
      <c r="H143" s="325" t="s">
        <v>421</v>
      </c>
      <c r="I143" s="325" t="s">
        <v>420</v>
      </c>
      <c r="J143" s="325" t="s">
        <v>421</v>
      </c>
    </row>
    <row r="144" spans="2:10" ht="14.25" customHeight="1">
      <c r="B144" s="247" t="s">
        <v>274</v>
      </c>
      <c r="C144" s="284" t="s">
        <v>420</v>
      </c>
      <c r="D144" s="325" t="s">
        <v>420</v>
      </c>
      <c r="E144" s="329" t="s">
        <v>420</v>
      </c>
      <c r="F144" s="325" t="s">
        <v>420</v>
      </c>
      <c r="G144" s="325" t="s">
        <v>420</v>
      </c>
      <c r="H144" s="325" t="s">
        <v>420</v>
      </c>
      <c r="I144" s="325" t="s">
        <v>421</v>
      </c>
      <c r="J144" s="325" t="s">
        <v>421</v>
      </c>
    </row>
    <row r="145" spans="2:10" ht="9.75" customHeight="1">
      <c r="B145" s="261"/>
      <c r="C145" s="284"/>
      <c r="D145" s="325"/>
      <c r="E145" s="329"/>
      <c r="F145" s="325"/>
      <c r="G145" s="325"/>
      <c r="H145" s="325"/>
      <c r="I145" s="325"/>
      <c r="J145" s="325"/>
    </row>
    <row r="146" spans="2:10" ht="14.25" customHeight="1">
      <c r="B146" s="246" t="s">
        <v>354</v>
      </c>
      <c r="C146" s="327">
        <v>47990051</v>
      </c>
      <c r="D146" s="324">
        <v>105970.28</v>
      </c>
      <c r="E146" s="328">
        <v>89891.4</v>
      </c>
      <c r="F146" s="324">
        <v>2.21</v>
      </c>
      <c r="G146" s="324">
        <v>0.85</v>
      </c>
      <c r="H146" s="324">
        <v>78258.05</v>
      </c>
      <c r="I146" s="324">
        <v>2144.21</v>
      </c>
      <c r="J146" s="324">
        <v>25568.03</v>
      </c>
    </row>
    <row r="147" spans="2:10" ht="14.25" customHeight="1">
      <c r="B147" s="247" t="s">
        <v>200</v>
      </c>
      <c r="C147" s="284" t="s">
        <v>420</v>
      </c>
      <c r="D147" s="325" t="s">
        <v>420</v>
      </c>
      <c r="E147" s="329" t="s">
        <v>420</v>
      </c>
      <c r="F147" s="325" t="s">
        <v>420</v>
      </c>
      <c r="G147" s="325" t="s">
        <v>420</v>
      </c>
      <c r="H147" s="325" t="s">
        <v>420</v>
      </c>
      <c r="I147" s="325" t="s">
        <v>421</v>
      </c>
      <c r="J147" s="325" t="s">
        <v>421</v>
      </c>
    </row>
    <row r="148" spans="2:10" ht="14.25" customHeight="1">
      <c r="B148" s="247" t="s">
        <v>206</v>
      </c>
      <c r="C148" s="284">
        <v>8303204</v>
      </c>
      <c r="D148" s="325">
        <v>17606.57</v>
      </c>
      <c r="E148" s="329">
        <v>15332.4</v>
      </c>
      <c r="F148" s="325">
        <v>2.12</v>
      </c>
      <c r="G148" s="325">
        <v>0.87</v>
      </c>
      <c r="H148" s="325">
        <v>15777.72</v>
      </c>
      <c r="I148" s="325" t="s">
        <v>420</v>
      </c>
      <c r="J148" s="325" t="s">
        <v>420</v>
      </c>
    </row>
    <row r="149" spans="2:10" ht="14.25" customHeight="1">
      <c r="B149" s="247" t="s">
        <v>214</v>
      </c>
      <c r="C149" s="284">
        <v>8248267</v>
      </c>
      <c r="D149" s="325">
        <v>17179.37</v>
      </c>
      <c r="E149" s="329">
        <v>13938</v>
      </c>
      <c r="F149" s="325">
        <v>2.08</v>
      </c>
      <c r="G149" s="325">
        <v>0.81</v>
      </c>
      <c r="H149" s="325">
        <v>13824.2</v>
      </c>
      <c r="I149" s="325" t="s">
        <v>420</v>
      </c>
      <c r="J149" s="325" t="s">
        <v>420</v>
      </c>
    </row>
    <row r="150" spans="2:10" ht="14.25" customHeight="1">
      <c r="B150" s="247" t="s">
        <v>224</v>
      </c>
      <c r="C150" s="284">
        <v>12347019</v>
      </c>
      <c r="D150" s="325">
        <v>27301.5</v>
      </c>
      <c r="E150" s="329">
        <v>21536.1</v>
      </c>
      <c r="F150" s="325">
        <v>2.21</v>
      </c>
      <c r="G150" s="325">
        <v>0.79</v>
      </c>
      <c r="H150" s="325">
        <v>24808.27</v>
      </c>
      <c r="I150" s="325">
        <v>410.8</v>
      </c>
      <c r="J150" s="325">
        <v>2082.4299999999998</v>
      </c>
    </row>
    <row r="151" spans="2:10" ht="14.25" customHeight="1">
      <c r="B151" s="247" t="s">
        <v>232</v>
      </c>
      <c r="C151" s="284">
        <v>5330313</v>
      </c>
      <c r="D151" s="325">
        <v>12423.77</v>
      </c>
      <c r="E151" s="329">
        <v>10845.3</v>
      </c>
      <c r="F151" s="325">
        <v>2.33</v>
      </c>
      <c r="G151" s="325">
        <v>0.87</v>
      </c>
      <c r="H151" s="325">
        <v>11020.14</v>
      </c>
      <c r="I151" s="325">
        <v>273.54000000000002</v>
      </c>
      <c r="J151" s="325">
        <v>1130.0899999999999</v>
      </c>
    </row>
    <row r="152" spans="2:10" ht="14.25" customHeight="1">
      <c r="B152" s="247" t="s">
        <v>246</v>
      </c>
      <c r="C152" s="284">
        <v>7415088</v>
      </c>
      <c r="D152" s="325">
        <v>16733.78</v>
      </c>
      <c r="E152" s="329">
        <v>12515.5</v>
      </c>
      <c r="F152" s="325">
        <v>2.2599999999999998</v>
      </c>
      <c r="G152" s="325">
        <v>0.75</v>
      </c>
      <c r="H152" s="325">
        <v>6255.34</v>
      </c>
      <c r="I152" s="325" t="s">
        <v>420</v>
      </c>
      <c r="J152" s="325" t="s">
        <v>420</v>
      </c>
    </row>
    <row r="153" spans="2:10" ht="14.25" customHeight="1">
      <c r="B153" s="247" t="s">
        <v>260</v>
      </c>
      <c r="C153" s="284" t="s">
        <v>420</v>
      </c>
      <c r="D153" s="325" t="s">
        <v>420</v>
      </c>
      <c r="E153" s="329" t="s">
        <v>420</v>
      </c>
      <c r="F153" s="325">
        <v>2.15</v>
      </c>
      <c r="G153" s="325">
        <v>0.78</v>
      </c>
      <c r="H153" s="325" t="s">
        <v>420</v>
      </c>
      <c r="I153" s="325" t="s">
        <v>420</v>
      </c>
      <c r="J153" s="325" t="s">
        <v>420</v>
      </c>
    </row>
    <row r="154" spans="2:10" ht="14.25" customHeight="1">
      <c r="B154" s="247" t="s">
        <v>274</v>
      </c>
      <c r="C154" s="284">
        <v>4568763</v>
      </c>
      <c r="D154" s="325">
        <v>10401.73</v>
      </c>
      <c r="E154" s="329">
        <v>8249.4</v>
      </c>
      <c r="F154" s="325">
        <v>2.2799999999999998</v>
      </c>
      <c r="G154" s="325">
        <v>0.79</v>
      </c>
      <c r="H154" s="325">
        <v>2279.69</v>
      </c>
      <c r="I154" s="325">
        <v>410.36</v>
      </c>
      <c r="J154" s="325">
        <v>7711.69</v>
      </c>
    </row>
    <row r="155" spans="2:10" ht="9.75" customHeight="1">
      <c r="B155" s="261"/>
      <c r="C155" s="215"/>
      <c r="D155" s="248"/>
      <c r="E155" s="249"/>
      <c r="F155" s="248"/>
      <c r="G155" s="248"/>
      <c r="H155" s="248"/>
      <c r="I155" s="248"/>
      <c r="J155" s="248"/>
    </row>
    <row r="156" spans="2:10" ht="9.75" customHeight="1">
      <c r="B156" s="261"/>
      <c r="C156" s="215"/>
      <c r="D156" s="248"/>
      <c r="E156" s="249"/>
      <c r="F156" s="248"/>
      <c r="G156" s="248"/>
      <c r="H156" s="248"/>
      <c r="I156" s="248"/>
      <c r="J156" s="248"/>
    </row>
    <row r="157" spans="2:10" ht="9.75" customHeight="1">
      <c r="B157" s="261"/>
      <c r="C157" s="215"/>
      <c r="D157" s="248"/>
      <c r="E157" s="249"/>
      <c r="F157" s="248"/>
      <c r="G157" s="248"/>
      <c r="H157" s="248"/>
      <c r="I157" s="248"/>
      <c r="J157" s="248"/>
    </row>
    <row r="158" spans="2:10" ht="9.75" customHeight="1">
      <c r="B158" s="261"/>
      <c r="C158" s="215"/>
      <c r="D158" s="248"/>
      <c r="E158" s="249"/>
      <c r="F158" s="248"/>
      <c r="G158" s="248"/>
      <c r="H158" s="248"/>
      <c r="I158" s="248"/>
      <c r="J158" s="248"/>
    </row>
    <row r="159" spans="2:10" ht="9.75" customHeight="1">
      <c r="B159" s="261"/>
      <c r="C159" s="215"/>
      <c r="D159" s="248"/>
      <c r="E159" s="249"/>
      <c r="F159" s="248"/>
      <c r="G159" s="248"/>
      <c r="H159" s="248"/>
      <c r="I159" s="248"/>
      <c r="J159" s="248"/>
    </row>
    <row r="160" spans="2:10" ht="9.75" customHeight="1">
      <c r="B160" s="261"/>
      <c r="C160" s="215"/>
      <c r="D160" s="248"/>
      <c r="E160" s="249"/>
      <c r="F160" s="248"/>
      <c r="G160" s="248"/>
      <c r="H160" s="248"/>
      <c r="I160" s="248"/>
      <c r="J160" s="248"/>
    </row>
    <row r="161" spans="2:10" ht="9.75" customHeight="1">
      <c r="B161" s="261"/>
      <c r="C161" s="215"/>
      <c r="D161" s="248"/>
      <c r="E161" s="249"/>
      <c r="F161" s="248"/>
      <c r="G161" s="248"/>
      <c r="H161" s="248"/>
      <c r="I161" s="248"/>
      <c r="J161" s="248"/>
    </row>
    <row r="162" spans="2:10" ht="9.75" customHeight="1">
      <c r="B162" s="261"/>
      <c r="C162" s="215"/>
      <c r="D162" s="248"/>
      <c r="E162" s="249"/>
      <c r="F162" s="248"/>
      <c r="G162" s="248"/>
      <c r="H162" s="248"/>
      <c r="I162" s="248"/>
      <c r="J162" s="248"/>
    </row>
    <row r="163" spans="2:10" ht="15" customHeight="1">
      <c r="F163" s="255">
        <v>19</v>
      </c>
    </row>
    <row r="164" spans="2:10" ht="20.100000000000001" customHeight="1">
      <c r="B164" s="219" t="s">
        <v>419</v>
      </c>
      <c r="C164" s="220"/>
      <c r="D164" s="221"/>
      <c r="E164" s="222"/>
      <c r="F164" s="221"/>
      <c r="G164" s="221"/>
      <c r="H164" s="221"/>
      <c r="I164" s="221"/>
      <c r="J164" s="221"/>
    </row>
    <row r="165" spans="2:10" ht="5.0999999999999996" customHeight="1">
      <c r="B165" s="223"/>
      <c r="C165" s="224"/>
      <c r="D165" s="225"/>
      <c r="E165" s="226"/>
      <c r="F165" s="225"/>
      <c r="G165" s="225"/>
      <c r="H165" s="225"/>
      <c r="I165" s="225"/>
      <c r="J165" s="225"/>
    </row>
    <row r="166" spans="2:10" ht="15" customHeight="1">
      <c r="B166" s="227" t="s">
        <v>395</v>
      </c>
      <c r="C166" s="224"/>
      <c r="D166" s="225"/>
      <c r="E166" s="226"/>
      <c r="F166" s="225"/>
      <c r="G166" s="225"/>
      <c r="H166" s="266" t="s">
        <v>371</v>
      </c>
      <c r="I166" s="267"/>
      <c r="J166" s="258" t="s">
        <v>374</v>
      </c>
    </row>
    <row r="167" spans="2:10" ht="3" customHeight="1">
      <c r="B167" s="223"/>
      <c r="C167" s="224"/>
      <c r="D167" s="225"/>
      <c r="E167" s="226"/>
      <c r="F167" s="225"/>
      <c r="G167" s="225"/>
      <c r="H167" s="225"/>
      <c r="I167" s="225"/>
    </row>
    <row r="168" spans="2:10" ht="15" customHeight="1">
      <c r="B168" s="229" t="s">
        <v>30</v>
      </c>
      <c r="C168" s="230" t="s">
        <v>323</v>
      </c>
      <c r="D168" s="231"/>
      <c r="E168" s="232"/>
      <c r="F168" s="233"/>
      <c r="G168" s="233"/>
      <c r="H168" s="234" t="s">
        <v>324</v>
      </c>
      <c r="I168" s="231"/>
      <c r="J168" s="233"/>
    </row>
    <row r="169" spans="2:10" ht="17.25" customHeight="1">
      <c r="B169" s="235" t="s">
        <v>325</v>
      </c>
      <c r="C169" s="230" t="s">
        <v>30</v>
      </c>
      <c r="D169" s="234" t="s">
        <v>30</v>
      </c>
      <c r="E169" s="236" t="s">
        <v>30</v>
      </c>
      <c r="F169" s="234" t="s">
        <v>326</v>
      </c>
      <c r="G169" s="234" t="s">
        <v>326</v>
      </c>
      <c r="H169" s="234" t="s">
        <v>327</v>
      </c>
      <c r="I169" s="234" t="s">
        <v>328</v>
      </c>
      <c r="J169" s="234" t="s">
        <v>329</v>
      </c>
    </row>
    <row r="170" spans="2:10" ht="15" customHeight="1">
      <c r="B170" s="235"/>
      <c r="C170" s="237" t="s">
        <v>330</v>
      </c>
      <c r="D170" s="238" t="s">
        <v>331</v>
      </c>
      <c r="E170" s="239" t="s">
        <v>332</v>
      </c>
      <c r="F170" s="238" t="s">
        <v>333</v>
      </c>
      <c r="G170" s="238" t="s">
        <v>334</v>
      </c>
      <c r="H170" s="238" t="s">
        <v>335</v>
      </c>
      <c r="I170" s="238" t="s">
        <v>336</v>
      </c>
      <c r="J170" s="238" t="s">
        <v>337</v>
      </c>
    </row>
    <row r="171" spans="2:10" ht="17.25" customHeight="1">
      <c r="B171" s="240"/>
      <c r="C171" s="241"/>
      <c r="D171" s="242"/>
      <c r="E171" s="243"/>
      <c r="F171" s="242" t="s">
        <v>115</v>
      </c>
      <c r="G171" s="242" t="s">
        <v>338</v>
      </c>
      <c r="H171" s="242" t="s">
        <v>339</v>
      </c>
      <c r="I171" s="242" t="s">
        <v>30</v>
      </c>
      <c r="J171" s="242" t="s">
        <v>30</v>
      </c>
    </row>
    <row r="172" spans="2:10" ht="15">
      <c r="B172" s="244" t="s">
        <v>43</v>
      </c>
      <c r="C172" s="245">
        <v>1</v>
      </c>
      <c r="D172" s="245">
        <v>2</v>
      </c>
      <c r="E172" s="245">
        <v>3</v>
      </c>
      <c r="F172" s="245">
        <v>4</v>
      </c>
      <c r="G172" s="245">
        <v>5</v>
      </c>
      <c r="H172" s="245">
        <v>6</v>
      </c>
      <c r="I172" s="245">
        <v>7</v>
      </c>
      <c r="J172" s="245">
        <v>8</v>
      </c>
    </row>
    <row r="173" spans="2:10" ht="9.75" customHeight="1">
      <c r="B173" s="268"/>
      <c r="C173" s="268"/>
      <c r="D173" s="268"/>
      <c r="E173" s="268"/>
      <c r="F173" s="268"/>
      <c r="G173" s="268"/>
      <c r="H173" s="268"/>
      <c r="I173" s="268"/>
      <c r="J173" s="268"/>
    </row>
    <row r="174" spans="2:10" ht="14.25" customHeight="1">
      <c r="B174" s="246" t="s">
        <v>356</v>
      </c>
      <c r="C174" s="327">
        <v>44768590</v>
      </c>
      <c r="D174" s="324">
        <v>96435.22</v>
      </c>
      <c r="E174" s="328">
        <v>78223.600000000006</v>
      </c>
      <c r="F174" s="324">
        <v>2.15</v>
      </c>
      <c r="G174" s="324">
        <v>0.81</v>
      </c>
      <c r="H174" s="324">
        <v>72591.8</v>
      </c>
      <c r="I174" s="324">
        <v>1322.87</v>
      </c>
      <c r="J174" s="324">
        <v>22520.55</v>
      </c>
    </row>
    <row r="175" spans="2:10" ht="14.25" customHeight="1">
      <c r="B175" s="247" t="s">
        <v>200</v>
      </c>
      <c r="C175" s="284" t="s">
        <v>420</v>
      </c>
      <c r="D175" s="325" t="s">
        <v>420</v>
      </c>
      <c r="E175" s="329" t="s">
        <v>420</v>
      </c>
      <c r="F175" s="325" t="s">
        <v>420</v>
      </c>
      <c r="G175" s="325" t="s">
        <v>420</v>
      </c>
      <c r="H175" s="325" t="s">
        <v>420</v>
      </c>
      <c r="I175" s="325" t="s">
        <v>421</v>
      </c>
      <c r="J175" s="325" t="s">
        <v>421</v>
      </c>
    </row>
    <row r="176" spans="2:10" ht="14.25" customHeight="1">
      <c r="B176" s="247" t="s">
        <v>206</v>
      </c>
      <c r="C176" s="284">
        <v>8096630</v>
      </c>
      <c r="D176" s="325">
        <v>16812.099999999999</v>
      </c>
      <c r="E176" s="329">
        <v>13915.8</v>
      </c>
      <c r="F176" s="325">
        <v>2.08</v>
      </c>
      <c r="G176" s="325">
        <v>0.83</v>
      </c>
      <c r="H176" s="325">
        <v>15272.45</v>
      </c>
      <c r="I176" s="325" t="s">
        <v>420</v>
      </c>
      <c r="J176" s="325" t="s">
        <v>420</v>
      </c>
    </row>
    <row r="177" spans="2:10" ht="14.25" customHeight="1">
      <c r="B177" s="247" t="s">
        <v>214</v>
      </c>
      <c r="C177" s="284">
        <v>7971462</v>
      </c>
      <c r="D177" s="325">
        <v>16665.39</v>
      </c>
      <c r="E177" s="329">
        <v>13789.3</v>
      </c>
      <c r="F177" s="325">
        <v>2.09</v>
      </c>
      <c r="G177" s="325">
        <v>0.83</v>
      </c>
      <c r="H177" s="325">
        <v>13822.7</v>
      </c>
      <c r="I177" s="325" t="s">
        <v>420</v>
      </c>
      <c r="J177" s="325" t="s">
        <v>420</v>
      </c>
    </row>
    <row r="178" spans="2:10" ht="14.25" customHeight="1">
      <c r="B178" s="247" t="s">
        <v>224</v>
      </c>
      <c r="C178" s="284">
        <v>11356982</v>
      </c>
      <c r="D178" s="325">
        <v>24149.01</v>
      </c>
      <c r="E178" s="329">
        <v>19756.7</v>
      </c>
      <c r="F178" s="325">
        <v>2.13</v>
      </c>
      <c r="G178" s="325">
        <v>0.82</v>
      </c>
      <c r="H178" s="325">
        <v>23974.97</v>
      </c>
      <c r="I178" s="325" t="s">
        <v>420</v>
      </c>
      <c r="J178" s="325" t="s">
        <v>420</v>
      </c>
    </row>
    <row r="179" spans="2:10" ht="14.25" customHeight="1">
      <c r="B179" s="247" t="s">
        <v>232</v>
      </c>
      <c r="C179" s="284">
        <v>5063991</v>
      </c>
      <c r="D179" s="325">
        <v>10967.02</v>
      </c>
      <c r="E179" s="329">
        <v>8986.6</v>
      </c>
      <c r="F179" s="325">
        <v>2.17</v>
      </c>
      <c r="G179" s="325">
        <v>0.82</v>
      </c>
      <c r="H179" s="325">
        <v>9840.67</v>
      </c>
      <c r="I179" s="325" t="s">
        <v>420</v>
      </c>
      <c r="J179" s="325" t="s">
        <v>420</v>
      </c>
    </row>
    <row r="180" spans="2:10" ht="14.25" customHeight="1">
      <c r="B180" s="247" t="s">
        <v>246</v>
      </c>
      <c r="C180" s="284">
        <v>6920340</v>
      </c>
      <c r="D180" s="325">
        <v>15826.02</v>
      </c>
      <c r="E180" s="329">
        <v>12394.7</v>
      </c>
      <c r="F180" s="325">
        <v>2.29</v>
      </c>
      <c r="G180" s="325">
        <v>0.78</v>
      </c>
      <c r="H180" s="325">
        <v>5556.32</v>
      </c>
      <c r="I180" s="325" t="s">
        <v>420</v>
      </c>
      <c r="J180" s="325" t="s">
        <v>420</v>
      </c>
    </row>
    <row r="181" spans="2:10" ht="14.25" customHeight="1">
      <c r="B181" s="247" t="s">
        <v>260</v>
      </c>
      <c r="C181" s="284" t="s">
        <v>420</v>
      </c>
      <c r="D181" s="325" t="s">
        <v>420</v>
      </c>
      <c r="E181" s="329" t="s">
        <v>420</v>
      </c>
      <c r="F181" s="325" t="s">
        <v>420</v>
      </c>
      <c r="G181" s="325" t="s">
        <v>420</v>
      </c>
      <c r="H181" s="325" t="s">
        <v>420</v>
      </c>
      <c r="I181" s="325" t="s">
        <v>421</v>
      </c>
      <c r="J181" s="325" t="s">
        <v>421</v>
      </c>
    </row>
    <row r="182" spans="2:10" ht="14.25" customHeight="1">
      <c r="B182" s="247" t="s">
        <v>274</v>
      </c>
      <c r="C182" s="284">
        <v>4463099</v>
      </c>
      <c r="D182" s="325">
        <v>10133.98</v>
      </c>
      <c r="E182" s="329">
        <v>7954.9</v>
      </c>
      <c r="F182" s="325">
        <v>2.27</v>
      </c>
      <c r="G182" s="325">
        <v>0.78</v>
      </c>
      <c r="H182" s="325">
        <v>2242.9899999999998</v>
      </c>
      <c r="I182" s="325">
        <v>406.1</v>
      </c>
      <c r="J182" s="325">
        <v>7484.89</v>
      </c>
    </row>
    <row r="183" spans="2:10" ht="9.75" customHeight="1">
      <c r="B183" s="247"/>
      <c r="C183" s="284"/>
      <c r="D183" s="325"/>
      <c r="E183" s="329"/>
      <c r="F183" s="325"/>
      <c r="G183" s="325"/>
      <c r="H183" s="325"/>
      <c r="I183" s="325"/>
      <c r="J183" s="325"/>
    </row>
    <row r="184" spans="2:10" ht="14.25" customHeight="1">
      <c r="B184" s="246" t="s">
        <v>357</v>
      </c>
      <c r="C184" s="327">
        <v>2872185</v>
      </c>
      <c r="D184" s="324">
        <v>6206.85</v>
      </c>
      <c r="E184" s="328">
        <v>7191.2</v>
      </c>
      <c r="F184" s="324">
        <v>2.16</v>
      </c>
      <c r="G184" s="324">
        <v>1.1599999999999999</v>
      </c>
      <c r="H184" s="324">
        <v>3871.74</v>
      </c>
      <c r="I184" s="324">
        <v>375.81</v>
      </c>
      <c r="J184" s="324">
        <v>1959.29</v>
      </c>
    </row>
    <row r="185" spans="2:10" ht="14.25" customHeight="1">
      <c r="B185" s="247" t="s">
        <v>200</v>
      </c>
      <c r="C185" s="284" t="s">
        <v>420</v>
      </c>
      <c r="D185" s="325" t="s">
        <v>420</v>
      </c>
      <c r="E185" s="329" t="s">
        <v>420</v>
      </c>
      <c r="F185" s="325" t="s">
        <v>420</v>
      </c>
      <c r="G185" s="325" t="s">
        <v>420</v>
      </c>
      <c r="H185" s="325" t="s">
        <v>420</v>
      </c>
      <c r="I185" s="325" t="s">
        <v>421</v>
      </c>
      <c r="J185" s="325" t="s">
        <v>421</v>
      </c>
    </row>
    <row r="186" spans="2:10" ht="14.25" customHeight="1">
      <c r="B186" s="247" t="s">
        <v>206</v>
      </c>
      <c r="C186" s="284" t="s">
        <v>420</v>
      </c>
      <c r="D186" s="325" t="s">
        <v>420</v>
      </c>
      <c r="E186" s="329" t="s">
        <v>420</v>
      </c>
      <c r="F186" s="325">
        <v>2.1800000000000002</v>
      </c>
      <c r="G186" s="325">
        <v>1.43</v>
      </c>
      <c r="H186" s="325" t="s">
        <v>420</v>
      </c>
      <c r="I186" s="325" t="s">
        <v>420</v>
      </c>
      <c r="J186" s="325" t="s">
        <v>421</v>
      </c>
    </row>
    <row r="187" spans="2:10" ht="14.25" customHeight="1">
      <c r="B187" s="247" t="s">
        <v>214</v>
      </c>
      <c r="C187" s="284">
        <v>276470</v>
      </c>
      <c r="D187" s="325">
        <v>510.34</v>
      </c>
      <c r="E187" s="329">
        <v>139.5</v>
      </c>
      <c r="F187" s="325">
        <v>1.85</v>
      </c>
      <c r="G187" s="325">
        <v>0.27</v>
      </c>
      <c r="H187" s="325" t="s">
        <v>420</v>
      </c>
      <c r="I187" s="325">
        <v>29.48</v>
      </c>
      <c r="J187" s="325" t="s">
        <v>420</v>
      </c>
    </row>
    <row r="188" spans="2:10" ht="14.25" customHeight="1">
      <c r="B188" s="247" t="s">
        <v>224</v>
      </c>
      <c r="C188" s="284">
        <v>850981</v>
      </c>
      <c r="D188" s="325">
        <v>1617.8</v>
      </c>
      <c r="E188" s="329">
        <v>218.6</v>
      </c>
      <c r="F188" s="325">
        <v>1.9</v>
      </c>
      <c r="G188" s="325">
        <v>0.14000000000000001</v>
      </c>
      <c r="H188" s="325" t="s">
        <v>420</v>
      </c>
      <c r="I188" s="325" t="s">
        <v>420</v>
      </c>
      <c r="J188" s="325">
        <v>1059.4100000000001</v>
      </c>
    </row>
    <row r="189" spans="2:10" ht="14.25" customHeight="1">
      <c r="B189" s="247" t="s">
        <v>232</v>
      </c>
      <c r="C189" s="284">
        <v>142124</v>
      </c>
      <c r="D189" s="325">
        <v>241.08</v>
      </c>
      <c r="E189" s="329">
        <v>72.3</v>
      </c>
      <c r="F189" s="325">
        <v>1.7</v>
      </c>
      <c r="G189" s="325">
        <v>0.3</v>
      </c>
      <c r="H189" s="325" t="s">
        <v>420</v>
      </c>
      <c r="I189" s="325" t="s">
        <v>420</v>
      </c>
      <c r="J189" s="325">
        <v>186.23</v>
      </c>
    </row>
    <row r="190" spans="2:10" ht="14.25" customHeight="1">
      <c r="B190" s="247" t="s">
        <v>246</v>
      </c>
      <c r="C190" s="284">
        <v>494727</v>
      </c>
      <c r="D190" s="325">
        <v>907.72</v>
      </c>
      <c r="E190" s="329">
        <v>120.6</v>
      </c>
      <c r="F190" s="325">
        <v>1.83</v>
      </c>
      <c r="G190" s="325">
        <v>0.13</v>
      </c>
      <c r="H190" s="325">
        <v>699.02</v>
      </c>
      <c r="I190" s="325" t="s">
        <v>420</v>
      </c>
      <c r="J190" s="325" t="s">
        <v>420</v>
      </c>
    </row>
    <row r="191" spans="2:10" ht="14.25" customHeight="1">
      <c r="B191" s="247" t="s">
        <v>260</v>
      </c>
      <c r="C191" s="284" t="s">
        <v>420</v>
      </c>
      <c r="D191" s="325" t="s">
        <v>420</v>
      </c>
      <c r="E191" s="329" t="s">
        <v>420</v>
      </c>
      <c r="F191" s="325">
        <v>1.33</v>
      </c>
      <c r="G191" s="325">
        <v>0.19</v>
      </c>
      <c r="H191" s="325" t="s">
        <v>420</v>
      </c>
      <c r="I191" s="325" t="s">
        <v>420</v>
      </c>
      <c r="J191" s="325" t="s">
        <v>420</v>
      </c>
    </row>
    <row r="192" spans="2:10" ht="14.25" customHeight="1">
      <c r="B192" s="247" t="s">
        <v>274</v>
      </c>
      <c r="C192" s="284">
        <v>93811</v>
      </c>
      <c r="D192" s="325">
        <v>198.42</v>
      </c>
      <c r="E192" s="329">
        <v>178</v>
      </c>
      <c r="F192" s="325">
        <v>2.12</v>
      </c>
      <c r="G192" s="325">
        <v>0.9</v>
      </c>
      <c r="H192" s="325" t="s">
        <v>420</v>
      </c>
      <c r="I192" s="325" t="s">
        <v>420</v>
      </c>
      <c r="J192" s="325">
        <v>157.47</v>
      </c>
    </row>
    <row r="193" spans="2:10" ht="9.75" customHeight="1">
      <c r="B193" s="261"/>
      <c r="C193" s="284"/>
      <c r="D193" s="325"/>
      <c r="E193" s="329"/>
      <c r="F193" s="325"/>
      <c r="G193" s="325"/>
      <c r="H193" s="325"/>
      <c r="I193" s="325"/>
      <c r="J193" s="325"/>
    </row>
    <row r="194" spans="2:10" ht="14.25" customHeight="1">
      <c r="B194" s="246" t="s">
        <v>358</v>
      </c>
      <c r="C194" s="327">
        <v>275283</v>
      </c>
      <c r="D194" s="324">
        <v>3004.26</v>
      </c>
      <c r="E194" s="328">
        <v>3678.6</v>
      </c>
      <c r="F194" s="324">
        <v>10.91</v>
      </c>
      <c r="G194" s="324">
        <v>1.22</v>
      </c>
      <c r="H194" s="324">
        <v>1773.42</v>
      </c>
      <c r="I194" s="324">
        <v>210.48</v>
      </c>
      <c r="J194" s="324">
        <v>1020.36</v>
      </c>
    </row>
    <row r="195" spans="2:10" ht="14.25" customHeight="1">
      <c r="B195" s="247" t="s">
        <v>206</v>
      </c>
      <c r="C195" s="284">
        <v>17852</v>
      </c>
      <c r="D195" s="325">
        <v>270.57</v>
      </c>
      <c r="E195" s="329">
        <v>387.6</v>
      </c>
      <c r="F195" s="325">
        <v>15.16</v>
      </c>
      <c r="G195" s="325">
        <v>1.43</v>
      </c>
      <c r="H195" s="325" t="s">
        <v>420</v>
      </c>
      <c r="I195" s="325" t="s">
        <v>420</v>
      </c>
      <c r="J195" s="325" t="s">
        <v>421</v>
      </c>
    </row>
    <row r="196" spans="2:10" ht="14.25" customHeight="1">
      <c r="B196" s="247" t="s">
        <v>214</v>
      </c>
      <c r="C196" s="284" t="s">
        <v>420</v>
      </c>
      <c r="D196" s="325" t="s">
        <v>420</v>
      </c>
      <c r="E196" s="329" t="s">
        <v>420</v>
      </c>
      <c r="F196" s="325" t="s">
        <v>420</v>
      </c>
      <c r="G196" s="325" t="s">
        <v>420</v>
      </c>
      <c r="H196" s="325" t="s">
        <v>421</v>
      </c>
      <c r="I196" s="325" t="s">
        <v>420</v>
      </c>
      <c r="J196" s="325" t="s">
        <v>421</v>
      </c>
    </row>
    <row r="197" spans="2:10" ht="14.25" customHeight="1">
      <c r="B197" s="247" t="s">
        <v>224</v>
      </c>
      <c r="C197" s="284">
        <v>132798</v>
      </c>
      <c r="D197" s="325">
        <v>1512.88</v>
      </c>
      <c r="E197" s="329">
        <v>1494.2</v>
      </c>
      <c r="F197" s="325">
        <v>11.39</v>
      </c>
      <c r="G197" s="325">
        <v>0.99</v>
      </c>
      <c r="H197" s="325" t="s">
        <v>420</v>
      </c>
      <c r="I197" s="325" t="s">
        <v>420</v>
      </c>
      <c r="J197" s="325">
        <v>1018.86</v>
      </c>
    </row>
    <row r="198" spans="2:10" ht="14.25" customHeight="1">
      <c r="B198" s="247" t="s">
        <v>232</v>
      </c>
      <c r="C198" s="284" t="s">
        <v>420</v>
      </c>
      <c r="D198" s="325" t="s">
        <v>420</v>
      </c>
      <c r="E198" s="329" t="s">
        <v>420</v>
      </c>
      <c r="F198" s="325" t="s">
        <v>420</v>
      </c>
      <c r="G198" s="325" t="s">
        <v>420</v>
      </c>
      <c r="H198" s="325" t="s">
        <v>420</v>
      </c>
      <c r="I198" s="325" t="s">
        <v>420</v>
      </c>
      <c r="J198" s="325" t="s">
        <v>421</v>
      </c>
    </row>
    <row r="199" spans="2:10" ht="14.25" customHeight="1">
      <c r="B199" s="247" t="s">
        <v>274</v>
      </c>
      <c r="C199" s="284" t="s">
        <v>420</v>
      </c>
      <c r="D199" s="325" t="s">
        <v>420</v>
      </c>
      <c r="E199" s="329" t="s">
        <v>420</v>
      </c>
      <c r="F199" s="325" t="s">
        <v>420</v>
      </c>
      <c r="G199" s="325" t="s">
        <v>420</v>
      </c>
      <c r="H199" s="325" t="s">
        <v>421</v>
      </c>
      <c r="I199" s="325" t="s">
        <v>421</v>
      </c>
      <c r="J199" s="325" t="s">
        <v>420</v>
      </c>
    </row>
    <row r="200" spans="2:10" ht="9.75" customHeight="1">
      <c r="B200" s="261"/>
      <c r="C200" s="284"/>
      <c r="D200" s="325"/>
      <c r="E200" s="329"/>
      <c r="F200" s="325"/>
      <c r="G200" s="325"/>
      <c r="H200" s="325"/>
      <c r="I200" s="325"/>
      <c r="J200" s="325"/>
    </row>
    <row r="201" spans="2:10" ht="14.25" customHeight="1">
      <c r="B201" s="246" t="s">
        <v>359</v>
      </c>
      <c r="C201" s="327" t="s">
        <v>420</v>
      </c>
      <c r="D201" s="324" t="s">
        <v>420</v>
      </c>
      <c r="E201" s="328" t="s">
        <v>420</v>
      </c>
      <c r="F201" s="324" t="s">
        <v>420</v>
      </c>
      <c r="G201" s="324" t="s">
        <v>420</v>
      </c>
      <c r="H201" s="324" t="s">
        <v>421</v>
      </c>
      <c r="I201" s="324" t="s">
        <v>420</v>
      </c>
      <c r="J201" s="324" t="s">
        <v>420</v>
      </c>
    </row>
    <row r="202" spans="2:10" ht="14.25" customHeight="1">
      <c r="B202" s="247" t="s">
        <v>206</v>
      </c>
      <c r="C202" s="284" t="s">
        <v>420</v>
      </c>
      <c r="D202" s="325" t="s">
        <v>420</v>
      </c>
      <c r="E202" s="329" t="s">
        <v>420</v>
      </c>
      <c r="F202" s="325" t="s">
        <v>420</v>
      </c>
      <c r="G202" s="325" t="s">
        <v>420</v>
      </c>
      <c r="H202" s="325" t="s">
        <v>421</v>
      </c>
      <c r="I202" s="325" t="s">
        <v>420</v>
      </c>
      <c r="J202" s="325" t="s">
        <v>421</v>
      </c>
    </row>
    <row r="203" spans="2:10" ht="14.25" customHeight="1">
      <c r="B203" s="247" t="s">
        <v>274</v>
      </c>
      <c r="C203" s="284" t="s">
        <v>420</v>
      </c>
      <c r="D203" s="325" t="s">
        <v>420</v>
      </c>
      <c r="E203" s="329" t="s">
        <v>420</v>
      </c>
      <c r="F203" s="325" t="s">
        <v>420</v>
      </c>
      <c r="G203" s="325" t="s">
        <v>420</v>
      </c>
      <c r="H203" s="325" t="s">
        <v>421</v>
      </c>
      <c r="I203" s="325" t="s">
        <v>421</v>
      </c>
      <c r="J203" s="325" t="s">
        <v>420</v>
      </c>
    </row>
    <row r="204" spans="2:10" ht="9.75" customHeight="1">
      <c r="B204" s="261"/>
      <c r="C204" s="284"/>
      <c r="D204" s="325"/>
      <c r="E204" s="329"/>
      <c r="F204" s="325"/>
      <c r="G204" s="325"/>
      <c r="H204" s="325"/>
      <c r="I204" s="325"/>
      <c r="J204" s="325"/>
    </row>
    <row r="205" spans="2:10" ht="14.25" customHeight="1">
      <c r="B205" s="246" t="s">
        <v>360</v>
      </c>
      <c r="C205" s="327">
        <v>62225</v>
      </c>
      <c r="D205" s="324">
        <v>256.02</v>
      </c>
      <c r="E205" s="328">
        <v>682.5</v>
      </c>
      <c r="F205" s="324">
        <v>4.1100000000000003</v>
      </c>
      <c r="G205" s="324">
        <v>2.67</v>
      </c>
      <c r="H205" s="324" t="s">
        <v>420</v>
      </c>
      <c r="I205" s="324" t="s">
        <v>420</v>
      </c>
      <c r="J205" s="324" t="s">
        <v>421</v>
      </c>
    </row>
    <row r="206" spans="2:10" ht="14.25" customHeight="1">
      <c r="B206" s="247" t="s">
        <v>206</v>
      </c>
      <c r="C206" s="284">
        <v>55946</v>
      </c>
      <c r="D206" s="325">
        <v>234.16</v>
      </c>
      <c r="E206" s="329">
        <v>615.70000000000005</v>
      </c>
      <c r="F206" s="325">
        <v>4.1900000000000004</v>
      </c>
      <c r="G206" s="325">
        <v>2.63</v>
      </c>
      <c r="H206" s="325" t="s">
        <v>420</v>
      </c>
      <c r="I206" s="325" t="s">
        <v>420</v>
      </c>
      <c r="J206" s="325" t="s">
        <v>421</v>
      </c>
    </row>
    <row r="207" spans="2:10" ht="14.25" customHeight="1">
      <c r="B207" s="247" t="s">
        <v>224</v>
      </c>
      <c r="C207" s="284" t="s">
        <v>420</v>
      </c>
      <c r="D207" s="325" t="s">
        <v>420</v>
      </c>
      <c r="E207" s="329" t="s">
        <v>420</v>
      </c>
      <c r="F207" s="325" t="s">
        <v>420</v>
      </c>
      <c r="G207" s="325" t="s">
        <v>420</v>
      </c>
      <c r="H207" s="325" t="s">
        <v>420</v>
      </c>
      <c r="I207" s="325" t="s">
        <v>420</v>
      </c>
      <c r="J207" s="325" t="s">
        <v>421</v>
      </c>
    </row>
    <row r="208" spans="2:10" ht="14.25" customHeight="1">
      <c r="B208" s="247" t="s">
        <v>246</v>
      </c>
      <c r="C208" s="284" t="s">
        <v>420</v>
      </c>
      <c r="D208" s="325" t="s">
        <v>420</v>
      </c>
      <c r="E208" s="329" t="s">
        <v>420</v>
      </c>
      <c r="F208" s="325" t="s">
        <v>420</v>
      </c>
      <c r="G208" s="325" t="s">
        <v>420</v>
      </c>
      <c r="H208" s="325" t="s">
        <v>421</v>
      </c>
      <c r="I208" s="325" t="s">
        <v>420</v>
      </c>
      <c r="J208" s="325" t="s">
        <v>421</v>
      </c>
    </row>
    <row r="209" spans="2:10" ht="10.5" customHeight="1">
      <c r="B209" s="247"/>
      <c r="C209" s="284"/>
      <c r="D209" s="325"/>
      <c r="E209" s="329"/>
      <c r="F209" s="325"/>
      <c r="G209" s="325"/>
      <c r="H209" s="325"/>
      <c r="I209" s="325"/>
      <c r="J209" s="325"/>
    </row>
    <row r="210" spans="2:10" ht="14.25" customHeight="1">
      <c r="B210" s="246" t="s">
        <v>375</v>
      </c>
      <c r="C210" s="327" t="s">
        <v>420</v>
      </c>
      <c r="D210" s="324" t="s">
        <v>420</v>
      </c>
      <c r="E210" s="328" t="s">
        <v>420</v>
      </c>
      <c r="F210" s="324" t="s">
        <v>420</v>
      </c>
      <c r="G210" s="324" t="s">
        <v>420</v>
      </c>
      <c r="H210" s="324" t="s">
        <v>420</v>
      </c>
      <c r="I210" s="324" t="s">
        <v>421</v>
      </c>
      <c r="J210" s="324" t="s">
        <v>421</v>
      </c>
    </row>
    <row r="211" spans="2:10" ht="14.25" customHeight="1">
      <c r="B211" s="247" t="s">
        <v>246</v>
      </c>
      <c r="C211" s="284" t="s">
        <v>420</v>
      </c>
      <c r="D211" s="325" t="s">
        <v>420</v>
      </c>
      <c r="E211" s="329" t="s">
        <v>420</v>
      </c>
      <c r="F211" s="325" t="s">
        <v>420</v>
      </c>
      <c r="G211" s="325" t="s">
        <v>420</v>
      </c>
      <c r="H211" s="325" t="s">
        <v>420</v>
      </c>
      <c r="I211" s="325" t="s">
        <v>421</v>
      </c>
      <c r="J211" s="325" t="s">
        <v>421</v>
      </c>
    </row>
    <row r="212" spans="2:10" ht="9.75" customHeight="1">
      <c r="C212" s="284"/>
      <c r="D212" s="325"/>
      <c r="E212" s="329"/>
      <c r="F212" s="325"/>
      <c r="G212" s="325"/>
      <c r="H212" s="325"/>
      <c r="I212" s="325"/>
      <c r="J212" s="325"/>
    </row>
    <row r="213" spans="2:10" ht="14.25" customHeight="1">
      <c r="B213" s="246" t="s">
        <v>361</v>
      </c>
      <c r="C213" s="327">
        <v>494794</v>
      </c>
      <c r="D213" s="324">
        <v>9494.01</v>
      </c>
      <c r="E213" s="328">
        <v>25028.400000000001</v>
      </c>
      <c r="F213" s="324">
        <v>19.190000000000001</v>
      </c>
      <c r="G213" s="324">
        <v>2.64</v>
      </c>
      <c r="H213" s="324">
        <v>5190.38</v>
      </c>
      <c r="I213" s="324">
        <v>235.95</v>
      </c>
      <c r="J213" s="324">
        <v>4067.68</v>
      </c>
    </row>
    <row r="214" spans="2:10" ht="14.25" customHeight="1">
      <c r="B214" s="247" t="s">
        <v>200</v>
      </c>
      <c r="C214" s="284" t="s">
        <v>420</v>
      </c>
      <c r="D214" s="325" t="s">
        <v>420</v>
      </c>
      <c r="E214" s="329" t="s">
        <v>420</v>
      </c>
      <c r="F214" s="325" t="s">
        <v>420</v>
      </c>
      <c r="G214" s="325" t="s">
        <v>420</v>
      </c>
      <c r="H214" s="325" t="s">
        <v>420</v>
      </c>
      <c r="I214" s="325" t="s">
        <v>421</v>
      </c>
      <c r="J214" s="325" t="s">
        <v>421</v>
      </c>
    </row>
    <row r="215" spans="2:10" ht="14.25" customHeight="1">
      <c r="B215" s="247" t="s">
        <v>206</v>
      </c>
      <c r="C215" s="284">
        <v>206406</v>
      </c>
      <c r="D215" s="325">
        <v>4979.95</v>
      </c>
      <c r="E215" s="329">
        <v>12160.2</v>
      </c>
      <c r="F215" s="325">
        <v>24.13</v>
      </c>
      <c r="G215" s="325">
        <v>2.44</v>
      </c>
      <c r="H215" s="325">
        <v>1149.54</v>
      </c>
      <c r="I215" s="325">
        <v>21.41</v>
      </c>
      <c r="J215" s="325">
        <v>3809</v>
      </c>
    </row>
    <row r="216" spans="2:10" ht="14.25" customHeight="1">
      <c r="B216" s="247" t="s">
        <v>214</v>
      </c>
      <c r="C216" s="284">
        <v>25478</v>
      </c>
      <c r="D216" s="325">
        <v>678.17</v>
      </c>
      <c r="E216" s="329">
        <v>1490.7</v>
      </c>
      <c r="F216" s="325">
        <v>26.62</v>
      </c>
      <c r="G216" s="325">
        <v>2.2000000000000002</v>
      </c>
      <c r="H216" s="325">
        <v>644.28</v>
      </c>
      <c r="I216" s="325" t="s">
        <v>420</v>
      </c>
      <c r="J216" s="325" t="s">
        <v>420</v>
      </c>
    </row>
    <row r="217" spans="2:10" ht="14.25" customHeight="1">
      <c r="B217" s="247" t="s">
        <v>224</v>
      </c>
      <c r="C217" s="284">
        <v>44247</v>
      </c>
      <c r="D217" s="325">
        <v>738.22</v>
      </c>
      <c r="E217" s="329">
        <v>2090.4</v>
      </c>
      <c r="F217" s="325">
        <v>16.68</v>
      </c>
      <c r="G217" s="325">
        <v>2.83</v>
      </c>
      <c r="H217" s="325">
        <v>606.13</v>
      </c>
      <c r="I217" s="325">
        <v>132.1</v>
      </c>
      <c r="J217" s="325" t="s">
        <v>421</v>
      </c>
    </row>
    <row r="218" spans="2:10" ht="14.25" customHeight="1">
      <c r="B218" s="247" t="s">
        <v>232</v>
      </c>
      <c r="C218" s="284" t="s">
        <v>420</v>
      </c>
      <c r="D218" s="325" t="s">
        <v>420</v>
      </c>
      <c r="E218" s="329" t="s">
        <v>420</v>
      </c>
      <c r="F218" s="325">
        <v>21.78</v>
      </c>
      <c r="G218" s="325">
        <v>3.89</v>
      </c>
      <c r="H218" s="325" t="s">
        <v>420</v>
      </c>
      <c r="I218" s="325" t="s">
        <v>420</v>
      </c>
      <c r="J218" s="325" t="s">
        <v>421</v>
      </c>
    </row>
    <row r="219" spans="2:10" ht="14.25" customHeight="1">
      <c r="B219" s="247" t="s">
        <v>246</v>
      </c>
      <c r="C219" s="284">
        <v>24043</v>
      </c>
      <c r="D219" s="325">
        <v>687.79</v>
      </c>
      <c r="E219" s="329">
        <v>1576</v>
      </c>
      <c r="F219" s="325">
        <v>28.61</v>
      </c>
      <c r="G219" s="325">
        <v>2.29</v>
      </c>
      <c r="H219" s="325" t="s">
        <v>420</v>
      </c>
      <c r="I219" s="325">
        <v>24.74</v>
      </c>
      <c r="J219" s="325" t="s">
        <v>420</v>
      </c>
    </row>
    <row r="220" spans="2:10" ht="14.25" customHeight="1">
      <c r="B220" s="247" t="s">
        <v>260</v>
      </c>
      <c r="C220" s="284">
        <v>64736</v>
      </c>
      <c r="D220" s="325">
        <v>1418.13</v>
      </c>
      <c r="E220" s="329">
        <v>3380.1</v>
      </c>
      <c r="F220" s="325">
        <v>21.91</v>
      </c>
      <c r="G220" s="325">
        <v>2.38</v>
      </c>
      <c r="H220" s="325">
        <v>1398.71</v>
      </c>
      <c r="I220" s="325">
        <v>19.420000000000002</v>
      </c>
      <c r="J220" s="325" t="s">
        <v>421</v>
      </c>
    </row>
    <row r="221" spans="2:10" ht="14.25" customHeight="1">
      <c r="B221" s="247" t="s">
        <v>274</v>
      </c>
      <c r="C221" s="284">
        <v>1167</v>
      </c>
      <c r="D221" s="325">
        <v>24.48</v>
      </c>
      <c r="E221" s="329">
        <v>78.2</v>
      </c>
      <c r="F221" s="325">
        <v>20.98</v>
      </c>
      <c r="G221" s="325">
        <v>3.19</v>
      </c>
      <c r="H221" s="325" t="s">
        <v>420</v>
      </c>
      <c r="I221" s="325" t="s">
        <v>420</v>
      </c>
      <c r="J221" s="325" t="s">
        <v>421</v>
      </c>
    </row>
    <row r="222" spans="2:10" ht="9.75" customHeight="1">
      <c r="B222" s="261"/>
      <c r="C222" s="284"/>
      <c r="D222" s="325"/>
      <c r="E222" s="329"/>
      <c r="F222" s="325"/>
      <c r="G222" s="325"/>
      <c r="H222" s="325"/>
      <c r="I222" s="325"/>
      <c r="J222" s="325"/>
    </row>
    <row r="223" spans="2:10" ht="14.25" customHeight="1">
      <c r="B223" s="246" t="s">
        <v>362</v>
      </c>
      <c r="C223" s="327">
        <v>91544</v>
      </c>
      <c r="D223" s="324">
        <v>22546.720000000001</v>
      </c>
      <c r="E223" s="328">
        <v>48160.5</v>
      </c>
      <c r="F223" s="324">
        <v>246.29</v>
      </c>
      <c r="G223" s="324">
        <v>2.14</v>
      </c>
      <c r="H223" s="324">
        <v>15792.46</v>
      </c>
      <c r="I223" s="324">
        <v>3305.16</v>
      </c>
      <c r="J223" s="324">
        <v>3449.1</v>
      </c>
    </row>
    <row r="224" spans="2:10" ht="14.25" customHeight="1">
      <c r="B224" s="247" t="s">
        <v>200</v>
      </c>
      <c r="C224" s="284">
        <v>7903</v>
      </c>
      <c r="D224" s="325">
        <v>2286.5300000000002</v>
      </c>
      <c r="E224" s="329">
        <v>6176.8</v>
      </c>
      <c r="F224" s="325">
        <v>289.32</v>
      </c>
      <c r="G224" s="325">
        <v>2.7</v>
      </c>
      <c r="H224" s="325">
        <v>2230.54</v>
      </c>
      <c r="I224" s="325">
        <v>56</v>
      </c>
      <c r="J224" s="325" t="s">
        <v>421</v>
      </c>
    </row>
    <row r="225" spans="2:10" ht="14.25" customHeight="1">
      <c r="B225" s="247" t="s">
        <v>206</v>
      </c>
      <c r="C225" s="284">
        <v>14693</v>
      </c>
      <c r="D225" s="325">
        <v>3430.49</v>
      </c>
      <c r="E225" s="329">
        <v>7489.1</v>
      </c>
      <c r="F225" s="325">
        <v>233.48</v>
      </c>
      <c r="G225" s="325">
        <v>2.1800000000000002</v>
      </c>
      <c r="H225" s="325">
        <v>2071.9699999999998</v>
      </c>
      <c r="I225" s="325">
        <v>351.87</v>
      </c>
      <c r="J225" s="325">
        <v>1006.65</v>
      </c>
    </row>
    <row r="226" spans="2:10" ht="14.25" customHeight="1">
      <c r="B226" s="247" t="s">
        <v>214</v>
      </c>
      <c r="C226" s="284">
        <v>5288</v>
      </c>
      <c r="D226" s="325">
        <v>1177.69</v>
      </c>
      <c r="E226" s="329">
        <v>2703.2</v>
      </c>
      <c r="F226" s="325">
        <v>222.71</v>
      </c>
      <c r="G226" s="325">
        <v>2.2999999999999998</v>
      </c>
      <c r="H226" s="325">
        <v>952.25</v>
      </c>
      <c r="I226" s="325" t="s">
        <v>420</v>
      </c>
      <c r="J226" s="325" t="s">
        <v>420</v>
      </c>
    </row>
    <row r="227" spans="2:10" ht="14.25" customHeight="1">
      <c r="B227" s="247" t="s">
        <v>224</v>
      </c>
      <c r="C227" s="284">
        <v>11883</v>
      </c>
      <c r="D227" s="325">
        <v>3400.87</v>
      </c>
      <c r="E227" s="329">
        <v>4706</v>
      </c>
      <c r="F227" s="325">
        <v>286.2</v>
      </c>
      <c r="G227" s="325">
        <v>1.38</v>
      </c>
      <c r="H227" s="325">
        <v>3007.03</v>
      </c>
      <c r="I227" s="325" t="s">
        <v>420</v>
      </c>
      <c r="J227" s="325" t="s">
        <v>420</v>
      </c>
    </row>
    <row r="228" spans="2:10" ht="14.25" customHeight="1">
      <c r="B228" s="247" t="s">
        <v>232</v>
      </c>
      <c r="C228" s="284">
        <v>8203</v>
      </c>
      <c r="D228" s="325">
        <v>1418.23</v>
      </c>
      <c r="E228" s="329">
        <v>3064.1</v>
      </c>
      <c r="F228" s="325">
        <v>172.89</v>
      </c>
      <c r="G228" s="325">
        <v>2.16</v>
      </c>
      <c r="H228" s="325">
        <v>710.97</v>
      </c>
      <c r="I228" s="325">
        <v>430.53</v>
      </c>
      <c r="J228" s="325">
        <v>276.74</v>
      </c>
    </row>
    <row r="229" spans="2:10" ht="14.25" customHeight="1">
      <c r="B229" s="247" t="s">
        <v>246</v>
      </c>
      <c r="C229" s="284">
        <v>17695</v>
      </c>
      <c r="D229" s="325">
        <v>4646.04</v>
      </c>
      <c r="E229" s="329">
        <v>9913.1</v>
      </c>
      <c r="F229" s="325">
        <v>262.56</v>
      </c>
      <c r="G229" s="325">
        <v>2.13</v>
      </c>
      <c r="H229" s="325">
        <v>3431.3</v>
      </c>
      <c r="I229" s="325">
        <v>792.11</v>
      </c>
      <c r="J229" s="325">
        <v>422.63</v>
      </c>
    </row>
    <row r="230" spans="2:10" ht="14.25" customHeight="1">
      <c r="B230" s="247" t="s">
        <v>260</v>
      </c>
      <c r="C230" s="284">
        <v>14309</v>
      </c>
      <c r="D230" s="325">
        <v>3148.72</v>
      </c>
      <c r="E230" s="329">
        <v>7036</v>
      </c>
      <c r="F230" s="325">
        <v>220.05</v>
      </c>
      <c r="G230" s="325">
        <v>2.23</v>
      </c>
      <c r="H230" s="325">
        <v>1731.33</v>
      </c>
      <c r="I230" s="325">
        <v>936.68</v>
      </c>
      <c r="J230" s="325">
        <v>480.71</v>
      </c>
    </row>
    <row r="231" spans="2:10" ht="14.25" customHeight="1">
      <c r="B231" s="247" t="s">
        <v>274</v>
      </c>
      <c r="C231" s="284">
        <v>11570</v>
      </c>
      <c r="D231" s="325">
        <v>3038.16</v>
      </c>
      <c r="E231" s="329">
        <v>7072.3</v>
      </c>
      <c r="F231" s="325">
        <v>262.58999999999997</v>
      </c>
      <c r="G231" s="325">
        <v>2.33</v>
      </c>
      <c r="H231" s="325">
        <v>1657.08</v>
      </c>
      <c r="I231" s="325">
        <v>396.4</v>
      </c>
      <c r="J231" s="325">
        <v>984.68</v>
      </c>
    </row>
    <row r="232" spans="2:10" ht="9.75" customHeight="1">
      <c r="B232" s="261"/>
      <c r="C232" s="284"/>
      <c r="D232" s="325"/>
      <c r="E232" s="329"/>
      <c r="F232" s="325"/>
      <c r="G232" s="325"/>
      <c r="H232" s="325"/>
      <c r="I232" s="325"/>
      <c r="J232" s="325"/>
    </row>
    <row r="233" spans="2:10" ht="14.25" customHeight="1">
      <c r="B233" s="246" t="s">
        <v>363</v>
      </c>
      <c r="C233" s="327">
        <v>1165</v>
      </c>
      <c r="D233" s="324">
        <v>607.04</v>
      </c>
      <c r="E233" s="328">
        <v>1838.8</v>
      </c>
      <c r="F233" s="324">
        <v>521.07000000000005</v>
      </c>
      <c r="G233" s="324">
        <v>3.03</v>
      </c>
      <c r="H233" s="324">
        <v>319.62</v>
      </c>
      <c r="I233" s="324">
        <v>256.32</v>
      </c>
      <c r="J233" s="324">
        <v>31.1</v>
      </c>
    </row>
    <row r="234" spans="2:10" ht="14.25" customHeight="1">
      <c r="B234" s="247" t="s">
        <v>200</v>
      </c>
      <c r="C234" s="284" t="s">
        <v>420</v>
      </c>
      <c r="D234" s="325" t="s">
        <v>420</v>
      </c>
      <c r="E234" s="329" t="s">
        <v>420</v>
      </c>
      <c r="F234" s="325" t="s">
        <v>420</v>
      </c>
      <c r="G234" s="325" t="s">
        <v>420</v>
      </c>
      <c r="H234" s="325" t="s">
        <v>420</v>
      </c>
      <c r="I234" s="325" t="s">
        <v>420</v>
      </c>
      <c r="J234" s="325" t="s">
        <v>421</v>
      </c>
    </row>
    <row r="235" spans="2:10" ht="14.25" customHeight="1">
      <c r="B235" s="247" t="s">
        <v>206</v>
      </c>
      <c r="C235" s="284">
        <v>385</v>
      </c>
      <c r="D235" s="325">
        <v>242.05</v>
      </c>
      <c r="E235" s="329">
        <v>569</v>
      </c>
      <c r="F235" s="325">
        <v>628.69000000000005</v>
      </c>
      <c r="G235" s="325">
        <v>2.35</v>
      </c>
      <c r="H235" s="325" t="s">
        <v>420</v>
      </c>
      <c r="I235" s="325" t="s">
        <v>420</v>
      </c>
      <c r="J235" s="325" t="s">
        <v>420</v>
      </c>
    </row>
    <row r="236" spans="2:10" ht="14.25" customHeight="1">
      <c r="B236" s="247" t="s">
        <v>214</v>
      </c>
      <c r="C236" s="284">
        <v>172</v>
      </c>
      <c r="D236" s="325">
        <v>52.25</v>
      </c>
      <c r="E236" s="329">
        <v>165.8</v>
      </c>
      <c r="F236" s="325">
        <v>303.77999999999997</v>
      </c>
      <c r="G236" s="325">
        <v>3.17</v>
      </c>
      <c r="H236" s="325">
        <v>21.35</v>
      </c>
      <c r="I236" s="325" t="s">
        <v>420</v>
      </c>
      <c r="J236" s="325" t="s">
        <v>420</v>
      </c>
    </row>
    <row r="237" spans="2:10" ht="14.25" customHeight="1">
      <c r="B237" s="247" t="s">
        <v>224</v>
      </c>
      <c r="C237" s="284" t="s">
        <v>420</v>
      </c>
      <c r="D237" s="325" t="s">
        <v>420</v>
      </c>
      <c r="E237" s="329" t="s">
        <v>420</v>
      </c>
      <c r="F237" s="325">
        <v>495.81</v>
      </c>
      <c r="G237" s="325">
        <v>4.92</v>
      </c>
      <c r="H237" s="325">
        <v>17.62</v>
      </c>
      <c r="I237" s="325" t="s">
        <v>420</v>
      </c>
      <c r="J237" s="325" t="s">
        <v>420</v>
      </c>
    </row>
    <row r="238" spans="2:10" ht="14.25" customHeight="1">
      <c r="B238" s="247" t="s">
        <v>232</v>
      </c>
      <c r="C238" s="284">
        <v>62</v>
      </c>
      <c r="D238" s="325">
        <v>29.64</v>
      </c>
      <c r="E238" s="329">
        <v>103.5</v>
      </c>
      <c r="F238" s="325">
        <v>478.06</v>
      </c>
      <c r="G238" s="325">
        <v>3.49</v>
      </c>
      <c r="H238" s="325" t="s">
        <v>420</v>
      </c>
      <c r="I238" s="325" t="s">
        <v>420</v>
      </c>
      <c r="J238" s="325" t="s">
        <v>421</v>
      </c>
    </row>
    <row r="239" spans="2:10" ht="14.25" customHeight="1">
      <c r="B239" s="247" t="s">
        <v>246</v>
      </c>
      <c r="C239" s="284">
        <v>67</v>
      </c>
      <c r="D239" s="325">
        <v>39.119999999999997</v>
      </c>
      <c r="E239" s="329">
        <v>87.1</v>
      </c>
      <c r="F239" s="325">
        <v>583.80999999999995</v>
      </c>
      <c r="G239" s="325">
        <v>2.23</v>
      </c>
      <c r="H239" s="325">
        <v>4.45</v>
      </c>
      <c r="I239" s="325">
        <v>34.67</v>
      </c>
      <c r="J239" s="325" t="s">
        <v>421</v>
      </c>
    </row>
    <row r="240" spans="2:10" ht="14.25" customHeight="1">
      <c r="B240" s="247" t="s">
        <v>260</v>
      </c>
      <c r="C240" s="284">
        <v>204</v>
      </c>
      <c r="D240" s="325">
        <v>108.64</v>
      </c>
      <c r="E240" s="329">
        <v>371.4</v>
      </c>
      <c r="F240" s="325">
        <v>532.54999999999995</v>
      </c>
      <c r="G240" s="325">
        <v>3.42</v>
      </c>
      <c r="H240" s="325">
        <v>49.24</v>
      </c>
      <c r="I240" s="325" t="s">
        <v>420</v>
      </c>
      <c r="J240" s="325" t="s">
        <v>420</v>
      </c>
    </row>
    <row r="241" spans="2:10" ht="14.25" customHeight="1">
      <c r="B241" s="247" t="s">
        <v>274</v>
      </c>
      <c r="C241" s="284">
        <v>106</v>
      </c>
      <c r="D241" s="325">
        <v>49.9</v>
      </c>
      <c r="E241" s="329">
        <v>151</v>
      </c>
      <c r="F241" s="325">
        <v>470.79</v>
      </c>
      <c r="G241" s="325">
        <v>3.03</v>
      </c>
      <c r="H241" s="325">
        <v>21.44</v>
      </c>
      <c r="I241" s="325">
        <v>28.47</v>
      </c>
      <c r="J241" s="325" t="s">
        <v>421</v>
      </c>
    </row>
    <row r="245" spans="2:10" ht="15.75">
      <c r="F245" s="255">
        <v>20</v>
      </c>
    </row>
    <row r="246" spans="2:10" ht="20.100000000000001" customHeight="1">
      <c r="B246" s="219" t="s">
        <v>419</v>
      </c>
      <c r="C246" s="220"/>
      <c r="D246" s="221"/>
      <c r="E246" s="222"/>
      <c r="F246" s="221"/>
      <c r="G246" s="221"/>
      <c r="H246" s="221"/>
      <c r="I246" s="221"/>
      <c r="J246" s="221"/>
    </row>
    <row r="247" spans="2:10" ht="5.0999999999999996" customHeight="1">
      <c r="B247" s="223"/>
      <c r="C247" s="224"/>
      <c r="D247" s="225"/>
      <c r="E247" s="226"/>
      <c r="F247" s="225"/>
      <c r="G247" s="225"/>
      <c r="H247" s="225"/>
      <c r="I247" s="225"/>
      <c r="J247" s="225"/>
    </row>
    <row r="248" spans="2:10" ht="15" customHeight="1">
      <c r="B248" s="227" t="s">
        <v>395</v>
      </c>
      <c r="C248" s="224"/>
      <c r="D248" s="225"/>
      <c r="E248" s="226"/>
      <c r="F248" s="225"/>
      <c r="G248" s="225"/>
      <c r="H248" s="266" t="s">
        <v>371</v>
      </c>
      <c r="I248" s="267"/>
      <c r="J248" s="258" t="s">
        <v>376</v>
      </c>
    </row>
    <row r="249" spans="2:10" ht="3" customHeight="1">
      <c r="B249" s="223"/>
      <c r="C249" s="224"/>
      <c r="D249" s="225"/>
      <c r="E249" s="226"/>
      <c r="F249" s="225"/>
      <c r="G249" s="225"/>
      <c r="H249" s="225"/>
      <c r="I249" s="225"/>
    </row>
    <row r="250" spans="2:10" ht="15">
      <c r="B250" s="229" t="s">
        <v>30</v>
      </c>
      <c r="C250" s="230" t="s">
        <v>323</v>
      </c>
      <c r="D250" s="231"/>
      <c r="E250" s="232"/>
      <c r="F250" s="233"/>
      <c r="G250" s="233"/>
      <c r="H250" s="234" t="s">
        <v>324</v>
      </c>
      <c r="I250" s="231"/>
      <c r="J250" s="233"/>
    </row>
    <row r="251" spans="2:10" ht="15">
      <c r="B251" s="235" t="s">
        <v>325</v>
      </c>
      <c r="C251" s="230" t="s">
        <v>30</v>
      </c>
      <c r="D251" s="234" t="s">
        <v>30</v>
      </c>
      <c r="E251" s="236" t="s">
        <v>30</v>
      </c>
      <c r="F251" s="234" t="s">
        <v>326</v>
      </c>
      <c r="G251" s="234" t="s">
        <v>326</v>
      </c>
      <c r="H251" s="234" t="s">
        <v>327</v>
      </c>
      <c r="I251" s="234" t="s">
        <v>328</v>
      </c>
      <c r="J251" s="234" t="s">
        <v>329</v>
      </c>
    </row>
    <row r="252" spans="2:10" ht="15" customHeight="1">
      <c r="B252" s="235"/>
      <c r="C252" s="237" t="s">
        <v>330</v>
      </c>
      <c r="D252" s="238" t="s">
        <v>331</v>
      </c>
      <c r="E252" s="239" t="s">
        <v>332</v>
      </c>
      <c r="F252" s="238" t="s">
        <v>333</v>
      </c>
      <c r="G252" s="238" t="s">
        <v>334</v>
      </c>
      <c r="H252" s="238" t="s">
        <v>335</v>
      </c>
      <c r="I252" s="238" t="s">
        <v>336</v>
      </c>
      <c r="J252" s="238" t="s">
        <v>337</v>
      </c>
    </row>
    <row r="253" spans="2:10" ht="15">
      <c r="B253" s="240"/>
      <c r="C253" s="241"/>
      <c r="D253" s="242"/>
      <c r="E253" s="243"/>
      <c r="F253" s="242" t="s">
        <v>115</v>
      </c>
      <c r="G253" s="242" t="s">
        <v>338</v>
      </c>
      <c r="H253" s="242" t="s">
        <v>339</v>
      </c>
      <c r="I253" s="242" t="s">
        <v>30</v>
      </c>
      <c r="J253" s="242" t="s">
        <v>30</v>
      </c>
    </row>
    <row r="254" spans="2:10" ht="15">
      <c r="B254" s="244" t="s">
        <v>43</v>
      </c>
      <c r="C254" s="245">
        <v>1</v>
      </c>
      <c r="D254" s="245">
        <v>2</v>
      </c>
      <c r="E254" s="245">
        <v>3</v>
      </c>
      <c r="F254" s="245">
        <v>4</v>
      </c>
      <c r="G254" s="245">
        <v>5</v>
      </c>
      <c r="H254" s="245">
        <v>6</v>
      </c>
      <c r="I254" s="245">
        <v>7</v>
      </c>
      <c r="J254" s="245">
        <v>8</v>
      </c>
    </row>
    <row r="255" spans="2:10" ht="9.75" customHeight="1">
      <c r="B255" s="260"/>
      <c r="C255" s="260"/>
      <c r="D255" s="260"/>
      <c r="E255" s="260"/>
      <c r="F255" s="260"/>
      <c r="G255" s="260"/>
      <c r="H255" s="260"/>
      <c r="I255" s="260"/>
      <c r="J255" s="260"/>
    </row>
    <row r="256" spans="2:10" ht="14.25" customHeight="1">
      <c r="B256" s="246" t="s">
        <v>365</v>
      </c>
      <c r="C256" s="327">
        <v>25813</v>
      </c>
      <c r="D256" s="324">
        <v>2915.61</v>
      </c>
      <c r="E256" s="328">
        <v>6634.6</v>
      </c>
      <c r="F256" s="324">
        <v>112.95</v>
      </c>
      <c r="G256" s="324">
        <v>2.2799999999999998</v>
      </c>
      <c r="H256" s="324">
        <v>2202.15</v>
      </c>
      <c r="I256" s="324">
        <v>713.46</v>
      </c>
      <c r="J256" s="324" t="s">
        <v>421</v>
      </c>
    </row>
    <row r="257" spans="2:10" ht="14.25" customHeight="1">
      <c r="B257" s="247" t="s">
        <v>200</v>
      </c>
      <c r="C257" s="284" t="s">
        <v>420</v>
      </c>
      <c r="D257" s="325" t="s">
        <v>420</v>
      </c>
      <c r="E257" s="329" t="s">
        <v>420</v>
      </c>
      <c r="F257" s="325" t="s">
        <v>420</v>
      </c>
      <c r="G257" s="325" t="s">
        <v>420</v>
      </c>
      <c r="H257" s="325" t="s">
        <v>420</v>
      </c>
      <c r="I257" s="325" t="s">
        <v>421</v>
      </c>
      <c r="J257" s="325" t="s">
        <v>421</v>
      </c>
    </row>
    <row r="258" spans="2:10" ht="14.25" customHeight="1">
      <c r="B258" s="247" t="s">
        <v>206</v>
      </c>
      <c r="C258" s="284">
        <v>13119</v>
      </c>
      <c r="D258" s="325">
        <v>1319.96</v>
      </c>
      <c r="E258" s="329">
        <v>3239.4</v>
      </c>
      <c r="F258" s="325">
        <v>100.61</v>
      </c>
      <c r="G258" s="325">
        <v>2.4500000000000002</v>
      </c>
      <c r="H258" s="325">
        <v>773.91</v>
      </c>
      <c r="I258" s="325">
        <v>546.04999999999995</v>
      </c>
      <c r="J258" s="325" t="s">
        <v>421</v>
      </c>
    </row>
    <row r="259" spans="2:10" ht="14.25" customHeight="1">
      <c r="B259" s="247" t="s">
        <v>214</v>
      </c>
      <c r="C259" s="284" t="s">
        <v>420</v>
      </c>
      <c r="D259" s="325" t="s">
        <v>420</v>
      </c>
      <c r="E259" s="329" t="s">
        <v>420</v>
      </c>
      <c r="F259" s="325">
        <v>120.4</v>
      </c>
      <c r="G259" s="325">
        <v>2.39</v>
      </c>
      <c r="H259" s="325" t="s">
        <v>420</v>
      </c>
      <c r="I259" s="325" t="s">
        <v>420</v>
      </c>
      <c r="J259" s="325" t="s">
        <v>421</v>
      </c>
    </row>
    <row r="260" spans="2:10" ht="14.25" customHeight="1">
      <c r="B260" s="247" t="s">
        <v>224</v>
      </c>
      <c r="C260" s="284">
        <v>1687</v>
      </c>
      <c r="D260" s="325">
        <v>168.71</v>
      </c>
      <c r="E260" s="329">
        <v>229.9</v>
      </c>
      <c r="F260" s="325">
        <v>100</v>
      </c>
      <c r="G260" s="325">
        <v>1.36</v>
      </c>
      <c r="H260" s="325">
        <v>100.28</v>
      </c>
      <c r="I260" s="325">
        <v>68.430000000000007</v>
      </c>
      <c r="J260" s="325" t="s">
        <v>421</v>
      </c>
    </row>
    <row r="261" spans="2:10" ht="14.25" customHeight="1">
      <c r="B261" s="247" t="s">
        <v>232</v>
      </c>
      <c r="C261" s="284" t="s">
        <v>420</v>
      </c>
      <c r="D261" s="325" t="s">
        <v>420</v>
      </c>
      <c r="E261" s="329" t="s">
        <v>420</v>
      </c>
      <c r="F261" s="325" t="s">
        <v>420</v>
      </c>
      <c r="G261" s="325" t="s">
        <v>420</v>
      </c>
      <c r="H261" s="325" t="s">
        <v>421</v>
      </c>
      <c r="I261" s="325" t="s">
        <v>420</v>
      </c>
      <c r="J261" s="325" t="s">
        <v>421</v>
      </c>
    </row>
    <row r="262" spans="2:10" ht="14.25" customHeight="1">
      <c r="B262" s="247" t="s">
        <v>246</v>
      </c>
      <c r="C262" s="284">
        <v>1167</v>
      </c>
      <c r="D262" s="325">
        <v>129.21</v>
      </c>
      <c r="E262" s="329">
        <v>266.89999999999998</v>
      </c>
      <c r="F262" s="325">
        <v>110.72</v>
      </c>
      <c r="G262" s="325">
        <v>2.0699999999999998</v>
      </c>
      <c r="H262" s="325" t="s">
        <v>420</v>
      </c>
      <c r="I262" s="325" t="s">
        <v>420</v>
      </c>
      <c r="J262" s="325" t="s">
        <v>421</v>
      </c>
    </row>
    <row r="263" spans="2:10" ht="14.25" customHeight="1">
      <c r="B263" s="247" t="s">
        <v>260</v>
      </c>
      <c r="C263" s="284" t="s">
        <v>420</v>
      </c>
      <c r="D263" s="325" t="s">
        <v>420</v>
      </c>
      <c r="E263" s="329" t="s">
        <v>420</v>
      </c>
      <c r="F263" s="325">
        <v>118.75</v>
      </c>
      <c r="G263" s="325">
        <v>1.27</v>
      </c>
      <c r="H263" s="325" t="s">
        <v>420</v>
      </c>
      <c r="I263" s="325" t="s">
        <v>420</v>
      </c>
      <c r="J263" s="325" t="s">
        <v>421</v>
      </c>
    </row>
    <row r="264" spans="2:10" ht="14.25" customHeight="1">
      <c r="B264" s="247" t="s">
        <v>274</v>
      </c>
      <c r="C264" s="284" t="s">
        <v>420</v>
      </c>
      <c r="D264" s="325" t="s">
        <v>420</v>
      </c>
      <c r="E264" s="329" t="s">
        <v>420</v>
      </c>
      <c r="F264" s="325">
        <v>114.07</v>
      </c>
      <c r="G264" s="325">
        <v>1.66</v>
      </c>
      <c r="H264" s="325" t="s">
        <v>420</v>
      </c>
      <c r="I264" s="325">
        <v>7.96</v>
      </c>
      <c r="J264" s="325" t="s">
        <v>421</v>
      </c>
    </row>
    <row r="265" spans="2:10" ht="9.75" customHeight="1">
      <c r="B265" s="261"/>
      <c r="C265" s="284"/>
      <c r="D265" s="325"/>
      <c r="E265" s="329"/>
      <c r="F265" s="325"/>
      <c r="G265" s="325"/>
      <c r="H265" s="325"/>
      <c r="I265" s="325"/>
      <c r="J265" s="325"/>
    </row>
    <row r="266" spans="2:10" ht="14.25" customHeight="1">
      <c r="B266" s="246" t="s">
        <v>366</v>
      </c>
      <c r="C266" s="327">
        <v>687</v>
      </c>
      <c r="D266" s="324">
        <v>160.72999999999999</v>
      </c>
      <c r="E266" s="328">
        <v>220.6</v>
      </c>
      <c r="F266" s="324">
        <v>233.96</v>
      </c>
      <c r="G266" s="324">
        <v>1.37</v>
      </c>
      <c r="H266" s="324">
        <v>142.22999999999999</v>
      </c>
      <c r="I266" s="324">
        <v>18.5</v>
      </c>
      <c r="J266" s="324" t="s">
        <v>421</v>
      </c>
    </row>
    <row r="267" spans="2:10" ht="14.25" customHeight="1">
      <c r="B267" s="247" t="s">
        <v>206</v>
      </c>
      <c r="C267" s="284" t="s">
        <v>420</v>
      </c>
      <c r="D267" s="325" t="s">
        <v>420</v>
      </c>
      <c r="E267" s="329" t="s">
        <v>420</v>
      </c>
      <c r="F267" s="325" t="s">
        <v>420</v>
      </c>
      <c r="G267" s="325" t="s">
        <v>420</v>
      </c>
      <c r="H267" s="325" t="s">
        <v>420</v>
      </c>
      <c r="I267" s="325" t="s">
        <v>420</v>
      </c>
      <c r="J267" s="325" t="s">
        <v>421</v>
      </c>
    </row>
    <row r="268" spans="2:10" ht="14.25" customHeight="1">
      <c r="B268" s="247" t="s">
        <v>214</v>
      </c>
      <c r="C268" s="284" t="s">
        <v>420</v>
      </c>
      <c r="D268" s="325" t="s">
        <v>420</v>
      </c>
      <c r="E268" s="329" t="s">
        <v>420</v>
      </c>
      <c r="F268" s="325" t="s">
        <v>420</v>
      </c>
      <c r="G268" s="325" t="s">
        <v>420</v>
      </c>
      <c r="H268" s="325" t="s">
        <v>421</v>
      </c>
      <c r="I268" s="325" t="s">
        <v>420</v>
      </c>
      <c r="J268" s="325" t="s">
        <v>421</v>
      </c>
    </row>
    <row r="269" spans="2:10" ht="14.25" customHeight="1">
      <c r="B269" s="247" t="s">
        <v>224</v>
      </c>
      <c r="C269" s="284">
        <v>216</v>
      </c>
      <c r="D269" s="325">
        <v>30.43</v>
      </c>
      <c r="E269" s="329">
        <v>58.3</v>
      </c>
      <c r="F269" s="325">
        <v>140.88</v>
      </c>
      <c r="G269" s="325">
        <v>1.91</v>
      </c>
      <c r="H269" s="325" t="s">
        <v>420</v>
      </c>
      <c r="I269" s="325" t="s">
        <v>420</v>
      </c>
      <c r="J269" s="325" t="s">
        <v>421</v>
      </c>
    </row>
    <row r="270" spans="2:10" ht="14.25" customHeight="1">
      <c r="B270" s="247" t="s">
        <v>260</v>
      </c>
      <c r="C270" s="284" t="s">
        <v>420</v>
      </c>
      <c r="D270" s="325" t="s">
        <v>420</v>
      </c>
      <c r="E270" s="329" t="s">
        <v>420</v>
      </c>
      <c r="F270" s="325" t="s">
        <v>420</v>
      </c>
      <c r="G270" s="325" t="s">
        <v>420</v>
      </c>
      <c r="H270" s="325" t="s">
        <v>420</v>
      </c>
      <c r="I270" s="325" t="s">
        <v>421</v>
      </c>
      <c r="J270" s="325" t="s">
        <v>421</v>
      </c>
    </row>
    <row r="271" spans="2:10" ht="14.25" customHeight="1">
      <c r="B271" s="247" t="s">
        <v>274</v>
      </c>
      <c r="C271" s="284" t="s">
        <v>420</v>
      </c>
      <c r="D271" s="325" t="s">
        <v>420</v>
      </c>
      <c r="E271" s="329" t="s">
        <v>420</v>
      </c>
      <c r="F271" s="325" t="s">
        <v>420</v>
      </c>
      <c r="G271" s="325" t="s">
        <v>420</v>
      </c>
      <c r="H271" s="325" t="s">
        <v>420</v>
      </c>
      <c r="I271" s="325" t="s">
        <v>420</v>
      </c>
      <c r="J271" s="325" t="s">
        <v>421</v>
      </c>
    </row>
    <row r="272" spans="2:10" ht="9.75" customHeight="1">
      <c r="B272" s="247"/>
      <c r="C272" s="284"/>
      <c r="D272" s="325"/>
      <c r="E272" s="329"/>
      <c r="F272" s="325"/>
      <c r="G272" s="325"/>
      <c r="H272" s="325"/>
      <c r="I272" s="325"/>
      <c r="J272" s="325"/>
    </row>
    <row r="273" spans="2:10" ht="14.25" customHeight="1">
      <c r="B273" s="246" t="s">
        <v>367</v>
      </c>
      <c r="C273" s="327">
        <v>23206</v>
      </c>
      <c r="D273" s="324">
        <v>719.14</v>
      </c>
      <c r="E273" s="328">
        <v>1133.9000000000001</v>
      </c>
      <c r="F273" s="324">
        <v>30.99</v>
      </c>
      <c r="G273" s="324">
        <v>1.58</v>
      </c>
      <c r="H273" s="324">
        <v>354.93</v>
      </c>
      <c r="I273" s="324" t="s">
        <v>420</v>
      </c>
      <c r="J273" s="324" t="s">
        <v>420</v>
      </c>
    </row>
    <row r="274" spans="2:10" ht="14.25" customHeight="1">
      <c r="B274" s="247" t="s">
        <v>200</v>
      </c>
      <c r="C274" s="284" t="s">
        <v>420</v>
      </c>
      <c r="D274" s="325" t="s">
        <v>420</v>
      </c>
      <c r="E274" s="329" t="s">
        <v>420</v>
      </c>
      <c r="F274" s="325" t="s">
        <v>420</v>
      </c>
      <c r="G274" s="325" t="s">
        <v>420</v>
      </c>
      <c r="H274" s="325" t="s">
        <v>421</v>
      </c>
      <c r="I274" s="325" t="s">
        <v>420</v>
      </c>
      <c r="J274" s="325" t="s">
        <v>421</v>
      </c>
    </row>
    <row r="275" spans="2:10" ht="14.25" customHeight="1">
      <c r="B275" s="247" t="s">
        <v>206</v>
      </c>
      <c r="C275" s="284" t="s">
        <v>420</v>
      </c>
      <c r="D275" s="325" t="s">
        <v>420</v>
      </c>
      <c r="E275" s="329" t="s">
        <v>420</v>
      </c>
      <c r="F275" s="325">
        <v>47.03</v>
      </c>
      <c r="G275" s="325">
        <v>0.76</v>
      </c>
      <c r="H275" s="325" t="s">
        <v>420</v>
      </c>
      <c r="I275" s="325" t="s">
        <v>420</v>
      </c>
      <c r="J275" s="325" t="s">
        <v>421</v>
      </c>
    </row>
    <row r="276" spans="2:10" ht="14.25" customHeight="1">
      <c r="B276" s="247" t="s">
        <v>214</v>
      </c>
      <c r="C276" s="284">
        <v>2480</v>
      </c>
      <c r="D276" s="325">
        <v>81.540000000000006</v>
      </c>
      <c r="E276" s="329">
        <v>120.7</v>
      </c>
      <c r="F276" s="325">
        <v>32.880000000000003</v>
      </c>
      <c r="G276" s="325">
        <v>1.48</v>
      </c>
      <c r="H276" s="325">
        <v>59.79</v>
      </c>
      <c r="I276" s="325" t="s">
        <v>420</v>
      </c>
      <c r="J276" s="325" t="s">
        <v>420</v>
      </c>
    </row>
    <row r="277" spans="2:10" ht="14.25" customHeight="1">
      <c r="B277" s="247" t="s">
        <v>224</v>
      </c>
      <c r="C277" s="284">
        <v>237</v>
      </c>
      <c r="D277" s="325">
        <v>5.3</v>
      </c>
      <c r="E277" s="329">
        <v>10.8</v>
      </c>
      <c r="F277" s="325">
        <v>22.38</v>
      </c>
      <c r="G277" s="325">
        <v>2.0299999999999998</v>
      </c>
      <c r="H277" s="325" t="s">
        <v>420</v>
      </c>
      <c r="I277" s="325" t="s">
        <v>420</v>
      </c>
      <c r="J277" s="325" t="s">
        <v>421</v>
      </c>
    </row>
    <row r="278" spans="2:10" ht="14.25" customHeight="1">
      <c r="B278" s="247" t="s">
        <v>232</v>
      </c>
      <c r="C278" s="284">
        <v>4385</v>
      </c>
      <c r="D278" s="325">
        <v>97.03</v>
      </c>
      <c r="E278" s="329">
        <v>123.8</v>
      </c>
      <c r="F278" s="325">
        <v>22.13</v>
      </c>
      <c r="G278" s="325">
        <v>1.28</v>
      </c>
      <c r="H278" s="325">
        <v>46.77</v>
      </c>
      <c r="I278" s="325" t="s">
        <v>420</v>
      </c>
      <c r="J278" s="325" t="s">
        <v>420</v>
      </c>
    </row>
    <row r="279" spans="2:10" ht="14.25" customHeight="1">
      <c r="B279" s="247" t="s">
        <v>246</v>
      </c>
      <c r="C279" s="284">
        <v>9642</v>
      </c>
      <c r="D279" s="325">
        <v>312.68</v>
      </c>
      <c r="E279" s="329">
        <v>562</v>
      </c>
      <c r="F279" s="325">
        <v>32.43</v>
      </c>
      <c r="G279" s="325">
        <v>1.8</v>
      </c>
      <c r="H279" s="325">
        <v>137.19</v>
      </c>
      <c r="I279" s="325" t="s">
        <v>420</v>
      </c>
      <c r="J279" s="325" t="s">
        <v>420</v>
      </c>
    </row>
    <row r="280" spans="2:10" ht="14.25" customHeight="1">
      <c r="B280" s="247" t="s">
        <v>260</v>
      </c>
      <c r="C280" s="284">
        <v>4975</v>
      </c>
      <c r="D280" s="325">
        <v>161.85</v>
      </c>
      <c r="E280" s="329">
        <v>243.2</v>
      </c>
      <c r="F280" s="325">
        <v>32.53</v>
      </c>
      <c r="G280" s="325">
        <v>1.5</v>
      </c>
      <c r="H280" s="325">
        <v>84.38</v>
      </c>
      <c r="I280" s="325">
        <v>77.459999999999994</v>
      </c>
      <c r="J280" s="325" t="s">
        <v>421</v>
      </c>
    </row>
    <row r="281" spans="2:10" ht="14.25" customHeight="1">
      <c r="B281" s="247" t="s">
        <v>274</v>
      </c>
      <c r="C281" s="284">
        <v>1392</v>
      </c>
      <c r="D281" s="325">
        <v>56.29</v>
      </c>
      <c r="E281" s="329">
        <v>70.099999999999994</v>
      </c>
      <c r="F281" s="325">
        <v>40.44</v>
      </c>
      <c r="G281" s="325">
        <v>1.25</v>
      </c>
      <c r="H281" s="325">
        <v>21.81</v>
      </c>
      <c r="I281" s="325" t="s">
        <v>420</v>
      </c>
      <c r="J281" s="325" t="s">
        <v>420</v>
      </c>
    </row>
    <row r="282" spans="2:10" ht="9.75" customHeight="1">
      <c r="B282" s="247"/>
      <c r="C282" s="284"/>
      <c r="D282" s="325"/>
      <c r="E282" s="329"/>
      <c r="F282" s="325"/>
      <c r="G282" s="325"/>
      <c r="H282" s="325"/>
      <c r="I282" s="325"/>
      <c r="J282" s="325"/>
    </row>
    <row r="283" spans="2:10" ht="14.25" customHeight="1">
      <c r="B283" s="246" t="s">
        <v>368</v>
      </c>
      <c r="C283" s="327">
        <v>1420</v>
      </c>
      <c r="D283" s="324">
        <v>84.34</v>
      </c>
      <c r="E283" s="328">
        <v>393</v>
      </c>
      <c r="F283" s="324">
        <v>59.4</v>
      </c>
      <c r="G283" s="324">
        <v>4.66</v>
      </c>
      <c r="H283" s="324">
        <v>42.44</v>
      </c>
      <c r="I283" s="324" t="s">
        <v>420</v>
      </c>
      <c r="J283" s="324" t="s">
        <v>420</v>
      </c>
    </row>
    <row r="284" spans="2:10" ht="14.25" customHeight="1">
      <c r="B284" s="247" t="s">
        <v>206</v>
      </c>
      <c r="C284" s="284" t="s">
        <v>420</v>
      </c>
      <c r="D284" s="325" t="s">
        <v>420</v>
      </c>
      <c r="E284" s="329" t="s">
        <v>420</v>
      </c>
      <c r="F284" s="325" t="s">
        <v>420</v>
      </c>
      <c r="G284" s="325" t="s">
        <v>420</v>
      </c>
      <c r="H284" s="325" t="s">
        <v>420</v>
      </c>
      <c r="I284" s="325" t="s">
        <v>420</v>
      </c>
      <c r="J284" s="325" t="s">
        <v>421</v>
      </c>
    </row>
    <row r="285" spans="2:10" ht="14.25" customHeight="1">
      <c r="B285" s="247" t="s">
        <v>214</v>
      </c>
      <c r="C285" s="284" t="s">
        <v>420</v>
      </c>
      <c r="D285" s="325" t="s">
        <v>420</v>
      </c>
      <c r="E285" s="329" t="s">
        <v>420</v>
      </c>
      <c r="F285" s="325">
        <v>70.48</v>
      </c>
      <c r="G285" s="325">
        <v>6.94</v>
      </c>
      <c r="H285" s="325" t="s">
        <v>420</v>
      </c>
      <c r="I285" s="325" t="s">
        <v>420</v>
      </c>
      <c r="J285" s="325" t="s">
        <v>420</v>
      </c>
    </row>
    <row r="286" spans="2:10" ht="14.25" customHeight="1">
      <c r="B286" s="247" t="s">
        <v>224</v>
      </c>
      <c r="C286" s="284">
        <v>62</v>
      </c>
      <c r="D286" s="325">
        <v>5</v>
      </c>
      <c r="E286" s="329">
        <v>32.700000000000003</v>
      </c>
      <c r="F286" s="325">
        <v>80.650000000000006</v>
      </c>
      <c r="G286" s="325">
        <v>6.54</v>
      </c>
      <c r="H286" s="325" t="s">
        <v>420</v>
      </c>
      <c r="I286" s="325" t="s">
        <v>420</v>
      </c>
      <c r="J286" s="325" t="s">
        <v>421</v>
      </c>
    </row>
    <row r="287" spans="2:10" ht="14.25" customHeight="1">
      <c r="B287" s="247" t="s">
        <v>232</v>
      </c>
      <c r="C287" s="284">
        <v>299</v>
      </c>
      <c r="D287" s="325">
        <v>15.49</v>
      </c>
      <c r="E287" s="329">
        <v>89</v>
      </c>
      <c r="F287" s="325">
        <v>51.8</v>
      </c>
      <c r="G287" s="325">
        <v>5.75</v>
      </c>
      <c r="H287" s="325" t="s">
        <v>420</v>
      </c>
      <c r="I287" s="325" t="s">
        <v>420</v>
      </c>
      <c r="J287" s="325" t="s">
        <v>421</v>
      </c>
    </row>
    <row r="288" spans="2:10" ht="14.25" customHeight="1">
      <c r="B288" s="247" t="s">
        <v>246</v>
      </c>
      <c r="C288" s="284">
        <v>456</v>
      </c>
      <c r="D288" s="325">
        <v>30.08</v>
      </c>
      <c r="E288" s="329">
        <v>119.7</v>
      </c>
      <c r="F288" s="325">
        <v>65.97</v>
      </c>
      <c r="G288" s="325">
        <v>3.98</v>
      </c>
      <c r="H288" s="325" t="s">
        <v>420</v>
      </c>
      <c r="I288" s="325" t="s">
        <v>420</v>
      </c>
      <c r="J288" s="325" t="s">
        <v>421</v>
      </c>
    </row>
    <row r="289" spans="2:10" ht="14.25" customHeight="1">
      <c r="B289" s="247" t="s">
        <v>260</v>
      </c>
      <c r="C289" s="284">
        <v>459</v>
      </c>
      <c r="D289" s="325">
        <v>24.31</v>
      </c>
      <c r="E289" s="329">
        <v>97.2</v>
      </c>
      <c r="F289" s="325">
        <v>52.96</v>
      </c>
      <c r="G289" s="325">
        <v>4</v>
      </c>
      <c r="H289" s="325" t="s">
        <v>420</v>
      </c>
      <c r="I289" s="325">
        <v>12.09</v>
      </c>
      <c r="J289" s="325" t="s">
        <v>420</v>
      </c>
    </row>
    <row r="290" spans="2:10" ht="14.25" customHeight="1">
      <c r="B290" s="247" t="s">
        <v>274</v>
      </c>
      <c r="C290" s="284" t="s">
        <v>420</v>
      </c>
      <c r="D290" s="325" t="s">
        <v>420</v>
      </c>
      <c r="E290" s="329" t="s">
        <v>420</v>
      </c>
      <c r="F290" s="325">
        <v>60.46</v>
      </c>
      <c r="G290" s="325">
        <v>3.57</v>
      </c>
      <c r="H290" s="325">
        <v>1.49</v>
      </c>
      <c r="I290" s="325">
        <v>1.9</v>
      </c>
      <c r="J290" s="325" t="s">
        <v>421</v>
      </c>
    </row>
    <row r="291" spans="2:10" ht="9.75" customHeight="1">
      <c r="B291" s="261"/>
      <c r="C291" s="215"/>
      <c r="D291" s="248"/>
      <c r="E291" s="249"/>
      <c r="F291" s="248"/>
      <c r="G291" s="248"/>
      <c r="H291" s="248"/>
      <c r="I291" s="248"/>
      <c r="J291" s="248"/>
    </row>
    <row r="292" spans="2:10" ht="30">
      <c r="B292" s="263" t="s">
        <v>369</v>
      </c>
      <c r="C292" s="330" t="s">
        <v>194</v>
      </c>
      <c r="D292" s="326">
        <v>106341</v>
      </c>
      <c r="E292" s="331">
        <v>346.7</v>
      </c>
      <c r="F292" s="330" t="s">
        <v>194</v>
      </c>
      <c r="G292" s="330" t="s">
        <v>194</v>
      </c>
      <c r="H292" s="330" t="s">
        <v>194</v>
      </c>
      <c r="I292" s="330" t="s">
        <v>194</v>
      </c>
      <c r="J292" s="330" t="s">
        <v>194</v>
      </c>
    </row>
    <row r="293" spans="2:10" ht="14.25" customHeight="1">
      <c r="B293" s="247" t="s">
        <v>200</v>
      </c>
      <c r="C293" s="249" t="s">
        <v>194</v>
      </c>
      <c r="D293" s="325" t="s">
        <v>420</v>
      </c>
      <c r="E293" s="329" t="s">
        <v>420</v>
      </c>
      <c r="F293" s="249" t="s">
        <v>194</v>
      </c>
      <c r="G293" s="249" t="s">
        <v>194</v>
      </c>
      <c r="H293" s="249" t="s">
        <v>194</v>
      </c>
      <c r="I293" s="249" t="s">
        <v>194</v>
      </c>
      <c r="J293" s="249" t="s">
        <v>194</v>
      </c>
    </row>
    <row r="294" spans="2:10" ht="14.25" customHeight="1">
      <c r="B294" s="247" t="s">
        <v>206</v>
      </c>
      <c r="C294" s="249" t="s">
        <v>194</v>
      </c>
      <c r="D294" s="325">
        <v>5208</v>
      </c>
      <c r="E294" s="329">
        <v>32.1</v>
      </c>
      <c r="F294" s="249" t="s">
        <v>194</v>
      </c>
      <c r="G294" s="249" t="s">
        <v>194</v>
      </c>
      <c r="H294" s="249" t="s">
        <v>194</v>
      </c>
      <c r="I294" s="249" t="s">
        <v>194</v>
      </c>
      <c r="J294" s="249" t="s">
        <v>194</v>
      </c>
    </row>
    <row r="295" spans="2:10" ht="14.25" customHeight="1">
      <c r="B295" s="247" t="s">
        <v>214</v>
      </c>
      <c r="C295" s="249" t="s">
        <v>194</v>
      </c>
      <c r="D295" s="325">
        <v>26287</v>
      </c>
      <c r="E295" s="329">
        <v>80.5</v>
      </c>
      <c r="F295" s="249" t="s">
        <v>194</v>
      </c>
      <c r="G295" s="249" t="s">
        <v>194</v>
      </c>
      <c r="H295" s="249" t="s">
        <v>194</v>
      </c>
      <c r="I295" s="249" t="s">
        <v>194</v>
      </c>
      <c r="J295" s="249" t="s">
        <v>194</v>
      </c>
    </row>
    <row r="296" spans="2:10" ht="14.25" customHeight="1">
      <c r="B296" s="247" t="s">
        <v>224</v>
      </c>
      <c r="C296" s="249" t="s">
        <v>194</v>
      </c>
      <c r="D296" s="325">
        <v>16913</v>
      </c>
      <c r="E296" s="329">
        <v>145.30000000000001</v>
      </c>
      <c r="F296" s="249" t="s">
        <v>194</v>
      </c>
      <c r="G296" s="249" t="s">
        <v>194</v>
      </c>
      <c r="H296" s="249" t="s">
        <v>194</v>
      </c>
      <c r="I296" s="249" t="s">
        <v>194</v>
      </c>
      <c r="J296" s="249" t="s">
        <v>194</v>
      </c>
    </row>
    <row r="297" spans="2:10" ht="14.25" customHeight="1">
      <c r="B297" s="247" t="s">
        <v>232</v>
      </c>
      <c r="C297" s="249" t="s">
        <v>194</v>
      </c>
      <c r="D297" s="325">
        <v>14886</v>
      </c>
      <c r="E297" s="329">
        <v>21.7</v>
      </c>
      <c r="F297" s="249" t="s">
        <v>194</v>
      </c>
      <c r="G297" s="249" t="s">
        <v>194</v>
      </c>
      <c r="H297" s="249" t="s">
        <v>194</v>
      </c>
      <c r="I297" s="249" t="s">
        <v>194</v>
      </c>
      <c r="J297" s="249" t="s">
        <v>194</v>
      </c>
    </row>
    <row r="298" spans="2:10" ht="14.25" customHeight="1">
      <c r="B298" s="247" t="s">
        <v>246</v>
      </c>
      <c r="C298" s="249" t="s">
        <v>194</v>
      </c>
      <c r="D298" s="325" t="s">
        <v>420</v>
      </c>
      <c r="E298" s="329" t="s">
        <v>420</v>
      </c>
      <c r="F298" s="249" t="s">
        <v>194</v>
      </c>
      <c r="G298" s="249" t="s">
        <v>194</v>
      </c>
      <c r="H298" s="249" t="s">
        <v>194</v>
      </c>
      <c r="I298" s="249" t="s">
        <v>194</v>
      </c>
      <c r="J298" s="249" t="s">
        <v>194</v>
      </c>
    </row>
    <row r="299" spans="2:10" ht="14.25" customHeight="1">
      <c r="B299" s="247" t="s">
        <v>260</v>
      </c>
      <c r="C299" s="249" t="s">
        <v>194</v>
      </c>
      <c r="D299" s="325">
        <v>38861</v>
      </c>
      <c r="E299" s="329">
        <v>40.5</v>
      </c>
      <c r="F299" s="249" t="s">
        <v>194</v>
      </c>
      <c r="G299" s="249" t="s">
        <v>194</v>
      </c>
      <c r="H299" s="249" t="s">
        <v>194</v>
      </c>
      <c r="I299" s="249" t="s">
        <v>194</v>
      </c>
      <c r="J299" s="249" t="s">
        <v>194</v>
      </c>
    </row>
    <row r="300" spans="2:10" ht="14.25" customHeight="1">
      <c r="B300" s="247" t="s">
        <v>274</v>
      </c>
      <c r="C300" s="249" t="s">
        <v>194</v>
      </c>
      <c r="D300" s="325">
        <v>3616</v>
      </c>
      <c r="E300" s="329">
        <v>20</v>
      </c>
      <c r="F300" s="249" t="s">
        <v>194</v>
      </c>
      <c r="G300" s="249" t="s">
        <v>194</v>
      </c>
      <c r="H300" s="249" t="s">
        <v>194</v>
      </c>
      <c r="I300" s="249" t="s">
        <v>194</v>
      </c>
      <c r="J300" s="249" t="s">
        <v>194</v>
      </c>
    </row>
    <row r="301" spans="2:10">
      <c r="C301" s="215"/>
      <c r="D301" s="248"/>
      <c r="E301" s="249"/>
      <c r="F301" s="248"/>
      <c r="G301" s="248"/>
      <c r="H301" s="248"/>
      <c r="I301" s="248"/>
      <c r="J301" s="248"/>
    </row>
    <row r="302" spans="2:10" ht="14.25" customHeight="1">
      <c r="B302" s="246" t="s">
        <v>370</v>
      </c>
      <c r="C302" s="330" t="s">
        <v>194</v>
      </c>
      <c r="D302" s="330" t="s">
        <v>194</v>
      </c>
      <c r="E302" s="331">
        <v>380613.1</v>
      </c>
      <c r="F302" s="330" t="s">
        <v>194</v>
      </c>
      <c r="G302" s="330" t="s">
        <v>194</v>
      </c>
      <c r="H302" s="330" t="s">
        <v>194</v>
      </c>
      <c r="I302" s="330" t="s">
        <v>194</v>
      </c>
      <c r="J302" s="330" t="s">
        <v>194</v>
      </c>
    </row>
    <row r="303" spans="2:10" ht="14.25" customHeight="1">
      <c r="B303" s="247" t="s">
        <v>200</v>
      </c>
      <c r="C303" s="249" t="s">
        <v>194</v>
      </c>
      <c r="D303" s="249" t="s">
        <v>194</v>
      </c>
      <c r="E303" s="333">
        <v>29873.200000000001</v>
      </c>
      <c r="F303" s="249" t="s">
        <v>194</v>
      </c>
      <c r="G303" s="249" t="s">
        <v>194</v>
      </c>
      <c r="H303" s="249" t="s">
        <v>194</v>
      </c>
      <c r="I303" s="249" t="s">
        <v>194</v>
      </c>
      <c r="J303" s="249" t="s">
        <v>194</v>
      </c>
    </row>
    <row r="304" spans="2:10" ht="14.25" customHeight="1">
      <c r="B304" s="247" t="s">
        <v>206</v>
      </c>
      <c r="C304" s="249" t="s">
        <v>194</v>
      </c>
      <c r="D304" s="249" t="s">
        <v>194</v>
      </c>
      <c r="E304" s="333">
        <v>60457</v>
      </c>
      <c r="F304" s="249" t="s">
        <v>194</v>
      </c>
      <c r="G304" s="249" t="s">
        <v>194</v>
      </c>
      <c r="H304" s="249" t="s">
        <v>194</v>
      </c>
      <c r="I304" s="249" t="s">
        <v>194</v>
      </c>
      <c r="J304" s="249" t="s">
        <v>194</v>
      </c>
    </row>
    <row r="305" spans="2:10" ht="14.25" customHeight="1">
      <c r="B305" s="247" t="s">
        <v>214</v>
      </c>
      <c r="C305" s="249" t="s">
        <v>194</v>
      </c>
      <c r="D305" s="249" t="s">
        <v>194</v>
      </c>
      <c r="E305" s="333">
        <v>45004.5</v>
      </c>
      <c r="F305" s="249" t="s">
        <v>194</v>
      </c>
      <c r="G305" s="249" t="s">
        <v>194</v>
      </c>
      <c r="H305" s="249" t="s">
        <v>194</v>
      </c>
      <c r="I305" s="249" t="s">
        <v>194</v>
      </c>
      <c r="J305" s="249" t="s">
        <v>194</v>
      </c>
    </row>
    <row r="306" spans="2:10" ht="14.25" customHeight="1">
      <c r="B306" s="247" t="s">
        <v>224</v>
      </c>
      <c r="C306" s="249" t="s">
        <v>194</v>
      </c>
      <c r="D306" s="249" t="s">
        <v>194</v>
      </c>
      <c r="E306" s="333">
        <v>80204.7</v>
      </c>
      <c r="F306" s="249" t="s">
        <v>194</v>
      </c>
      <c r="G306" s="249" t="s">
        <v>194</v>
      </c>
      <c r="H306" s="249" t="s">
        <v>194</v>
      </c>
      <c r="I306" s="249" t="s">
        <v>194</v>
      </c>
      <c r="J306" s="249" t="s">
        <v>194</v>
      </c>
    </row>
    <row r="307" spans="2:10" ht="14.25" customHeight="1">
      <c r="B307" s="247" t="s">
        <v>232</v>
      </c>
      <c r="C307" s="249" t="s">
        <v>194</v>
      </c>
      <c r="D307" s="249" t="s">
        <v>194</v>
      </c>
      <c r="E307" s="333">
        <v>52031.5</v>
      </c>
      <c r="F307" s="249" t="s">
        <v>194</v>
      </c>
      <c r="G307" s="249" t="s">
        <v>194</v>
      </c>
      <c r="H307" s="249" t="s">
        <v>194</v>
      </c>
      <c r="I307" s="249" t="s">
        <v>194</v>
      </c>
      <c r="J307" s="249" t="s">
        <v>194</v>
      </c>
    </row>
    <row r="308" spans="2:10" ht="14.25" customHeight="1">
      <c r="B308" s="247" t="s">
        <v>246</v>
      </c>
      <c r="C308" s="249" t="s">
        <v>194</v>
      </c>
      <c r="D308" s="249" t="s">
        <v>194</v>
      </c>
      <c r="E308" s="333">
        <v>49468.6</v>
      </c>
      <c r="F308" s="249" t="s">
        <v>194</v>
      </c>
      <c r="G308" s="249" t="s">
        <v>194</v>
      </c>
      <c r="H308" s="249" t="s">
        <v>194</v>
      </c>
      <c r="I308" s="249" t="s">
        <v>194</v>
      </c>
      <c r="J308" s="249" t="s">
        <v>194</v>
      </c>
    </row>
    <row r="309" spans="2:10" ht="14.25" customHeight="1">
      <c r="B309" s="247" t="s">
        <v>260</v>
      </c>
      <c r="C309" s="249" t="s">
        <v>194</v>
      </c>
      <c r="D309" s="249" t="s">
        <v>194</v>
      </c>
      <c r="E309" s="333">
        <v>41558.199999999997</v>
      </c>
      <c r="F309" s="249" t="s">
        <v>194</v>
      </c>
      <c r="G309" s="249" t="s">
        <v>194</v>
      </c>
      <c r="H309" s="249" t="s">
        <v>194</v>
      </c>
      <c r="I309" s="249" t="s">
        <v>194</v>
      </c>
      <c r="J309" s="249" t="s">
        <v>194</v>
      </c>
    </row>
    <row r="310" spans="2:10" ht="14.25" customHeight="1">
      <c r="B310" s="247" t="s">
        <v>274</v>
      </c>
      <c r="C310" s="249" t="s">
        <v>194</v>
      </c>
      <c r="D310" s="249" t="s">
        <v>194</v>
      </c>
      <c r="E310" s="333">
        <v>22015.3</v>
      </c>
      <c r="F310" s="249" t="s">
        <v>194</v>
      </c>
      <c r="G310" s="249" t="s">
        <v>194</v>
      </c>
      <c r="H310" s="249" t="s">
        <v>194</v>
      </c>
      <c r="I310" s="249" t="s">
        <v>194</v>
      </c>
      <c r="J310" s="249" t="s">
        <v>194</v>
      </c>
    </row>
    <row r="317" spans="2:10">
      <c r="E317" s="265"/>
    </row>
    <row r="326" spans="6:6" ht="15.75">
      <c r="F326" s="255">
        <v>21</v>
      </c>
    </row>
    <row r="332" spans="6:6" ht="15.75">
      <c r="F332" s="269"/>
    </row>
  </sheetData>
  <pageMargins left="0.78740157480314965" right="0.39370078740157483" top="0.98425196850393704" bottom="0.98425196850393704" header="0.51181102362204722" footer="0.51181102362204722"/>
  <pageSetup paperSize="9" scale="64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="90" zoomScaleNormal="90" workbookViewId="0">
      <selection activeCell="B4" sqref="B4"/>
    </sheetView>
  </sheetViews>
  <sheetFormatPr defaultRowHeight="12.75"/>
  <cols>
    <col min="1" max="1" width="6.7109375" style="335" customWidth="1"/>
    <col min="2" max="2" width="37.140625" style="335" customWidth="1"/>
    <col min="3" max="3" width="14.5703125" style="335" customWidth="1"/>
    <col min="4" max="4" width="16" style="335" customWidth="1"/>
    <col min="5" max="5" width="12.42578125" style="335" customWidth="1"/>
    <col min="6" max="6" width="10.28515625" style="335" customWidth="1"/>
    <col min="7" max="7" width="11.5703125" style="335" customWidth="1"/>
    <col min="8" max="8" width="10.7109375" style="335" customWidth="1"/>
    <col min="9" max="9" width="11.85546875" style="335" customWidth="1"/>
    <col min="10" max="10" width="18.85546875" style="335" customWidth="1"/>
    <col min="11" max="11" width="9.140625" style="335"/>
    <col min="12" max="12" width="12" style="335" customWidth="1"/>
    <col min="13" max="18" width="9.140625" style="335"/>
    <col min="19" max="19" width="12" style="335" customWidth="1"/>
    <col min="20" max="16384" width="9.140625" style="335"/>
  </cols>
  <sheetData>
    <row r="1" spans="1:11">
      <c r="B1" s="336"/>
    </row>
    <row r="3" spans="1:11">
      <c r="D3" s="337"/>
    </row>
    <row r="4" spans="1:11" ht="25.5" customHeight="1">
      <c r="A4" s="469">
        <v>22</v>
      </c>
      <c r="B4" s="338" t="s">
        <v>423</v>
      </c>
      <c r="C4" s="339"/>
      <c r="D4" s="339"/>
      <c r="E4" s="339"/>
      <c r="F4" s="339"/>
      <c r="G4" s="339"/>
      <c r="H4" s="339"/>
      <c r="I4" s="339"/>
      <c r="J4" s="339"/>
      <c r="K4" s="340"/>
    </row>
    <row r="5" spans="1:11">
      <c r="A5" s="469"/>
      <c r="B5" s="341"/>
      <c r="C5" s="342"/>
      <c r="D5" s="342"/>
      <c r="E5" s="342"/>
      <c r="F5" s="342"/>
      <c r="G5" s="342"/>
      <c r="H5" s="342"/>
      <c r="I5" s="342"/>
      <c r="J5" s="342"/>
      <c r="K5" s="343"/>
    </row>
    <row r="6" spans="1:11" ht="14.25">
      <c r="A6" s="469"/>
      <c r="B6" s="223" t="s">
        <v>424</v>
      </c>
      <c r="C6" s="342"/>
      <c r="D6" s="342"/>
      <c r="E6" s="342"/>
      <c r="F6" s="342"/>
      <c r="G6" s="342"/>
      <c r="H6" s="342"/>
      <c r="I6" s="342"/>
      <c r="J6" s="342"/>
      <c r="K6" s="343"/>
    </row>
    <row r="7" spans="1:11" ht="12.75" customHeight="1">
      <c r="A7" s="469"/>
      <c r="B7" s="470" t="s">
        <v>149</v>
      </c>
      <c r="C7" s="473" t="s">
        <v>501</v>
      </c>
      <c r="D7" s="473" t="s">
        <v>425</v>
      </c>
      <c r="E7" s="344" t="s">
        <v>426</v>
      </c>
      <c r="F7" s="345"/>
      <c r="G7" s="345"/>
      <c r="H7" s="345"/>
      <c r="I7" s="473" t="s">
        <v>427</v>
      </c>
      <c r="J7" s="473" t="s">
        <v>500</v>
      </c>
      <c r="K7" s="343"/>
    </row>
    <row r="8" spans="1:11" ht="13.5" customHeight="1">
      <c r="A8" s="469"/>
      <c r="B8" s="471"/>
      <c r="C8" s="474"/>
      <c r="D8" s="474"/>
      <c r="E8" s="473" t="s">
        <v>428</v>
      </c>
      <c r="F8" s="473" t="s">
        <v>429</v>
      </c>
      <c r="G8" s="473" t="s">
        <v>430</v>
      </c>
      <c r="H8" s="473" t="s">
        <v>431</v>
      </c>
      <c r="I8" s="474"/>
      <c r="J8" s="474"/>
      <c r="K8" s="343"/>
    </row>
    <row r="9" spans="1:11" ht="12.75" customHeight="1">
      <c r="A9" s="469"/>
      <c r="B9" s="471"/>
      <c r="C9" s="474"/>
      <c r="D9" s="474"/>
      <c r="E9" s="474"/>
      <c r="F9" s="474"/>
      <c r="G9" s="474"/>
      <c r="H9" s="474"/>
      <c r="I9" s="474"/>
      <c r="J9" s="474"/>
      <c r="K9" s="343"/>
    </row>
    <row r="10" spans="1:11" ht="12.75" customHeight="1">
      <c r="A10" s="469"/>
      <c r="B10" s="471"/>
      <c r="C10" s="474"/>
      <c r="D10" s="474"/>
      <c r="E10" s="474"/>
      <c r="F10" s="474"/>
      <c r="G10" s="474"/>
      <c r="H10" s="474"/>
      <c r="I10" s="474"/>
      <c r="J10" s="474"/>
      <c r="K10" s="343"/>
    </row>
    <row r="11" spans="1:11" ht="12.75" customHeight="1">
      <c r="A11" s="469"/>
      <c r="B11" s="472"/>
      <c r="C11" s="475"/>
      <c r="D11" s="475"/>
      <c r="E11" s="475"/>
      <c r="F11" s="475"/>
      <c r="G11" s="475"/>
      <c r="H11" s="475"/>
      <c r="I11" s="475"/>
      <c r="J11" s="475"/>
      <c r="K11" s="343"/>
    </row>
    <row r="12" spans="1:11">
      <c r="A12" s="469"/>
      <c r="B12" s="346" t="s">
        <v>43</v>
      </c>
      <c r="C12" s="347">
        <v>1</v>
      </c>
      <c r="D12" s="347">
        <v>2</v>
      </c>
      <c r="E12" s="347">
        <v>3</v>
      </c>
      <c r="F12" s="348">
        <v>4</v>
      </c>
      <c r="G12" s="348">
        <v>5</v>
      </c>
      <c r="H12" s="348">
        <v>6</v>
      </c>
      <c r="I12" s="348">
        <v>7</v>
      </c>
      <c r="J12" s="348">
        <v>8</v>
      </c>
      <c r="K12" s="343"/>
    </row>
    <row r="13" spans="1:11">
      <c r="A13" s="469"/>
      <c r="B13" s="343"/>
      <c r="C13" s="343"/>
      <c r="D13" s="343"/>
      <c r="E13" s="343"/>
      <c r="F13" s="343"/>
      <c r="G13" s="343"/>
      <c r="H13" s="343"/>
      <c r="I13" s="343"/>
      <c r="J13" s="343"/>
      <c r="K13" s="343"/>
    </row>
    <row r="14" spans="1:11" ht="15" customHeight="1">
      <c r="A14" s="469"/>
      <c r="B14" s="349" t="s">
        <v>432</v>
      </c>
      <c r="C14" s="350">
        <v>78497.7</v>
      </c>
      <c r="D14" s="350">
        <v>2159384.6</v>
      </c>
      <c r="E14" s="350">
        <v>1957061.8</v>
      </c>
      <c r="F14" s="350">
        <v>198205.4</v>
      </c>
      <c r="G14" s="350">
        <v>328.4</v>
      </c>
      <c r="H14" s="350">
        <v>3789</v>
      </c>
      <c r="I14" s="350">
        <v>1769865.9</v>
      </c>
      <c r="J14" s="350">
        <v>468016.5</v>
      </c>
      <c r="K14" s="351"/>
    </row>
    <row r="15" spans="1:11" ht="15" customHeight="1">
      <c r="A15" s="469"/>
      <c r="B15" s="349" t="s">
        <v>433</v>
      </c>
      <c r="C15" s="350">
        <v>2136.6</v>
      </c>
      <c r="D15" s="350">
        <v>196287.9</v>
      </c>
      <c r="E15" s="350">
        <v>173448.6</v>
      </c>
      <c r="F15" s="350">
        <v>22388</v>
      </c>
      <c r="G15" s="350" t="s">
        <v>421</v>
      </c>
      <c r="H15" s="350">
        <v>451.3</v>
      </c>
      <c r="I15" s="350">
        <v>181281.9</v>
      </c>
      <c r="J15" s="350">
        <v>17142.599999999999</v>
      </c>
      <c r="K15" s="343"/>
    </row>
    <row r="16" spans="1:11" ht="15" customHeight="1">
      <c r="A16" s="469"/>
      <c r="B16" s="349" t="s">
        <v>434</v>
      </c>
      <c r="C16" s="350">
        <v>4005.3</v>
      </c>
      <c r="D16" s="350">
        <v>51992.9</v>
      </c>
      <c r="E16" s="350">
        <v>48416.7</v>
      </c>
      <c r="F16" s="350">
        <v>2932</v>
      </c>
      <c r="G16" s="350" t="s">
        <v>420</v>
      </c>
      <c r="H16" s="350" t="s">
        <v>420</v>
      </c>
      <c r="I16" s="350">
        <v>37710.699999999997</v>
      </c>
      <c r="J16" s="350">
        <v>18287.5</v>
      </c>
      <c r="K16" s="343"/>
    </row>
    <row r="17" spans="1:11" ht="15" customHeight="1">
      <c r="A17" s="469"/>
      <c r="B17" s="349" t="s">
        <v>435</v>
      </c>
      <c r="C17" s="350">
        <v>40901.199999999997</v>
      </c>
      <c r="D17" s="350">
        <v>750207.3</v>
      </c>
      <c r="E17" s="350">
        <v>670277.5</v>
      </c>
      <c r="F17" s="350">
        <v>79486.100000000006</v>
      </c>
      <c r="G17" s="350" t="s">
        <v>420</v>
      </c>
      <c r="H17" s="350" t="s">
        <v>420</v>
      </c>
      <c r="I17" s="350">
        <v>636333.19999999995</v>
      </c>
      <c r="J17" s="350">
        <v>154775.29999999999</v>
      </c>
      <c r="K17" s="343"/>
    </row>
    <row r="18" spans="1:11" ht="15" customHeight="1">
      <c r="A18" s="469"/>
      <c r="B18" s="349" t="s">
        <v>436</v>
      </c>
      <c r="C18" s="350">
        <v>3448.3</v>
      </c>
      <c r="D18" s="350">
        <v>34167.699999999997</v>
      </c>
      <c r="E18" s="350">
        <v>33035.4</v>
      </c>
      <c r="F18" s="350">
        <v>1118.5999999999999</v>
      </c>
      <c r="G18" s="350" t="s">
        <v>420</v>
      </c>
      <c r="H18" s="350" t="s">
        <v>420</v>
      </c>
      <c r="I18" s="350">
        <v>21949.9</v>
      </c>
      <c r="J18" s="350">
        <v>15666.2</v>
      </c>
      <c r="K18" s="343"/>
    </row>
    <row r="19" spans="1:11" ht="15" customHeight="1">
      <c r="A19" s="469"/>
      <c r="B19" s="349" t="s">
        <v>437</v>
      </c>
      <c r="C19" s="350">
        <v>108141.8</v>
      </c>
      <c r="D19" s="350">
        <v>1822071</v>
      </c>
      <c r="E19" s="350">
        <v>1642669.1</v>
      </c>
      <c r="F19" s="350">
        <v>173439.8</v>
      </c>
      <c r="G19" s="350" t="s">
        <v>421</v>
      </c>
      <c r="H19" s="350">
        <v>5962.2</v>
      </c>
      <c r="I19" s="350">
        <v>1373307.8</v>
      </c>
      <c r="J19" s="350">
        <v>556905</v>
      </c>
      <c r="K19" s="343"/>
    </row>
    <row r="20" spans="1:11" ht="15" customHeight="1">
      <c r="A20" s="469"/>
      <c r="B20" s="349" t="s">
        <v>438</v>
      </c>
      <c r="C20" s="350">
        <v>4872.5</v>
      </c>
      <c r="D20" s="350">
        <v>63272</v>
      </c>
      <c r="E20" s="350">
        <v>43872.2</v>
      </c>
      <c r="F20" s="350">
        <v>19241.099999999999</v>
      </c>
      <c r="G20" s="350" t="s">
        <v>420</v>
      </c>
      <c r="H20" s="350" t="s">
        <v>420</v>
      </c>
      <c r="I20" s="350">
        <v>52121.8</v>
      </c>
      <c r="J20" s="350">
        <v>16022.7</v>
      </c>
      <c r="K20" s="343"/>
    </row>
    <row r="21" spans="1:11" ht="15" customHeight="1">
      <c r="A21" s="469"/>
      <c r="B21" s="349" t="s">
        <v>439</v>
      </c>
      <c r="C21" s="350">
        <v>12681.7</v>
      </c>
      <c r="D21" s="350">
        <v>789838.2</v>
      </c>
      <c r="E21" s="350">
        <v>713933</v>
      </c>
      <c r="F21" s="350">
        <v>71388.899999999994</v>
      </c>
      <c r="G21" s="350">
        <v>3702.8</v>
      </c>
      <c r="H21" s="350">
        <v>813.5</v>
      </c>
      <c r="I21" s="350">
        <v>748526</v>
      </c>
      <c r="J21" s="350">
        <v>53993.9</v>
      </c>
      <c r="K21" s="343"/>
    </row>
    <row r="22" spans="1:11" ht="15" customHeight="1">
      <c r="A22" s="469"/>
      <c r="B22" s="349" t="s">
        <v>440</v>
      </c>
      <c r="C22" s="350">
        <v>3700.5</v>
      </c>
      <c r="D22" s="350">
        <v>153300.6</v>
      </c>
      <c r="E22" s="350">
        <v>135720.29999999999</v>
      </c>
      <c r="F22" s="350">
        <v>15504.3</v>
      </c>
      <c r="G22" s="350" t="s">
        <v>420</v>
      </c>
      <c r="H22" s="350" t="s">
        <v>420</v>
      </c>
      <c r="I22" s="350">
        <v>143178</v>
      </c>
      <c r="J22" s="350">
        <v>13823.1</v>
      </c>
      <c r="K22" s="343"/>
    </row>
    <row r="23" spans="1:11" ht="15" customHeight="1">
      <c r="A23" s="469"/>
      <c r="B23" s="349" t="s">
        <v>441</v>
      </c>
      <c r="C23" s="350">
        <v>4922.8999999999996</v>
      </c>
      <c r="D23" s="350">
        <v>477985.6</v>
      </c>
      <c r="E23" s="350">
        <v>438730.1</v>
      </c>
      <c r="F23" s="350">
        <v>39161</v>
      </c>
      <c r="G23" s="350" t="s">
        <v>420</v>
      </c>
      <c r="H23" s="350" t="s">
        <v>420</v>
      </c>
      <c r="I23" s="350">
        <v>462073.1</v>
      </c>
      <c r="J23" s="350">
        <v>20835.400000000001</v>
      </c>
      <c r="K23" s="343"/>
    </row>
    <row r="24" spans="1:11" ht="15" customHeight="1">
      <c r="A24" s="469"/>
      <c r="B24" s="349" t="s">
        <v>442</v>
      </c>
      <c r="C24" s="350">
        <v>3561.7</v>
      </c>
      <c r="D24" s="350">
        <v>147906.9</v>
      </c>
      <c r="E24" s="350">
        <v>129200.3</v>
      </c>
      <c r="F24" s="350">
        <v>16438.5</v>
      </c>
      <c r="G24" s="350" t="s">
        <v>420</v>
      </c>
      <c r="H24" s="350" t="s">
        <v>420</v>
      </c>
      <c r="I24" s="350">
        <v>133201.29999999999</v>
      </c>
      <c r="J24" s="350">
        <v>18267.3</v>
      </c>
      <c r="K24" s="343"/>
    </row>
    <row r="25" spans="1:11" ht="15" customHeight="1">
      <c r="A25" s="469"/>
      <c r="E25" s="352"/>
      <c r="F25" s="352"/>
      <c r="G25" s="352"/>
      <c r="H25" s="352"/>
    </row>
    <row r="26" spans="1:11">
      <c r="A26" s="469"/>
      <c r="G26" s="337"/>
      <c r="H26" s="337"/>
    </row>
    <row r="27" spans="1:11">
      <c r="A27" s="469"/>
      <c r="G27" s="337"/>
      <c r="H27" s="337"/>
    </row>
    <row r="28" spans="1:11">
      <c r="A28" s="469"/>
      <c r="G28" s="337"/>
      <c r="H28" s="337"/>
    </row>
    <row r="29" spans="1:11">
      <c r="A29" s="469"/>
      <c r="G29" s="337"/>
      <c r="H29" s="337"/>
    </row>
    <row r="30" spans="1:11">
      <c r="A30" s="469"/>
      <c r="G30" s="337"/>
      <c r="H30" s="337"/>
    </row>
    <row r="31" spans="1:11">
      <c r="A31" s="469"/>
      <c r="G31" s="337"/>
      <c r="H31" s="337"/>
    </row>
    <row r="32" spans="1:11">
      <c r="A32" s="469"/>
      <c r="G32" s="337"/>
      <c r="H32" s="337"/>
    </row>
    <row r="33" spans="1:8">
      <c r="A33" s="469"/>
      <c r="G33" s="337"/>
      <c r="H33" s="337"/>
    </row>
    <row r="34" spans="1:8">
      <c r="A34" s="469"/>
      <c r="G34" s="337"/>
      <c r="H34" s="337"/>
    </row>
    <row r="35" spans="1:8" ht="15" customHeight="1">
      <c r="A35" s="469"/>
      <c r="G35" s="337"/>
      <c r="H35" s="337"/>
    </row>
    <row r="36" spans="1:8">
      <c r="A36" s="469"/>
      <c r="G36" s="337"/>
      <c r="H36" s="337"/>
    </row>
    <row r="37" spans="1:8">
      <c r="A37" s="469"/>
      <c r="G37" s="337"/>
      <c r="H37" s="337"/>
    </row>
    <row r="38" spans="1:8">
      <c r="A38" s="469"/>
    </row>
    <row r="39" spans="1:8">
      <c r="A39" s="469"/>
    </row>
    <row r="40" spans="1:8">
      <c r="A40" s="469"/>
    </row>
    <row r="41" spans="1:8">
      <c r="A41" s="469"/>
    </row>
    <row r="42" spans="1:8">
      <c r="A42" s="469"/>
    </row>
    <row r="43" spans="1:8">
      <c r="A43" s="469"/>
    </row>
    <row r="44" spans="1:8">
      <c r="A44" s="469"/>
    </row>
    <row r="45" spans="1:8">
      <c r="A45" s="469"/>
    </row>
    <row r="46" spans="1:8">
      <c r="A46" s="469"/>
    </row>
    <row r="47" spans="1:8">
      <c r="A47" s="469"/>
    </row>
    <row r="48" spans="1:8">
      <c r="A48" s="469"/>
    </row>
    <row r="49" spans="1:1">
      <c r="A49" s="469"/>
    </row>
    <row r="50" spans="1:1">
      <c r="A50" s="469"/>
    </row>
  </sheetData>
  <mergeCells count="10">
    <mergeCell ref="J7:J11"/>
    <mergeCell ref="E8:E11"/>
    <mergeCell ref="F8:F11"/>
    <mergeCell ref="G8:G11"/>
    <mergeCell ref="H8:H11"/>
    <mergeCell ref="A4:A50"/>
    <mergeCell ref="B7:B11"/>
    <mergeCell ref="C7:C11"/>
    <mergeCell ref="D7:D11"/>
    <mergeCell ref="I7:I11"/>
  </mergeCells>
  <printOptions horizontalCentered="1"/>
  <pageMargins left="0.15748031496062992" right="0.15748031496062992" top="0.15748031496062992" bottom="0.15748031496062992" header="0.27559055118110237" footer="0.6692913385826772"/>
  <pageSetup paperSize="9" scale="85" orientation="landscape" r:id="rId1"/>
  <headerFooter alignWithMargins="0"/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7"/>
  <sheetViews>
    <sheetView zoomScale="90" zoomScaleNormal="90" workbookViewId="0">
      <selection activeCell="B4" sqref="B4"/>
    </sheetView>
  </sheetViews>
  <sheetFormatPr defaultRowHeight="12.75"/>
  <cols>
    <col min="1" max="1" width="6.7109375" style="383" customWidth="1"/>
    <col min="2" max="2" width="37.140625" style="354" customWidth="1"/>
    <col min="3" max="3" width="14.7109375" style="354" customWidth="1"/>
    <col min="4" max="4" width="15.7109375" style="354" customWidth="1"/>
    <col min="5" max="5" width="12.28515625" style="354" customWidth="1"/>
    <col min="6" max="6" width="11.28515625" style="354" bestFit="1" customWidth="1"/>
    <col min="7" max="7" width="11.7109375" style="354" customWidth="1"/>
    <col min="8" max="8" width="10.7109375" style="354" customWidth="1"/>
    <col min="9" max="9" width="13.85546875" style="354" bestFit="1" customWidth="1"/>
    <col min="10" max="10" width="19" style="354" customWidth="1"/>
    <col min="11" max="18" width="9.140625" style="354"/>
    <col min="19" max="19" width="14.7109375" style="354" customWidth="1"/>
    <col min="20" max="16384" width="9.140625" style="354"/>
  </cols>
  <sheetData>
    <row r="1" spans="1:10">
      <c r="A1" s="476">
        <v>23</v>
      </c>
      <c r="B1" s="353"/>
      <c r="C1" s="353"/>
      <c r="D1" s="353"/>
      <c r="E1" s="353"/>
      <c r="F1" s="353"/>
      <c r="G1" s="353"/>
      <c r="H1" s="353"/>
      <c r="I1" s="353"/>
    </row>
    <row r="2" spans="1:10">
      <c r="A2" s="476"/>
      <c r="B2" s="353"/>
      <c r="C2" s="353"/>
      <c r="D2" s="353"/>
      <c r="E2" s="353"/>
      <c r="F2" s="353"/>
      <c r="G2" s="353"/>
      <c r="H2" s="353"/>
      <c r="I2" s="353"/>
    </row>
    <row r="3" spans="1:10">
      <c r="A3" s="476"/>
      <c r="B3" s="353"/>
      <c r="C3" s="353"/>
      <c r="D3" s="353"/>
      <c r="E3" s="353"/>
      <c r="F3" s="353"/>
      <c r="G3" s="353"/>
      <c r="H3" s="353"/>
      <c r="I3" s="353"/>
    </row>
    <row r="4" spans="1:10" s="355" customFormat="1" ht="25.5" customHeight="1">
      <c r="A4" s="476"/>
      <c r="B4" s="338" t="s">
        <v>443</v>
      </c>
      <c r="C4" s="339"/>
      <c r="D4" s="339"/>
      <c r="E4" s="339"/>
      <c r="F4" s="339"/>
      <c r="G4" s="339"/>
      <c r="H4" s="339"/>
      <c r="I4" s="339"/>
      <c r="J4" s="339"/>
    </row>
    <row r="5" spans="1:10" ht="12.75" customHeight="1">
      <c r="A5" s="476"/>
      <c r="B5" s="341"/>
      <c r="C5" s="342"/>
      <c r="D5" s="342"/>
      <c r="E5" s="342"/>
      <c r="F5" s="342"/>
      <c r="G5" s="342"/>
      <c r="H5" s="342"/>
      <c r="I5" s="342"/>
      <c r="J5" s="356"/>
    </row>
    <row r="6" spans="1:10" ht="12.75" customHeight="1">
      <c r="A6" s="476"/>
      <c r="B6" s="223" t="s">
        <v>444</v>
      </c>
      <c r="C6" s="342"/>
      <c r="D6" s="342"/>
      <c r="E6" s="342"/>
      <c r="F6" s="342"/>
      <c r="G6" s="342"/>
      <c r="H6" s="342"/>
      <c r="I6" s="342"/>
      <c r="J6" s="356"/>
    </row>
    <row r="7" spans="1:10" ht="12.75" customHeight="1">
      <c r="A7" s="476"/>
      <c r="B7" s="470" t="s">
        <v>149</v>
      </c>
      <c r="C7" s="473" t="s">
        <v>501</v>
      </c>
      <c r="D7" s="473" t="s">
        <v>425</v>
      </c>
      <c r="E7" s="344" t="s">
        <v>426</v>
      </c>
      <c r="F7" s="345"/>
      <c r="G7" s="345"/>
      <c r="H7" s="345"/>
      <c r="I7" s="473" t="s">
        <v>445</v>
      </c>
      <c r="J7" s="473" t="s">
        <v>500</v>
      </c>
    </row>
    <row r="8" spans="1:10" ht="12.75" customHeight="1">
      <c r="A8" s="476"/>
      <c r="B8" s="471"/>
      <c r="C8" s="474"/>
      <c r="D8" s="474"/>
      <c r="E8" s="473" t="s">
        <v>446</v>
      </c>
      <c r="F8" s="473" t="s">
        <v>429</v>
      </c>
      <c r="G8" s="473" t="s">
        <v>447</v>
      </c>
      <c r="H8" s="473" t="s">
        <v>431</v>
      </c>
      <c r="I8" s="474"/>
      <c r="J8" s="474"/>
    </row>
    <row r="9" spans="1:10" ht="12.75" customHeight="1">
      <c r="A9" s="476"/>
      <c r="B9" s="471"/>
      <c r="C9" s="474"/>
      <c r="D9" s="474"/>
      <c r="E9" s="474"/>
      <c r="F9" s="474"/>
      <c r="G9" s="474"/>
      <c r="H9" s="474"/>
      <c r="I9" s="474"/>
      <c r="J9" s="474"/>
    </row>
    <row r="10" spans="1:10" ht="12.75" customHeight="1">
      <c r="A10" s="476"/>
      <c r="B10" s="471"/>
      <c r="C10" s="474"/>
      <c r="D10" s="474"/>
      <c r="E10" s="474"/>
      <c r="F10" s="474"/>
      <c r="G10" s="474"/>
      <c r="H10" s="474"/>
      <c r="I10" s="474"/>
      <c r="J10" s="474"/>
    </row>
    <row r="11" spans="1:10" ht="12.75" customHeight="1">
      <c r="A11" s="476"/>
      <c r="B11" s="472"/>
      <c r="C11" s="475"/>
      <c r="D11" s="475"/>
      <c r="E11" s="475"/>
      <c r="F11" s="475"/>
      <c r="G11" s="475"/>
      <c r="H11" s="475"/>
      <c r="I11" s="475"/>
      <c r="J11" s="475"/>
    </row>
    <row r="12" spans="1:10" ht="12.75" customHeight="1">
      <c r="A12" s="476"/>
      <c r="B12" s="346" t="s">
        <v>43</v>
      </c>
      <c r="C12" s="347">
        <v>1</v>
      </c>
      <c r="D12" s="347">
        <v>2</v>
      </c>
      <c r="E12" s="347">
        <v>3</v>
      </c>
      <c r="F12" s="348">
        <v>4</v>
      </c>
      <c r="G12" s="348">
        <v>5</v>
      </c>
      <c r="H12" s="348">
        <v>6</v>
      </c>
      <c r="I12" s="348">
        <v>7</v>
      </c>
      <c r="J12" s="348">
        <v>8</v>
      </c>
    </row>
    <row r="13" spans="1:10" ht="12.75" customHeight="1">
      <c r="A13" s="476"/>
      <c r="B13" s="336"/>
      <c r="C13" s="357"/>
      <c r="D13" s="357"/>
      <c r="E13" s="357"/>
      <c r="F13" s="357"/>
      <c r="G13" s="357"/>
      <c r="H13" s="357"/>
      <c r="I13" s="357"/>
      <c r="J13" s="357"/>
    </row>
    <row r="14" spans="1:10" s="360" customFormat="1" ht="15" customHeight="1">
      <c r="A14" s="476"/>
      <c r="B14" s="358" t="s">
        <v>448</v>
      </c>
      <c r="C14" s="359">
        <v>78497.75</v>
      </c>
      <c r="D14" s="359">
        <v>2159384.59</v>
      </c>
      <c r="E14" s="359">
        <v>1957061.78</v>
      </c>
      <c r="F14" s="359">
        <v>198205.42</v>
      </c>
      <c r="G14" s="359">
        <v>328.42</v>
      </c>
      <c r="H14" s="359">
        <v>3788.96</v>
      </c>
      <c r="I14" s="359">
        <v>1769865.86</v>
      </c>
      <c r="J14" s="359">
        <v>468016.48</v>
      </c>
    </row>
    <row r="15" spans="1:10" s="360" customFormat="1" ht="15" customHeight="1">
      <c r="A15" s="476"/>
      <c r="B15" s="361" t="s">
        <v>449</v>
      </c>
      <c r="C15" s="362">
        <v>1058.08</v>
      </c>
      <c r="D15" s="362">
        <v>102278.93</v>
      </c>
      <c r="E15" s="362">
        <v>82357.039999999994</v>
      </c>
      <c r="F15" s="362">
        <v>19921.89</v>
      </c>
      <c r="G15" s="362" t="s">
        <v>421</v>
      </c>
      <c r="H15" s="362" t="s">
        <v>421</v>
      </c>
      <c r="I15" s="362">
        <v>82632.210000000006</v>
      </c>
      <c r="J15" s="362">
        <v>20704.8</v>
      </c>
    </row>
    <row r="16" spans="1:10" s="360" customFormat="1" ht="15" customHeight="1">
      <c r="A16" s="476"/>
      <c r="B16" s="361" t="s">
        <v>450</v>
      </c>
      <c r="C16" s="362">
        <v>10765.77</v>
      </c>
      <c r="D16" s="362">
        <v>417910.6</v>
      </c>
      <c r="E16" s="362">
        <v>388685.94</v>
      </c>
      <c r="F16" s="362">
        <v>28480.49</v>
      </c>
      <c r="G16" s="362" t="s">
        <v>421</v>
      </c>
      <c r="H16" s="362">
        <v>744.18</v>
      </c>
      <c r="I16" s="362">
        <v>341096.64</v>
      </c>
      <c r="J16" s="362">
        <v>87579.73</v>
      </c>
    </row>
    <row r="17" spans="1:10" s="360" customFormat="1" ht="15" customHeight="1">
      <c r="A17" s="476"/>
      <c r="B17" s="361" t="s">
        <v>451</v>
      </c>
      <c r="C17" s="362">
        <v>4227.21</v>
      </c>
      <c r="D17" s="362">
        <v>138418.6</v>
      </c>
      <c r="E17" s="362">
        <v>131001.37</v>
      </c>
      <c r="F17" s="362" t="s">
        <v>420</v>
      </c>
      <c r="G17" s="362" t="s">
        <v>421</v>
      </c>
      <c r="H17" s="362" t="s">
        <v>420</v>
      </c>
      <c r="I17" s="362">
        <v>106129.57</v>
      </c>
      <c r="J17" s="362">
        <v>36516.239999999998</v>
      </c>
    </row>
    <row r="18" spans="1:10" s="360" customFormat="1" ht="15" customHeight="1">
      <c r="A18" s="476"/>
      <c r="B18" s="361" t="s">
        <v>452</v>
      </c>
      <c r="C18" s="362">
        <v>30126.87</v>
      </c>
      <c r="D18" s="362">
        <v>772420.89</v>
      </c>
      <c r="E18" s="362">
        <v>689389.25</v>
      </c>
      <c r="F18" s="362">
        <v>81053.47</v>
      </c>
      <c r="G18" s="362" t="s">
        <v>420</v>
      </c>
      <c r="H18" s="362" t="s">
        <v>420</v>
      </c>
      <c r="I18" s="362">
        <v>617471.06000000006</v>
      </c>
      <c r="J18" s="362">
        <v>185076.71</v>
      </c>
    </row>
    <row r="19" spans="1:10" s="360" customFormat="1" ht="15" customHeight="1">
      <c r="A19" s="476"/>
      <c r="B19" s="361" t="s">
        <v>453</v>
      </c>
      <c r="C19" s="362">
        <v>4894.95</v>
      </c>
      <c r="D19" s="362">
        <v>69062.55</v>
      </c>
      <c r="E19" s="362">
        <v>66109.87</v>
      </c>
      <c r="F19" s="362">
        <v>2943.14</v>
      </c>
      <c r="G19" s="362" t="s">
        <v>421</v>
      </c>
      <c r="H19" s="362">
        <v>9.5399999999999991</v>
      </c>
      <c r="I19" s="362">
        <v>56532.61</v>
      </c>
      <c r="J19" s="362">
        <v>17424.900000000001</v>
      </c>
    </row>
    <row r="20" spans="1:10" s="360" customFormat="1" ht="15" customHeight="1">
      <c r="A20" s="476"/>
      <c r="B20" s="361" t="s">
        <v>454</v>
      </c>
      <c r="C20" s="362">
        <v>7057.57</v>
      </c>
      <c r="D20" s="362">
        <v>176575.49</v>
      </c>
      <c r="E20" s="362">
        <v>159211.25</v>
      </c>
      <c r="F20" s="362" t="s">
        <v>420</v>
      </c>
      <c r="G20" s="362" t="s">
        <v>421</v>
      </c>
      <c r="H20" s="362" t="s">
        <v>420</v>
      </c>
      <c r="I20" s="362">
        <v>154870.54999999999</v>
      </c>
      <c r="J20" s="362">
        <v>28762.52</v>
      </c>
    </row>
    <row r="21" spans="1:10" s="360" customFormat="1" ht="15" customHeight="1">
      <c r="A21" s="476"/>
      <c r="B21" s="361" t="s">
        <v>455</v>
      </c>
      <c r="C21" s="362">
        <v>13632.35</v>
      </c>
      <c r="D21" s="362">
        <v>127668.74</v>
      </c>
      <c r="E21" s="362">
        <v>121357.91</v>
      </c>
      <c r="F21" s="362" t="s">
        <v>420</v>
      </c>
      <c r="G21" s="362" t="s">
        <v>421</v>
      </c>
      <c r="H21" s="362" t="s">
        <v>420</v>
      </c>
      <c r="I21" s="362">
        <v>109374.12</v>
      </c>
      <c r="J21" s="362">
        <v>31926.97</v>
      </c>
    </row>
    <row r="22" spans="1:10" s="360" customFormat="1" ht="15" customHeight="1">
      <c r="A22" s="476"/>
      <c r="B22" s="361" t="s">
        <v>456</v>
      </c>
      <c r="C22" s="362">
        <v>6734.94</v>
      </c>
      <c r="D22" s="362">
        <v>355048.78</v>
      </c>
      <c r="E22" s="362">
        <v>318949.15000000002</v>
      </c>
      <c r="F22" s="362">
        <v>34972.080000000002</v>
      </c>
      <c r="G22" s="362" t="s">
        <v>420</v>
      </c>
      <c r="H22" s="362" t="s">
        <v>420</v>
      </c>
      <c r="I22" s="362">
        <v>301759.11</v>
      </c>
      <c r="J22" s="362">
        <v>60024.61</v>
      </c>
    </row>
    <row r="23" spans="1:10" s="360" customFormat="1" ht="15" customHeight="1">
      <c r="A23" s="476"/>
      <c r="B23" s="361"/>
      <c r="C23" s="362"/>
      <c r="D23" s="362"/>
      <c r="E23" s="362"/>
      <c r="F23" s="362"/>
      <c r="G23" s="362"/>
      <c r="H23" s="362"/>
      <c r="I23" s="362"/>
      <c r="J23" s="362"/>
    </row>
    <row r="24" spans="1:10" s="360" customFormat="1" ht="15" customHeight="1">
      <c r="A24" s="476"/>
      <c r="B24" s="361"/>
      <c r="C24" s="362"/>
      <c r="D24" s="362"/>
      <c r="E24" s="362"/>
      <c r="F24" s="362"/>
      <c r="G24" s="362"/>
      <c r="H24" s="362"/>
      <c r="I24" s="362"/>
      <c r="J24" s="362"/>
    </row>
    <row r="25" spans="1:10" s="360" customFormat="1" ht="15" customHeight="1">
      <c r="A25" s="476"/>
      <c r="B25" s="358" t="s">
        <v>457</v>
      </c>
      <c r="C25" s="359">
        <v>2136.58</v>
      </c>
      <c r="D25" s="359">
        <v>196287.89</v>
      </c>
      <c r="E25" s="359">
        <v>173448.64</v>
      </c>
      <c r="F25" s="359">
        <v>22387.98</v>
      </c>
      <c r="G25" s="359" t="s">
        <v>421</v>
      </c>
      <c r="H25" s="359">
        <v>451.26</v>
      </c>
      <c r="I25" s="359">
        <v>181281.88</v>
      </c>
      <c r="J25" s="359">
        <v>17142.59</v>
      </c>
    </row>
    <row r="26" spans="1:10" s="360" customFormat="1" ht="15" customHeight="1">
      <c r="A26" s="476"/>
      <c r="B26" s="361" t="s">
        <v>449</v>
      </c>
      <c r="C26" s="362">
        <v>13.25</v>
      </c>
      <c r="D26" s="362">
        <v>19501.93</v>
      </c>
      <c r="E26" s="362">
        <v>17104.509999999998</v>
      </c>
      <c r="F26" s="362">
        <v>2397.42</v>
      </c>
      <c r="G26" s="362" t="s">
        <v>421</v>
      </c>
      <c r="H26" s="362" t="s">
        <v>421</v>
      </c>
      <c r="I26" s="362">
        <v>18280.189999999999</v>
      </c>
      <c r="J26" s="362">
        <v>1234.99</v>
      </c>
    </row>
    <row r="27" spans="1:10" s="360" customFormat="1" ht="15" customHeight="1">
      <c r="A27" s="476"/>
      <c r="B27" s="361" t="s">
        <v>450</v>
      </c>
      <c r="C27" s="362">
        <v>599.5</v>
      </c>
      <c r="D27" s="362">
        <v>92288.33</v>
      </c>
      <c r="E27" s="362">
        <v>82779.199999999997</v>
      </c>
      <c r="F27" s="362" t="s">
        <v>420</v>
      </c>
      <c r="G27" s="362" t="s">
        <v>421</v>
      </c>
      <c r="H27" s="362" t="s">
        <v>420</v>
      </c>
      <c r="I27" s="362">
        <v>86077.25</v>
      </c>
      <c r="J27" s="362">
        <v>6810.57</v>
      </c>
    </row>
    <row r="28" spans="1:10" s="360" customFormat="1" ht="15" customHeight="1">
      <c r="A28" s="476"/>
      <c r="B28" s="361" t="s">
        <v>451</v>
      </c>
      <c r="C28" s="362" t="s">
        <v>420</v>
      </c>
      <c r="D28" s="362">
        <v>1802.33</v>
      </c>
      <c r="E28" s="362">
        <v>1544.05</v>
      </c>
      <c r="F28" s="362">
        <v>258.27999999999997</v>
      </c>
      <c r="G28" s="362" t="s">
        <v>421</v>
      </c>
      <c r="H28" s="362" t="s">
        <v>421</v>
      </c>
      <c r="I28" s="362">
        <v>1770.25</v>
      </c>
      <c r="J28" s="362" t="s">
        <v>420</v>
      </c>
    </row>
    <row r="29" spans="1:10" s="360" customFormat="1" ht="15" customHeight="1">
      <c r="A29" s="476"/>
      <c r="B29" s="361" t="s">
        <v>452</v>
      </c>
      <c r="C29" s="362">
        <v>465.15</v>
      </c>
      <c r="D29" s="362">
        <v>58322.400000000001</v>
      </c>
      <c r="E29" s="362">
        <v>53011.65</v>
      </c>
      <c r="F29" s="362" t="s">
        <v>420</v>
      </c>
      <c r="G29" s="362" t="s">
        <v>421</v>
      </c>
      <c r="H29" s="362" t="s">
        <v>420</v>
      </c>
      <c r="I29" s="362">
        <v>52256.45</v>
      </c>
      <c r="J29" s="362">
        <v>6531.09</v>
      </c>
    </row>
    <row r="30" spans="1:10" s="360" customFormat="1" ht="15" customHeight="1">
      <c r="A30" s="476"/>
      <c r="B30" s="361" t="s">
        <v>453</v>
      </c>
      <c r="C30" s="362">
        <v>470.88</v>
      </c>
      <c r="D30" s="362">
        <v>1733.31</v>
      </c>
      <c r="E30" s="362">
        <v>706.17</v>
      </c>
      <c r="F30" s="362">
        <v>1027.1400000000001</v>
      </c>
      <c r="G30" s="362" t="s">
        <v>421</v>
      </c>
      <c r="H30" s="362" t="s">
        <v>421</v>
      </c>
      <c r="I30" s="362">
        <v>868.12</v>
      </c>
      <c r="J30" s="362">
        <v>1336.06</v>
      </c>
    </row>
    <row r="31" spans="1:10" s="360" customFormat="1" ht="15" customHeight="1">
      <c r="A31" s="476"/>
      <c r="B31" s="361" t="s">
        <v>454</v>
      </c>
      <c r="C31" s="362">
        <v>411.59</v>
      </c>
      <c r="D31" s="362">
        <v>12357.81</v>
      </c>
      <c r="E31" s="362">
        <v>9188.84</v>
      </c>
      <c r="F31" s="362" t="s">
        <v>420</v>
      </c>
      <c r="G31" s="362" t="s">
        <v>421</v>
      </c>
      <c r="H31" s="362" t="s">
        <v>420</v>
      </c>
      <c r="I31" s="362">
        <v>11950.68</v>
      </c>
      <c r="J31" s="362">
        <v>818.72</v>
      </c>
    </row>
    <row r="32" spans="1:10" s="360" customFormat="1" ht="15" customHeight="1">
      <c r="A32" s="476"/>
      <c r="B32" s="361" t="s">
        <v>455</v>
      </c>
      <c r="C32" s="362" t="s">
        <v>420</v>
      </c>
      <c r="D32" s="362">
        <v>1017.27</v>
      </c>
      <c r="E32" s="362">
        <v>770.37</v>
      </c>
      <c r="F32" s="362">
        <v>246.9</v>
      </c>
      <c r="G32" s="362" t="s">
        <v>421</v>
      </c>
      <c r="H32" s="362" t="s">
        <v>421</v>
      </c>
      <c r="I32" s="362">
        <v>889.11</v>
      </c>
      <c r="J32" s="362" t="s">
        <v>420</v>
      </c>
    </row>
    <row r="33" spans="1:14" s="360" customFormat="1" ht="15" customHeight="1">
      <c r="A33" s="476"/>
      <c r="B33" s="361" t="s">
        <v>456</v>
      </c>
      <c r="C33" s="362">
        <v>132.94999999999999</v>
      </c>
      <c r="D33" s="362">
        <v>9264.52</v>
      </c>
      <c r="E33" s="362">
        <v>8343.85</v>
      </c>
      <c r="F33" s="362">
        <v>920.67</v>
      </c>
      <c r="G33" s="362" t="s">
        <v>421</v>
      </c>
      <c r="H33" s="362" t="s">
        <v>421</v>
      </c>
      <c r="I33" s="362">
        <v>9189.81</v>
      </c>
      <c r="J33" s="362">
        <v>207.66</v>
      </c>
    </row>
    <row r="34" spans="1:14" s="360" customFormat="1" ht="15" customHeight="1">
      <c r="A34" s="476"/>
      <c r="B34" s="361"/>
      <c r="C34" s="362"/>
      <c r="D34" s="362"/>
      <c r="E34" s="362"/>
      <c r="F34" s="362"/>
      <c r="G34" s="362"/>
      <c r="H34" s="362"/>
      <c r="I34" s="362"/>
      <c r="J34" s="362"/>
    </row>
    <row r="35" spans="1:14" s="360" customFormat="1" ht="15" customHeight="1">
      <c r="A35" s="476"/>
      <c r="B35" s="363"/>
      <c r="C35" s="362"/>
      <c r="D35" s="362"/>
      <c r="E35" s="362"/>
      <c r="F35" s="362"/>
      <c r="G35" s="362"/>
      <c r="H35" s="362"/>
      <c r="I35" s="362"/>
      <c r="J35" s="362"/>
    </row>
    <row r="36" spans="1:14" s="360" customFormat="1" ht="15" customHeight="1">
      <c r="A36" s="476"/>
      <c r="B36" s="358" t="s">
        <v>458</v>
      </c>
      <c r="C36" s="359">
        <v>4005.3</v>
      </c>
      <c r="D36" s="359">
        <v>51992.92</v>
      </c>
      <c r="E36" s="359">
        <v>48416.73</v>
      </c>
      <c r="F36" s="359">
        <v>2931.99</v>
      </c>
      <c r="G36" s="359" t="s">
        <v>420</v>
      </c>
      <c r="H36" s="359" t="s">
        <v>420</v>
      </c>
      <c r="I36" s="359">
        <v>37710.74</v>
      </c>
      <c r="J36" s="359">
        <v>18287.48</v>
      </c>
    </row>
    <row r="37" spans="1:14" s="360" customFormat="1" ht="15" customHeight="1">
      <c r="A37" s="476"/>
      <c r="B37" s="361" t="s">
        <v>449</v>
      </c>
      <c r="C37" s="362">
        <v>577.36</v>
      </c>
      <c r="D37" s="362">
        <v>6323.79</v>
      </c>
      <c r="E37" s="362">
        <v>5917.96</v>
      </c>
      <c r="F37" s="362">
        <v>405.83</v>
      </c>
      <c r="G37" s="362" t="s">
        <v>421</v>
      </c>
      <c r="H37" s="362" t="s">
        <v>421</v>
      </c>
      <c r="I37" s="362">
        <v>4723.8100000000004</v>
      </c>
      <c r="J37" s="362">
        <v>2177.33</v>
      </c>
      <c r="L37" s="364"/>
      <c r="M37" s="364"/>
      <c r="N37" s="364"/>
    </row>
    <row r="38" spans="1:14" s="360" customFormat="1" ht="15" customHeight="1">
      <c r="A38" s="476"/>
      <c r="B38" s="361" t="s">
        <v>450</v>
      </c>
      <c r="C38" s="362">
        <v>114.69</v>
      </c>
      <c r="D38" s="362">
        <v>12543.82</v>
      </c>
      <c r="E38" s="362">
        <v>12084.6</v>
      </c>
      <c r="F38" s="362" t="s">
        <v>420</v>
      </c>
      <c r="G38" s="362" t="s">
        <v>421</v>
      </c>
      <c r="H38" s="362" t="s">
        <v>420</v>
      </c>
      <c r="I38" s="362">
        <v>8824.2199999999993</v>
      </c>
      <c r="J38" s="362">
        <v>3834.29</v>
      </c>
      <c r="L38" s="364"/>
      <c r="M38" s="364"/>
      <c r="N38" s="364"/>
    </row>
    <row r="39" spans="1:14" s="360" customFormat="1" ht="15" customHeight="1">
      <c r="A39" s="476"/>
      <c r="B39" s="361" t="s">
        <v>451</v>
      </c>
      <c r="C39" s="362">
        <v>289.60000000000002</v>
      </c>
      <c r="D39" s="362">
        <v>1712.2</v>
      </c>
      <c r="E39" s="362">
        <v>1582.65</v>
      </c>
      <c r="F39" s="362">
        <v>129.55000000000001</v>
      </c>
      <c r="G39" s="362" t="s">
        <v>421</v>
      </c>
      <c r="H39" s="362" t="s">
        <v>421</v>
      </c>
      <c r="I39" s="362">
        <v>1563.65</v>
      </c>
      <c r="J39" s="362">
        <v>438.14</v>
      </c>
      <c r="L39" s="364"/>
      <c r="M39" s="364"/>
      <c r="N39" s="364"/>
    </row>
    <row r="40" spans="1:14" s="360" customFormat="1" ht="15" customHeight="1">
      <c r="A40" s="476"/>
      <c r="B40" s="361" t="s">
        <v>452</v>
      </c>
      <c r="C40" s="362">
        <v>1031.07</v>
      </c>
      <c r="D40" s="362">
        <v>11046.89</v>
      </c>
      <c r="E40" s="362">
        <v>10254.25</v>
      </c>
      <c r="F40" s="362">
        <v>792.65</v>
      </c>
      <c r="G40" s="362" t="s">
        <v>421</v>
      </c>
      <c r="H40" s="362" t="s">
        <v>421</v>
      </c>
      <c r="I40" s="362">
        <v>9593.15</v>
      </c>
      <c r="J40" s="362">
        <v>2484.81</v>
      </c>
      <c r="L40" s="364"/>
      <c r="M40" s="364"/>
      <c r="N40" s="364"/>
    </row>
    <row r="41" spans="1:14" s="360" customFormat="1" ht="15" customHeight="1">
      <c r="A41" s="476"/>
      <c r="B41" s="361" t="s">
        <v>453</v>
      </c>
      <c r="C41" s="362">
        <v>140.51</v>
      </c>
      <c r="D41" s="362">
        <v>7091.12</v>
      </c>
      <c r="E41" s="362">
        <v>6919.7</v>
      </c>
      <c r="F41" s="362">
        <v>171.42</v>
      </c>
      <c r="G41" s="362" t="s">
        <v>421</v>
      </c>
      <c r="H41" s="362" t="s">
        <v>421</v>
      </c>
      <c r="I41" s="362">
        <v>4000.29</v>
      </c>
      <c r="J41" s="362">
        <v>3231.34</v>
      </c>
      <c r="L41" s="364"/>
      <c r="M41" s="364"/>
      <c r="N41" s="364"/>
    </row>
    <row r="42" spans="1:14" s="360" customFormat="1" ht="15" customHeight="1">
      <c r="A42" s="476"/>
      <c r="B42" s="361" t="s">
        <v>454</v>
      </c>
      <c r="C42" s="362">
        <v>514.21</v>
      </c>
      <c r="D42" s="362">
        <v>6399.02</v>
      </c>
      <c r="E42" s="362">
        <v>5668.41</v>
      </c>
      <c r="F42" s="362">
        <v>730.61</v>
      </c>
      <c r="G42" s="362" t="s">
        <v>421</v>
      </c>
      <c r="H42" s="362" t="s">
        <v>421</v>
      </c>
      <c r="I42" s="362">
        <v>3970.49</v>
      </c>
      <c r="J42" s="362">
        <v>2942.74</v>
      </c>
      <c r="L42" s="364"/>
      <c r="M42" s="364"/>
      <c r="N42" s="364"/>
    </row>
    <row r="43" spans="1:14" s="360" customFormat="1" ht="15" customHeight="1">
      <c r="A43" s="476"/>
      <c r="B43" s="361" t="s">
        <v>455</v>
      </c>
      <c r="C43" s="362" t="s">
        <v>420</v>
      </c>
      <c r="D43" s="362" t="s">
        <v>420</v>
      </c>
      <c r="E43" s="362">
        <v>1864.45</v>
      </c>
      <c r="F43" s="362" t="s">
        <v>420</v>
      </c>
      <c r="G43" s="362" t="s">
        <v>420</v>
      </c>
      <c r="H43" s="362" t="s">
        <v>420</v>
      </c>
      <c r="I43" s="362">
        <v>1421.99</v>
      </c>
      <c r="J43" s="362">
        <v>2102.23</v>
      </c>
      <c r="L43" s="364"/>
      <c r="M43" s="364"/>
      <c r="N43" s="364"/>
    </row>
    <row r="44" spans="1:14" s="360" customFormat="1" ht="15" customHeight="1">
      <c r="A44" s="476"/>
      <c r="B44" s="361" t="s">
        <v>456</v>
      </c>
      <c r="C44" s="362" t="s">
        <v>420</v>
      </c>
      <c r="D44" s="362" t="s">
        <v>420</v>
      </c>
      <c r="E44" s="362">
        <v>4124.72</v>
      </c>
      <c r="F44" s="362" t="s">
        <v>420</v>
      </c>
      <c r="G44" s="362" t="s">
        <v>421</v>
      </c>
      <c r="H44" s="362" t="s">
        <v>421</v>
      </c>
      <c r="I44" s="362">
        <v>3613.14</v>
      </c>
      <c r="J44" s="362">
        <v>1076.58</v>
      </c>
      <c r="L44" s="364"/>
      <c r="M44" s="364"/>
      <c r="N44" s="364"/>
    </row>
    <row r="45" spans="1:14" s="364" customFormat="1">
      <c r="A45" s="365"/>
      <c r="B45" s="366"/>
      <c r="C45" s="367"/>
      <c r="D45" s="367"/>
      <c r="E45" s="367"/>
      <c r="F45" s="367"/>
      <c r="G45" s="367"/>
      <c r="H45" s="367"/>
      <c r="I45" s="367"/>
      <c r="J45" s="367"/>
      <c r="L45" s="360"/>
      <c r="M45" s="360"/>
      <c r="N45" s="360"/>
    </row>
    <row r="46" spans="1:14" s="364" customFormat="1">
      <c r="A46" s="365"/>
      <c r="B46" s="366"/>
      <c r="C46" s="367"/>
      <c r="D46" s="367"/>
      <c r="E46" s="367"/>
      <c r="F46" s="367"/>
      <c r="G46" s="367"/>
      <c r="H46" s="367"/>
      <c r="I46" s="367"/>
      <c r="J46" s="368"/>
      <c r="L46" s="360"/>
      <c r="M46" s="360"/>
      <c r="N46" s="360"/>
    </row>
    <row r="47" spans="1:14" s="364" customFormat="1">
      <c r="A47" s="365"/>
      <c r="B47" s="366"/>
      <c r="C47" s="367"/>
      <c r="D47" s="367"/>
      <c r="E47" s="367"/>
      <c r="F47" s="367"/>
      <c r="G47" s="367"/>
      <c r="H47" s="367"/>
      <c r="I47" s="367"/>
      <c r="J47" s="368"/>
      <c r="L47" s="360"/>
      <c r="M47" s="360"/>
      <c r="N47" s="360"/>
    </row>
    <row r="48" spans="1:14" s="364" customFormat="1" ht="25.5" customHeight="1">
      <c r="A48" s="476">
        <v>24</v>
      </c>
      <c r="B48" s="338" t="s">
        <v>443</v>
      </c>
      <c r="C48" s="369"/>
      <c r="D48" s="369"/>
      <c r="E48" s="369"/>
      <c r="F48" s="369"/>
      <c r="G48" s="369"/>
      <c r="H48" s="369"/>
      <c r="I48" s="369"/>
      <c r="J48" s="369"/>
      <c r="L48" s="360"/>
      <c r="M48" s="360"/>
      <c r="N48" s="360"/>
    </row>
    <row r="49" spans="1:14" s="364" customFormat="1" ht="12.75" customHeight="1">
      <c r="A49" s="476"/>
      <c r="B49" s="366"/>
      <c r="C49" s="370"/>
      <c r="D49" s="370"/>
      <c r="E49" s="370"/>
      <c r="F49" s="370"/>
      <c r="G49" s="370"/>
      <c r="H49" s="370"/>
      <c r="I49" s="370"/>
      <c r="J49" s="371"/>
      <c r="L49" s="360"/>
      <c r="M49" s="360"/>
      <c r="N49" s="360"/>
    </row>
    <row r="50" spans="1:14" s="364" customFormat="1" ht="12.75" customHeight="1">
      <c r="A50" s="476"/>
      <c r="B50" s="223" t="s">
        <v>444</v>
      </c>
      <c r="C50" s="342"/>
      <c r="D50" s="342"/>
      <c r="E50" s="342"/>
      <c r="F50" s="342"/>
      <c r="G50" s="342"/>
      <c r="H50" s="342"/>
      <c r="I50" s="342"/>
      <c r="J50" s="434" t="s">
        <v>459</v>
      </c>
      <c r="L50" s="360"/>
      <c r="M50" s="360"/>
      <c r="N50" s="360"/>
    </row>
    <row r="51" spans="1:14" s="364" customFormat="1" ht="12.75" customHeight="1">
      <c r="A51" s="476"/>
      <c r="B51" s="470" t="s">
        <v>149</v>
      </c>
      <c r="C51" s="473" t="s">
        <v>501</v>
      </c>
      <c r="D51" s="473" t="s">
        <v>425</v>
      </c>
      <c r="E51" s="344" t="s">
        <v>426</v>
      </c>
      <c r="F51" s="345"/>
      <c r="G51" s="345"/>
      <c r="H51" s="345"/>
      <c r="I51" s="473" t="s">
        <v>445</v>
      </c>
      <c r="J51" s="473" t="s">
        <v>500</v>
      </c>
      <c r="L51" s="360"/>
      <c r="M51" s="360"/>
      <c r="N51" s="360"/>
    </row>
    <row r="52" spans="1:14" s="364" customFormat="1" ht="12.75" customHeight="1">
      <c r="A52" s="476"/>
      <c r="B52" s="471"/>
      <c r="C52" s="474"/>
      <c r="D52" s="474"/>
      <c r="E52" s="473" t="s">
        <v>446</v>
      </c>
      <c r="F52" s="473" t="s">
        <v>429</v>
      </c>
      <c r="G52" s="473" t="s">
        <v>447</v>
      </c>
      <c r="H52" s="473" t="s">
        <v>431</v>
      </c>
      <c r="I52" s="474"/>
      <c r="J52" s="474"/>
      <c r="L52" s="360"/>
      <c r="M52" s="360"/>
      <c r="N52" s="360"/>
    </row>
    <row r="53" spans="1:14" s="364" customFormat="1" ht="12.75" customHeight="1">
      <c r="A53" s="476"/>
      <c r="B53" s="471"/>
      <c r="C53" s="474"/>
      <c r="D53" s="474"/>
      <c r="E53" s="474"/>
      <c r="F53" s="474"/>
      <c r="G53" s="474"/>
      <c r="H53" s="474"/>
      <c r="I53" s="474"/>
      <c r="J53" s="474"/>
      <c r="L53" s="360"/>
      <c r="M53" s="360"/>
      <c r="N53" s="360"/>
    </row>
    <row r="54" spans="1:14" s="364" customFormat="1" ht="12.75" customHeight="1">
      <c r="A54" s="476"/>
      <c r="B54" s="471"/>
      <c r="C54" s="474"/>
      <c r="D54" s="474"/>
      <c r="E54" s="474"/>
      <c r="F54" s="474"/>
      <c r="G54" s="474"/>
      <c r="H54" s="474"/>
      <c r="I54" s="474"/>
      <c r="J54" s="474"/>
      <c r="L54" s="360"/>
      <c r="M54" s="360"/>
      <c r="N54" s="360"/>
    </row>
    <row r="55" spans="1:14" s="364" customFormat="1" ht="12.75" customHeight="1">
      <c r="A55" s="476"/>
      <c r="B55" s="472"/>
      <c r="C55" s="475"/>
      <c r="D55" s="475"/>
      <c r="E55" s="475"/>
      <c r="F55" s="475"/>
      <c r="G55" s="475"/>
      <c r="H55" s="475"/>
      <c r="I55" s="475"/>
      <c r="J55" s="475"/>
      <c r="L55" s="360"/>
      <c r="M55" s="360"/>
      <c r="N55" s="360"/>
    </row>
    <row r="56" spans="1:14" s="364" customFormat="1" ht="12.75" customHeight="1">
      <c r="A56" s="476"/>
      <c r="B56" s="346" t="s">
        <v>43</v>
      </c>
      <c r="C56" s="347">
        <v>1</v>
      </c>
      <c r="D56" s="347">
        <v>2</v>
      </c>
      <c r="E56" s="347">
        <v>3</v>
      </c>
      <c r="F56" s="348">
        <v>4</v>
      </c>
      <c r="G56" s="348">
        <v>5</v>
      </c>
      <c r="H56" s="348">
        <v>6</v>
      </c>
      <c r="I56" s="348">
        <v>7</v>
      </c>
      <c r="J56" s="348">
        <v>8</v>
      </c>
      <c r="L56" s="360"/>
      <c r="M56" s="360"/>
      <c r="N56" s="360"/>
    </row>
    <row r="57" spans="1:14" s="364" customFormat="1" ht="12.75" customHeight="1">
      <c r="A57" s="476"/>
      <c r="B57" s="372"/>
      <c r="C57" s="373"/>
      <c r="D57" s="373"/>
      <c r="E57" s="373"/>
      <c r="F57" s="373"/>
      <c r="G57" s="373"/>
      <c r="H57" s="373"/>
      <c r="I57" s="373"/>
      <c r="J57" s="373"/>
      <c r="L57" s="360"/>
      <c r="M57" s="360"/>
      <c r="N57" s="360"/>
    </row>
    <row r="58" spans="1:14" s="364" customFormat="1" ht="15" customHeight="1">
      <c r="A58" s="476"/>
      <c r="B58" s="358" t="s">
        <v>460</v>
      </c>
      <c r="C58" s="359">
        <v>40901.21</v>
      </c>
      <c r="D58" s="359">
        <v>750207.32</v>
      </c>
      <c r="E58" s="359">
        <v>670277.55000000005</v>
      </c>
      <c r="F58" s="359">
        <v>79486.06</v>
      </c>
      <c r="G58" s="359" t="s">
        <v>420</v>
      </c>
      <c r="H58" s="359" t="s">
        <v>420</v>
      </c>
      <c r="I58" s="359">
        <v>636333.18000000005</v>
      </c>
      <c r="J58" s="359">
        <v>154775.35</v>
      </c>
      <c r="L58" s="360"/>
      <c r="M58" s="360"/>
      <c r="N58" s="360"/>
    </row>
    <row r="59" spans="1:14" s="364" customFormat="1" ht="15" customHeight="1">
      <c r="A59" s="476"/>
      <c r="B59" s="358" t="s">
        <v>449</v>
      </c>
      <c r="C59" s="362">
        <v>928.38</v>
      </c>
      <c r="D59" s="362">
        <v>27301.439999999999</v>
      </c>
      <c r="E59" s="362">
        <v>22079.94</v>
      </c>
      <c r="F59" s="362">
        <v>5221.5</v>
      </c>
      <c r="G59" s="362" t="s">
        <v>421</v>
      </c>
      <c r="H59" s="362" t="s">
        <v>421</v>
      </c>
      <c r="I59" s="362">
        <v>25645.34</v>
      </c>
      <c r="J59" s="362">
        <v>2584.48</v>
      </c>
      <c r="L59" s="360"/>
      <c r="M59" s="360"/>
      <c r="N59" s="360"/>
    </row>
    <row r="60" spans="1:14" s="364" customFormat="1" ht="15" customHeight="1">
      <c r="A60" s="476"/>
      <c r="B60" s="358" t="s">
        <v>450</v>
      </c>
      <c r="C60" s="362">
        <v>10879.5</v>
      </c>
      <c r="D60" s="362">
        <v>178124.39</v>
      </c>
      <c r="E60" s="362">
        <v>154530.54999999999</v>
      </c>
      <c r="F60" s="362">
        <v>23567.22</v>
      </c>
      <c r="G60" s="362" t="s">
        <v>421</v>
      </c>
      <c r="H60" s="362">
        <v>26.63</v>
      </c>
      <c r="I60" s="362">
        <v>142913.35</v>
      </c>
      <c r="J60" s="362">
        <v>46090.54</v>
      </c>
      <c r="L60" s="360"/>
      <c r="M60" s="360"/>
      <c r="N60" s="360"/>
    </row>
    <row r="61" spans="1:14" s="364" customFormat="1" ht="15" customHeight="1">
      <c r="A61" s="476"/>
      <c r="B61" s="358" t="s">
        <v>451</v>
      </c>
      <c r="C61" s="362">
        <v>3107.43</v>
      </c>
      <c r="D61" s="362">
        <v>65585.759999999995</v>
      </c>
      <c r="E61" s="362">
        <v>60332.93</v>
      </c>
      <c r="F61" s="362" t="s">
        <v>420</v>
      </c>
      <c r="G61" s="362" t="s">
        <v>421</v>
      </c>
      <c r="H61" s="362" t="s">
        <v>420</v>
      </c>
      <c r="I61" s="362">
        <v>54147.54</v>
      </c>
      <c r="J61" s="362">
        <v>14545.64</v>
      </c>
      <c r="L61" s="360"/>
      <c r="M61" s="360"/>
      <c r="N61" s="360"/>
    </row>
    <row r="62" spans="1:14" s="364" customFormat="1" ht="15" customHeight="1">
      <c r="A62" s="476"/>
      <c r="B62" s="358" t="s">
        <v>452</v>
      </c>
      <c r="C62" s="362">
        <v>14527.36</v>
      </c>
      <c r="D62" s="362">
        <v>270575.68</v>
      </c>
      <c r="E62" s="362">
        <v>248809.88</v>
      </c>
      <c r="F62" s="362">
        <v>21553.08</v>
      </c>
      <c r="G62" s="362" t="s">
        <v>421</v>
      </c>
      <c r="H62" s="362">
        <v>212.72</v>
      </c>
      <c r="I62" s="362">
        <v>242319.04</v>
      </c>
      <c r="J62" s="362">
        <v>42784</v>
      </c>
      <c r="L62" s="360"/>
      <c r="M62" s="360"/>
      <c r="N62" s="360"/>
    </row>
    <row r="63" spans="1:14" s="364" customFormat="1" ht="15" customHeight="1">
      <c r="A63" s="476"/>
      <c r="B63" s="358" t="s">
        <v>453</v>
      </c>
      <c r="C63" s="362">
        <v>1125.22</v>
      </c>
      <c r="D63" s="362">
        <v>19912</v>
      </c>
      <c r="E63" s="362">
        <v>19048.55</v>
      </c>
      <c r="F63" s="362" t="s">
        <v>420</v>
      </c>
      <c r="G63" s="362" t="s">
        <v>421</v>
      </c>
      <c r="H63" s="362" t="s">
        <v>420</v>
      </c>
      <c r="I63" s="362">
        <v>16431.12</v>
      </c>
      <c r="J63" s="362">
        <v>4606.1099999999997</v>
      </c>
      <c r="L63" s="360"/>
      <c r="M63" s="360"/>
      <c r="N63" s="360"/>
    </row>
    <row r="64" spans="1:14" s="364" customFormat="1" ht="15" customHeight="1">
      <c r="A64" s="476"/>
      <c r="B64" s="358" t="s">
        <v>454</v>
      </c>
      <c r="C64" s="362">
        <v>3692.18</v>
      </c>
      <c r="D64" s="362">
        <v>55359.15</v>
      </c>
      <c r="E64" s="362">
        <v>47997.36</v>
      </c>
      <c r="F64" s="362">
        <v>7361.79</v>
      </c>
      <c r="G64" s="362" t="s">
        <v>421</v>
      </c>
      <c r="H64" s="362" t="s">
        <v>421</v>
      </c>
      <c r="I64" s="362">
        <v>48117.97</v>
      </c>
      <c r="J64" s="362">
        <v>10933.35</v>
      </c>
      <c r="L64" s="360"/>
      <c r="M64" s="360"/>
      <c r="N64" s="360"/>
    </row>
    <row r="65" spans="1:14" s="364" customFormat="1" ht="15" customHeight="1">
      <c r="A65" s="476"/>
      <c r="B65" s="358" t="s">
        <v>455</v>
      </c>
      <c r="C65" s="362">
        <v>1984.95</v>
      </c>
      <c r="D65" s="362">
        <v>44176.74</v>
      </c>
      <c r="E65" s="362">
        <v>43013.23</v>
      </c>
      <c r="F65" s="362">
        <v>1163.51</v>
      </c>
      <c r="G65" s="362" t="s">
        <v>421</v>
      </c>
      <c r="H65" s="362" t="s">
        <v>421</v>
      </c>
      <c r="I65" s="362">
        <v>34900.400000000001</v>
      </c>
      <c r="J65" s="362">
        <v>11261.29</v>
      </c>
      <c r="L65" s="360"/>
      <c r="M65" s="360"/>
      <c r="N65" s="360"/>
    </row>
    <row r="66" spans="1:14" s="364" customFormat="1" ht="15" customHeight="1">
      <c r="A66" s="476"/>
      <c r="B66" s="358" t="s">
        <v>456</v>
      </c>
      <c r="C66" s="362">
        <v>4656.21</v>
      </c>
      <c r="D66" s="362">
        <v>89172.160000000003</v>
      </c>
      <c r="E66" s="362">
        <v>74465.11</v>
      </c>
      <c r="F66" s="362">
        <v>14520.04</v>
      </c>
      <c r="G66" s="362" t="s">
        <v>420</v>
      </c>
      <c r="H66" s="362" t="s">
        <v>420</v>
      </c>
      <c r="I66" s="362">
        <v>71858.42</v>
      </c>
      <c r="J66" s="362">
        <v>21969.94</v>
      </c>
      <c r="L66" s="360"/>
      <c r="M66" s="360"/>
      <c r="N66" s="360"/>
    </row>
    <row r="67" spans="1:14" s="364" customFormat="1" ht="12.75" customHeight="1">
      <c r="A67" s="476"/>
      <c r="B67" s="372"/>
      <c r="C67" s="362"/>
      <c r="D67" s="362"/>
      <c r="E67" s="362"/>
      <c r="F67" s="362"/>
      <c r="G67" s="362"/>
      <c r="H67" s="362"/>
      <c r="I67" s="362"/>
      <c r="J67" s="362"/>
      <c r="L67" s="360"/>
      <c r="M67" s="360"/>
      <c r="N67" s="360"/>
    </row>
    <row r="68" spans="1:14" s="364" customFormat="1">
      <c r="A68" s="476"/>
      <c r="B68" s="374"/>
      <c r="C68" s="362"/>
      <c r="D68" s="362"/>
      <c r="E68" s="362"/>
      <c r="F68" s="362"/>
      <c r="G68" s="362"/>
      <c r="H68" s="362"/>
      <c r="I68" s="362"/>
      <c r="J68" s="362"/>
      <c r="L68" s="360"/>
      <c r="M68" s="360"/>
      <c r="N68" s="360"/>
    </row>
    <row r="69" spans="1:14" s="360" customFormat="1" ht="15" customHeight="1">
      <c r="A69" s="476"/>
      <c r="B69" s="358" t="s">
        <v>461</v>
      </c>
      <c r="C69" s="359">
        <v>3448.3</v>
      </c>
      <c r="D69" s="359">
        <v>34167.74</v>
      </c>
      <c r="E69" s="359">
        <v>33035.360000000001</v>
      </c>
      <c r="F69" s="359">
        <v>1118.6300000000001</v>
      </c>
      <c r="G69" s="359" t="s">
        <v>420</v>
      </c>
      <c r="H69" s="359" t="s">
        <v>420</v>
      </c>
      <c r="I69" s="359">
        <v>21949.87</v>
      </c>
      <c r="J69" s="359">
        <v>15666.17</v>
      </c>
      <c r="K69" s="375"/>
    </row>
    <row r="70" spans="1:14" s="360" customFormat="1" ht="15" customHeight="1">
      <c r="A70" s="476"/>
      <c r="B70" s="361" t="s">
        <v>449</v>
      </c>
      <c r="C70" s="362">
        <v>35.47</v>
      </c>
      <c r="D70" s="362">
        <v>2290.1</v>
      </c>
      <c r="E70" s="362">
        <v>2212</v>
      </c>
      <c r="F70" s="362">
        <v>78.099999999999994</v>
      </c>
      <c r="G70" s="362" t="s">
        <v>421</v>
      </c>
      <c r="H70" s="362" t="s">
        <v>421</v>
      </c>
      <c r="I70" s="362">
        <v>1581.18</v>
      </c>
      <c r="J70" s="362">
        <v>744.39</v>
      </c>
    </row>
    <row r="71" spans="1:14" s="360" customFormat="1" ht="15" customHeight="1">
      <c r="A71" s="476"/>
      <c r="B71" s="361" t="s">
        <v>450</v>
      </c>
      <c r="C71" s="362">
        <v>110.37</v>
      </c>
      <c r="D71" s="362">
        <v>4216.1099999999997</v>
      </c>
      <c r="E71" s="362" t="s">
        <v>420</v>
      </c>
      <c r="F71" s="362">
        <v>223.39</v>
      </c>
      <c r="G71" s="362" t="s">
        <v>421</v>
      </c>
      <c r="H71" s="362" t="s">
        <v>420</v>
      </c>
      <c r="I71" s="362">
        <v>1647.43</v>
      </c>
      <c r="J71" s="362">
        <v>2679.05</v>
      </c>
    </row>
    <row r="72" spans="1:14" s="360" customFormat="1" ht="15" customHeight="1">
      <c r="A72" s="476"/>
      <c r="B72" s="361" t="s">
        <v>451</v>
      </c>
      <c r="C72" s="362">
        <v>386.85</v>
      </c>
      <c r="D72" s="362">
        <v>2635.67</v>
      </c>
      <c r="E72" s="362" t="s">
        <v>420</v>
      </c>
      <c r="F72" s="362" t="s">
        <v>420</v>
      </c>
      <c r="G72" s="362" t="s">
        <v>421</v>
      </c>
      <c r="H72" s="362" t="s">
        <v>421</v>
      </c>
      <c r="I72" s="362">
        <v>2030.79</v>
      </c>
      <c r="J72" s="362">
        <v>991.73</v>
      </c>
    </row>
    <row r="73" spans="1:14" s="360" customFormat="1" ht="15" customHeight="1">
      <c r="A73" s="476"/>
      <c r="B73" s="361" t="s">
        <v>452</v>
      </c>
      <c r="C73" s="362">
        <v>982.13</v>
      </c>
      <c r="D73" s="362">
        <v>6006.42</v>
      </c>
      <c r="E73" s="362">
        <v>5906.74</v>
      </c>
      <c r="F73" s="362">
        <v>99.68</v>
      </c>
      <c r="G73" s="362" t="s">
        <v>421</v>
      </c>
      <c r="H73" s="362" t="s">
        <v>421</v>
      </c>
      <c r="I73" s="362">
        <v>4983.33</v>
      </c>
      <c r="J73" s="362">
        <v>2005.22</v>
      </c>
    </row>
    <row r="74" spans="1:14" s="360" customFormat="1" ht="15" customHeight="1">
      <c r="A74" s="476"/>
      <c r="B74" s="361" t="s">
        <v>453</v>
      </c>
      <c r="C74" s="362">
        <v>218.95</v>
      </c>
      <c r="D74" s="362">
        <v>2548.0100000000002</v>
      </c>
      <c r="E74" s="362">
        <v>2525.96</v>
      </c>
      <c r="F74" s="362">
        <v>22.05</v>
      </c>
      <c r="G74" s="362" t="s">
        <v>421</v>
      </c>
      <c r="H74" s="362" t="s">
        <v>421</v>
      </c>
      <c r="I74" s="362">
        <v>1626.51</v>
      </c>
      <c r="J74" s="362">
        <v>1140.44</v>
      </c>
    </row>
    <row r="75" spans="1:14" s="360" customFormat="1" ht="15" customHeight="1">
      <c r="A75" s="476"/>
      <c r="B75" s="361" t="s">
        <v>454</v>
      </c>
      <c r="C75" s="362">
        <v>938.86</v>
      </c>
      <c r="D75" s="362">
        <v>6908.21</v>
      </c>
      <c r="E75" s="362">
        <v>6644.33</v>
      </c>
      <c r="F75" s="362">
        <v>263.88</v>
      </c>
      <c r="G75" s="362" t="s">
        <v>421</v>
      </c>
      <c r="H75" s="362" t="s">
        <v>421</v>
      </c>
      <c r="I75" s="362">
        <v>4249.21</v>
      </c>
      <c r="J75" s="362">
        <v>3597.86</v>
      </c>
    </row>
    <row r="76" spans="1:14" s="360" customFormat="1" ht="15" customHeight="1">
      <c r="A76" s="476"/>
      <c r="B76" s="361" t="s">
        <v>455</v>
      </c>
      <c r="C76" s="362">
        <v>511.22</v>
      </c>
      <c r="D76" s="362">
        <v>6707.71</v>
      </c>
      <c r="E76" s="362">
        <v>6329.67</v>
      </c>
      <c r="F76" s="362">
        <v>378.05</v>
      </c>
      <c r="G76" s="362" t="s">
        <v>421</v>
      </c>
      <c r="H76" s="362" t="s">
        <v>421</v>
      </c>
      <c r="I76" s="362">
        <v>4140.51</v>
      </c>
      <c r="J76" s="362">
        <v>3078.43</v>
      </c>
    </row>
    <row r="77" spans="1:14" s="360" customFormat="1" ht="15" customHeight="1">
      <c r="A77" s="476"/>
      <c r="B77" s="361" t="s">
        <v>456</v>
      </c>
      <c r="C77" s="362">
        <v>264.45999999999998</v>
      </c>
      <c r="D77" s="362">
        <v>2855.51</v>
      </c>
      <c r="E77" s="362">
        <v>2843.91</v>
      </c>
      <c r="F77" s="362" t="s">
        <v>420</v>
      </c>
      <c r="G77" s="362" t="s">
        <v>420</v>
      </c>
      <c r="H77" s="362" t="s">
        <v>421</v>
      </c>
      <c r="I77" s="362">
        <v>1690.91</v>
      </c>
      <c r="J77" s="362">
        <v>1429.05</v>
      </c>
    </row>
    <row r="78" spans="1:14" s="360" customFormat="1" ht="15" customHeight="1">
      <c r="A78" s="476"/>
      <c r="B78" s="376"/>
      <c r="C78" s="362"/>
      <c r="D78" s="362"/>
      <c r="E78" s="362"/>
      <c r="F78" s="362"/>
      <c r="G78" s="362"/>
      <c r="H78" s="362"/>
      <c r="I78" s="362"/>
      <c r="J78" s="362"/>
    </row>
    <row r="79" spans="1:14" s="360" customFormat="1" ht="15" customHeight="1">
      <c r="A79" s="476"/>
      <c r="B79" s="363"/>
      <c r="C79" s="362"/>
      <c r="D79" s="362"/>
      <c r="E79" s="362"/>
      <c r="F79" s="362"/>
      <c r="G79" s="362"/>
      <c r="H79" s="362"/>
      <c r="I79" s="362"/>
      <c r="J79" s="362"/>
    </row>
    <row r="80" spans="1:14" s="360" customFormat="1" ht="15" customHeight="1">
      <c r="A80" s="476"/>
      <c r="B80" s="358" t="s">
        <v>462</v>
      </c>
      <c r="C80" s="359">
        <v>108141.8</v>
      </c>
      <c r="D80" s="359">
        <v>1822071.05</v>
      </c>
      <c r="E80" s="359">
        <v>1642669.07</v>
      </c>
      <c r="F80" s="359">
        <v>173439.76</v>
      </c>
      <c r="G80" s="359" t="s">
        <v>421</v>
      </c>
      <c r="H80" s="359">
        <v>5962.22</v>
      </c>
      <c r="I80" s="359">
        <v>1373307.83</v>
      </c>
      <c r="J80" s="359">
        <v>556905.02</v>
      </c>
    </row>
    <row r="81" spans="1:14" s="360" customFormat="1" ht="15" customHeight="1">
      <c r="A81" s="476"/>
      <c r="B81" s="361" t="s">
        <v>449</v>
      </c>
      <c r="C81" s="362">
        <v>6793.52</v>
      </c>
      <c r="D81" s="362">
        <v>116689.96</v>
      </c>
      <c r="E81" s="362">
        <v>105368.59</v>
      </c>
      <c r="F81" s="362">
        <v>11321.37</v>
      </c>
      <c r="G81" s="362" t="s">
        <v>421</v>
      </c>
      <c r="H81" s="362" t="s">
        <v>421</v>
      </c>
      <c r="I81" s="362">
        <v>89937.39</v>
      </c>
      <c r="J81" s="362">
        <v>33546.089999999997</v>
      </c>
      <c r="L81" s="364"/>
      <c r="M81" s="364"/>
      <c r="N81" s="364"/>
    </row>
    <row r="82" spans="1:14" s="360" customFormat="1" ht="15" customHeight="1">
      <c r="A82" s="476"/>
      <c r="B82" s="361" t="s">
        <v>450</v>
      </c>
      <c r="C82" s="362">
        <v>27501.27</v>
      </c>
      <c r="D82" s="362">
        <v>498420.22</v>
      </c>
      <c r="E82" s="362">
        <v>466307.88</v>
      </c>
      <c r="F82" s="362" t="s">
        <v>420</v>
      </c>
      <c r="G82" s="362" t="s">
        <v>421</v>
      </c>
      <c r="H82" s="362" t="s">
        <v>420</v>
      </c>
      <c r="I82" s="362">
        <v>391912.81</v>
      </c>
      <c r="J82" s="362">
        <v>134008.68</v>
      </c>
      <c r="L82" s="364"/>
      <c r="M82" s="364"/>
      <c r="N82" s="364"/>
    </row>
    <row r="83" spans="1:14" s="360" customFormat="1" ht="15" customHeight="1">
      <c r="A83" s="476"/>
      <c r="B83" s="361" t="s">
        <v>451</v>
      </c>
      <c r="C83" s="362">
        <v>3854.37</v>
      </c>
      <c r="D83" s="362">
        <v>64121.21</v>
      </c>
      <c r="E83" s="362">
        <v>62563.31</v>
      </c>
      <c r="F83" s="362">
        <v>1557.9</v>
      </c>
      <c r="G83" s="362" t="s">
        <v>421</v>
      </c>
      <c r="H83" s="362" t="s">
        <v>421</v>
      </c>
      <c r="I83" s="362">
        <v>49081.23</v>
      </c>
      <c r="J83" s="362">
        <v>18894.349999999999</v>
      </c>
      <c r="L83" s="364"/>
      <c r="M83" s="364"/>
      <c r="N83" s="364"/>
    </row>
    <row r="84" spans="1:14" s="360" customFormat="1" ht="15" customHeight="1">
      <c r="A84" s="476"/>
      <c r="B84" s="361" t="s">
        <v>452</v>
      </c>
      <c r="C84" s="362">
        <v>48472.31</v>
      </c>
      <c r="D84" s="362">
        <v>786099.02</v>
      </c>
      <c r="E84" s="362">
        <v>698411.98</v>
      </c>
      <c r="F84" s="362">
        <v>84325.58</v>
      </c>
      <c r="G84" s="362" t="s">
        <v>421</v>
      </c>
      <c r="H84" s="362">
        <v>3361.47</v>
      </c>
      <c r="I84" s="362">
        <v>581905.14</v>
      </c>
      <c r="J84" s="362">
        <v>252666.19</v>
      </c>
      <c r="L84" s="364"/>
      <c r="M84" s="364"/>
      <c r="N84" s="364"/>
    </row>
    <row r="85" spans="1:14" s="360" customFormat="1" ht="15" customHeight="1">
      <c r="A85" s="476"/>
      <c r="B85" s="361" t="s">
        <v>453</v>
      </c>
      <c r="C85" s="362">
        <v>2353.33</v>
      </c>
      <c r="D85" s="362">
        <v>15383.23</v>
      </c>
      <c r="E85" s="362">
        <v>11435.41</v>
      </c>
      <c r="F85" s="362">
        <v>3947.81</v>
      </c>
      <c r="G85" s="362" t="s">
        <v>421</v>
      </c>
      <c r="H85" s="362" t="s">
        <v>421</v>
      </c>
      <c r="I85" s="362">
        <v>10313.629999999999</v>
      </c>
      <c r="J85" s="362">
        <v>7422.93</v>
      </c>
      <c r="L85" s="364"/>
      <c r="M85" s="364"/>
      <c r="N85" s="364"/>
    </row>
    <row r="86" spans="1:14" s="360" customFormat="1" ht="15" customHeight="1">
      <c r="A86" s="476"/>
      <c r="B86" s="361" t="s">
        <v>454</v>
      </c>
      <c r="C86" s="362">
        <v>5337.03</v>
      </c>
      <c r="D86" s="362">
        <v>73656.19</v>
      </c>
      <c r="E86" s="362">
        <v>64399.360000000001</v>
      </c>
      <c r="F86" s="362">
        <v>9256.84</v>
      </c>
      <c r="G86" s="362" t="s">
        <v>421</v>
      </c>
      <c r="H86" s="362" t="s">
        <v>421</v>
      </c>
      <c r="I86" s="362">
        <v>61561.89</v>
      </c>
      <c r="J86" s="362">
        <v>17431.330000000002</v>
      </c>
      <c r="L86" s="364"/>
      <c r="M86" s="364"/>
      <c r="N86" s="364"/>
    </row>
    <row r="87" spans="1:14" s="360" customFormat="1" ht="15" customHeight="1">
      <c r="A87" s="476"/>
      <c r="B87" s="361" t="s">
        <v>455</v>
      </c>
      <c r="C87" s="362">
        <v>5819.08</v>
      </c>
      <c r="D87" s="362">
        <v>23105.08</v>
      </c>
      <c r="E87" s="362">
        <v>18692.759999999998</v>
      </c>
      <c r="F87" s="362">
        <v>4412.32</v>
      </c>
      <c r="G87" s="362" t="s">
        <v>421</v>
      </c>
      <c r="H87" s="362" t="s">
        <v>421</v>
      </c>
      <c r="I87" s="362">
        <v>14985.9</v>
      </c>
      <c r="J87" s="362">
        <v>13938.26</v>
      </c>
      <c r="L87" s="364"/>
      <c r="M87" s="364"/>
      <c r="N87" s="364"/>
    </row>
    <row r="88" spans="1:14" s="360" customFormat="1" ht="15" customHeight="1">
      <c r="A88" s="476"/>
      <c r="B88" s="361" t="s">
        <v>456</v>
      </c>
      <c r="C88" s="362">
        <v>8010.89</v>
      </c>
      <c r="D88" s="362">
        <v>244596.14</v>
      </c>
      <c r="E88" s="362">
        <v>215489.79</v>
      </c>
      <c r="F88" s="362" t="s">
        <v>420</v>
      </c>
      <c r="G88" s="362" t="s">
        <v>421</v>
      </c>
      <c r="H88" s="362" t="s">
        <v>420</v>
      </c>
      <c r="I88" s="362">
        <v>173609.85</v>
      </c>
      <c r="J88" s="362">
        <v>78997.179999999993</v>
      </c>
      <c r="L88" s="364"/>
      <c r="M88" s="364"/>
      <c r="N88" s="364"/>
    </row>
    <row r="89" spans="1:14" s="364" customFormat="1">
      <c r="A89" s="365"/>
      <c r="B89" s="366"/>
      <c r="C89" s="367"/>
      <c r="D89" s="367"/>
      <c r="E89" s="367"/>
      <c r="F89" s="367"/>
      <c r="G89" s="367"/>
      <c r="H89" s="367"/>
      <c r="I89" s="367"/>
      <c r="J89" s="368"/>
    </row>
    <row r="90" spans="1:14" s="364" customFormat="1">
      <c r="A90" s="365"/>
      <c r="B90" s="366"/>
      <c r="C90" s="367"/>
      <c r="D90" s="367"/>
      <c r="E90" s="367"/>
      <c r="F90" s="367"/>
      <c r="G90" s="367"/>
      <c r="H90" s="367"/>
      <c r="I90" s="367"/>
      <c r="J90" s="368"/>
    </row>
    <row r="91" spans="1:14" s="364" customFormat="1">
      <c r="A91" s="365"/>
      <c r="B91" s="366"/>
      <c r="C91" s="367"/>
      <c r="D91" s="367"/>
      <c r="E91" s="367"/>
      <c r="F91" s="367"/>
      <c r="G91" s="367"/>
      <c r="H91" s="367"/>
      <c r="I91" s="367"/>
      <c r="J91" s="368"/>
    </row>
    <row r="92" spans="1:14" s="364" customFormat="1" ht="25.5" customHeight="1">
      <c r="A92" s="476">
        <v>25</v>
      </c>
      <c r="B92" s="338" t="s">
        <v>443</v>
      </c>
      <c r="C92" s="369"/>
      <c r="D92" s="369"/>
      <c r="E92" s="369"/>
      <c r="F92" s="369"/>
      <c r="G92" s="369"/>
      <c r="H92" s="369"/>
      <c r="I92" s="369"/>
      <c r="J92" s="369"/>
    </row>
    <row r="93" spans="1:14" s="364" customFormat="1" ht="12.75" customHeight="1">
      <c r="A93" s="476"/>
      <c r="B93" s="366"/>
      <c r="C93" s="370"/>
      <c r="D93" s="370"/>
      <c r="E93" s="370"/>
      <c r="F93" s="370"/>
      <c r="G93" s="370"/>
      <c r="H93" s="370"/>
      <c r="I93" s="370"/>
      <c r="J93" s="371"/>
    </row>
    <row r="94" spans="1:14" s="364" customFormat="1" ht="12.75" customHeight="1">
      <c r="A94" s="476"/>
      <c r="B94" s="223" t="s">
        <v>444</v>
      </c>
      <c r="C94" s="342"/>
      <c r="D94" s="342"/>
      <c r="E94" s="342"/>
      <c r="F94" s="342"/>
      <c r="G94" s="342"/>
      <c r="H94" s="342"/>
      <c r="I94" s="342"/>
      <c r="J94" s="434" t="s">
        <v>463</v>
      </c>
    </row>
    <row r="95" spans="1:14" s="364" customFormat="1" ht="12.75" customHeight="1">
      <c r="A95" s="476"/>
      <c r="B95" s="470" t="s">
        <v>149</v>
      </c>
      <c r="C95" s="473" t="s">
        <v>501</v>
      </c>
      <c r="D95" s="473" t="s">
        <v>425</v>
      </c>
      <c r="E95" s="344" t="s">
        <v>426</v>
      </c>
      <c r="F95" s="345"/>
      <c r="G95" s="345"/>
      <c r="H95" s="345"/>
      <c r="I95" s="473" t="s">
        <v>445</v>
      </c>
      <c r="J95" s="473" t="s">
        <v>500</v>
      </c>
    </row>
    <row r="96" spans="1:14" s="364" customFormat="1" ht="12.75" customHeight="1">
      <c r="A96" s="476"/>
      <c r="B96" s="471"/>
      <c r="C96" s="474"/>
      <c r="D96" s="474"/>
      <c r="E96" s="473" t="s">
        <v>446</v>
      </c>
      <c r="F96" s="473" t="s">
        <v>429</v>
      </c>
      <c r="G96" s="473" t="s">
        <v>447</v>
      </c>
      <c r="H96" s="473" t="s">
        <v>431</v>
      </c>
      <c r="I96" s="474"/>
      <c r="J96" s="474"/>
    </row>
    <row r="97" spans="1:10" s="364" customFormat="1" ht="12.75" customHeight="1">
      <c r="A97" s="476"/>
      <c r="B97" s="471"/>
      <c r="C97" s="474"/>
      <c r="D97" s="474"/>
      <c r="E97" s="474"/>
      <c r="F97" s="474"/>
      <c r="G97" s="474"/>
      <c r="H97" s="474"/>
      <c r="I97" s="474"/>
      <c r="J97" s="474"/>
    </row>
    <row r="98" spans="1:10" s="364" customFormat="1" ht="12.75" customHeight="1">
      <c r="A98" s="476"/>
      <c r="B98" s="471"/>
      <c r="C98" s="474"/>
      <c r="D98" s="474"/>
      <c r="E98" s="474"/>
      <c r="F98" s="474"/>
      <c r="G98" s="474"/>
      <c r="H98" s="474"/>
      <c r="I98" s="474"/>
      <c r="J98" s="474"/>
    </row>
    <row r="99" spans="1:10" s="364" customFormat="1" ht="12.75" customHeight="1">
      <c r="A99" s="476"/>
      <c r="B99" s="472"/>
      <c r="C99" s="475"/>
      <c r="D99" s="475"/>
      <c r="E99" s="475"/>
      <c r="F99" s="475"/>
      <c r="G99" s="475"/>
      <c r="H99" s="475"/>
      <c r="I99" s="475"/>
      <c r="J99" s="475"/>
    </row>
    <row r="100" spans="1:10" s="364" customFormat="1" ht="12.75" customHeight="1">
      <c r="A100" s="476"/>
      <c r="B100" s="346" t="s">
        <v>43</v>
      </c>
      <c r="C100" s="347">
        <v>1</v>
      </c>
      <c r="D100" s="347">
        <v>2</v>
      </c>
      <c r="E100" s="347">
        <v>3</v>
      </c>
      <c r="F100" s="348">
        <v>4</v>
      </c>
      <c r="G100" s="348">
        <v>5</v>
      </c>
      <c r="H100" s="348">
        <v>6</v>
      </c>
      <c r="I100" s="348">
        <v>7</v>
      </c>
      <c r="J100" s="348">
        <v>8</v>
      </c>
    </row>
    <row r="101" spans="1:10" s="364" customFormat="1" ht="12.75" customHeight="1">
      <c r="A101" s="476"/>
      <c r="B101" s="372"/>
      <c r="C101" s="373"/>
      <c r="D101" s="373"/>
      <c r="E101" s="373"/>
      <c r="F101" s="373"/>
      <c r="G101" s="373"/>
      <c r="H101" s="373"/>
      <c r="I101" s="373"/>
      <c r="J101" s="373"/>
    </row>
    <row r="102" spans="1:10" s="364" customFormat="1" ht="15" customHeight="1">
      <c r="A102" s="476"/>
      <c r="B102" s="358" t="s">
        <v>464</v>
      </c>
      <c r="C102" s="359">
        <v>4872.5</v>
      </c>
      <c r="D102" s="359">
        <v>63271.99</v>
      </c>
      <c r="E102" s="359">
        <v>43872.21</v>
      </c>
      <c r="F102" s="359">
        <v>19241.14</v>
      </c>
      <c r="G102" s="359" t="s">
        <v>420</v>
      </c>
      <c r="H102" s="359" t="s">
        <v>420</v>
      </c>
      <c r="I102" s="359">
        <v>52121.84</v>
      </c>
      <c r="J102" s="359">
        <v>16022.66</v>
      </c>
    </row>
    <row r="103" spans="1:10" s="364" customFormat="1" ht="15" customHeight="1">
      <c r="A103" s="476"/>
      <c r="B103" s="361" t="s">
        <v>449</v>
      </c>
      <c r="C103" s="362">
        <v>845.79</v>
      </c>
      <c r="D103" s="362">
        <v>2384.35</v>
      </c>
      <c r="E103" s="362">
        <v>2356.0300000000002</v>
      </c>
      <c r="F103" s="362">
        <v>28.32</v>
      </c>
      <c r="G103" s="362" t="s">
        <v>421</v>
      </c>
      <c r="H103" s="362" t="s">
        <v>421</v>
      </c>
      <c r="I103" s="362">
        <v>2283.5300000000002</v>
      </c>
      <c r="J103" s="362">
        <v>946.61</v>
      </c>
    </row>
    <row r="104" spans="1:10" s="364" customFormat="1" ht="15" customHeight="1">
      <c r="A104" s="476"/>
      <c r="B104" s="361" t="s">
        <v>450</v>
      </c>
      <c r="C104" s="362">
        <v>271.93</v>
      </c>
      <c r="D104" s="362">
        <v>21006.18</v>
      </c>
      <c r="E104" s="362">
        <v>4792.2299999999996</v>
      </c>
      <c r="F104" s="362">
        <v>16213.95</v>
      </c>
      <c r="G104" s="362" t="s">
        <v>421</v>
      </c>
      <c r="H104" s="362" t="s">
        <v>421</v>
      </c>
      <c r="I104" s="362">
        <v>19578.12</v>
      </c>
      <c r="J104" s="362">
        <v>1699.99</v>
      </c>
    </row>
    <row r="105" spans="1:10" s="364" customFormat="1" ht="15" customHeight="1">
      <c r="A105" s="476"/>
      <c r="B105" s="361" t="s">
        <v>451</v>
      </c>
      <c r="C105" s="362">
        <v>180.03</v>
      </c>
      <c r="D105" s="362">
        <v>4034.51</v>
      </c>
      <c r="E105" s="362">
        <v>3936.62</v>
      </c>
      <c r="F105" s="362">
        <v>97.9</v>
      </c>
      <c r="G105" s="362" t="s">
        <v>421</v>
      </c>
      <c r="H105" s="362" t="s">
        <v>421</v>
      </c>
      <c r="I105" s="362">
        <v>2029.85</v>
      </c>
      <c r="J105" s="362">
        <v>2184.69</v>
      </c>
    </row>
    <row r="106" spans="1:10" s="364" customFormat="1" ht="15" customHeight="1">
      <c r="A106" s="476"/>
      <c r="B106" s="361" t="s">
        <v>452</v>
      </c>
      <c r="C106" s="362">
        <v>644.63</v>
      </c>
      <c r="D106" s="362">
        <v>6798.93</v>
      </c>
      <c r="E106" s="362">
        <v>5987.84</v>
      </c>
      <c r="F106" s="362">
        <v>722.98</v>
      </c>
      <c r="G106" s="362" t="s">
        <v>420</v>
      </c>
      <c r="H106" s="362" t="s">
        <v>420</v>
      </c>
      <c r="I106" s="362">
        <v>6177.96</v>
      </c>
      <c r="J106" s="362">
        <v>1265.5899999999999</v>
      </c>
    </row>
    <row r="107" spans="1:10" s="364" customFormat="1" ht="15" customHeight="1">
      <c r="A107" s="476"/>
      <c r="B107" s="361" t="s">
        <v>453</v>
      </c>
      <c r="C107" s="362">
        <v>357.35</v>
      </c>
      <c r="D107" s="362">
        <v>6133.33</v>
      </c>
      <c r="E107" s="362">
        <v>5632.5</v>
      </c>
      <c r="F107" s="362">
        <v>500.83</v>
      </c>
      <c r="G107" s="362" t="s">
        <v>421</v>
      </c>
      <c r="H107" s="362" t="s">
        <v>421</v>
      </c>
      <c r="I107" s="362">
        <v>4649.6499999999996</v>
      </c>
      <c r="J107" s="362">
        <v>1841.03</v>
      </c>
    </row>
    <row r="108" spans="1:10" s="364" customFormat="1" ht="15" customHeight="1">
      <c r="A108" s="476"/>
      <c r="B108" s="361" t="s">
        <v>454</v>
      </c>
      <c r="C108" s="362">
        <v>874.44</v>
      </c>
      <c r="D108" s="362">
        <v>9305.1299999999992</v>
      </c>
      <c r="E108" s="362">
        <v>8344.76</v>
      </c>
      <c r="F108" s="362">
        <v>960.37</v>
      </c>
      <c r="G108" s="362" t="s">
        <v>421</v>
      </c>
      <c r="H108" s="362" t="s">
        <v>421</v>
      </c>
      <c r="I108" s="362">
        <v>7044.95</v>
      </c>
      <c r="J108" s="362">
        <v>3134.62</v>
      </c>
    </row>
    <row r="109" spans="1:10" s="364" customFormat="1" ht="15" customHeight="1">
      <c r="A109" s="476"/>
      <c r="B109" s="361" t="s">
        <v>455</v>
      </c>
      <c r="C109" s="362">
        <v>1164.8699999999999</v>
      </c>
      <c r="D109" s="362">
        <v>9449.24</v>
      </c>
      <c r="E109" s="362">
        <v>8846.52</v>
      </c>
      <c r="F109" s="362">
        <v>532.17999999999995</v>
      </c>
      <c r="G109" s="362" t="s">
        <v>420</v>
      </c>
      <c r="H109" s="362" t="s">
        <v>420</v>
      </c>
      <c r="I109" s="362">
        <v>7528.68</v>
      </c>
      <c r="J109" s="362">
        <v>3085.43</v>
      </c>
    </row>
    <row r="110" spans="1:10" s="364" customFormat="1" ht="15" customHeight="1">
      <c r="A110" s="476"/>
      <c r="B110" s="361" t="s">
        <v>456</v>
      </c>
      <c r="C110" s="362">
        <v>533.47</v>
      </c>
      <c r="D110" s="362">
        <v>4160.34</v>
      </c>
      <c r="E110" s="362">
        <v>3975.73</v>
      </c>
      <c r="F110" s="362">
        <v>184.61</v>
      </c>
      <c r="G110" s="362" t="s">
        <v>421</v>
      </c>
      <c r="H110" s="362" t="s">
        <v>421</v>
      </c>
      <c r="I110" s="362">
        <v>2829.1</v>
      </c>
      <c r="J110" s="362">
        <v>1864.71</v>
      </c>
    </row>
    <row r="111" spans="1:10" s="364" customFormat="1" ht="12.75" customHeight="1">
      <c r="A111" s="476"/>
      <c r="B111" s="372"/>
      <c r="C111" s="362"/>
      <c r="D111" s="362"/>
      <c r="E111" s="362"/>
      <c r="F111" s="362"/>
      <c r="G111" s="362"/>
      <c r="H111" s="362"/>
      <c r="I111" s="362"/>
      <c r="J111" s="362"/>
    </row>
    <row r="112" spans="1:10" s="364" customFormat="1" ht="12.75" customHeight="1">
      <c r="A112" s="476"/>
      <c r="B112" s="353"/>
      <c r="C112" s="362"/>
      <c r="D112" s="362"/>
      <c r="E112" s="362"/>
      <c r="F112" s="362"/>
      <c r="G112" s="362"/>
      <c r="H112" s="362"/>
      <c r="I112" s="362"/>
      <c r="J112" s="362"/>
    </row>
    <row r="113" spans="1:10" s="360" customFormat="1" ht="15" customHeight="1">
      <c r="A113" s="476"/>
      <c r="B113" s="358" t="s">
        <v>465</v>
      </c>
      <c r="C113" s="359">
        <v>12681.75</v>
      </c>
      <c r="D113" s="359">
        <v>789838.19</v>
      </c>
      <c r="E113" s="359">
        <v>713932.99</v>
      </c>
      <c r="F113" s="359">
        <v>71388.86</v>
      </c>
      <c r="G113" s="359">
        <v>3702.79</v>
      </c>
      <c r="H113" s="359">
        <v>813.55</v>
      </c>
      <c r="I113" s="359">
        <v>748525.99</v>
      </c>
      <c r="J113" s="359">
        <v>53993.94</v>
      </c>
    </row>
    <row r="114" spans="1:10" s="360" customFormat="1" ht="15" customHeight="1">
      <c r="A114" s="476"/>
      <c r="B114" s="361" t="s">
        <v>449</v>
      </c>
      <c r="C114" s="362">
        <v>183.49</v>
      </c>
      <c r="D114" s="362">
        <v>31676.41</v>
      </c>
      <c r="E114" s="362">
        <v>28656.68</v>
      </c>
      <c r="F114" s="362">
        <v>3019.73</v>
      </c>
      <c r="G114" s="362" t="s">
        <v>421</v>
      </c>
      <c r="H114" s="362" t="s">
        <v>421</v>
      </c>
      <c r="I114" s="362">
        <v>30350.77</v>
      </c>
      <c r="J114" s="362">
        <v>1509.14</v>
      </c>
    </row>
    <row r="115" spans="1:10" s="360" customFormat="1" ht="15" customHeight="1">
      <c r="A115" s="476"/>
      <c r="B115" s="361" t="s">
        <v>450</v>
      </c>
      <c r="C115" s="362">
        <v>2177.81</v>
      </c>
      <c r="D115" s="362">
        <v>148358.85999999999</v>
      </c>
      <c r="E115" s="362">
        <v>131044.59</v>
      </c>
      <c r="F115" s="362">
        <v>17262.32</v>
      </c>
      <c r="G115" s="362" t="s">
        <v>421</v>
      </c>
      <c r="H115" s="362">
        <v>51.96</v>
      </c>
      <c r="I115" s="362">
        <v>144952.82</v>
      </c>
      <c r="J115" s="362">
        <v>5583.86</v>
      </c>
    </row>
    <row r="116" spans="1:10" s="360" customFormat="1" ht="15" customHeight="1">
      <c r="A116" s="476"/>
      <c r="B116" s="361" t="s">
        <v>451</v>
      </c>
      <c r="C116" s="362">
        <v>169.87</v>
      </c>
      <c r="D116" s="362">
        <v>40616.730000000003</v>
      </c>
      <c r="E116" s="362">
        <v>37926.36</v>
      </c>
      <c r="F116" s="362">
        <v>2690.38</v>
      </c>
      <c r="G116" s="362" t="s">
        <v>421</v>
      </c>
      <c r="H116" s="362" t="s">
        <v>421</v>
      </c>
      <c r="I116" s="362">
        <v>40255.1</v>
      </c>
      <c r="J116" s="362">
        <v>531.5</v>
      </c>
    </row>
    <row r="117" spans="1:10" s="360" customFormat="1" ht="15" customHeight="1">
      <c r="A117" s="476"/>
      <c r="B117" s="361" t="s">
        <v>452</v>
      </c>
      <c r="C117" s="362">
        <v>4034.87</v>
      </c>
      <c r="D117" s="362">
        <v>276269.38</v>
      </c>
      <c r="E117" s="362">
        <v>249289.5</v>
      </c>
      <c r="F117" s="362">
        <v>23036.73</v>
      </c>
      <c r="G117" s="362" t="s">
        <v>420</v>
      </c>
      <c r="H117" s="362" t="s">
        <v>420</v>
      </c>
      <c r="I117" s="362">
        <v>256483.8</v>
      </c>
      <c r="J117" s="362">
        <v>23820.44</v>
      </c>
    </row>
    <row r="118" spans="1:10" s="360" customFormat="1" ht="15" customHeight="1">
      <c r="A118" s="476"/>
      <c r="B118" s="361" t="s">
        <v>453</v>
      </c>
      <c r="C118" s="362">
        <v>677.39</v>
      </c>
      <c r="D118" s="362">
        <v>14628.62</v>
      </c>
      <c r="E118" s="362">
        <v>13060.37</v>
      </c>
      <c r="F118" s="362">
        <v>1568.24</v>
      </c>
      <c r="G118" s="362" t="s">
        <v>421</v>
      </c>
      <c r="H118" s="362" t="s">
        <v>421</v>
      </c>
      <c r="I118" s="362">
        <v>14242.89</v>
      </c>
      <c r="J118" s="362">
        <v>1063.1199999999999</v>
      </c>
    </row>
    <row r="119" spans="1:10" s="360" customFormat="1" ht="15" customHeight="1">
      <c r="A119" s="476"/>
      <c r="B119" s="361" t="s">
        <v>454</v>
      </c>
      <c r="C119" s="362">
        <v>970.25</v>
      </c>
      <c r="D119" s="362">
        <v>66166.759999999995</v>
      </c>
      <c r="E119" s="362">
        <v>60056.38</v>
      </c>
      <c r="F119" s="362">
        <v>6110.38</v>
      </c>
      <c r="G119" s="362" t="s">
        <v>421</v>
      </c>
      <c r="H119" s="362" t="s">
        <v>421</v>
      </c>
      <c r="I119" s="362">
        <v>63729.39</v>
      </c>
      <c r="J119" s="362">
        <v>3407.63</v>
      </c>
    </row>
    <row r="120" spans="1:10" s="360" customFormat="1" ht="15" customHeight="1">
      <c r="A120" s="476"/>
      <c r="B120" s="361" t="s">
        <v>455</v>
      </c>
      <c r="C120" s="362">
        <v>3081.55</v>
      </c>
      <c r="D120" s="362">
        <v>37671.9</v>
      </c>
      <c r="E120" s="362">
        <v>34671.550000000003</v>
      </c>
      <c r="F120" s="362" t="s">
        <v>420</v>
      </c>
      <c r="G120" s="362" t="s">
        <v>421</v>
      </c>
      <c r="H120" s="362" t="s">
        <v>420</v>
      </c>
      <c r="I120" s="362">
        <v>34875.99</v>
      </c>
      <c r="J120" s="362">
        <v>5877.46</v>
      </c>
    </row>
    <row r="121" spans="1:10" s="360" customFormat="1" ht="15" customHeight="1">
      <c r="A121" s="476"/>
      <c r="B121" s="361" t="s">
        <v>456</v>
      </c>
      <c r="C121" s="362">
        <v>1386.51</v>
      </c>
      <c r="D121" s="362">
        <v>174449.54</v>
      </c>
      <c r="E121" s="362">
        <v>159227.56</v>
      </c>
      <c r="F121" s="362" t="s">
        <v>420</v>
      </c>
      <c r="G121" s="362" t="s">
        <v>420</v>
      </c>
      <c r="H121" s="362">
        <v>450.15</v>
      </c>
      <c r="I121" s="362">
        <v>163635.24</v>
      </c>
      <c r="J121" s="362">
        <v>12200.81</v>
      </c>
    </row>
    <row r="122" spans="1:10" s="360" customFormat="1" ht="15" customHeight="1">
      <c r="A122" s="476"/>
      <c r="B122" s="376"/>
      <c r="C122" s="362"/>
      <c r="D122" s="362"/>
      <c r="E122" s="362"/>
      <c r="F122" s="362"/>
      <c r="G122" s="362"/>
      <c r="H122" s="362"/>
      <c r="I122" s="362"/>
      <c r="J122" s="362"/>
    </row>
    <row r="123" spans="1:10" s="360" customFormat="1" ht="15" customHeight="1">
      <c r="A123" s="476"/>
      <c r="B123" s="363"/>
      <c r="C123" s="362"/>
      <c r="D123" s="362"/>
      <c r="E123" s="362"/>
      <c r="F123" s="362"/>
      <c r="G123" s="362"/>
      <c r="H123" s="362"/>
      <c r="I123" s="362"/>
      <c r="J123" s="362"/>
    </row>
    <row r="124" spans="1:10" s="360" customFormat="1" ht="15" customHeight="1">
      <c r="A124" s="476"/>
      <c r="B124" s="377" t="s">
        <v>466</v>
      </c>
      <c r="C124" s="359">
        <v>3700.53</v>
      </c>
      <c r="D124" s="359">
        <v>153300.57</v>
      </c>
      <c r="E124" s="359">
        <v>135720.26999999999</v>
      </c>
      <c r="F124" s="359">
        <v>15504.29</v>
      </c>
      <c r="G124" s="359" t="s">
        <v>420</v>
      </c>
      <c r="H124" s="359" t="s">
        <v>420</v>
      </c>
      <c r="I124" s="359">
        <v>143177.97</v>
      </c>
      <c r="J124" s="359">
        <v>13823.14</v>
      </c>
    </row>
    <row r="125" spans="1:10" s="360" customFormat="1" ht="15" customHeight="1">
      <c r="A125" s="476"/>
      <c r="B125" s="361" t="s">
        <v>449</v>
      </c>
      <c r="C125" s="362">
        <v>25.01</v>
      </c>
      <c r="D125" s="362">
        <v>5913.23</v>
      </c>
      <c r="E125" s="362">
        <v>5800.37</v>
      </c>
      <c r="F125" s="362">
        <v>112.86</v>
      </c>
      <c r="G125" s="362" t="s">
        <v>421</v>
      </c>
      <c r="H125" s="362" t="s">
        <v>421</v>
      </c>
      <c r="I125" s="362">
        <v>5602.26</v>
      </c>
      <c r="J125" s="362">
        <v>335.98</v>
      </c>
    </row>
    <row r="126" spans="1:10" s="360" customFormat="1" ht="15" customHeight="1">
      <c r="A126" s="476"/>
      <c r="B126" s="361" t="s">
        <v>450</v>
      </c>
      <c r="C126" s="362">
        <v>1185.79</v>
      </c>
      <c r="D126" s="362">
        <v>34666.93</v>
      </c>
      <c r="E126" s="362">
        <v>32182.05</v>
      </c>
      <c r="F126" s="362">
        <v>2484.21</v>
      </c>
      <c r="G126" s="362" t="s">
        <v>421</v>
      </c>
      <c r="H126" s="362" t="s">
        <v>420</v>
      </c>
      <c r="I126" s="362">
        <v>33045.51</v>
      </c>
      <c r="J126" s="362">
        <v>2807.21</v>
      </c>
    </row>
    <row r="127" spans="1:10" s="360" customFormat="1" ht="15" customHeight="1">
      <c r="A127" s="476"/>
      <c r="B127" s="361" t="s">
        <v>451</v>
      </c>
      <c r="C127" s="362" t="s">
        <v>420</v>
      </c>
      <c r="D127" s="362">
        <v>1427.95</v>
      </c>
      <c r="E127" s="362">
        <v>1424.88</v>
      </c>
      <c r="F127" s="362" t="s">
        <v>420</v>
      </c>
      <c r="G127" s="362" t="s">
        <v>421</v>
      </c>
      <c r="H127" s="362" t="s">
        <v>421</v>
      </c>
      <c r="I127" s="362" t="s">
        <v>420</v>
      </c>
      <c r="J127" s="362" t="s">
        <v>420</v>
      </c>
    </row>
    <row r="128" spans="1:10" s="360" customFormat="1" ht="15" customHeight="1">
      <c r="A128" s="476"/>
      <c r="B128" s="361" t="s">
        <v>452</v>
      </c>
      <c r="C128" s="362">
        <v>1506.71</v>
      </c>
      <c r="D128" s="362">
        <v>82316.45</v>
      </c>
      <c r="E128" s="362">
        <v>68486.929999999993</v>
      </c>
      <c r="F128" s="362">
        <v>11754.18</v>
      </c>
      <c r="G128" s="362" t="s">
        <v>420</v>
      </c>
      <c r="H128" s="362" t="s">
        <v>420</v>
      </c>
      <c r="I128" s="362">
        <v>74674.3</v>
      </c>
      <c r="J128" s="362">
        <v>9148.8700000000008</v>
      </c>
    </row>
    <row r="129" spans="1:19" s="360" customFormat="1" ht="15" customHeight="1">
      <c r="A129" s="476"/>
      <c r="B129" s="361" t="s">
        <v>453</v>
      </c>
      <c r="C129" s="362" t="s">
        <v>420</v>
      </c>
      <c r="D129" s="362" t="s">
        <v>421</v>
      </c>
      <c r="E129" s="362" t="s">
        <v>421</v>
      </c>
      <c r="F129" s="362" t="s">
        <v>421</v>
      </c>
      <c r="G129" s="362" t="s">
        <v>421</v>
      </c>
      <c r="H129" s="362" t="s">
        <v>421</v>
      </c>
      <c r="I129" s="362" t="s">
        <v>420</v>
      </c>
      <c r="J129" s="362" t="s">
        <v>420</v>
      </c>
    </row>
    <row r="130" spans="1:19" s="360" customFormat="1" ht="15" customHeight="1">
      <c r="A130" s="476"/>
      <c r="B130" s="361" t="s">
        <v>454</v>
      </c>
      <c r="C130" s="362">
        <v>589.11</v>
      </c>
      <c r="D130" s="362">
        <v>7691.05</v>
      </c>
      <c r="E130" s="362">
        <v>7312.27</v>
      </c>
      <c r="F130" s="362">
        <v>378.77</v>
      </c>
      <c r="G130" s="362" t="s">
        <v>421</v>
      </c>
      <c r="H130" s="362" t="s">
        <v>421</v>
      </c>
      <c r="I130" s="362">
        <v>7846.33</v>
      </c>
      <c r="J130" s="362">
        <v>433.82</v>
      </c>
    </row>
    <row r="131" spans="1:19" s="360" customFormat="1" ht="15" customHeight="1">
      <c r="A131" s="476"/>
      <c r="B131" s="361" t="s">
        <v>455</v>
      </c>
      <c r="C131" s="362" t="s">
        <v>421</v>
      </c>
      <c r="D131" s="362">
        <v>3040.46</v>
      </c>
      <c r="E131" s="362">
        <v>3040.46</v>
      </c>
      <c r="F131" s="362" t="s">
        <v>421</v>
      </c>
      <c r="G131" s="362" t="s">
        <v>421</v>
      </c>
      <c r="H131" s="362" t="s">
        <v>421</v>
      </c>
      <c r="I131" s="362">
        <v>2977.7</v>
      </c>
      <c r="J131" s="362">
        <v>62.76</v>
      </c>
    </row>
    <row r="132" spans="1:19" s="360" customFormat="1" ht="15" customHeight="1">
      <c r="A132" s="476"/>
      <c r="B132" s="361" t="s">
        <v>456</v>
      </c>
      <c r="C132" s="362">
        <v>365.89</v>
      </c>
      <c r="D132" s="362">
        <v>18244.509999999998</v>
      </c>
      <c r="E132" s="362">
        <v>17473.310000000001</v>
      </c>
      <c r="F132" s="362">
        <v>771.2</v>
      </c>
      <c r="G132" s="362" t="s">
        <v>421</v>
      </c>
      <c r="H132" s="362" t="s">
        <v>421</v>
      </c>
      <c r="I132" s="362">
        <v>17633.82</v>
      </c>
      <c r="J132" s="362">
        <v>976.58</v>
      </c>
    </row>
    <row r="133" spans="1:19" s="364" customFormat="1">
      <c r="A133" s="365"/>
      <c r="B133" s="378"/>
      <c r="C133" s="379"/>
      <c r="D133" s="379"/>
      <c r="E133" s="379"/>
      <c r="F133" s="379"/>
      <c r="G133" s="379"/>
      <c r="H133" s="379"/>
      <c r="I133" s="379"/>
      <c r="J133" s="379"/>
    </row>
    <row r="134" spans="1:19" s="364" customFormat="1">
      <c r="A134" s="365"/>
      <c r="B134" s="366"/>
      <c r="C134" s="367"/>
      <c r="D134" s="367"/>
      <c r="E134" s="367"/>
      <c r="F134" s="367"/>
      <c r="G134" s="367"/>
      <c r="H134" s="367"/>
      <c r="I134" s="367"/>
      <c r="J134" s="368"/>
    </row>
    <row r="135" spans="1:19" s="364" customFormat="1">
      <c r="A135" s="365"/>
      <c r="B135" s="366"/>
      <c r="C135" s="367"/>
      <c r="D135" s="367"/>
      <c r="E135" s="367"/>
      <c r="F135" s="367"/>
      <c r="G135" s="367"/>
      <c r="H135" s="367"/>
      <c r="I135" s="367"/>
      <c r="J135" s="368"/>
    </row>
    <row r="136" spans="1:19" s="364" customFormat="1" ht="25.5" customHeight="1">
      <c r="A136" s="476">
        <v>26</v>
      </c>
      <c r="B136" s="338" t="s">
        <v>443</v>
      </c>
      <c r="C136" s="339"/>
      <c r="D136" s="339"/>
      <c r="E136" s="339"/>
      <c r="F136" s="339"/>
      <c r="G136" s="339"/>
      <c r="H136" s="339"/>
      <c r="I136" s="339"/>
      <c r="J136" s="339"/>
      <c r="L136" s="354"/>
      <c r="M136" s="354"/>
      <c r="N136" s="354"/>
      <c r="O136" s="354"/>
      <c r="P136" s="354"/>
      <c r="Q136" s="354"/>
      <c r="R136" s="354"/>
      <c r="S136" s="354"/>
    </row>
    <row r="137" spans="1:19" s="364" customFormat="1" ht="12.75" customHeight="1">
      <c r="A137" s="476"/>
      <c r="B137" s="341"/>
      <c r="C137" s="342"/>
      <c r="D137" s="342"/>
      <c r="E137" s="342"/>
      <c r="F137" s="342"/>
      <c r="G137" s="342"/>
      <c r="H137" s="342"/>
      <c r="I137" s="342"/>
      <c r="J137" s="342"/>
      <c r="L137" s="354"/>
      <c r="M137" s="354"/>
      <c r="N137" s="354"/>
      <c r="O137" s="354"/>
      <c r="P137" s="354"/>
      <c r="Q137" s="354"/>
      <c r="R137" s="354"/>
      <c r="S137" s="354"/>
    </row>
    <row r="138" spans="1:19" s="364" customFormat="1" ht="12.75" customHeight="1">
      <c r="A138" s="476"/>
      <c r="B138" s="223" t="s">
        <v>444</v>
      </c>
      <c r="C138" s="342"/>
      <c r="D138" s="342"/>
      <c r="E138" s="342"/>
      <c r="F138" s="342"/>
      <c r="G138" s="342"/>
      <c r="H138" s="342"/>
      <c r="I138" s="342"/>
      <c r="J138" s="434" t="s">
        <v>45</v>
      </c>
      <c r="L138" s="354"/>
      <c r="M138" s="354"/>
      <c r="N138" s="354"/>
      <c r="O138" s="354"/>
      <c r="P138" s="354"/>
      <c r="Q138" s="354"/>
      <c r="R138" s="354"/>
      <c r="S138" s="354"/>
    </row>
    <row r="139" spans="1:19" s="364" customFormat="1" ht="12.75" customHeight="1">
      <c r="A139" s="476"/>
      <c r="B139" s="470" t="s">
        <v>149</v>
      </c>
      <c r="C139" s="473" t="s">
        <v>501</v>
      </c>
      <c r="D139" s="473" t="s">
        <v>425</v>
      </c>
      <c r="E139" s="344" t="s">
        <v>426</v>
      </c>
      <c r="F139" s="345"/>
      <c r="G139" s="345"/>
      <c r="H139" s="345"/>
      <c r="I139" s="473" t="s">
        <v>445</v>
      </c>
      <c r="J139" s="473" t="s">
        <v>500</v>
      </c>
      <c r="L139" s="354"/>
      <c r="M139" s="354"/>
      <c r="N139" s="354"/>
      <c r="O139" s="354"/>
      <c r="P139" s="354"/>
      <c r="Q139" s="354"/>
      <c r="R139" s="354"/>
      <c r="S139" s="354"/>
    </row>
    <row r="140" spans="1:19" s="364" customFormat="1" ht="12.75" customHeight="1">
      <c r="A140" s="476"/>
      <c r="B140" s="471"/>
      <c r="C140" s="474"/>
      <c r="D140" s="474"/>
      <c r="E140" s="473" t="s">
        <v>446</v>
      </c>
      <c r="F140" s="473" t="s">
        <v>429</v>
      </c>
      <c r="G140" s="473" t="s">
        <v>447</v>
      </c>
      <c r="H140" s="473" t="s">
        <v>431</v>
      </c>
      <c r="I140" s="474"/>
      <c r="J140" s="474"/>
      <c r="L140" s="354"/>
      <c r="M140" s="354"/>
      <c r="N140" s="354"/>
      <c r="O140" s="354"/>
      <c r="P140" s="354"/>
      <c r="Q140" s="354"/>
      <c r="R140" s="354"/>
      <c r="S140" s="354"/>
    </row>
    <row r="141" spans="1:19" s="364" customFormat="1" ht="12.75" customHeight="1">
      <c r="A141" s="476"/>
      <c r="B141" s="471"/>
      <c r="C141" s="474"/>
      <c r="D141" s="474"/>
      <c r="E141" s="474"/>
      <c r="F141" s="474"/>
      <c r="G141" s="474"/>
      <c r="H141" s="474"/>
      <c r="I141" s="474"/>
      <c r="J141" s="474"/>
      <c r="L141" s="354"/>
      <c r="M141" s="354"/>
      <c r="N141" s="354"/>
      <c r="O141" s="354"/>
      <c r="P141" s="354"/>
      <c r="Q141" s="354"/>
      <c r="R141" s="354"/>
      <c r="S141" s="354"/>
    </row>
    <row r="142" spans="1:19" s="364" customFormat="1" ht="12.75" customHeight="1">
      <c r="A142" s="476"/>
      <c r="B142" s="471"/>
      <c r="C142" s="474"/>
      <c r="D142" s="474"/>
      <c r="E142" s="474"/>
      <c r="F142" s="474"/>
      <c r="G142" s="474"/>
      <c r="H142" s="474"/>
      <c r="I142" s="474"/>
      <c r="J142" s="474"/>
      <c r="L142" s="354"/>
      <c r="M142" s="354"/>
      <c r="N142" s="354"/>
      <c r="O142" s="354"/>
      <c r="P142" s="354"/>
      <c r="Q142" s="354"/>
      <c r="R142" s="354"/>
      <c r="S142" s="354"/>
    </row>
    <row r="143" spans="1:19" s="364" customFormat="1" ht="12.75" customHeight="1">
      <c r="A143" s="476"/>
      <c r="B143" s="472"/>
      <c r="C143" s="475"/>
      <c r="D143" s="475"/>
      <c r="E143" s="475"/>
      <c r="F143" s="475"/>
      <c r="G143" s="475"/>
      <c r="H143" s="475"/>
      <c r="I143" s="475"/>
      <c r="J143" s="475"/>
      <c r="L143" s="354"/>
      <c r="M143" s="354"/>
      <c r="N143" s="354"/>
      <c r="O143" s="354"/>
      <c r="P143" s="354"/>
      <c r="Q143" s="354"/>
      <c r="R143" s="354"/>
      <c r="S143" s="354"/>
    </row>
    <row r="144" spans="1:19" s="364" customFormat="1" ht="12.75" customHeight="1">
      <c r="A144" s="476"/>
      <c r="B144" s="346" t="s">
        <v>43</v>
      </c>
      <c r="C144" s="347">
        <v>1</v>
      </c>
      <c r="D144" s="347">
        <v>2</v>
      </c>
      <c r="E144" s="347">
        <v>3</v>
      </c>
      <c r="F144" s="348">
        <v>4</v>
      </c>
      <c r="G144" s="348">
        <v>5</v>
      </c>
      <c r="H144" s="348">
        <v>6</v>
      </c>
      <c r="I144" s="348">
        <v>7</v>
      </c>
      <c r="J144" s="348">
        <v>8</v>
      </c>
      <c r="L144" s="354"/>
      <c r="M144" s="354"/>
      <c r="N144" s="354"/>
      <c r="O144" s="354"/>
      <c r="P144" s="354"/>
      <c r="Q144" s="354"/>
      <c r="R144" s="354"/>
      <c r="S144" s="354"/>
    </row>
    <row r="145" spans="1:19" s="364" customFormat="1" ht="12.75" customHeight="1">
      <c r="A145" s="476"/>
      <c r="B145" s="372"/>
      <c r="C145" s="373"/>
      <c r="D145" s="373"/>
      <c r="E145" s="373"/>
      <c r="F145" s="373"/>
      <c r="G145" s="373"/>
      <c r="H145" s="373"/>
      <c r="I145" s="373"/>
      <c r="J145" s="373"/>
      <c r="L145" s="354"/>
      <c r="M145" s="354"/>
      <c r="N145" s="354"/>
      <c r="O145" s="354"/>
      <c r="P145" s="354"/>
      <c r="Q145" s="354"/>
      <c r="R145" s="354"/>
      <c r="S145" s="354"/>
    </row>
    <row r="146" spans="1:19" s="364" customFormat="1" ht="15" customHeight="1">
      <c r="A146" s="476"/>
      <c r="B146" s="377" t="s">
        <v>467</v>
      </c>
      <c r="C146" s="359">
        <v>4922.8999999999996</v>
      </c>
      <c r="D146" s="359">
        <v>477985.57</v>
      </c>
      <c r="E146" s="359">
        <v>438730.08</v>
      </c>
      <c r="F146" s="359">
        <v>39161.01</v>
      </c>
      <c r="G146" s="359" t="s">
        <v>420</v>
      </c>
      <c r="H146" s="359" t="s">
        <v>420</v>
      </c>
      <c r="I146" s="359">
        <v>462073.1</v>
      </c>
      <c r="J146" s="359">
        <v>20835.36</v>
      </c>
      <c r="L146" s="380"/>
      <c r="M146" s="354"/>
      <c r="N146" s="354"/>
      <c r="O146" s="354"/>
      <c r="P146" s="354"/>
      <c r="Q146" s="354"/>
      <c r="R146" s="354"/>
      <c r="S146" s="354"/>
    </row>
    <row r="147" spans="1:19" s="364" customFormat="1" ht="15" customHeight="1">
      <c r="A147" s="476"/>
      <c r="B147" s="358" t="s">
        <v>449</v>
      </c>
      <c r="C147" s="362">
        <v>0.82</v>
      </c>
      <c r="D147" s="362">
        <v>22187.79</v>
      </c>
      <c r="E147" s="362">
        <v>19515.48</v>
      </c>
      <c r="F147" s="362">
        <v>2672.31</v>
      </c>
      <c r="G147" s="362" t="s">
        <v>421</v>
      </c>
      <c r="H147" s="362" t="s">
        <v>421</v>
      </c>
      <c r="I147" s="362">
        <v>21120.57</v>
      </c>
      <c r="J147" s="362">
        <v>1068.04</v>
      </c>
      <c r="L147" s="380"/>
      <c r="M147" s="354"/>
      <c r="N147" s="354"/>
      <c r="O147" s="354"/>
      <c r="P147" s="354"/>
      <c r="Q147" s="354"/>
      <c r="R147" s="354"/>
      <c r="S147" s="354"/>
    </row>
    <row r="148" spans="1:19" s="364" customFormat="1" ht="15" customHeight="1">
      <c r="A148" s="476"/>
      <c r="B148" s="361" t="s">
        <v>450</v>
      </c>
      <c r="C148" s="362">
        <v>396.43</v>
      </c>
      <c r="D148" s="362">
        <v>102878.22</v>
      </c>
      <c r="E148" s="362">
        <v>92081.25</v>
      </c>
      <c r="F148" s="362">
        <v>10745.69</v>
      </c>
      <c r="G148" s="362" t="s">
        <v>421</v>
      </c>
      <c r="H148" s="362">
        <v>51.29</v>
      </c>
      <c r="I148" s="362">
        <v>102333.53</v>
      </c>
      <c r="J148" s="362">
        <v>941.12</v>
      </c>
      <c r="L148" s="380"/>
      <c r="M148" s="354"/>
      <c r="N148" s="354"/>
      <c r="O148" s="354"/>
      <c r="P148" s="354"/>
      <c r="Q148" s="354"/>
      <c r="R148" s="354"/>
      <c r="S148" s="354"/>
    </row>
    <row r="149" spans="1:19" s="364" customFormat="1" ht="15" customHeight="1">
      <c r="A149" s="476"/>
      <c r="B149" s="361" t="s">
        <v>451</v>
      </c>
      <c r="C149" s="362" t="s">
        <v>420</v>
      </c>
      <c r="D149" s="362" t="s">
        <v>420</v>
      </c>
      <c r="E149" s="362">
        <v>34112.99</v>
      </c>
      <c r="F149" s="362" t="s">
        <v>420</v>
      </c>
      <c r="G149" s="362" t="s">
        <v>421</v>
      </c>
      <c r="H149" s="362" t="s">
        <v>421</v>
      </c>
      <c r="I149" s="362">
        <v>36698.559999999998</v>
      </c>
      <c r="J149" s="362">
        <v>120.22</v>
      </c>
      <c r="L149" s="380"/>
      <c r="M149" s="354"/>
      <c r="N149" s="354"/>
      <c r="O149" s="354"/>
      <c r="P149" s="354"/>
      <c r="Q149" s="354"/>
      <c r="R149" s="354"/>
      <c r="S149" s="354"/>
    </row>
    <row r="150" spans="1:19" s="364" customFormat="1" ht="15" customHeight="1">
      <c r="A150" s="476"/>
      <c r="B150" s="361" t="s">
        <v>452</v>
      </c>
      <c r="C150" s="362" t="s">
        <v>420</v>
      </c>
      <c r="D150" s="362" t="s">
        <v>420</v>
      </c>
      <c r="E150" s="362">
        <v>163480.03</v>
      </c>
      <c r="F150" s="362" t="s">
        <v>420</v>
      </c>
      <c r="G150" s="362" t="s">
        <v>421</v>
      </c>
      <c r="H150" s="362">
        <v>8.89</v>
      </c>
      <c r="I150" s="362">
        <v>165726.46</v>
      </c>
      <c r="J150" s="362">
        <v>11091.99</v>
      </c>
      <c r="L150" s="380"/>
      <c r="M150" s="354"/>
      <c r="N150" s="354"/>
      <c r="O150" s="354"/>
      <c r="P150" s="354"/>
      <c r="Q150" s="354"/>
      <c r="R150" s="354"/>
      <c r="S150" s="354"/>
    </row>
    <row r="151" spans="1:19" s="364" customFormat="1" ht="15" customHeight="1">
      <c r="A151" s="476"/>
      <c r="B151" s="361" t="s">
        <v>453</v>
      </c>
      <c r="C151" s="362">
        <v>97.55</v>
      </c>
      <c r="D151" s="362">
        <v>11207.86</v>
      </c>
      <c r="E151" s="362">
        <v>9977.84</v>
      </c>
      <c r="F151" s="362">
        <v>1230.02</v>
      </c>
      <c r="G151" s="362" t="s">
        <v>421</v>
      </c>
      <c r="H151" s="362" t="s">
        <v>421</v>
      </c>
      <c r="I151" s="362">
        <v>11115.61</v>
      </c>
      <c r="J151" s="362">
        <v>189.8</v>
      </c>
      <c r="L151" s="380"/>
      <c r="M151" s="354"/>
      <c r="N151" s="354"/>
      <c r="O151" s="354"/>
      <c r="P151" s="354"/>
      <c r="Q151" s="354"/>
      <c r="R151" s="354"/>
      <c r="S151" s="354"/>
    </row>
    <row r="152" spans="1:19" s="364" customFormat="1" ht="15" customHeight="1">
      <c r="A152" s="476"/>
      <c r="B152" s="361" t="s">
        <v>454</v>
      </c>
      <c r="C152" s="362">
        <v>40.69</v>
      </c>
      <c r="D152" s="362">
        <v>35182.74</v>
      </c>
      <c r="E152" s="362">
        <v>32875.74</v>
      </c>
      <c r="F152" s="362">
        <v>2307</v>
      </c>
      <c r="G152" s="362" t="s">
        <v>421</v>
      </c>
      <c r="H152" s="362" t="s">
        <v>421</v>
      </c>
      <c r="I152" s="362">
        <v>35080.78</v>
      </c>
      <c r="J152" s="362">
        <v>142.65</v>
      </c>
      <c r="L152" s="380"/>
      <c r="M152" s="354"/>
      <c r="N152" s="354"/>
      <c r="O152" s="354"/>
      <c r="P152" s="354"/>
      <c r="Q152" s="354"/>
      <c r="R152" s="354"/>
      <c r="S152" s="354"/>
    </row>
    <row r="153" spans="1:19" s="364" customFormat="1" ht="15" customHeight="1">
      <c r="A153" s="476"/>
      <c r="B153" s="361" t="s">
        <v>455</v>
      </c>
      <c r="C153" s="362">
        <v>2036.82</v>
      </c>
      <c r="D153" s="362">
        <v>20777.400000000001</v>
      </c>
      <c r="E153" s="362">
        <v>18241.36</v>
      </c>
      <c r="F153" s="362" t="s">
        <v>420</v>
      </c>
      <c r="G153" s="362" t="s">
        <v>421</v>
      </c>
      <c r="H153" s="362" t="s">
        <v>420</v>
      </c>
      <c r="I153" s="362">
        <v>17983.11</v>
      </c>
      <c r="J153" s="362">
        <v>4831.12</v>
      </c>
      <c r="L153" s="380"/>
      <c r="M153" s="354"/>
      <c r="N153" s="354"/>
      <c r="O153" s="354"/>
      <c r="P153" s="354"/>
      <c r="Q153" s="354"/>
      <c r="R153" s="354"/>
      <c r="S153" s="354"/>
    </row>
    <row r="154" spans="1:19" s="364" customFormat="1" ht="15" customHeight="1">
      <c r="A154" s="476"/>
      <c r="B154" s="361" t="s">
        <v>456</v>
      </c>
      <c r="C154" s="362">
        <v>94.04</v>
      </c>
      <c r="D154" s="362">
        <v>74370.89</v>
      </c>
      <c r="E154" s="362">
        <v>68445.399999999994</v>
      </c>
      <c r="F154" s="362" t="s">
        <v>420</v>
      </c>
      <c r="G154" s="362" t="s">
        <v>420</v>
      </c>
      <c r="H154" s="362">
        <v>30.51</v>
      </c>
      <c r="I154" s="362">
        <v>72014.490000000005</v>
      </c>
      <c r="J154" s="362">
        <v>2450.4299999999998</v>
      </c>
      <c r="L154" s="380"/>
      <c r="M154" s="354"/>
      <c r="N154" s="354"/>
      <c r="O154" s="354"/>
      <c r="P154" s="354"/>
      <c r="Q154" s="354"/>
      <c r="R154" s="354"/>
      <c r="S154" s="354"/>
    </row>
    <row r="155" spans="1:19" s="364" customFormat="1" ht="12.75" customHeight="1">
      <c r="A155" s="476"/>
      <c r="B155" s="372"/>
      <c r="C155" s="362"/>
      <c r="D155" s="362"/>
      <c r="E155" s="362"/>
      <c r="F155" s="362"/>
      <c r="G155" s="362"/>
      <c r="H155" s="362"/>
      <c r="I155" s="362"/>
      <c r="J155" s="362"/>
      <c r="L155" s="354"/>
      <c r="M155" s="354"/>
      <c r="N155" s="354"/>
      <c r="O155" s="354"/>
      <c r="P155" s="354"/>
      <c r="Q155" s="354"/>
      <c r="R155" s="354"/>
      <c r="S155" s="354"/>
    </row>
    <row r="156" spans="1:19" s="364" customFormat="1" ht="12.75" customHeight="1">
      <c r="A156" s="476"/>
      <c r="B156" s="353"/>
      <c r="C156" s="362"/>
      <c r="D156" s="362"/>
      <c r="E156" s="362"/>
      <c r="F156" s="362"/>
      <c r="G156" s="362"/>
      <c r="H156" s="362"/>
      <c r="I156" s="362"/>
      <c r="J156" s="362"/>
      <c r="L156" s="354"/>
      <c r="M156" s="354"/>
      <c r="N156" s="354"/>
      <c r="O156" s="354"/>
      <c r="P156" s="354"/>
      <c r="Q156" s="354"/>
      <c r="R156" s="354"/>
      <c r="S156" s="354"/>
    </row>
    <row r="157" spans="1:19" s="360" customFormat="1" ht="15" customHeight="1">
      <c r="A157" s="476"/>
      <c r="B157" s="358" t="s">
        <v>468</v>
      </c>
      <c r="C157" s="359">
        <v>3561.71</v>
      </c>
      <c r="D157" s="359">
        <v>147906.85999999999</v>
      </c>
      <c r="E157" s="359">
        <v>129200.33</v>
      </c>
      <c r="F157" s="359">
        <v>16438.48</v>
      </c>
      <c r="G157" s="359" t="s">
        <v>420</v>
      </c>
      <c r="H157" s="359" t="s">
        <v>420</v>
      </c>
      <c r="I157" s="359">
        <v>133201.25</v>
      </c>
      <c r="J157" s="359">
        <v>18267.310000000001</v>
      </c>
      <c r="L157" s="354"/>
      <c r="M157" s="354"/>
      <c r="N157" s="354"/>
      <c r="O157" s="354"/>
      <c r="P157" s="354"/>
      <c r="Q157" s="354"/>
      <c r="R157" s="354"/>
      <c r="S157" s="354"/>
    </row>
    <row r="158" spans="1:19" s="360" customFormat="1" ht="15" customHeight="1">
      <c r="A158" s="476"/>
      <c r="B158" s="361" t="s">
        <v>449</v>
      </c>
      <c r="C158" s="362">
        <v>81.61</v>
      </c>
      <c r="D158" s="362" t="s">
        <v>420</v>
      </c>
      <c r="E158" s="362">
        <v>2314.4499999999998</v>
      </c>
      <c r="F158" s="362" t="s">
        <v>420</v>
      </c>
      <c r="G158" s="362" t="s">
        <v>421</v>
      </c>
      <c r="H158" s="362" t="s">
        <v>421</v>
      </c>
      <c r="I158" s="362">
        <v>2334.02</v>
      </c>
      <c r="J158" s="362" t="s">
        <v>420</v>
      </c>
      <c r="L158" s="354"/>
      <c r="M158" s="354"/>
      <c r="N158" s="354"/>
      <c r="O158" s="354"/>
      <c r="P158" s="354"/>
      <c r="Q158" s="354"/>
      <c r="R158" s="354"/>
      <c r="S158" s="354"/>
    </row>
    <row r="159" spans="1:19" s="360" customFormat="1" ht="15" customHeight="1">
      <c r="A159" s="476"/>
      <c r="B159" s="361" t="s">
        <v>450</v>
      </c>
      <c r="C159" s="362">
        <v>363.6</v>
      </c>
      <c r="D159" s="362">
        <v>6522.71</v>
      </c>
      <c r="E159" s="362">
        <v>2540.75</v>
      </c>
      <c r="F159" s="362">
        <v>3981.96</v>
      </c>
      <c r="G159" s="362" t="s">
        <v>421</v>
      </c>
      <c r="H159" s="362" t="s">
        <v>421</v>
      </c>
      <c r="I159" s="362">
        <v>5508.3</v>
      </c>
      <c r="J159" s="362">
        <v>1378.02</v>
      </c>
      <c r="L159" s="354"/>
      <c r="M159" s="354"/>
      <c r="N159" s="354"/>
      <c r="O159" s="354"/>
      <c r="P159" s="354"/>
      <c r="Q159" s="354"/>
      <c r="R159" s="354"/>
      <c r="S159" s="354"/>
    </row>
    <row r="160" spans="1:19" s="360" customFormat="1" ht="15" customHeight="1">
      <c r="A160" s="476"/>
      <c r="B160" s="361" t="s">
        <v>451</v>
      </c>
      <c r="C160" s="362">
        <v>80.92</v>
      </c>
      <c r="D160" s="362" t="s">
        <v>420</v>
      </c>
      <c r="E160" s="362">
        <v>2117.37</v>
      </c>
      <c r="F160" s="362" t="s">
        <v>420</v>
      </c>
      <c r="G160" s="362" t="s">
        <v>421</v>
      </c>
      <c r="H160" s="362" t="s">
        <v>421</v>
      </c>
      <c r="I160" s="362">
        <v>1905.27</v>
      </c>
      <c r="J160" s="362" t="s">
        <v>420</v>
      </c>
      <c r="L160" s="354"/>
      <c r="M160" s="354"/>
      <c r="N160" s="354"/>
      <c r="O160" s="354"/>
      <c r="P160" s="354"/>
      <c r="Q160" s="354"/>
      <c r="R160" s="354"/>
      <c r="S160" s="354"/>
    </row>
    <row r="161" spans="1:19" s="360" customFormat="1" ht="15" customHeight="1">
      <c r="A161" s="476"/>
      <c r="B161" s="361" t="s">
        <v>452</v>
      </c>
      <c r="C161" s="362">
        <v>272.05</v>
      </c>
      <c r="D161" s="362">
        <v>16187.17</v>
      </c>
      <c r="E161" s="362">
        <v>14188.45</v>
      </c>
      <c r="F161" s="362">
        <v>150.30000000000001</v>
      </c>
      <c r="G161" s="362" t="s">
        <v>420</v>
      </c>
      <c r="H161" s="362" t="s">
        <v>420</v>
      </c>
      <c r="I161" s="362">
        <v>13099.9</v>
      </c>
      <c r="J161" s="362">
        <v>3359.31</v>
      </c>
      <c r="L161" s="354"/>
      <c r="M161" s="354"/>
      <c r="N161" s="354"/>
      <c r="O161" s="354"/>
      <c r="P161" s="354"/>
      <c r="Q161" s="354"/>
      <c r="R161" s="354"/>
      <c r="S161" s="354"/>
    </row>
    <row r="162" spans="1:19" s="360" customFormat="1" ht="15" customHeight="1">
      <c r="A162" s="476"/>
      <c r="B162" s="361" t="s">
        <v>453</v>
      </c>
      <c r="C162" s="362">
        <v>556.89</v>
      </c>
      <c r="D162" s="362">
        <v>3167.13</v>
      </c>
      <c r="E162" s="362">
        <v>2828.91</v>
      </c>
      <c r="F162" s="362">
        <v>338.22</v>
      </c>
      <c r="G162" s="362" t="s">
        <v>421</v>
      </c>
      <c r="H162" s="362" t="s">
        <v>421</v>
      </c>
      <c r="I162" s="362">
        <v>2979.4</v>
      </c>
      <c r="J162" s="362">
        <v>744.62</v>
      </c>
      <c r="L162" s="354"/>
      <c r="M162" s="354"/>
      <c r="N162" s="354"/>
      <c r="O162" s="354"/>
      <c r="P162" s="354"/>
      <c r="Q162" s="354"/>
      <c r="R162" s="354"/>
      <c r="S162" s="354"/>
    </row>
    <row r="163" spans="1:19" s="360" customFormat="1" ht="15" customHeight="1">
      <c r="A163" s="476"/>
      <c r="B163" s="361" t="s">
        <v>454</v>
      </c>
      <c r="C163" s="362">
        <v>298.35000000000002</v>
      </c>
      <c r="D163" s="362">
        <v>22823.360000000001</v>
      </c>
      <c r="E163" s="362">
        <v>19404.48</v>
      </c>
      <c r="F163" s="362">
        <v>3418.88</v>
      </c>
      <c r="G163" s="362" t="s">
        <v>421</v>
      </c>
      <c r="H163" s="362" t="s">
        <v>421</v>
      </c>
      <c r="I163" s="362">
        <v>20323.830000000002</v>
      </c>
      <c r="J163" s="362">
        <v>2797.87</v>
      </c>
      <c r="L163" s="354"/>
      <c r="M163" s="354"/>
      <c r="N163" s="354"/>
      <c r="O163" s="354"/>
      <c r="P163" s="354"/>
      <c r="Q163" s="354"/>
      <c r="R163" s="354"/>
      <c r="S163" s="354"/>
    </row>
    <row r="164" spans="1:19" s="360" customFormat="1" ht="15" customHeight="1">
      <c r="A164" s="476"/>
      <c r="B164" s="361" t="s">
        <v>455</v>
      </c>
      <c r="C164" s="362">
        <v>993.83</v>
      </c>
      <c r="D164" s="362">
        <v>13198.01</v>
      </c>
      <c r="E164" s="362">
        <v>12802.51</v>
      </c>
      <c r="F164" s="362">
        <v>395.51</v>
      </c>
      <c r="G164" s="362" t="s">
        <v>421</v>
      </c>
      <c r="H164" s="362" t="s">
        <v>421</v>
      </c>
      <c r="I164" s="362">
        <v>13349.96</v>
      </c>
      <c r="J164" s="362">
        <v>841.88</v>
      </c>
      <c r="L164" s="354"/>
      <c r="M164" s="354"/>
      <c r="N164" s="354"/>
      <c r="O164" s="354"/>
      <c r="P164" s="354"/>
      <c r="Q164" s="354"/>
      <c r="R164" s="354"/>
      <c r="S164" s="354"/>
    </row>
    <row r="165" spans="1:19" s="360" customFormat="1" ht="15" customHeight="1">
      <c r="A165" s="476"/>
      <c r="B165" s="361" t="s">
        <v>456</v>
      </c>
      <c r="C165" s="362">
        <v>914.46</v>
      </c>
      <c r="D165" s="362">
        <v>81528.710000000006</v>
      </c>
      <c r="E165" s="362">
        <v>73003.42</v>
      </c>
      <c r="F165" s="362" t="s">
        <v>420</v>
      </c>
      <c r="G165" s="362" t="s">
        <v>421</v>
      </c>
      <c r="H165" s="362" t="s">
        <v>420</v>
      </c>
      <c r="I165" s="362">
        <v>73700.570000000007</v>
      </c>
      <c r="J165" s="362">
        <v>8742.6</v>
      </c>
      <c r="L165" s="354"/>
      <c r="M165" s="354"/>
      <c r="N165" s="354"/>
      <c r="O165" s="354"/>
      <c r="P165" s="354"/>
      <c r="Q165" s="354"/>
      <c r="R165" s="354"/>
      <c r="S165" s="354"/>
    </row>
    <row r="166" spans="1:19" s="360" customFormat="1" ht="15" customHeight="1">
      <c r="A166" s="476"/>
      <c r="B166" s="381"/>
      <c r="C166" s="382"/>
      <c r="D166" s="382"/>
      <c r="E166" s="382"/>
      <c r="F166" s="382"/>
      <c r="G166" s="382"/>
      <c r="H166" s="382"/>
      <c r="I166" s="382"/>
      <c r="J166" s="382"/>
      <c r="L166" s="354"/>
      <c r="M166" s="354"/>
      <c r="N166" s="354"/>
      <c r="O166" s="354"/>
      <c r="P166" s="354"/>
      <c r="Q166" s="354"/>
      <c r="R166" s="354"/>
      <c r="S166" s="354"/>
    </row>
    <row r="167" spans="1:19" s="360" customFormat="1" ht="15" customHeight="1">
      <c r="A167" s="476"/>
      <c r="B167" s="381"/>
      <c r="C167" s="382"/>
      <c r="D167" s="382"/>
      <c r="E167" s="382"/>
      <c r="F167" s="382"/>
      <c r="G167" s="382"/>
      <c r="H167" s="382"/>
      <c r="I167" s="382"/>
      <c r="J167" s="382"/>
      <c r="L167" s="354"/>
      <c r="M167" s="354"/>
      <c r="N167" s="354"/>
      <c r="O167" s="354"/>
      <c r="P167" s="354"/>
      <c r="Q167" s="354"/>
      <c r="R167" s="354"/>
      <c r="S167" s="354"/>
    </row>
    <row r="168" spans="1:19" s="360" customFormat="1" ht="15" customHeight="1">
      <c r="A168" s="476"/>
      <c r="L168" s="354"/>
      <c r="M168" s="354"/>
      <c r="N168" s="354"/>
      <c r="O168" s="354"/>
      <c r="P168" s="354"/>
      <c r="Q168" s="354"/>
      <c r="R168" s="354"/>
      <c r="S168" s="354"/>
    </row>
    <row r="169" spans="1:19" s="360" customFormat="1" ht="15" customHeight="1">
      <c r="A169" s="476"/>
      <c r="L169" s="354"/>
      <c r="M169" s="354"/>
      <c r="N169" s="354"/>
      <c r="O169" s="354"/>
      <c r="P169" s="354"/>
      <c r="Q169" s="354"/>
      <c r="R169" s="354"/>
      <c r="S169" s="354"/>
    </row>
    <row r="170" spans="1:19" s="360" customFormat="1" ht="15" customHeight="1">
      <c r="A170" s="476"/>
      <c r="L170" s="354"/>
      <c r="M170" s="354"/>
      <c r="N170" s="354"/>
      <c r="O170" s="354"/>
      <c r="P170" s="354"/>
      <c r="Q170" s="354"/>
      <c r="R170" s="354"/>
      <c r="S170" s="354"/>
    </row>
    <row r="171" spans="1:19" s="360" customFormat="1" ht="15" customHeight="1">
      <c r="A171" s="476"/>
      <c r="L171" s="354"/>
      <c r="M171" s="354"/>
      <c r="N171" s="354"/>
      <c r="O171" s="354"/>
      <c r="P171" s="354"/>
      <c r="Q171" s="354"/>
      <c r="R171" s="354"/>
      <c r="S171" s="354"/>
    </row>
    <row r="172" spans="1:19" s="360" customFormat="1" ht="15" customHeight="1">
      <c r="A172" s="476"/>
      <c r="L172" s="354"/>
      <c r="M172" s="354"/>
      <c r="N172" s="354"/>
      <c r="O172" s="354"/>
      <c r="P172" s="354"/>
      <c r="Q172" s="354"/>
      <c r="R172" s="354"/>
      <c r="S172" s="354"/>
    </row>
    <row r="173" spans="1:19" s="360" customFormat="1" ht="15" customHeight="1">
      <c r="A173" s="476"/>
      <c r="L173" s="354"/>
      <c r="M173" s="354"/>
      <c r="N173" s="354"/>
      <c r="O173" s="354"/>
      <c r="P173" s="354"/>
      <c r="Q173" s="354"/>
      <c r="R173" s="354"/>
      <c r="S173" s="354"/>
    </row>
    <row r="174" spans="1:19" s="364" customFormat="1">
      <c r="A174" s="476"/>
      <c r="L174" s="354"/>
      <c r="M174" s="354"/>
      <c r="N174" s="354"/>
      <c r="O174" s="354"/>
      <c r="P174" s="354"/>
      <c r="Q174" s="354"/>
      <c r="R174" s="354"/>
      <c r="S174" s="354"/>
    </row>
    <row r="175" spans="1:19" s="364" customFormat="1">
      <c r="A175" s="476"/>
      <c r="L175" s="354"/>
      <c r="M175" s="354"/>
      <c r="N175" s="354"/>
      <c r="O175" s="354"/>
      <c r="P175" s="354"/>
      <c r="Q175" s="354"/>
      <c r="R175" s="354"/>
      <c r="S175" s="354"/>
    </row>
    <row r="176" spans="1:19" s="364" customFormat="1">
      <c r="A176" s="476"/>
      <c r="L176" s="354"/>
      <c r="M176" s="354"/>
      <c r="N176" s="354"/>
      <c r="O176" s="354"/>
      <c r="P176" s="354"/>
      <c r="Q176" s="354"/>
      <c r="R176" s="354"/>
      <c r="S176" s="354"/>
    </row>
    <row r="177" spans="1:19">
      <c r="B177" s="341"/>
      <c r="C177" s="384"/>
      <c r="D177" s="384"/>
      <c r="E177" s="384"/>
      <c r="F177" s="384"/>
      <c r="G177" s="384"/>
      <c r="H177" s="384"/>
      <c r="I177" s="384"/>
      <c r="J177" s="385"/>
    </row>
    <row r="178" spans="1:19">
      <c r="B178" s="341"/>
      <c r="C178" s="384"/>
      <c r="D178" s="384"/>
      <c r="E178" s="384"/>
      <c r="F178" s="384"/>
      <c r="G178" s="384"/>
      <c r="H178" s="384"/>
      <c r="I178" s="384"/>
      <c r="J178" s="385"/>
    </row>
    <row r="179" spans="1:19">
      <c r="B179" s="341"/>
      <c r="C179" s="384"/>
      <c r="D179" s="384"/>
      <c r="E179" s="384"/>
      <c r="F179" s="384"/>
      <c r="G179" s="384"/>
      <c r="H179" s="384"/>
      <c r="I179" s="384"/>
      <c r="J179" s="385"/>
    </row>
    <row r="180" spans="1:19">
      <c r="B180" s="341"/>
      <c r="C180" s="384"/>
      <c r="D180" s="384"/>
      <c r="E180" s="384"/>
      <c r="F180" s="384"/>
      <c r="G180" s="384"/>
      <c r="H180" s="384"/>
      <c r="I180" s="384"/>
      <c r="J180" s="385"/>
    </row>
    <row r="181" spans="1:19">
      <c r="B181" s="341"/>
      <c r="C181" s="384"/>
      <c r="D181" s="384"/>
      <c r="E181" s="384"/>
      <c r="F181" s="384"/>
      <c r="G181" s="384"/>
      <c r="H181" s="384"/>
      <c r="I181" s="384"/>
      <c r="J181" s="385"/>
    </row>
    <row r="182" spans="1:19">
      <c r="B182" s="341"/>
      <c r="C182" s="384"/>
      <c r="D182" s="384"/>
      <c r="E182" s="384"/>
      <c r="F182" s="384"/>
      <c r="G182" s="384"/>
      <c r="H182" s="384"/>
      <c r="I182" s="384"/>
      <c r="J182" s="385"/>
    </row>
    <row r="183" spans="1:19" s="355" customFormat="1" ht="13.5" customHeight="1">
      <c r="A183" s="386"/>
      <c r="B183" s="341"/>
      <c r="C183" s="384"/>
      <c r="D183" s="384"/>
      <c r="E183" s="384"/>
      <c r="F183" s="384"/>
      <c r="G183" s="384"/>
      <c r="H183" s="384"/>
      <c r="I183" s="384"/>
      <c r="J183" s="385"/>
      <c r="L183" s="354"/>
      <c r="M183" s="354"/>
      <c r="N183" s="354"/>
      <c r="O183" s="354"/>
      <c r="P183" s="354"/>
      <c r="Q183" s="354"/>
      <c r="R183" s="354"/>
      <c r="S183" s="354"/>
    </row>
    <row r="184" spans="1:19">
      <c r="B184" s="353"/>
      <c r="C184" s="353"/>
      <c r="D184" s="353"/>
      <c r="E184" s="353"/>
      <c r="F184" s="353"/>
      <c r="G184" s="353"/>
      <c r="H184" s="353"/>
      <c r="I184" s="353"/>
    </row>
    <row r="185" spans="1:19">
      <c r="B185" s="353"/>
      <c r="C185" s="353"/>
      <c r="D185" s="353"/>
      <c r="E185" s="353"/>
      <c r="F185" s="353"/>
      <c r="G185" s="353"/>
      <c r="H185" s="353"/>
      <c r="I185" s="353"/>
    </row>
    <row r="186" spans="1:19">
      <c r="B186" s="353"/>
      <c r="C186" s="353"/>
      <c r="D186" s="353"/>
      <c r="E186" s="353"/>
      <c r="F186" s="353"/>
      <c r="G186" s="353"/>
      <c r="H186" s="353"/>
      <c r="I186" s="353"/>
    </row>
    <row r="187" spans="1:19">
      <c r="B187" s="353"/>
      <c r="C187" s="353"/>
      <c r="D187" s="353"/>
      <c r="E187" s="353"/>
      <c r="F187" s="353"/>
      <c r="G187" s="353"/>
      <c r="H187" s="353"/>
      <c r="I187" s="353"/>
    </row>
  </sheetData>
  <mergeCells count="40">
    <mergeCell ref="J7:J11"/>
    <mergeCell ref="E8:E11"/>
    <mergeCell ref="F8:F11"/>
    <mergeCell ref="G8:G11"/>
    <mergeCell ref="H8:H11"/>
    <mergeCell ref="A1:A44"/>
    <mergeCell ref="B7:B11"/>
    <mergeCell ref="C7:C11"/>
    <mergeCell ref="D7:D11"/>
    <mergeCell ref="I7:I11"/>
    <mergeCell ref="J51:J55"/>
    <mergeCell ref="E52:E55"/>
    <mergeCell ref="F52:F55"/>
    <mergeCell ref="G52:G55"/>
    <mergeCell ref="H52:H55"/>
    <mergeCell ref="A48:A88"/>
    <mergeCell ref="B51:B55"/>
    <mergeCell ref="C51:C55"/>
    <mergeCell ref="D51:D55"/>
    <mergeCell ref="I51:I55"/>
    <mergeCell ref="J95:J99"/>
    <mergeCell ref="E96:E99"/>
    <mergeCell ref="F96:F99"/>
    <mergeCell ref="G96:G99"/>
    <mergeCell ref="H96:H99"/>
    <mergeCell ref="A92:A132"/>
    <mergeCell ref="B95:B99"/>
    <mergeCell ref="C95:C99"/>
    <mergeCell ref="D95:D99"/>
    <mergeCell ref="I95:I99"/>
    <mergeCell ref="J139:J143"/>
    <mergeCell ref="E140:E143"/>
    <mergeCell ref="F140:F143"/>
    <mergeCell ref="G140:G143"/>
    <mergeCell ref="H140:H143"/>
    <mergeCell ref="A136:A176"/>
    <mergeCell ref="B139:B143"/>
    <mergeCell ref="C139:C143"/>
    <mergeCell ref="D139:D143"/>
    <mergeCell ref="I139:I143"/>
  </mergeCells>
  <printOptions horizontalCentered="1"/>
  <pageMargins left="0.15748031496062992" right="0.15748031496062992" top="0.15748031496062992" bottom="0.15748031496062992" header="0.27559055118110237" footer="0.27559055118110237"/>
  <pageSetup paperSize="9" scale="85" orientation="landscape" r:id="rId1"/>
  <headerFooter alignWithMargins="0"/>
  <rowBreaks count="3" manualBreakCount="3">
    <brk id="44" max="9" man="1"/>
    <brk id="88" max="9" man="1"/>
    <brk id="132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="90" zoomScaleNormal="90" workbookViewId="0">
      <selection activeCell="B4" sqref="B4"/>
    </sheetView>
  </sheetViews>
  <sheetFormatPr defaultRowHeight="12.75"/>
  <cols>
    <col min="1" max="1" width="6.7109375" style="387" customWidth="1"/>
    <col min="2" max="2" width="32.140625" style="387" customWidth="1"/>
    <col min="3" max="3" width="14.7109375" style="387" customWidth="1"/>
    <col min="4" max="4" width="13.42578125" style="387" customWidth="1"/>
    <col min="5" max="5" width="13.85546875" style="387" customWidth="1"/>
    <col min="6" max="6" width="13.140625" style="387" customWidth="1"/>
    <col min="7" max="8" width="11.5703125" style="387" customWidth="1"/>
    <col min="9" max="9" width="11.42578125" style="387" customWidth="1"/>
    <col min="10" max="10" width="10.5703125" style="387" customWidth="1"/>
    <col min="11" max="11" width="10.42578125" style="387" customWidth="1"/>
    <col min="12" max="12" width="13.7109375" style="387" customWidth="1"/>
    <col min="13" max="16384" width="9.140625" style="387"/>
  </cols>
  <sheetData>
    <row r="1" spans="1:13" ht="12.75" customHeight="1">
      <c r="B1" s="336"/>
    </row>
    <row r="2" spans="1:13">
      <c r="A2" s="388"/>
    </row>
    <row r="3" spans="1:13">
      <c r="A3" s="388"/>
    </row>
    <row r="4" spans="1:13" s="389" customFormat="1" ht="25.5" customHeight="1">
      <c r="B4" s="338" t="s">
        <v>469</v>
      </c>
      <c r="C4" s="339"/>
      <c r="D4" s="339"/>
      <c r="E4" s="339"/>
      <c r="F4" s="339"/>
      <c r="G4" s="339"/>
      <c r="H4" s="339"/>
      <c r="I4" s="339"/>
      <c r="J4" s="339"/>
      <c r="K4" s="339"/>
      <c r="L4" s="390"/>
    </row>
    <row r="5" spans="1:13" ht="12.75" customHeight="1">
      <c r="A5" s="388"/>
      <c r="B5" s="341"/>
      <c r="C5" s="342"/>
      <c r="D5" s="342"/>
      <c r="E5" s="342"/>
      <c r="F5" s="342"/>
      <c r="G5" s="342"/>
      <c r="H5" s="342"/>
      <c r="I5" s="342"/>
      <c r="J5" s="342"/>
      <c r="K5" s="342"/>
      <c r="L5" s="341"/>
    </row>
    <row r="6" spans="1:13" ht="12.75" customHeight="1">
      <c r="A6" s="388"/>
      <c r="B6" s="223" t="s">
        <v>470</v>
      </c>
      <c r="C6" s="342"/>
      <c r="D6" s="342"/>
      <c r="E6" s="342"/>
      <c r="F6" s="342"/>
      <c r="G6" s="342"/>
      <c r="H6" s="342"/>
      <c r="I6" s="342"/>
      <c r="J6" s="342"/>
      <c r="K6" s="342"/>
      <c r="L6" s="391"/>
    </row>
    <row r="7" spans="1:13" ht="12.75" customHeight="1">
      <c r="A7" s="388"/>
      <c r="B7" s="470" t="s">
        <v>149</v>
      </c>
      <c r="C7" s="473" t="s">
        <v>471</v>
      </c>
      <c r="D7" s="344" t="s">
        <v>426</v>
      </c>
      <c r="E7" s="392"/>
      <c r="F7" s="392"/>
      <c r="G7" s="392"/>
      <c r="H7" s="392"/>
      <c r="I7" s="392"/>
      <c r="J7" s="392"/>
      <c r="K7" s="393"/>
      <c r="L7" s="394"/>
      <c r="M7" s="395"/>
    </row>
    <row r="8" spans="1:13" ht="12.75" customHeight="1">
      <c r="A8" s="388"/>
      <c r="B8" s="471"/>
      <c r="C8" s="474"/>
      <c r="D8" s="473" t="s">
        <v>472</v>
      </c>
      <c r="E8" s="473" t="s">
        <v>473</v>
      </c>
      <c r="F8" s="473" t="s">
        <v>474</v>
      </c>
      <c r="G8" s="473" t="s">
        <v>475</v>
      </c>
      <c r="H8" s="473" t="s">
        <v>476</v>
      </c>
      <c r="I8" s="473" t="s">
        <v>477</v>
      </c>
      <c r="J8" s="473" t="s">
        <v>478</v>
      </c>
      <c r="K8" s="473" t="s">
        <v>479</v>
      </c>
      <c r="L8" s="477" t="s">
        <v>480</v>
      </c>
      <c r="M8" s="395"/>
    </row>
    <row r="9" spans="1:13" ht="12.75" customHeight="1">
      <c r="A9" s="388"/>
      <c r="B9" s="471"/>
      <c r="C9" s="474"/>
      <c r="D9" s="474"/>
      <c r="E9" s="474"/>
      <c r="F9" s="474"/>
      <c r="G9" s="474"/>
      <c r="H9" s="474"/>
      <c r="I9" s="474"/>
      <c r="J9" s="474"/>
      <c r="K9" s="474"/>
      <c r="L9" s="478"/>
      <c r="M9" s="395"/>
    </row>
    <row r="10" spans="1:13" ht="12.75" customHeight="1">
      <c r="A10" s="388"/>
      <c r="B10" s="471"/>
      <c r="C10" s="474"/>
      <c r="D10" s="474"/>
      <c r="E10" s="474"/>
      <c r="F10" s="474"/>
      <c r="G10" s="474"/>
      <c r="H10" s="474"/>
      <c r="I10" s="474"/>
      <c r="J10" s="474"/>
      <c r="K10" s="474"/>
      <c r="L10" s="478"/>
      <c r="M10" s="395"/>
    </row>
    <row r="11" spans="1:13" ht="26.25" customHeight="1">
      <c r="A11" s="388"/>
      <c r="B11" s="471"/>
      <c r="C11" s="474"/>
      <c r="D11" s="474"/>
      <c r="E11" s="474"/>
      <c r="F11" s="474"/>
      <c r="G11" s="474"/>
      <c r="H11" s="474"/>
      <c r="I11" s="474"/>
      <c r="J11" s="474"/>
      <c r="K11" s="474"/>
      <c r="L11" s="478"/>
      <c r="M11" s="395"/>
    </row>
    <row r="12" spans="1:13" ht="12.75" customHeight="1">
      <c r="A12" s="388"/>
      <c r="B12" s="346" t="s">
        <v>43</v>
      </c>
      <c r="C12" s="347">
        <v>1</v>
      </c>
      <c r="D12" s="347">
        <v>2</v>
      </c>
      <c r="E12" s="348">
        <v>3</v>
      </c>
      <c r="F12" s="348">
        <v>4</v>
      </c>
      <c r="G12" s="396">
        <v>5</v>
      </c>
      <c r="H12" s="348">
        <v>6</v>
      </c>
      <c r="I12" s="348">
        <v>7</v>
      </c>
      <c r="J12" s="348">
        <v>8</v>
      </c>
      <c r="K12" s="348">
        <v>9</v>
      </c>
      <c r="L12" s="348">
        <v>10</v>
      </c>
      <c r="M12" s="395"/>
    </row>
    <row r="13" spans="1:13" ht="12.75" customHeight="1">
      <c r="A13" s="388"/>
      <c r="M13" s="395"/>
    </row>
    <row r="14" spans="1:13" s="399" customFormat="1" ht="15" customHeight="1">
      <c r="A14" s="388"/>
      <c r="B14" s="397" t="s">
        <v>432</v>
      </c>
      <c r="C14" s="350">
        <v>1769865.9</v>
      </c>
      <c r="D14" s="350">
        <v>84684.3</v>
      </c>
      <c r="E14" s="350">
        <v>1384458.3</v>
      </c>
      <c r="F14" s="350">
        <v>5070.7</v>
      </c>
      <c r="G14" s="350">
        <v>37264</v>
      </c>
      <c r="H14" s="350">
        <v>114600.7</v>
      </c>
      <c r="I14" s="350">
        <v>60862.8</v>
      </c>
      <c r="J14" s="350">
        <v>73393.399999999994</v>
      </c>
      <c r="K14" s="350">
        <v>5912.3</v>
      </c>
      <c r="L14" s="350">
        <v>3619.4</v>
      </c>
      <c r="M14" s="398"/>
    </row>
    <row r="15" spans="1:13" s="399" customFormat="1" ht="15" customHeight="1">
      <c r="A15" s="388"/>
      <c r="B15" s="397" t="s">
        <v>433</v>
      </c>
      <c r="C15" s="350">
        <v>181281.9</v>
      </c>
      <c r="D15" s="350">
        <v>9637.7000000000007</v>
      </c>
      <c r="E15" s="350">
        <v>153532.4</v>
      </c>
      <c r="F15" s="350" t="s">
        <v>421</v>
      </c>
      <c r="G15" s="350">
        <v>512.9</v>
      </c>
      <c r="H15" s="350">
        <v>5047.2</v>
      </c>
      <c r="I15" s="350">
        <v>11378.7</v>
      </c>
      <c r="J15" s="350">
        <v>1050.9000000000001</v>
      </c>
      <c r="K15" s="350">
        <v>57.5</v>
      </c>
      <c r="L15" s="350">
        <v>64.599999999999994</v>
      </c>
      <c r="M15" s="400"/>
    </row>
    <row r="16" spans="1:13" s="399" customFormat="1" ht="15" customHeight="1">
      <c r="A16" s="388"/>
      <c r="B16" s="397" t="s">
        <v>434</v>
      </c>
      <c r="C16" s="350">
        <v>37710.699999999997</v>
      </c>
      <c r="D16" s="350">
        <v>2351.9</v>
      </c>
      <c r="E16" s="350">
        <v>30759.8</v>
      </c>
      <c r="F16" s="350">
        <v>46.1</v>
      </c>
      <c r="G16" s="350">
        <v>577.6</v>
      </c>
      <c r="H16" s="350">
        <v>1770</v>
      </c>
      <c r="I16" s="350">
        <v>246.7</v>
      </c>
      <c r="J16" s="350">
        <v>1820.7</v>
      </c>
      <c r="K16" s="350">
        <v>71.900000000000006</v>
      </c>
      <c r="L16" s="350">
        <v>66.099999999999994</v>
      </c>
      <c r="M16" s="400"/>
    </row>
    <row r="17" spans="1:23" s="399" customFormat="1" ht="15" customHeight="1">
      <c r="A17" s="388"/>
      <c r="B17" s="397" t="s">
        <v>435</v>
      </c>
      <c r="C17" s="350">
        <v>636333.19999999995</v>
      </c>
      <c r="D17" s="350">
        <v>18303.599999999999</v>
      </c>
      <c r="E17" s="350">
        <v>512093</v>
      </c>
      <c r="F17" s="350">
        <v>113.6</v>
      </c>
      <c r="G17" s="350">
        <v>34787.199999999997</v>
      </c>
      <c r="H17" s="350">
        <v>26981.9</v>
      </c>
      <c r="I17" s="350">
        <v>6625.7</v>
      </c>
      <c r="J17" s="350">
        <v>33797.699999999997</v>
      </c>
      <c r="K17" s="350">
        <v>2262.6999999999998</v>
      </c>
      <c r="L17" s="350">
        <v>1367.7</v>
      </c>
      <c r="M17" s="400"/>
    </row>
    <row r="18" spans="1:23" s="399" customFormat="1" ht="15" customHeight="1">
      <c r="A18" s="388"/>
      <c r="B18" s="397" t="s">
        <v>436</v>
      </c>
      <c r="C18" s="350">
        <v>21949.9</v>
      </c>
      <c r="D18" s="350">
        <v>303</v>
      </c>
      <c r="E18" s="350">
        <v>11503.2</v>
      </c>
      <c r="F18" s="350">
        <v>69</v>
      </c>
      <c r="G18" s="350">
        <v>1142</v>
      </c>
      <c r="H18" s="350">
        <v>3041.6</v>
      </c>
      <c r="I18" s="350">
        <v>151.80000000000001</v>
      </c>
      <c r="J18" s="350">
        <v>5130</v>
      </c>
      <c r="K18" s="350">
        <v>494.1</v>
      </c>
      <c r="L18" s="350">
        <v>115.1</v>
      </c>
      <c r="M18" s="400"/>
    </row>
    <row r="19" spans="1:23" s="399" customFormat="1" ht="15" customHeight="1">
      <c r="B19" s="397" t="s">
        <v>437</v>
      </c>
      <c r="C19" s="350">
        <v>1373307.8</v>
      </c>
      <c r="D19" s="350">
        <v>832.4</v>
      </c>
      <c r="E19" s="350">
        <v>1159615.6000000001</v>
      </c>
      <c r="F19" s="350">
        <v>444</v>
      </c>
      <c r="G19" s="350">
        <v>32515.200000000001</v>
      </c>
      <c r="H19" s="350">
        <v>74008.800000000003</v>
      </c>
      <c r="I19" s="350">
        <v>38319</v>
      </c>
      <c r="J19" s="350">
        <v>57792.2</v>
      </c>
      <c r="K19" s="350">
        <v>5609.9</v>
      </c>
      <c r="L19" s="350">
        <v>4170.8</v>
      </c>
      <c r="M19" s="400"/>
    </row>
    <row r="20" spans="1:23" s="399" customFormat="1" ht="15" customHeight="1">
      <c r="A20" s="388"/>
      <c r="B20" s="397" t="s">
        <v>438</v>
      </c>
      <c r="C20" s="350">
        <v>52121.8</v>
      </c>
      <c r="D20" s="350">
        <v>2013.6</v>
      </c>
      <c r="E20" s="350">
        <v>36075.300000000003</v>
      </c>
      <c r="F20" s="350" t="s">
        <v>420</v>
      </c>
      <c r="G20" s="350">
        <v>2071.8000000000002</v>
      </c>
      <c r="H20" s="350">
        <v>3383.5</v>
      </c>
      <c r="I20" s="350">
        <v>245.2</v>
      </c>
      <c r="J20" s="350">
        <v>7645.1</v>
      </c>
      <c r="K20" s="350">
        <v>494.8</v>
      </c>
      <c r="L20" s="350" t="s">
        <v>420</v>
      </c>
      <c r="M20" s="400"/>
    </row>
    <row r="21" spans="1:23" s="399" customFormat="1" ht="15" customHeight="1">
      <c r="A21" s="388"/>
      <c r="B21" s="397" t="s">
        <v>439</v>
      </c>
      <c r="C21" s="350">
        <v>748526</v>
      </c>
      <c r="D21" s="350">
        <v>969.7</v>
      </c>
      <c r="E21" s="350">
        <v>688149.5</v>
      </c>
      <c r="F21" s="350">
        <v>164.8</v>
      </c>
      <c r="G21" s="350">
        <v>9028.2999999999993</v>
      </c>
      <c r="H21" s="350">
        <v>29739.3</v>
      </c>
      <c r="I21" s="350">
        <v>16176.1</v>
      </c>
      <c r="J21" s="350">
        <v>2265.6</v>
      </c>
      <c r="K21" s="350">
        <v>838.7</v>
      </c>
      <c r="L21" s="350">
        <v>1194.0999999999999</v>
      </c>
      <c r="M21" s="400"/>
    </row>
    <row r="22" spans="1:23" s="399" customFormat="1" ht="15" customHeight="1">
      <c r="A22" s="388"/>
      <c r="B22" s="397" t="s">
        <v>440</v>
      </c>
      <c r="C22" s="350">
        <v>143178</v>
      </c>
      <c r="D22" s="350">
        <v>6.3</v>
      </c>
      <c r="E22" s="350">
        <v>128805.5</v>
      </c>
      <c r="F22" s="350" t="s">
        <v>421</v>
      </c>
      <c r="G22" s="350">
        <v>1995.4</v>
      </c>
      <c r="H22" s="350">
        <v>8371.1</v>
      </c>
      <c r="I22" s="350">
        <v>2368.8000000000002</v>
      </c>
      <c r="J22" s="350">
        <v>1131.5999999999999</v>
      </c>
      <c r="K22" s="350">
        <v>194.3</v>
      </c>
      <c r="L22" s="350">
        <v>305</v>
      </c>
      <c r="M22" s="400"/>
    </row>
    <row r="23" spans="1:23" s="399" customFormat="1" ht="15" customHeight="1">
      <c r="A23" s="388"/>
      <c r="B23" s="397" t="s">
        <v>441</v>
      </c>
      <c r="C23" s="350">
        <v>462073.1</v>
      </c>
      <c r="D23" s="350">
        <v>850.8</v>
      </c>
      <c r="E23" s="350">
        <v>437247</v>
      </c>
      <c r="F23" s="350" t="s">
        <v>420</v>
      </c>
      <c r="G23" s="350">
        <v>1004.8</v>
      </c>
      <c r="H23" s="350">
        <v>14382.7</v>
      </c>
      <c r="I23" s="350">
        <v>7388.8</v>
      </c>
      <c r="J23" s="350">
        <v>432</v>
      </c>
      <c r="K23" s="350">
        <v>323.10000000000002</v>
      </c>
      <c r="L23" s="350" t="s">
        <v>420</v>
      </c>
      <c r="M23" s="400"/>
    </row>
    <row r="24" spans="1:23" s="399" customFormat="1" ht="15" customHeight="1">
      <c r="A24" s="388"/>
      <c r="B24" s="397" t="s">
        <v>442</v>
      </c>
      <c r="C24" s="350">
        <v>133201.29999999999</v>
      </c>
      <c r="D24" s="350">
        <v>83</v>
      </c>
      <c r="E24" s="350">
        <v>113201.5</v>
      </c>
      <c r="F24" s="350" t="s">
        <v>420</v>
      </c>
      <c r="G24" s="350">
        <v>6027.5</v>
      </c>
      <c r="H24" s="350">
        <v>6329.8</v>
      </c>
      <c r="I24" s="350">
        <v>6151.8</v>
      </c>
      <c r="J24" s="350">
        <v>684.8</v>
      </c>
      <c r="K24" s="350">
        <v>194.7</v>
      </c>
      <c r="L24" s="350" t="s">
        <v>420</v>
      </c>
      <c r="M24" s="400"/>
    </row>
    <row r="25" spans="1:23" s="399" customFormat="1" ht="15" customHeight="1">
      <c r="A25" s="476">
        <v>27</v>
      </c>
      <c r="B25" s="341"/>
      <c r="C25" s="401"/>
      <c r="D25" s="402"/>
      <c r="E25" s="402"/>
      <c r="F25" s="402"/>
      <c r="G25" s="402"/>
      <c r="H25" s="402"/>
      <c r="I25" s="402"/>
      <c r="J25" s="402"/>
      <c r="K25" s="402"/>
      <c r="L25" s="402"/>
      <c r="M25" s="387"/>
      <c r="N25" s="387"/>
      <c r="O25" s="387"/>
      <c r="P25" s="387"/>
      <c r="Q25" s="387"/>
      <c r="R25" s="387"/>
      <c r="S25" s="387"/>
      <c r="T25" s="387"/>
      <c r="U25" s="387"/>
      <c r="V25" s="387"/>
      <c r="W25" s="400"/>
    </row>
    <row r="26" spans="1:23" s="399" customFormat="1" ht="15" customHeight="1">
      <c r="A26" s="476"/>
      <c r="B26" s="341"/>
      <c r="C26" s="401"/>
      <c r="D26" s="402"/>
      <c r="E26" s="402"/>
      <c r="F26" s="402"/>
      <c r="G26" s="402"/>
      <c r="H26" s="402"/>
      <c r="I26" s="402"/>
      <c r="J26" s="402"/>
      <c r="K26" s="402"/>
      <c r="L26" s="402"/>
      <c r="M26" s="387"/>
      <c r="N26" s="387"/>
      <c r="O26" s="387"/>
      <c r="P26" s="387"/>
      <c r="Q26" s="387"/>
      <c r="R26" s="387"/>
      <c r="S26" s="387"/>
      <c r="T26" s="387"/>
      <c r="U26" s="387"/>
      <c r="V26" s="387"/>
      <c r="W26" s="400"/>
    </row>
    <row r="27" spans="1:23" s="399" customFormat="1" ht="15" customHeight="1">
      <c r="A27" s="388"/>
      <c r="B27" s="341"/>
      <c r="C27" s="387"/>
      <c r="D27" s="387"/>
      <c r="E27" s="387"/>
      <c r="F27" s="387"/>
      <c r="G27" s="387"/>
      <c r="H27" s="387"/>
      <c r="I27" s="387"/>
      <c r="J27" s="387"/>
      <c r="K27" s="387"/>
      <c r="L27" s="387"/>
      <c r="M27" s="387"/>
      <c r="N27" s="387"/>
      <c r="O27" s="387"/>
      <c r="P27" s="387"/>
      <c r="Q27" s="387"/>
      <c r="R27" s="387"/>
      <c r="S27" s="387"/>
      <c r="T27" s="387"/>
      <c r="U27" s="387"/>
      <c r="V27" s="387"/>
      <c r="W27" s="400"/>
    </row>
    <row r="29" spans="1:23">
      <c r="F29" s="403"/>
    </row>
    <row r="30" spans="1:23">
      <c r="F30" s="403"/>
    </row>
    <row r="31" spans="1:23">
      <c r="F31" s="403"/>
    </row>
    <row r="32" spans="1:23">
      <c r="F32" s="403"/>
    </row>
    <row r="33" spans="6:6">
      <c r="F33" s="403"/>
    </row>
    <row r="34" spans="6:6">
      <c r="F34" s="403"/>
    </row>
    <row r="35" spans="6:6">
      <c r="F35" s="403"/>
    </row>
    <row r="36" spans="6:6">
      <c r="F36" s="403"/>
    </row>
    <row r="37" spans="6:6">
      <c r="F37" s="403"/>
    </row>
    <row r="38" spans="6:6">
      <c r="F38" s="403"/>
    </row>
    <row r="39" spans="6:6">
      <c r="F39" s="403"/>
    </row>
    <row r="40" spans="6:6">
      <c r="F40" s="403"/>
    </row>
  </sheetData>
  <mergeCells count="12">
    <mergeCell ref="F8:F11"/>
    <mergeCell ref="G8:G11"/>
    <mergeCell ref="A25:A26"/>
    <mergeCell ref="B7:B11"/>
    <mergeCell ref="C7:C11"/>
    <mergeCell ref="D8:D11"/>
    <mergeCell ref="E8:E11"/>
    <mergeCell ref="H8:H11"/>
    <mergeCell ref="I8:I11"/>
    <mergeCell ref="J8:J11"/>
    <mergeCell ref="K8:K11"/>
    <mergeCell ref="L8:L11"/>
  </mergeCells>
  <printOptions horizontalCentered="1"/>
  <pageMargins left="0.15748031496062992" right="0.15748031496062992" top="0.15748031496062992" bottom="0.15748031496062992" header="0.27559055118110237" footer="0.27559055118110237"/>
  <pageSetup paperSize="9" scale="8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3"/>
  <sheetViews>
    <sheetView zoomScale="80" zoomScaleNormal="80" workbookViewId="0">
      <selection activeCell="B4" sqref="B4"/>
    </sheetView>
  </sheetViews>
  <sheetFormatPr defaultRowHeight="14.25"/>
  <cols>
    <col min="1" max="1" width="6.7109375" style="404" customWidth="1"/>
    <col min="2" max="2" width="32.140625" style="387" customWidth="1"/>
    <col min="3" max="3" width="14.28515625" style="387" customWidth="1"/>
    <col min="4" max="4" width="13.28515625" style="387" customWidth="1"/>
    <col min="5" max="5" width="13.85546875" style="387" customWidth="1"/>
    <col min="6" max="6" width="13.140625" style="387" customWidth="1"/>
    <col min="7" max="7" width="11.5703125" style="387" customWidth="1"/>
    <col min="8" max="8" width="11.42578125" style="387" customWidth="1"/>
    <col min="9" max="9" width="11.85546875" style="387" customWidth="1"/>
    <col min="10" max="10" width="12.28515625" style="387" customWidth="1"/>
    <col min="11" max="11" width="13.7109375" style="387" customWidth="1"/>
    <col min="12" max="12" width="17.28515625" style="387" customWidth="1"/>
    <col min="13" max="13" width="4.85546875" style="387" customWidth="1"/>
    <col min="14" max="24" width="9.140625" style="387"/>
    <col min="25" max="25" width="10.140625" style="387" bestFit="1" customWidth="1"/>
    <col min="26" max="16384" width="9.140625" style="387"/>
  </cols>
  <sheetData>
    <row r="1" spans="1:15" ht="12.75" customHeight="1"/>
    <row r="2" spans="1:15" ht="12.75" customHeight="1">
      <c r="O2" s="405"/>
    </row>
    <row r="3" spans="1:15" ht="12.75" customHeight="1">
      <c r="O3" s="405"/>
    </row>
    <row r="4" spans="1:15" s="389" customFormat="1" ht="25.5" customHeight="1">
      <c r="A4" s="476">
        <v>28</v>
      </c>
      <c r="B4" s="338" t="s">
        <v>481</v>
      </c>
      <c r="C4" s="339"/>
      <c r="D4" s="339"/>
      <c r="E4" s="339"/>
      <c r="F4" s="339"/>
      <c r="G4" s="339"/>
      <c r="H4" s="339"/>
      <c r="I4" s="339"/>
      <c r="J4" s="339"/>
      <c r="K4" s="390"/>
      <c r="L4" s="406"/>
      <c r="M4" s="406"/>
    </row>
    <row r="5" spans="1:15" ht="12.75" customHeight="1">
      <c r="A5" s="476"/>
      <c r="B5" s="341"/>
      <c r="C5" s="342"/>
      <c r="D5" s="342"/>
      <c r="E5" s="342"/>
      <c r="F5" s="342"/>
      <c r="G5" s="342"/>
      <c r="H5" s="342"/>
      <c r="I5" s="342"/>
      <c r="J5" s="342"/>
      <c r="K5" s="341"/>
      <c r="L5" s="395"/>
      <c r="M5" s="395"/>
    </row>
    <row r="6" spans="1:15" ht="12.75" customHeight="1">
      <c r="A6" s="476"/>
      <c r="B6" s="223" t="s">
        <v>482</v>
      </c>
      <c r="C6" s="342"/>
      <c r="D6" s="342"/>
      <c r="E6" s="342"/>
      <c r="F6" s="342"/>
      <c r="G6" s="342"/>
      <c r="H6" s="342"/>
      <c r="I6" s="342"/>
      <c r="J6" s="342"/>
      <c r="K6" s="391"/>
      <c r="L6" s="395"/>
      <c r="M6" s="395"/>
    </row>
    <row r="7" spans="1:15" ht="12.75" customHeight="1">
      <c r="A7" s="476"/>
      <c r="B7" s="470" t="s">
        <v>149</v>
      </c>
      <c r="C7" s="473" t="s">
        <v>471</v>
      </c>
      <c r="D7" s="480" t="s">
        <v>426</v>
      </c>
      <c r="E7" s="481"/>
      <c r="F7" s="481"/>
      <c r="G7" s="481"/>
      <c r="H7" s="481"/>
      <c r="I7" s="481"/>
      <c r="J7" s="481"/>
      <c r="K7" s="481"/>
      <c r="L7" s="482"/>
      <c r="M7" s="407"/>
    </row>
    <row r="8" spans="1:15" ht="12.75" customHeight="1">
      <c r="A8" s="476"/>
      <c r="B8" s="471"/>
      <c r="C8" s="474"/>
      <c r="D8" s="473" t="s">
        <v>472</v>
      </c>
      <c r="E8" s="473" t="s">
        <v>473</v>
      </c>
      <c r="F8" s="473" t="s">
        <v>474</v>
      </c>
      <c r="G8" s="473" t="s">
        <v>475</v>
      </c>
      <c r="H8" s="473" t="s">
        <v>476</v>
      </c>
      <c r="I8" s="473" t="s">
        <v>477</v>
      </c>
      <c r="J8" s="473" t="s">
        <v>478</v>
      </c>
      <c r="K8" s="473" t="s">
        <v>483</v>
      </c>
      <c r="L8" s="477" t="s">
        <v>480</v>
      </c>
      <c r="M8" s="408"/>
    </row>
    <row r="9" spans="1:15" ht="12.75" customHeight="1">
      <c r="A9" s="476"/>
      <c r="B9" s="471"/>
      <c r="C9" s="474"/>
      <c r="D9" s="474"/>
      <c r="E9" s="474"/>
      <c r="F9" s="474"/>
      <c r="G9" s="474"/>
      <c r="H9" s="474"/>
      <c r="I9" s="474"/>
      <c r="J9" s="474"/>
      <c r="K9" s="474"/>
      <c r="L9" s="478"/>
      <c r="M9" s="408"/>
    </row>
    <row r="10" spans="1:15" ht="12.75" customHeight="1">
      <c r="A10" s="476"/>
      <c r="B10" s="471"/>
      <c r="C10" s="474"/>
      <c r="D10" s="474"/>
      <c r="E10" s="474"/>
      <c r="F10" s="474"/>
      <c r="G10" s="474"/>
      <c r="H10" s="474"/>
      <c r="I10" s="474"/>
      <c r="J10" s="474"/>
      <c r="K10" s="474"/>
      <c r="L10" s="478"/>
      <c r="M10" s="408"/>
    </row>
    <row r="11" spans="1:15" ht="21" customHeight="1">
      <c r="A11" s="476"/>
      <c r="B11" s="471"/>
      <c r="C11" s="474"/>
      <c r="D11" s="474"/>
      <c r="E11" s="474"/>
      <c r="F11" s="474"/>
      <c r="G11" s="474"/>
      <c r="H11" s="474"/>
      <c r="I11" s="474"/>
      <c r="J11" s="474"/>
      <c r="K11" s="474"/>
      <c r="L11" s="478"/>
      <c r="M11" s="408"/>
    </row>
    <row r="12" spans="1:15" ht="12.75" customHeight="1">
      <c r="A12" s="476"/>
      <c r="B12" s="409" t="s">
        <v>43</v>
      </c>
      <c r="C12" s="409">
        <v>1</v>
      </c>
      <c r="D12" s="409">
        <v>2</v>
      </c>
      <c r="E12" s="409">
        <v>3</v>
      </c>
      <c r="F12" s="409">
        <v>4</v>
      </c>
      <c r="G12" s="409">
        <v>5</v>
      </c>
      <c r="H12" s="409">
        <v>6</v>
      </c>
      <c r="I12" s="409">
        <v>7</v>
      </c>
      <c r="J12" s="409">
        <v>8</v>
      </c>
      <c r="K12" s="409">
        <v>9</v>
      </c>
      <c r="L12" s="409">
        <v>10</v>
      </c>
      <c r="M12" s="373"/>
      <c r="O12" s="410"/>
    </row>
    <row r="13" spans="1:15" ht="12.75" customHeight="1">
      <c r="A13" s="476"/>
      <c r="L13" s="395"/>
      <c r="M13" s="395"/>
    </row>
    <row r="14" spans="1:15" s="399" customFormat="1" ht="15" customHeight="1">
      <c r="A14" s="476"/>
      <c r="B14" s="411" t="s">
        <v>448</v>
      </c>
      <c r="C14" s="359">
        <v>1769865.86</v>
      </c>
      <c r="D14" s="359">
        <v>84684.29</v>
      </c>
      <c r="E14" s="359">
        <v>1384458.34</v>
      </c>
      <c r="F14" s="359">
        <v>5070.7</v>
      </c>
      <c r="G14" s="359">
        <v>37263.980000000003</v>
      </c>
      <c r="H14" s="359">
        <v>114600.68</v>
      </c>
      <c r="I14" s="359">
        <v>60862.79</v>
      </c>
      <c r="J14" s="359">
        <v>73393.39</v>
      </c>
      <c r="K14" s="359">
        <v>5912.29</v>
      </c>
      <c r="L14" s="359">
        <v>3619.4</v>
      </c>
      <c r="M14" s="412"/>
    </row>
    <row r="15" spans="1:15" s="399" customFormat="1" ht="15" customHeight="1">
      <c r="A15" s="476"/>
      <c r="B15" s="413" t="s">
        <v>449</v>
      </c>
      <c r="C15" s="362">
        <v>82632.210000000006</v>
      </c>
      <c r="D15" s="362">
        <v>3697.19</v>
      </c>
      <c r="E15" s="362">
        <v>67924.73</v>
      </c>
      <c r="F15" s="362" t="s">
        <v>420</v>
      </c>
      <c r="G15" s="362">
        <v>368.86</v>
      </c>
      <c r="H15" s="362">
        <v>5805.28</v>
      </c>
      <c r="I15" s="362">
        <v>2770.96</v>
      </c>
      <c r="J15" s="362">
        <v>1784.13</v>
      </c>
      <c r="K15" s="362">
        <v>85.55</v>
      </c>
      <c r="L15" s="362" t="s">
        <v>420</v>
      </c>
      <c r="M15" s="414"/>
    </row>
    <row r="16" spans="1:15" s="399" customFormat="1" ht="15" customHeight="1">
      <c r="A16" s="476"/>
      <c r="B16" s="413" t="s">
        <v>450</v>
      </c>
      <c r="C16" s="362">
        <v>341096.64</v>
      </c>
      <c r="D16" s="362">
        <v>13848.86</v>
      </c>
      <c r="E16" s="362">
        <v>283318.8</v>
      </c>
      <c r="F16" s="362">
        <v>86.48</v>
      </c>
      <c r="G16" s="362">
        <v>9872.7900000000009</v>
      </c>
      <c r="H16" s="362">
        <v>17021.14</v>
      </c>
      <c r="I16" s="362">
        <v>3931.71</v>
      </c>
      <c r="J16" s="362">
        <v>11558.54</v>
      </c>
      <c r="K16" s="362">
        <v>705.4</v>
      </c>
      <c r="L16" s="362">
        <v>752.93</v>
      </c>
      <c r="M16" s="414"/>
    </row>
    <row r="17" spans="1:13" s="399" customFormat="1" ht="15" customHeight="1">
      <c r="A17" s="476"/>
      <c r="B17" s="413" t="s">
        <v>451</v>
      </c>
      <c r="C17" s="362">
        <v>106129.57</v>
      </c>
      <c r="D17" s="362">
        <v>6577.81</v>
      </c>
      <c r="E17" s="362">
        <v>83811.48</v>
      </c>
      <c r="F17" s="362" t="s">
        <v>420</v>
      </c>
      <c r="G17" s="362">
        <v>5174.96</v>
      </c>
      <c r="H17" s="362">
        <v>3890.41</v>
      </c>
      <c r="I17" s="362" t="s">
        <v>420</v>
      </c>
      <c r="J17" s="362">
        <v>5174.8100000000004</v>
      </c>
      <c r="K17" s="362">
        <v>252.5</v>
      </c>
      <c r="L17" s="362">
        <v>278.5</v>
      </c>
      <c r="M17" s="414"/>
    </row>
    <row r="18" spans="1:13" s="399" customFormat="1" ht="15" customHeight="1">
      <c r="A18" s="476"/>
      <c r="B18" s="413" t="s">
        <v>452</v>
      </c>
      <c r="C18" s="362">
        <v>617471.06000000006</v>
      </c>
      <c r="D18" s="362">
        <v>28985.93</v>
      </c>
      <c r="E18" s="362">
        <v>511929.41</v>
      </c>
      <c r="F18" s="362">
        <v>1345.84</v>
      </c>
      <c r="G18" s="362">
        <v>12609.17</v>
      </c>
      <c r="H18" s="362">
        <v>33310.47</v>
      </c>
      <c r="I18" s="362">
        <v>11566.42</v>
      </c>
      <c r="J18" s="362">
        <v>15146.47</v>
      </c>
      <c r="K18" s="362">
        <v>1604.24</v>
      </c>
      <c r="L18" s="362">
        <v>973.11</v>
      </c>
      <c r="M18" s="414"/>
    </row>
    <row r="19" spans="1:13" s="399" customFormat="1" ht="15" customHeight="1">
      <c r="A19" s="476"/>
      <c r="B19" s="413" t="s">
        <v>453</v>
      </c>
      <c r="C19" s="362">
        <v>56532.61</v>
      </c>
      <c r="D19" s="362">
        <v>3614.37</v>
      </c>
      <c r="E19" s="362">
        <v>33446.61</v>
      </c>
      <c r="F19" s="362" t="s">
        <v>420</v>
      </c>
      <c r="G19" s="362">
        <v>2525.61</v>
      </c>
      <c r="H19" s="362">
        <v>9008.6200000000008</v>
      </c>
      <c r="I19" s="362" t="s">
        <v>420</v>
      </c>
      <c r="J19" s="362">
        <v>6918.71</v>
      </c>
      <c r="K19" s="362">
        <v>300.83999999999997</v>
      </c>
      <c r="L19" s="362">
        <v>153.49</v>
      </c>
      <c r="M19" s="414"/>
    </row>
    <row r="20" spans="1:13" s="399" customFormat="1" ht="15" customHeight="1">
      <c r="A20" s="476"/>
      <c r="B20" s="413" t="s">
        <v>454</v>
      </c>
      <c r="C20" s="362">
        <v>154870.54999999999</v>
      </c>
      <c r="D20" s="362">
        <v>6888.62</v>
      </c>
      <c r="E20" s="362">
        <v>107216.5</v>
      </c>
      <c r="F20" s="362" t="s">
        <v>420</v>
      </c>
      <c r="G20" s="362">
        <v>1644.77</v>
      </c>
      <c r="H20" s="362">
        <v>24579.46</v>
      </c>
      <c r="I20" s="362">
        <v>419.2</v>
      </c>
      <c r="J20" s="362">
        <v>10087.08</v>
      </c>
      <c r="K20" s="362">
        <v>1233.23</v>
      </c>
      <c r="L20" s="362" t="s">
        <v>420</v>
      </c>
      <c r="M20" s="414"/>
    </row>
    <row r="21" spans="1:13" s="399" customFormat="1" ht="15" customHeight="1">
      <c r="A21" s="476"/>
      <c r="B21" s="413" t="s">
        <v>455</v>
      </c>
      <c r="C21" s="362">
        <v>109374.12</v>
      </c>
      <c r="D21" s="362">
        <v>7052.83</v>
      </c>
      <c r="E21" s="362">
        <v>71771.58</v>
      </c>
      <c r="F21" s="362">
        <v>127.71</v>
      </c>
      <c r="G21" s="362">
        <v>2890.7</v>
      </c>
      <c r="H21" s="362">
        <v>9211.5300000000007</v>
      </c>
      <c r="I21" s="362">
        <v>4183.3</v>
      </c>
      <c r="J21" s="362">
        <v>12794.07</v>
      </c>
      <c r="K21" s="362">
        <v>890.14</v>
      </c>
      <c r="L21" s="362">
        <v>452.27</v>
      </c>
      <c r="M21" s="414"/>
    </row>
    <row r="22" spans="1:13" s="399" customFormat="1" ht="15" customHeight="1">
      <c r="A22" s="476"/>
      <c r="B22" s="413" t="s">
        <v>456</v>
      </c>
      <c r="C22" s="362">
        <v>301759.11</v>
      </c>
      <c r="D22" s="362">
        <v>14018.68</v>
      </c>
      <c r="E22" s="362">
        <v>225039.24</v>
      </c>
      <c r="F22" s="362">
        <v>89.42</v>
      </c>
      <c r="G22" s="362">
        <v>2177.13</v>
      </c>
      <c r="H22" s="362">
        <v>11773.77</v>
      </c>
      <c r="I22" s="362">
        <v>37347.01</v>
      </c>
      <c r="J22" s="362">
        <v>9929.58</v>
      </c>
      <c r="K22" s="362">
        <v>840.4</v>
      </c>
      <c r="L22" s="362">
        <v>543.89</v>
      </c>
      <c r="M22" s="414"/>
    </row>
    <row r="23" spans="1:13" s="399" customFormat="1" ht="15" customHeight="1">
      <c r="A23" s="476"/>
      <c r="B23" s="413"/>
      <c r="C23" s="362"/>
      <c r="D23" s="362"/>
      <c r="E23" s="362"/>
      <c r="F23" s="362"/>
      <c r="G23" s="362"/>
      <c r="H23" s="362"/>
      <c r="I23" s="362"/>
      <c r="J23" s="362"/>
      <c r="K23" s="362"/>
      <c r="L23" s="362"/>
      <c r="M23" s="400"/>
    </row>
    <row r="24" spans="1:13" s="399" customFormat="1" ht="15" customHeight="1">
      <c r="A24" s="476"/>
      <c r="B24" s="413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400"/>
    </row>
    <row r="25" spans="1:13" s="399" customFormat="1" ht="15" customHeight="1">
      <c r="A25" s="476"/>
      <c r="B25" s="411" t="s">
        <v>457</v>
      </c>
      <c r="C25" s="359">
        <v>181281.88</v>
      </c>
      <c r="D25" s="359">
        <v>9637.67</v>
      </c>
      <c r="E25" s="359">
        <v>153532.44</v>
      </c>
      <c r="F25" s="359" t="s">
        <v>421</v>
      </c>
      <c r="G25" s="359">
        <v>512.88</v>
      </c>
      <c r="H25" s="359">
        <v>5047.21</v>
      </c>
      <c r="I25" s="359">
        <v>11378.72</v>
      </c>
      <c r="J25" s="359">
        <v>1050.8699999999999</v>
      </c>
      <c r="K25" s="359">
        <v>57.5</v>
      </c>
      <c r="L25" s="359">
        <v>64.58</v>
      </c>
      <c r="M25" s="412"/>
    </row>
    <row r="26" spans="1:13" s="399" customFormat="1" ht="15" customHeight="1">
      <c r="A26" s="476"/>
      <c r="B26" s="413" t="s">
        <v>449</v>
      </c>
      <c r="C26" s="362">
        <v>18280.189999999999</v>
      </c>
      <c r="D26" s="362">
        <v>894</v>
      </c>
      <c r="E26" s="362">
        <v>16092.13</v>
      </c>
      <c r="F26" s="362" t="s">
        <v>421</v>
      </c>
      <c r="G26" s="362" t="s">
        <v>420</v>
      </c>
      <c r="H26" s="362">
        <v>860.37</v>
      </c>
      <c r="I26" s="362" t="s">
        <v>420</v>
      </c>
      <c r="J26" s="362">
        <v>60.94</v>
      </c>
      <c r="K26" s="362" t="s">
        <v>421</v>
      </c>
      <c r="L26" s="362" t="s">
        <v>420</v>
      </c>
      <c r="M26" s="414"/>
    </row>
    <row r="27" spans="1:13" s="399" customFormat="1" ht="15" customHeight="1">
      <c r="A27" s="476"/>
      <c r="B27" s="413" t="s">
        <v>450</v>
      </c>
      <c r="C27" s="362">
        <v>86077.25</v>
      </c>
      <c r="D27" s="362">
        <v>4233.7</v>
      </c>
      <c r="E27" s="362">
        <v>75923.25</v>
      </c>
      <c r="F27" s="362" t="s">
        <v>421</v>
      </c>
      <c r="G27" s="362" t="s">
        <v>420</v>
      </c>
      <c r="H27" s="362">
        <v>2146.9299999999998</v>
      </c>
      <c r="I27" s="362">
        <v>3385.27</v>
      </c>
      <c r="J27" s="362">
        <v>237.89</v>
      </c>
      <c r="K27" s="362" t="s">
        <v>420</v>
      </c>
      <c r="L27" s="362">
        <v>40.21</v>
      </c>
      <c r="M27" s="414"/>
    </row>
    <row r="28" spans="1:13" s="399" customFormat="1" ht="15" customHeight="1">
      <c r="A28" s="476"/>
      <c r="B28" s="413" t="s">
        <v>451</v>
      </c>
      <c r="C28" s="362">
        <v>1770.25</v>
      </c>
      <c r="D28" s="362">
        <v>182.28</v>
      </c>
      <c r="E28" s="362">
        <v>1587.97</v>
      </c>
      <c r="F28" s="362" t="s">
        <v>421</v>
      </c>
      <c r="G28" s="362" t="s">
        <v>421</v>
      </c>
      <c r="H28" s="362" t="s">
        <v>421</v>
      </c>
      <c r="I28" s="362" t="s">
        <v>421</v>
      </c>
      <c r="J28" s="362" t="s">
        <v>421</v>
      </c>
      <c r="K28" s="362" t="s">
        <v>421</v>
      </c>
      <c r="L28" s="362" t="s">
        <v>421</v>
      </c>
      <c r="M28" s="414"/>
    </row>
    <row r="29" spans="1:13" s="399" customFormat="1" ht="15" customHeight="1">
      <c r="A29" s="476"/>
      <c r="B29" s="413" t="s">
        <v>452</v>
      </c>
      <c r="C29" s="362">
        <v>52256.45</v>
      </c>
      <c r="D29" s="362">
        <v>2950.18</v>
      </c>
      <c r="E29" s="362">
        <v>42801.64</v>
      </c>
      <c r="F29" s="362" t="s">
        <v>421</v>
      </c>
      <c r="G29" s="362">
        <v>143.94</v>
      </c>
      <c r="H29" s="362" t="s">
        <v>420</v>
      </c>
      <c r="I29" s="362">
        <v>5162.7</v>
      </c>
      <c r="J29" s="362">
        <v>135.43</v>
      </c>
      <c r="K29" s="362" t="s">
        <v>420</v>
      </c>
      <c r="L29" s="362">
        <v>11.43</v>
      </c>
      <c r="M29" s="414"/>
    </row>
    <row r="30" spans="1:13" s="399" customFormat="1" ht="15" customHeight="1">
      <c r="A30" s="476"/>
      <c r="B30" s="413" t="s">
        <v>453</v>
      </c>
      <c r="C30" s="362">
        <v>868.12</v>
      </c>
      <c r="D30" s="362">
        <v>18.28</v>
      </c>
      <c r="E30" s="362" t="s">
        <v>421</v>
      </c>
      <c r="F30" s="362" t="s">
        <v>421</v>
      </c>
      <c r="G30" s="362" t="s">
        <v>420</v>
      </c>
      <c r="H30" s="362">
        <v>538.88</v>
      </c>
      <c r="I30" s="362" t="s">
        <v>421</v>
      </c>
      <c r="J30" s="362">
        <v>302.13</v>
      </c>
      <c r="K30" s="362" t="s">
        <v>420</v>
      </c>
      <c r="L30" s="362" t="s">
        <v>420</v>
      </c>
      <c r="M30" s="414"/>
    </row>
    <row r="31" spans="1:13" s="399" customFormat="1" ht="15" customHeight="1">
      <c r="A31" s="476"/>
      <c r="B31" s="413" t="s">
        <v>454</v>
      </c>
      <c r="C31" s="362">
        <v>11950.68</v>
      </c>
      <c r="D31" s="362">
        <v>664.44</v>
      </c>
      <c r="E31" s="362">
        <v>10959.19</v>
      </c>
      <c r="F31" s="362" t="s">
        <v>421</v>
      </c>
      <c r="G31" s="362" t="s">
        <v>420</v>
      </c>
      <c r="H31" s="362" t="s">
        <v>420</v>
      </c>
      <c r="I31" s="362" t="s">
        <v>421</v>
      </c>
      <c r="J31" s="362">
        <v>192.88</v>
      </c>
      <c r="K31" s="362" t="s">
        <v>421</v>
      </c>
      <c r="L31" s="362" t="s">
        <v>420</v>
      </c>
      <c r="M31" s="414"/>
    </row>
    <row r="32" spans="1:13" s="399" customFormat="1" ht="15" customHeight="1">
      <c r="A32" s="476"/>
      <c r="B32" s="413" t="s">
        <v>455</v>
      </c>
      <c r="C32" s="362">
        <v>889.11</v>
      </c>
      <c r="D32" s="362">
        <v>44.46</v>
      </c>
      <c r="E32" s="362">
        <v>586</v>
      </c>
      <c r="F32" s="362" t="s">
        <v>421</v>
      </c>
      <c r="G32" s="362" t="s">
        <v>420</v>
      </c>
      <c r="H32" s="362" t="s">
        <v>421</v>
      </c>
      <c r="I32" s="362" t="s">
        <v>421</v>
      </c>
      <c r="J32" s="362">
        <v>104.86</v>
      </c>
      <c r="K32" s="362" t="s">
        <v>421</v>
      </c>
      <c r="L32" s="362" t="s">
        <v>420</v>
      </c>
      <c r="M32" s="414"/>
    </row>
    <row r="33" spans="1:13" s="399" customFormat="1" ht="15" customHeight="1">
      <c r="A33" s="476"/>
      <c r="B33" s="413" t="s">
        <v>456</v>
      </c>
      <c r="C33" s="362">
        <v>9189.81</v>
      </c>
      <c r="D33" s="362">
        <v>650.35</v>
      </c>
      <c r="E33" s="362">
        <v>5582.27</v>
      </c>
      <c r="F33" s="362" t="s">
        <v>421</v>
      </c>
      <c r="G33" s="362" t="s">
        <v>421</v>
      </c>
      <c r="H33" s="362">
        <v>456.52</v>
      </c>
      <c r="I33" s="362" t="s">
        <v>420</v>
      </c>
      <c r="J33" s="362">
        <v>16.739999999999998</v>
      </c>
      <c r="K33" s="362" t="s">
        <v>420</v>
      </c>
      <c r="L33" s="362">
        <v>3.61</v>
      </c>
      <c r="M33" s="414"/>
    </row>
    <row r="34" spans="1:13" s="399" customFormat="1" ht="15" customHeight="1">
      <c r="A34" s="476"/>
      <c r="B34" s="415"/>
      <c r="C34" s="362"/>
      <c r="D34" s="362"/>
      <c r="E34" s="362"/>
      <c r="F34" s="362"/>
      <c r="G34" s="362"/>
      <c r="H34" s="362"/>
      <c r="I34" s="362"/>
      <c r="J34" s="362"/>
      <c r="K34" s="362"/>
      <c r="L34" s="362"/>
      <c r="M34" s="400"/>
    </row>
    <row r="35" spans="1:13" s="399" customFormat="1" ht="15" customHeight="1">
      <c r="A35" s="476"/>
      <c r="B35" s="415"/>
      <c r="C35" s="362"/>
      <c r="D35" s="362"/>
      <c r="E35" s="362"/>
      <c r="F35" s="362"/>
      <c r="G35" s="362"/>
      <c r="H35" s="362"/>
      <c r="I35" s="362"/>
      <c r="J35" s="362"/>
      <c r="K35" s="362"/>
      <c r="L35" s="362"/>
      <c r="M35" s="400"/>
    </row>
    <row r="36" spans="1:13" s="399" customFormat="1" ht="15" customHeight="1">
      <c r="A36" s="476"/>
      <c r="B36" s="411" t="s">
        <v>458</v>
      </c>
      <c r="C36" s="359">
        <v>37710.74</v>
      </c>
      <c r="D36" s="359">
        <v>2351.89</v>
      </c>
      <c r="E36" s="359">
        <v>30759.8</v>
      </c>
      <c r="F36" s="359">
        <v>46.06</v>
      </c>
      <c r="G36" s="359">
        <v>577.61</v>
      </c>
      <c r="H36" s="359">
        <v>1770.05</v>
      </c>
      <c r="I36" s="359">
        <v>246.69</v>
      </c>
      <c r="J36" s="359">
        <v>1820.69</v>
      </c>
      <c r="K36" s="359">
        <v>71.87</v>
      </c>
      <c r="L36" s="359">
        <v>66.09</v>
      </c>
      <c r="M36" s="412"/>
    </row>
    <row r="37" spans="1:13" s="399" customFormat="1" ht="15" customHeight="1">
      <c r="A37" s="476"/>
      <c r="B37" s="413" t="s">
        <v>449</v>
      </c>
      <c r="C37" s="362">
        <v>4723.8100000000004</v>
      </c>
      <c r="D37" s="362">
        <v>375.02</v>
      </c>
      <c r="E37" s="362">
        <v>3580.53</v>
      </c>
      <c r="F37" s="362" t="s">
        <v>421</v>
      </c>
      <c r="G37" s="362" t="s">
        <v>420</v>
      </c>
      <c r="H37" s="362">
        <v>470.01</v>
      </c>
      <c r="I37" s="362" t="s">
        <v>420</v>
      </c>
      <c r="J37" s="362">
        <v>172.89</v>
      </c>
      <c r="K37" s="362" t="s">
        <v>421</v>
      </c>
      <c r="L37" s="362">
        <v>15.55</v>
      </c>
      <c r="M37" s="414"/>
    </row>
    <row r="38" spans="1:13" s="399" customFormat="1" ht="15" customHeight="1">
      <c r="A38" s="476"/>
      <c r="B38" s="413" t="s">
        <v>450</v>
      </c>
      <c r="C38" s="362">
        <v>8824.2199999999993</v>
      </c>
      <c r="D38" s="362">
        <v>447.19</v>
      </c>
      <c r="E38" s="362">
        <v>7774.31</v>
      </c>
      <c r="F38" s="362" t="s">
        <v>420</v>
      </c>
      <c r="G38" s="362">
        <v>66.41</v>
      </c>
      <c r="H38" s="362">
        <v>273.24</v>
      </c>
      <c r="I38" s="362" t="s">
        <v>420</v>
      </c>
      <c r="J38" s="362">
        <v>184.36</v>
      </c>
      <c r="K38" s="362">
        <v>20.81</v>
      </c>
      <c r="L38" s="362">
        <v>7.7</v>
      </c>
      <c r="M38" s="414"/>
    </row>
    <row r="39" spans="1:13" s="399" customFormat="1" ht="15" customHeight="1">
      <c r="A39" s="476"/>
      <c r="B39" s="413" t="s">
        <v>451</v>
      </c>
      <c r="C39" s="362">
        <v>1563.65</v>
      </c>
      <c r="D39" s="362">
        <v>169.89</v>
      </c>
      <c r="E39" s="362">
        <v>1062.77</v>
      </c>
      <c r="F39" s="362" t="s">
        <v>420</v>
      </c>
      <c r="G39" s="362">
        <v>80.37</v>
      </c>
      <c r="H39" s="362">
        <v>36.090000000000003</v>
      </c>
      <c r="I39" s="362" t="s">
        <v>421</v>
      </c>
      <c r="J39" s="362">
        <v>182.55</v>
      </c>
      <c r="K39" s="362" t="s">
        <v>420</v>
      </c>
      <c r="L39" s="362">
        <v>4.7</v>
      </c>
      <c r="M39" s="414"/>
    </row>
    <row r="40" spans="1:13" s="399" customFormat="1" ht="15" customHeight="1">
      <c r="A40" s="476"/>
      <c r="B40" s="413" t="s">
        <v>452</v>
      </c>
      <c r="C40" s="362">
        <v>9593.15</v>
      </c>
      <c r="D40" s="362">
        <v>495.39</v>
      </c>
      <c r="E40" s="362">
        <v>8531.2000000000007</v>
      </c>
      <c r="F40" s="362" t="s">
        <v>421</v>
      </c>
      <c r="G40" s="362">
        <v>153.22</v>
      </c>
      <c r="H40" s="362">
        <v>327.87</v>
      </c>
      <c r="I40" s="362" t="s">
        <v>421</v>
      </c>
      <c r="J40" s="362">
        <v>71.78</v>
      </c>
      <c r="K40" s="362" t="s">
        <v>421</v>
      </c>
      <c r="L40" s="362">
        <v>13.7</v>
      </c>
      <c r="M40" s="414"/>
    </row>
    <row r="41" spans="1:13" s="399" customFormat="1" ht="15" customHeight="1">
      <c r="A41" s="476"/>
      <c r="B41" s="413" t="s">
        <v>453</v>
      </c>
      <c r="C41" s="362">
        <v>4000.29</v>
      </c>
      <c r="D41" s="362">
        <v>216.54</v>
      </c>
      <c r="E41" s="362">
        <v>3322.7</v>
      </c>
      <c r="F41" s="362" t="s">
        <v>421</v>
      </c>
      <c r="G41" s="362" t="s">
        <v>420</v>
      </c>
      <c r="H41" s="362">
        <v>303.06</v>
      </c>
      <c r="I41" s="362" t="s">
        <v>421</v>
      </c>
      <c r="J41" s="362">
        <v>113.94</v>
      </c>
      <c r="K41" s="362" t="s">
        <v>421</v>
      </c>
      <c r="L41" s="362" t="s">
        <v>420</v>
      </c>
      <c r="M41" s="414"/>
    </row>
    <row r="42" spans="1:13" s="399" customFormat="1" ht="15" customHeight="1">
      <c r="A42" s="476"/>
      <c r="B42" s="413" t="s">
        <v>454</v>
      </c>
      <c r="C42" s="362">
        <v>3970.49</v>
      </c>
      <c r="D42" s="362">
        <v>327.60000000000002</v>
      </c>
      <c r="E42" s="362">
        <v>2645.37</v>
      </c>
      <c r="F42" s="362" t="s">
        <v>421</v>
      </c>
      <c r="G42" s="362">
        <v>35.06</v>
      </c>
      <c r="H42" s="362">
        <v>236.99</v>
      </c>
      <c r="I42" s="362" t="s">
        <v>421</v>
      </c>
      <c r="J42" s="362">
        <v>671.34</v>
      </c>
      <c r="K42" s="362">
        <v>40.31</v>
      </c>
      <c r="L42" s="362">
        <v>13.81</v>
      </c>
      <c r="M42" s="414"/>
    </row>
    <row r="43" spans="1:13" s="399" customFormat="1" ht="15" customHeight="1">
      <c r="A43" s="476"/>
      <c r="B43" s="413" t="s">
        <v>455</v>
      </c>
      <c r="C43" s="362">
        <v>1421.99</v>
      </c>
      <c r="D43" s="362">
        <v>140.83000000000001</v>
      </c>
      <c r="E43" s="362">
        <v>693.59</v>
      </c>
      <c r="F43" s="362" t="s">
        <v>421</v>
      </c>
      <c r="G43" s="362">
        <v>180.36</v>
      </c>
      <c r="H43" s="362">
        <v>67.099999999999994</v>
      </c>
      <c r="I43" s="362" t="s">
        <v>421</v>
      </c>
      <c r="J43" s="362">
        <v>335.75</v>
      </c>
      <c r="K43" s="362" t="s">
        <v>420</v>
      </c>
      <c r="L43" s="362" t="s">
        <v>420</v>
      </c>
      <c r="M43" s="414"/>
    </row>
    <row r="44" spans="1:13" s="399" customFormat="1" ht="15" customHeight="1">
      <c r="A44" s="476"/>
      <c r="B44" s="413" t="s">
        <v>456</v>
      </c>
      <c r="C44" s="362">
        <v>3613.14</v>
      </c>
      <c r="D44" s="362">
        <v>179.43</v>
      </c>
      <c r="E44" s="362">
        <v>3149.32</v>
      </c>
      <c r="F44" s="362" t="s">
        <v>420</v>
      </c>
      <c r="G44" s="362" t="s">
        <v>420</v>
      </c>
      <c r="H44" s="362">
        <v>55.69</v>
      </c>
      <c r="I44" s="362">
        <v>87.57</v>
      </c>
      <c r="J44" s="362">
        <v>88.07</v>
      </c>
      <c r="K44" s="362" t="s">
        <v>420</v>
      </c>
      <c r="L44" s="362">
        <v>3.81</v>
      </c>
      <c r="M44" s="414"/>
    </row>
    <row r="45" spans="1:13" ht="12.75" customHeight="1">
      <c r="B45" s="366"/>
      <c r="C45" s="367"/>
      <c r="D45" s="367"/>
      <c r="E45" s="367"/>
      <c r="F45" s="367"/>
      <c r="G45" s="367"/>
      <c r="H45" s="367"/>
      <c r="I45" s="367"/>
      <c r="J45" s="367"/>
      <c r="K45" s="367"/>
      <c r="L45" s="395"/>
      <c r="M45" s="395"/>
    </row>
    <row r="46" spans="1:13" ht="12.75" customHeight="1">
      <c r="B46" s="366"/>
      <c r="C46" s="367"/>
      <c r="D46" s="367"/>
      <c r="E46" s="367"/>
      <c r="F46" s="367"/>
      <c r="G46" s="367"/>
      <c r="H46" s="367"/>
      <c r="I46" s="367"/>
      <c r="J46" s="367"/>
      <c r="K46" s="416"/>
      <c r="L46" s="395"/>
      <c r="M46" s="395"/>
    </row>
    <row r="47" spans="1:13" ht="12.75" customHeight="1">
      <c r="B47" s="366"/>
      <c r="C47" s="367"/>
      <c r="D47" s="367"/>
      <c r="E47" s="367"/>
      <c r="F47" s="367"/>
      <c r="G47" s="367"/>
      <c r="H47" s="367"/>
      <c r="I47" s="367"/>
      <c r="J47" s="367"/>
      <c r="K47" s="416"/>
      <c r="L47" s="395"/>
      <c r="M47" s="395"/>
    </row>
    <row r="48" spans="1:13" ht="25.5" customHeight="1">
      <c r="A48" s="476">
        <v>29</v>
      </c>
      <c r="B48" s="338" t="s">
        <v>481</v>
      </c>
      <c r="C48" s="339"/>
      <c r="D48" s="339"/>
      <c r="E48" s="339"/>
      <c r="F48" s="339"/>
      <c r="G48" s="339"/>
      <c r="H48" s="339"/>
      <c r="I48" s="339"/>
      <c r="J48" s="339"/>
      <c r="K48" s="390"/>
      <c r="L48" s="395"/>
      <c r="M48" s="395"/>
    </row>
    <row r="49" spans="1:13" ht="12.75" customHeight="1">
      <c r="A49" s="476"/>
      <c r="B49" s="341"/>
      <c r="C49" s="342"/>
      <c r="D49" s="342"/>
      <c r="E49" s="342"/>
      <c r="F49" s="342"/>
      <c r="G49" s="342"/>
      <c r="H49" s="342"/>
      <c r="I49" s="342"/>
      <c r="J49" s="342"/>
      <c r="K49" s="341"/>
      <c r="L49" s="395"/>
      <c r="M49" s="395"/>
    </row>
    <row r="50" spans="1:13" ht="12.75" customHeight="1">
      <c r="A50" s="476"/>
      <c r="B50" s="223" t="s">
        <v>482</v>
      </c>
      <c r="C50" s="342"/>
      <c r="D50" s="342"/>
      <c r="E50" s="342"/>
      <c r="F50" s="342"/>
      <c r="G50" s="342"/>
      <c r="H50" s="342"/>
      <c r="I50" s="342"/>
      <c r="J50" s="342"/>
      <c r="L50" s="434" t="s">
        <v>459</v>
      </c>
      <c r="M50" s="417"/>
    </row>
    <row r="51" spans="1:13" ht="12.75" customHeight="1">
      <c r="A51" s="476"/>
      <c r="B51" s="470" t="s">
        <v>149</v>
      </c>
      <c r="C51" s="473" t="s">
        <v>471</v>
      </c>
      <c r="D51" s="480" t="s">
        <v>426</v>
      </c>
      <c r="E51" s="481"/>
      <c r="F51" s="481"/>
      <c r="G51" s="481"/>
      <c r="H51" s="481"/>
      <c r="I51" s="481"/>
      <c r="J51" s="481"/>
      <c r="K51" s="481"/>
      <c r="L51" s="482"/>
      <c r="M51" s="407"/>
    </row>
    <row r="52" spans="1:13" ht="12.75" customHeight="1">
      <c r="A52" s="476"/>
      <c r="B52" s="471"/>
      <c r="C52" s="474"/>
      <c r="D52" s="473" t="s">
        <v>472</v>
      </c>
      <c r="E52" s="473" t="s">
        <v>473</v>
      </c>
      <c r="F52" s="473" t="s">
        <v>474</v>
      </c>
      <c r="G52" s="473" t="s">
        <v>475</v>
      </c>
      <c r="H52" s="473" t="s">
        <v>476</v>
      </c>
      <c r="I52" s="473" t="s">
        <v>477</v>
      </c>
      <c r="J52" s="473" t="s">
        <v>478</v>
      </c>
      <c r="K52" s="473" t="s">
        <v>483</v>
      </c>
      <c r="L52" s="477" t="s">
        <v>480</v>
      </c>
      <c r="M52" s="408"/>
    </row>
    <row r="53" spans="1:13" ht="12.75" customHeight="1">
      <c r="A53" s="476"/>
      <c r="B53" s="471"/>
      <c r="C53" s="474"/>
      <c r="D53" s="474"/>
      <c r="E53" s="474"/>
      <c r="F53" s="474"/>
      <c r="G53" s="474"/>
      <c r="H53" s="474"/>
      <c r="I53" s="474"/>
      <c r="J53" s="474"/>
      <c r="K53" s="474"/>
      <c r="L53" s="478"/>
      <c r="M53" s="408"/>
    </row>
    <row r="54" spans="1:13" ht="12.75" customHeight="1">
      <c r="A54" s="476"/>
      <c r="B54" s="471"/>
      <c r="C54" s="474"/>
      <c r="D54" s="474"/>
      <c r="E54" s="474"/>
      <c r="F54" s="474"/>
      <c r="G54" s="474"/>
      <c r="H54" s="474"/>
      <c r="I54" s="474"/>
      <c r="J54" s="474"/>
      <c r="K54" s="474"/>
      <c r="L54" s="478"/>
      <c r="M54" s="408"/>
    </row>
    <row r="55" spans="1:13" ht="21.75" customHeight="1">
      <c r="A55" s="476"/>
      <c r="B55" s="471"/>
      <c r="C55" s="474"/>
      <c r="D55" s="474"/>
      <c r="E55" s="474"/>
      <c r="F55" s="474"/>
      <c r="G55" s="474"/>
      <c r="H55" s="474"/>
      <c r="I55" s="474"/>
      <c r="J55" s="474"/>
      <c r="K55" s="474"/>
      <c r="L55" s="478"/>
      <c r="M55" s="408"/>
    </row>
    <row r="56" spans="1:13" ht="12.75" customHeight="1">
      <c r="A56" s="476"/>
      <c r="B56" s="409" t="s">
        <v>43</v>
      </c>
      <c r="C56" s="409">
        <v>1</v>
      </c>
      <c r="D56" s="409">
        <v>2</v>
      </c>
      <c r="E56" s="409">
        <v>3</v>
      </c>
      <c r="F56" s="409">
        <v>4</v>
      </c>
      <c r="G56" s="409">
        <v>5</v>
      </c>
      <c r="H56" s="409">
        <v>6</v>
      </c>
      <c r="I56" s="409">
        <v>7</v>
      </c>
      <c r="J56" s="409">
        <v>8</v>
      </c>
      <c r="K56" s="409">
        <v>9</v>
      </c>
      <c r="L56" s="409">
        <v>10</v>
      </c>
      <c r="M56" s="373"/>
    </row>
    <row r="57" spans="1:13" ht="12.75" customHeight="1">
      <c r="A57" s="476"/>
      <c r="B57" s="372"/>
      <c r="C57" s="373"/>
      <c r="D57" s="373"/>
      <c r="E57" s="373"/>
      <c r="F57" s="373"/>
      <c r="G57" s="418"/>
      <c r="H57" s="373"/>
      <c r="I57" s="373"/>
      <c r="J57" s="373"/>
      <c r="K57" s="373"/>
      <c r="L57" s="373"/>
      <c r="M57" s="373"/>
    </row>
    <row r="58" spans="1:13" ht="15" customHeight="1">
      <c r="A58" s="476"/>
      <c r="B58" s="411" t="s">
        <v>460</v>
      </c>
      <c r="C58" s="359">
        <v>636333.18000000005</v>
      </c>
      <c r="D58" s="359">
        <v>18303.599999999999</v>
      </c>
      <c r="E58" s="359">
        <v>512093.02</v>
      </c>
      <c r="F58" s="359">
        <v>113.55</v>
      </c>
      <c r="G58" s="359">
        <v>34787.21</v>
      </c>
      <c r="H58" s="359">
        <v>26981.919999999998</v>
      </c>
      <c r="I58" s="359">
        <v>6625.7</v>
      </c>
      <c r="J58" s="359">
        <v>33797.72</v>
      </c>
      <c r="K58" s="359">
        <v>2262.7199999999998</v>
      </c>
      <c r="L58" s="359">
        <v>1367.74</v>
      </c>
      <c r="M58" s="373"/>
    </row>
    <row r="59" spans="1:13" ht="15" customHeight="1">
      <c r="A59" s="476"/>
      <c r="B59" s="413" t="s">
        <v>449</v>
      </c>
      <c r="C59" s="362">
        <v>25645.34</v>
      </c>
      <c r="D59" s="362">
        <v>884.76</v>
      </c>
      <c r="E59" s="362">
        <v>22134.1</v>
      </c>
      <c r="F59" s="362" t="s">
        <v>420</v>
      </c>
      <c r="G59" s="362">
        <v>379.58</v>
      </c>
      <c r="H59" s="362">
        <v>1320.9</v>
      </c>
      <c r="I59" s="362" t="s">
        <v>421</v>
      </c>
      <c r="J59" s="362">
        <v>811.85</v>
      </c>
      <c r="K59" s="362">
        <v>46.12</v>
      </c>
      <c r="L59" s="362" t="s">
        <v>420</v>
      </c>
      <c r="M59" s="373"/>
    </row>
    <row r="60" spans="1:13" ht="15" customHeight="1">
      <c r="A60" s="476"/>
      <c r="B60" s="413" t="s">
        <v>450</v>
      </c>
      <c r="C60" s="362">
        <v>142913.35</v>
      </c>
      <c r="D60" s="362">
        <v>2435.86</v>
      </c>
      <c r="E60" s="362">
        <v>111719.48</v>
      </c>
      <c r="F60" s="362" t="s">
        <v>421</v>
      </c>
      <c r="G60" s="362">
        <v>11436.08</v>
      </c>
      <c r="H60" s="362">
        <v>5510.8</v>
      </c>
      <c r="I60" s="362">
        <v>3156.56</v>
      </c>
      <c r="J60" s="362">
        <v>7700.13</v>
      </c>
      <c r="K60" s="362">
        <v>605.91999999999996</v>
      </c>
      <c r="L60" s="362">
        <v>348.52</v>
      </c>
      <c r="M60" s="373"/>
    </row>
    <row r="61" spans="1:13" ht="15" customHeight="1">
      <c r="A61" s="476"/>
      <c r="B61" s="413" t="s">
        <v>451</v>
      </c>
      <c r="C61" s="362">
        <v>54147.54</v>
      </c>
      <c r="D61" s="362">
        <v>1706.2</v>
      </c>
      <c r="E61" s="362">
        <v>43190.93</v>
      </c>
      <c r="F61" s="362" t="s">
        <v>421</v>
      </c>
      <c r="G61" s="362">
        <v>4277.1099999999997</v>
      </c>
      <c r="H61" s="362">
        <v>1701.77</v>
      </c>
      <c r="I61" s="362" t="s">
        <v>421</v>
      </c>
      <c r="J61" s="362">
        <v>2986.09</v>
      </c>
      <c r="K61" s="362">
        <v>160.63999999999999</v>
      </c>
      <c r="L61" s="362">
        <v>124.81</v>
      </c>
      <c r="M61" s="373"/>
    </row>
    <row r="62" spans="1:13" ht="15" customHeight="1">
      <c r="A62" s="476"/>
      <c r="B62" s="413" t="s">
        <v>452</v>
      </c>
      <c r="C62" s="362">
        <v>242319.04</v>
      </c>
      <c r="D62" s="362">
        <v>6209.87</v>
      </c>
      <c r="E62" s="362">
        <v>209354.73</v>
      </c>
      <c r="F62" s="362" t="s">
        <v>420</v>
      </c>
      <c r="G62" s="362">
        <v>12529.49</v>
      </c>
      <c r="H62" s="362">
        <v>6232.85</v>
      </c>
      <c r="I62" s="362" t="s">
        <v>420</v>
      </c>
      <c r="J62" s="362">
        <v>6645.18</v>
      </c>
      <c r="K62" s="362">
        <v>604.49</v>
      </c>
      <c r="L62" s="362">
        <v>384.3</v>
      </c>
      <c r="M62" s="373"/>
    </row>
    <row r="63" spans="1:13" ht="15" customHeight="1">
      <c r="A63" s="476"/>
      <c r="B63" s="413" t="s">
        <v>453</v>
      </c>
      <c r="C63" s="362">
        <v>16431.12</v>
      </c>
      <c r="D63" s="362">
        <v>937.96</v>
      </c>
      <c r="E63" s="362">
        <v>10138.07</v>
      </c>
      <c r="F63" s="362" t="s">
        <v>420</v>
      </c>
      <c r="G63" s="362">
        <v>1347.24</v>
      </c>
      <c r="H63" s="362">
        <v>1289.9000000000001</v>
      </c>
      <c r="I63" s="362" t="s">
        <v>420</v>
      </c>
      <c r="J63" s="362">
        <v>2529.92</v>
      </c>
      <c r="K63" s="362">
        <v>15.6</v>
      </c>
      <c r="L63" s="362">
        <v>55.08</v>
      </c>
      <c r="M63" s="373"/>
    </row>
    <row r="64" spans="1:13" ht="15" customHeight="1">
      <c r="A64" s="476"/>
      <c r="B64" s="413" t="s">
        <v>454</v>
      </c>
      <c r="C64" s="362">
        <v>48117.97</v>
      </c>
      <c r="D64" s="362">
        <v>1905.19</v>
      </c>
      <c r="E64" s="362">
        <v>32707.72</v>
      </c>
      <c r="F64" s="362" t="s">
        <v>420</v>
      </c>
      <c r="G64" s="362">
        <v>1816.62</v>
      </c>
      <c r="H64" s="362">
        <v>7150.85</v>
      </c>
      <c r="I64" s="362" t="s">
        <v>421</v>
      </c>
      <c r="J64" s="362">
        <v>4010.52</v>
      </c>
      <c r="K64" s="362">
        <v>422.79</v>
      </c>
      <c r="L64" s="362" t="s">
        <v>420</v>
      </c>
      <c r="M64" s="373"/>
    </row>
    <row r="65" spans="1:23" ht="15" customHeight="1">
      <c r="A65" s="476"/>
      <c r="B65" s="413" t="s">
        <v>455</v>
      </c>
      <c r="C65" s="362">
        <v>34900.400000000001</v>
      </c>
      <c r="D65" s="362">
        <v>1877.58</v>
      </c>
      <c r="E65" s="362">
        <v>23697.29</v>
      </c>
      <c r="F65" s="362">
        <v>48</v>
      </c>
      <c r="G65" s="362">
        <v>1384.02</v>
      </c>
      <c r="H65" s="362">
        <v>2020.88</v>
      </c>
      <c r="I65" s="362">
        <v>613.02</v>
      </c>
      <c r="J65" s="362">
        <v>4856.05</v>
      </c>
      <c r="K65" s="362">
        <v>187.87</v>
      </c>
      <c r="L65" s="362">
        <v>215.68</v>
      </c>
      <c r="M65" s="373"/>
    </row>
    <row r="66" spans="1:23" ht="15" customHeight="1">
      <c r="A66" s="476"/>
      <c r="B66" s="413" t="s">
        <v>456</v>
      </c>
      <c r="C66" s="362">
        <v>71858.42</v>
      </c>
      <c r="D66" s="362">
        <v>2346.1799999999998</v>
      </c>
      <c r="E66" s="362">
        <v>59150.69</v>
      </c>
      <c r="F66" s="362" t="s">
        <v>421</v>
      </c>
      <c r="G66" s="362">
        <v>1617.08</v>
      </c>
      <c r="H66" s="362">
        <v>1753.98</v>
      </c>
      <c r="I66" s="362">
        <v>2404.65</v>
      </c>
      <c r="J66" s="362">
        <v>4257.97</v>
      </c>
      <c r="K66" s="362">
        <v>219.28</v>
      </c>
      <c r="L66" s="362">
        <v>108.6</v>
      </c>
      <c r="M66" s="373"/>
    </row>
    <row r="67" spans="1:23" ht="12.75" customHeight="1">
      <c r="A67" s="476"/>
      <c r="B67" s="372"/>
      <c r="C67" s="362"/>
      <c r="D67" s="362"/>
      <c r="E67" s="362"/>
      <c r="F67" s="362"/>
      <c r="G67" s="362"/>
      <c r="H67" s="362"/>
      <c r="I67" s="362"/>
      <c r="J67" s="362"/>
      <c r="K67" s="362"/>
      <c r="L67" s="362"/>
      <c r="M67" s="373"/>
    </row>
    <row r="68" spans="1:23" ht="12.75" customHeight="1">
      <c r="A68" s="476"/>
      <c r="C68" s="362"/>
      <c r="D68" s="362"/>
      <c r="E68" s="362"/>
      <c r="F68" s="362"/>
      <c r="G68" s="362"/>
      <c r="H68" s="362"/>
      <c r="I68" s="362"/>
      <c r="J68" s="362"/>
      <c r="K68" s="362"/>
      <c r="L68" s="362"/>
      <c r="M68" s="395"/>
    </row>
    <row r="69" spans="1:23" s="399" customFormat="1" ht="15" customHeight="1">
      <c r="A69" s="476"/>
      <c r="B69" s="358" t="s">
        <v>461</v>
      </c>
      <c r="C69" s="359">
        <v>21949.87</v>
      </c>
      <c r="D69" s="359">
        <v>302.98</v>
      </c>
      <c r="E69" s="359">
        <v>11503.15</v>
      </c>
      <c r="F69" s="359">
        <v>69.040000000000006</v>
      </c>
      <c r="G69" s="359">
        <v>1142.02</v>
      </c>
      <c r="H69" s="359">
        <v>3041.64</v>
      </c>
      <c r="I69" s="359">
        <v>151.79</v>
      </c>
      <c r="J69" s="359">
        <v>5130.03</v>
      </c>
      <c r="K69" s="359">
        <v>494.13</v>
      </c>
      <c r="L69" s="359">
        <v>115.1</v>
      </c>
      <c r="M69" s="412"/>
      <c r="N69" s="387"/>
      <c r="O69" s="387"/>
      <c r="P69" s="387"/>
      <c r="Q69" s="387"/>
      <c r="R69" s="387"/>
      <c r="S69" s="387"/>
      <c r="T69" s="387"/>
      <c r="U69" s="387"/>
      <c r="V69" s="387"/>
      <c r="W69" s="387"/>
    </row>
    <row r="70" spans="1:23" s="399" customFormat="1" ht="15" customHeight="1">
      <c r="A70" s="476"/>
      <c r="B70" s="361" t="s">
        <v>449</v>
      </c>
      <c r="C70" s="362">
        <v>1581.18</v>
      </c>
      <c r="D70" s="362">
        <v>32.340000000000003</v>
      </c>
      <c r="E70" s="362">
        <v>294.13</v>
      </c>
      <c r="F70" s="362" t="s">
        <v>420</v>
      </c>
      <c r="G70" s="362" t="s">
        <v>420</v>
      </c>
      <c r="H70" s="362">
        <v>1046.51</v>
      </c>
      <c r="I70" s="362" t="s">
        <v>420</v>
      </c>
      <c r="J70" s="362">
        <v>167.39</v>
      </c>
      <c r="K70" s="362" t="s">
        <v>420</v>
      </c>
      <c r="L70" s="362">
        <v>6.54</v>
      </c>
      <c r="M70" s="414"/>
      <c r="N70" s="387"/>
      <c r="O70" s="387"/>
      <c r="P70" s="387"/>
      <c r="Q70" s="387"/>
      <c r="R70" s="387"/>
      <c r="S70" s="387"/>
      <c r="T70" s="387"/>
      <c r="U70" s="387"/>
      <c r="V70" s="387"/>
      <c r="W70" s="387"/>
    </row>
    <row r="71" spans="1:23" s="399" customFormat="1" ht="15" customHeight="1">
      <c r="A71" s="476"/>
      <c r="B71" s="361" t="s">
        <v>450</v>
      </c>
      <c r="C71" s="362">
        <v>1647.43</v>
      </c>
      <c r="D71" s="362">
        <v>36</v>
      </c>
      <c r="E71" s="362">
        <v>832.83</v>
      </c>
      <c r="F71" s="362" t="s">
        <v>421</v>
      </c>
      <c r="G71" s="362">
        <v>50.37</v>
      </c>
      <c r="H71" s="362">
        <v>299.93</v>
      </c>
      <c r="I71" s="362" t="s">
        <v>421</v>
      </c>
      <c r="J71" s="362">
        <v>274.04000000000002</v>
      </c>
      <c r="K71" s="362">
        <v>145.44</v>
      </c>
      <c r="L71" s="362">
        <v>8.82</v>
      </c>
      <c r="M71" s="414"/>
      <c r="N71" s="387"/>
      <c r="O71" s="387"/>
      <c r="P71" s="387"/>
      <c r="Q71" s="387"/>
      <c r="R71" s="387"/>
      <c r="S71" s="387"/>
      <c r="T71" s="387"/>
      <c r="U71" s="387"/>
      <c r="V71" s="387"/>
      <c r="W71" s="387"/>
    </row>
    <row r="72" spans="1:23" s="399" customFormat="1" ht="15" customHeight="1">
      <c r="A72" s="476"/>
      <c r="B72" s="361" t="s">
        <v>451</v>
      </c>
      <c r="C72" s="362">
        <v>2030.79</v>
      </c>
      <c r="D72" s="362">
        <v>86.91</v>
      </c>
      <c r="E72" s="362">
        <v>1106.5999999999999</v>
      </c>
      <c r="F72" s="362" t="s">
        <v>421</v>
      </c>
      <c r="G72" s="362" t="s">
        <v>420</v>
      </c>
      <c r="H72" s="362">
        <v>265.75</v>
      </c>
      <c r="I72" s="362" t="s">
        <v>421</v>
      </c>
      <c r="J72" s="362">
        <v>437.92</v>
      </c>
      <c r="K72" s="362" t="s">
        <v>420</v>
      </c>
      <c r="L72" s="362">
        <v>11.99</v>
      </c>
      <c r="M72" s="414"/>
      <c r="N72" s="387"/>
      <c r="O72" s="387"/>
      <c r="P72" s="387"/>
      <c r="Q72" s="387"/>
      <c r="R72" s="387"/>
      <c r="S72" s="387"/>
      <c r="T72" s="387"/>
      <c r="U72" s="387"/>
      <c r="V72" s="387"/>
      <c r="W72" s="387"/>
    </row>
    <row r="73" spans="1:23" s="399" customFormat="1" ht="15" customHeight="1">
      <c r="A73" s="476"/>
      <c r="B73" s="361" t="s">
        <v>452</v>
      </c>
      <c r="C73" s="362">
        <v>4983.33</v>
      </c>
      <c r="D73" s="362">
        <v>19.579999999999998</v>
      </c>
      <c r="E73" s="362">
        <v>3527.28</v>
      </c>
      <c r="F73" s="362" t="s">
        <v>421</v>
      </c>
      <c r="G73" s="362">
        <v>590.26</v>
      </c>
      <c r="H73" s="362">
        <v>149.30000000000001</v>
      </c>
      <c r="I73" s="362" t="s">
        <v>420</v>
      </c>
      <c r="J73" s="362">
        <v>610.64</v>
      </c>
      <c r="K73" s="362" t="s">
        <v>420</v>
      </c>
      <c r="L73" s="362">
        <v>9.06</v>
      </c>
      <c r="M73" s="414"/>
      <c r="N73" s="387"/>
      <c r="O73" s="387"/>
      <c r="P73" s="387"/>
      <c r="Q73" s="387"/>
      <c r="R73" s="387"/>
      <c r="S73" s="387"/>
      <c r="T73" s="387"/>
      <c r="U73" s="387"/>
      <c r="V73" s="387"/>
      <c r="W73" s="387"/>
    </row>
    <row r="74" spans="1:23" s="399" customFormat="1" ht="15" customHeight="1">
      <c r="A74" s="476"/>
      <c r="B74" s="361" t="s">
        <v>453</v>
      </c>
      <c r="C74" s="362">
        <v>1626.51</v>
      </c>
      <c r="D74" s="362">
        <v>36.72</v>
      </c>
      <c r="E74" s="362">
        <v>602.07000000000005</v>
      </c>
      <c r="F74" s="362" t="s">
        <v>420</v>
      </c>
      <c r="G74" s="362">
        <v>40.9</v>
      </c>
      <c r="H74" s="362">
        <v>211.25</v>
      </c>
      <c r="I74" s="362" t="s">
        <v>420</v>
      </c>
      <c r="J74" s="362">
        <v>694.62</v>
      </c>
      <c r="K74" s="362">
        <v>3.24</v>
      </c>
      <c r="L74" s="362">
        <v>13.29</v>
      </c>
      <c r="M74" s="414"/>
      <c r="N74" s="387"/>
      <c r="O74" s="387"/>
      <c r="P74" s="387"/>
      <c r="Q74" s="387"/>
      <c r="R74" s="387"/>
      <c r="S74" s="387"/>
      <c r="T74" s="387"/>
      <c r="U74" s="387"/>
      <c r="V74" s="387"/>
      <c r="W74" s="387"/>
    </row>
    <row r="75" spans="1:23" s="399" customFormat="1" ht="15" customHeight="1">
      <c r="A75" s="476"/>
      <c r="B75" s="361" t="s">
        <v>454</v>
      </c>
      <c r="C75" s="362">
        <v>4249.21</v>
      </c>
      <c r="D75" s="362">
        <v>23.5</v>
      </c>
      <c r="E75" s="362">
        <v>2141.0100000000002</v>
      </c>
      <c r="F75" s="362" t="s">
        <v>420</v>
      </c>
      <c r="G75" s="362" t="s">
        <v>420</v>
      </c>
      <c r="H75" s="362">
        <v>478.09</v>
      </c>
      <c r="I75" s="362" t="s">
        <v>421</v>
      </c>
      <c r="J75" s="362">
        <v>1215.71</v>
      </c>
      <c r="K75" s="362">
        <v>226.13</v>
      </c>
      <c r="L75" s="362">
        <v>33.53</v>
      </c>
      <c r="M75" s="414"/>
      <c r="N75" s="387"/>
      <c r="O75" s="387"/>
      <c r="P75" s="387"/>
      <c r="Q75" s="387"/>
      <c r="R75" s="387"/>
      <c r="S75" s="387"/>
      <c r="T75" s="387"/>
      <c r="U75" s="387"/>
      <c r="V75" s="387"/>
      <c r="W75" s="387"/>
    </row>
    <row r="76" spans="1:23" s="399" customFormat="1" ht="15" customHeight="1">
      <c r="A76" s="476"/>
      <c r="B76" s="361" t="s">
        <v>455</v>
      </c>
      <c r="C76" s="362">
        <v>4140.51</v>
      </c>
      <c r="D76" s="362">
        <v>39.53</v>
      </c>
      <c r="E76" s="362">
        <v>2073.3000000000002</v>
      </c>
      <c r="F76" s="362" t="s">
        <v>421</v>
      </c>
      <c r="G76" s="362">
        <v>196.6</v>
      </c>
      <c r="H76" s="362">
        <v>438.84</v>
      </c>
      <c r="I76" s="362" t="s">
        <v>420</v>
      </c>
      <c r="J76" s="362">
        <v>1226.96</v>
      </c>
      <c r="K76" s="362" t="s">
        <v>420</v>
      </c>
      <c r="L76" s="362">
        <v>25.32</v>
      </c>
      <c r="M76" s="414"/>
      <c r="N76" s="387"/>
      <c r="O76" s="387"/>
      <c r="P76" s="387"/>
      <c r="Q76" s="387"/>
      <c r="R76" s="387"/>
      <c r="S76" s="387"/>
      <c r="T76" s="387"/>
      <c r="U76" s="387"/>
      <c r="V76" s="387"/>
      <c r="W76" s="387"/>
    </row>
    <row r="77" spans="1:23" s="399" customFormat="1" ht="15" customHeight="1">
      <c r="A77" s="476"/>
      <c r="B77" s="361" t="s">
        <v>456</v>
      </c>
      <c r="C77" s="362">
        <v>1690.91</v>
      </c>
      <c r="D77" s="362">
        <v>28.41</v>
      </c>
      <c r="E77" s="362">
        <v>925.93</v>
      </c>
      <c r="F77" s="362" t="s">
        <v>420</v>
      </c>
      <c r="G77" s="362" t="s">
        <v>420</v>
      </c>
      <c r="H77" s="362">
        <v>151.97999999999999</v>
      </c>
      <c r="I77" s="362" t="s">
        <v>421</v>
      </c>
      <c r="J77" s="362">
        <v>502.74</v>
      </c>
      <c r="K77" s="362">
        <v>7.53</v>
      </c>
      <c r="L77" s="362">
        <v>6.56</v>
      </c>
      <c r="M77" s="414"/>
      <c r="N77" s="387"/>
      <c r="O77" s="387"/>
      <c r="P77" s="387"/>
      <c r="Q77" s="387"/>
      <c r="R77" s="387"/>
      <c r="S77" s="387"/>
      <c r="T77" s="387"/>
      <c r="U77" s="387"/>
      <c r="V77" s="387"/>
      <c r="W77" s="387"/>
    </row>
    <row r="78" spans="1:23" s="399" customFormat="1" ht="15" customHeight="1">
      <c r="A78" s="476"/>
      <c r="B78" s="419"/>
      <c r="C78" s="362"/>
      <c r="D78" s="362"/>
      <c r="E78" s="362"/>
      <c r="F78" s="362"/>
      <c r="G78" s="362"/>
      <c r="H78" s="362"/>
      <c r="I78" s="362"/>
      <c r="J78" s="362"/>
      <c r="K78" s="362"/>
      <c r="L78" s="362"/>
      <c r="M78" s="400"/>
      <c r="N78" s="387"/>
      <c r="O78" s="387"/>
      <c r="P78" s="387"/>
      <c r="Q78" s="387"/>
      <c r="R78" s="387"/>
      <c r="S78" s="387"/>
      <c r="T78" s="387"/>
      <c r="U78" s="387"/>
      <c r="V78" s="387"/>
      <c r="W78" s="387"/>
    </row>
    <row r="79" spans="1:23" s="399" customFormat="1" ht="15" customHeight="1">
      <c r="A79" s="476"/>
      <c r="B79" s="419"/>
      <c r="C79" s="362"/>
      <c r="D79" s="362"/>
      <c r="E79" s="362"/>
      <c r="F79" s="362"/>
      <c r="G79" s="362"/>
      <c r="H79" s="362"/>
      <c r="I79" s="362"/>
      <c r="J79" s="362"/>
      <c r="K79" s="362"/>
      <c r="L79" s="362"/>
      <c r="M79" s="400"/>
      <c r="N79" s="387"/>
      <c r="O79" s="387"/>
      <c r="P79" s="387"/>
      <c r="Q79" s="387"/>
      <c r="R79" s="387"/>
      <c r="S79" s="387"/>
      <c r="T79" s="387"/>
      <c r="U79" s="387"/>
      <c r="V79" s="387"/>
      <c r="W79" s="387"/>
    </row>
    <row r="80" spans="1:23" s="399" customFormat="1" ht="15" customHeight="1">
      <c r="A80" s="476"/>
      <c r="B80" s="358" t="s">
        <v>462</v>
      </c>
      <c r="C80" s="359">
        <v>1373307.83</v>
      </c>
      <c r="D80" s="359">
        <v>832.44</v>
      </c>
      <c r="E80" s="359">
        <v>1159615.6200000001</v>
      </c>
      <c r="F80" s="359">
        <v>444.03</v>
      </c>
      <c r="G80" s="359">
        <v>32515.16</v>
      </c>
      <c r="H80" s="359">
        <v>74008.77</v>
      </c>
      <c r="I80" s="359">
        <v>38319</v>
      </c>
      <c r="J80" s="359">
        <v>57792.19</v>
      </c>
      <c r="K80" s="359">
        <v>5609.87</v>
      </c>
      <c r="L80" s="359">
        <v>4170.75</v>
      </c>
      <c r="M80" s="412"/>
      <c r="N80" s="387"/>
      <c r="O80" s="387"/>
      <c r="P80" s="387"/>
      <c r="Q80" s="387"/>
      <c r="R80" s="387"/>
      <c r="S80" s="387"/>
      <c r="T80" s="387"/>
      <c r="U80" s="387"/>
      <c r="V80" s="387"/>
      <c r="W80" s="387"/>
    </row>
    <row r="81" spans="1:23" s="399" customFormat="1" ht="15" customHeight="1">
      <c r="A81" s="476"/>
      <c r="B81" s="361" t="s">
        <v>449</v>
      </c>
      <c r="C81" s="362">
        <v>89937.39</v>
      </c>
      <c r="D81" s="362" t="s">
        <v>421</v>
      </c>
      <c r="E81" s="362">
        <v>78995.37</v>
      </c>
      <c r="F81" s="362" t="s">
        <v>420</v>
      </c>
      <c r="G81" s="362">
        <v>450.36</v>
      </c>
      <c r="H81" s="362">
        <v>7861.62</v>
      </c>
      <c r="I81" s="362" t="s">
        <v>421</v>
      </c>
      <c r="J81" s="362">
        <v>2366</v>
      </c>
      <c r="K81" s="362" t="s">
        <v>420</v>
      </c>
      <c r="L81" s="362">
        <v>214.63</v>
      </c>
      <c r="M81" s="414"/>
      <c r="N81" s="387"/>
      <c r="O81" s="387"/>
      <c r="P81" s="387"/>
      <c r="Q81" s="387"/>
      <c r="R81" s="387"/>
      <c r="S81" s="387"/>
      <c r="T81" s="387"/>
      <c r="U81" s="387"/>
      <c r="V81" s="387"/>
      <c r="W81" s="387"/>
    </row>
    <row r="82" spans="1:23" s="399" customFormat="1" ht="15" customHeight="1">
      <c r="A82" s="476"/>
      <c r="B82" s="361" t="s">
        <v>450</v>
      </c>
      <c r="C82" s="362">
        <v>391912.81</v>
      </c>
      <c r="D82" s="362" t="s">
        <v>421</v>
      </c>
      <c r="E82" s="362">
        <v>343798.17</v>
      </c>
      <c r="F82" s="362" t="s">
        <v>420</v>
      </c>
      <c r="G82" s="362">
        <v>5643.4</v>
      </c>
      <c r="H82" s="362">
        <v>17468.7</v>
      </c>
      <c r="I82" s="362">
        <v>6552.19</v>
      </c>
      <c r="J82" s="362">
        <v>16422.91</v>
      </c>
      <c r="K82" s="362" t="s">
        <v>420</v>
      </c>
      <c r="L82" s="362">
        <v>1589.23</v>
      </c>
      <c r="M82" s="414"/>
      <c r="N82" s="387"/>
      <c r="O82" s="387"/>
      <c r="P82" s="387"/>
      <c r="Q82" s="387"/>
      <c r="R82" s="387"/>
      <c r="S82" s="387"/>
      <c r="T82" s="387"/>
      <c r="U82" s="387"/>
      <c r="V82" s="387"/>
      <c r="W82" s="387"/>
    </row>
    <row r="83" spans="1:23" s="399" customFormat="1" ht="15" customHeight="1">
      <c r="A83" s="476"/>
      <c r="B83" s="361" t="s">
        <v>451</v>
      </c>
      <c r="C83" s="362">
        <v>49081.23</v>
      </c>
      <c r="D83" s="362" t="s">
        <v>421</v>
      </c>
      <c r="E83" s="362">
        <v>37905.61</v>
      </c>
      <c r="F83" s="362" t="s">
        <v>421</v>
      </c>
      <c r="G83" s="362">
        <v>6075.98</v>
      </c>
      <c r="H83" s="362">
        <v>2079.09</v>
      </c>
      <c r="I83" s="362" t="s">
        <v>421</v>
      </c>
      <c r="J83" s="362">
        <v>2889.6</v>
      </c>
      <c r="K83" s="362" t="s">
        <v>420</v>
      </c>
      <c r="L83" s="362" t="s">
        <v>420</v>
      </c>
      <c r="M83" s="414"/>
      <c r="N83" s="387"/>
      <c r="O83" s="387"/>
      <c r="P83" s="387"/>
      <c r="Q83" s="387"/>
      <c r="R83" s="387"/>
      <c r="S83" s="387"/>
      <c r="T83" s="387"/>
      <c r="U83" s="387"/>
      <c r="V83" s="387"/>
      <c r="W83" s="387"/>
    </row>
    <row r="84" spans="1:23" s="399" customFormat="1" ht="15" customHeight="1">
      <c r="A84" s="476"/>
      <c r="B84" s="361" t="s">
        <v>452</v>
      </c>
      <c r="C84" s="362">
        <v>581905.14</v>
      </c>
      <c r="D84" s="362" t="s">
        <v>421</v>
      </c>
      <c r="E84" s="362">
        <v>489049.36</v>
      </c>
      <c r="F84" s="362">
        <v>194.14</v>
      </c>
      <c r="G84" s="362">
        <v>14330.43</v>
      </c>
      <c r="H84" s="362">
        <v>37052.300000000003</v>
      </c>
      <c r="I84" s="362">
        <v>15291.63</v>
      </c>
      <c r="J84" s="362">
        <v>20384.96</v>
      </c>
      <c r="K84" s="362">
        <v>3974.97</v>
      </c>
      <c r="L84" s="362">
        <v>1627.35</v>
      </c>
      <c r="M84" s="414"/>
      <c r="N84" s="387"/>
      <c r="O84" s="387"/>
      <c r="P84" s="387"/>
      <c r="Q84" s="387"/>
      <c r="R84" s="387"/>
      <c r="S84" s="387"/>
      <c r="T84" s="387"/>
      <c r="U84" s="387"/>
      <c r="V84" s="387"/>
      <c r="W84" s="387"/>
    </row>
    <row r="85" spans="1:23" s="399" customFormat="1" ht="15" customHeight="1">
      <c r="A85" s="476"/>
      <c r="B85" s="361" t="s">
        <v>453</v>
      </c>
      <c r="C85" s="362">
        <v>10313.629999999999</v>
      </c>
      <c r="D85" s="362">
        <v>3.49</v>
      </c>
      <c r="E85" s="362">
        <v>5997.18</v>
      </c>
      <c r="F85" s="362" t="s">
        <v>421</v>
      </c>
      <c r="G85" s="362">
        <v>1045.54</v>
      </c>
      <c r="H85" s="362">
        <v>121.16</v>
      </c>
      <c r="I85" s="362" t="s">
        <v>421</v>
      </c>
      <c r="J85" s="362">
        <v>3137.27</v>
      </c>
      <c r="K85" s="362" t="s">
        <v>421</v>
      </c>
      <c r="L85" s="362">
        <v>8.99</v>
      </c>
      <c r="M85" s="414"/>
      <c r="N85" s="387"/>
      <c r="O85" s="387"/>
      <c r="P85" s="387"/>
      <c r="Q85" s="387"/>
      <c r="R85" s="387"/>
      <c r="S85" s="387"/>
      <c r="T85" s="387"/>
      <c r="U85" s="387"/>
      <c r="V85" s="387"/>
      <c r="W85" s="387"/>
    </row>
    <row r="86" spans="1:23" s="399" customFormat="1" ht="15" customHeight="1">
      <c r="A86" s="476"/>
      <c r="B86" s="361" t="s">
        <v>454</v>
      </c>
      <c r="C86" s="362">
        <v>61561.89</v>
      </c>
      <c r="D86" s="362">
        <v>261.61</v>
      </c>
      <c r="E86" s="362">
        <v>53749.25</v>
      </c>
      <c r="F86" s="362" t="s">
        <v>421</v>
      </c>
      <c r="G86" s="362">
        <v>1245.55</v>
      </c>
      <c r="H86" s="362">
        <v>1389.97</v>
      </c>
      <c r="I86" s="362" t="s">
        <v>421</v>
      </c>
      <c r="J86" s="362">
        <v>4772.3999999999996</v>
      </c>
      <c r="K86" s="362">
        <v>51.81</v>
      </c>
      <c r="L86" s="362">
        <v>91.31</v>
      </c>
      <c r="M86" s="414"/>
      <c r="N86" s="387"/>
      <c r="O86" s="387"/>
      <c r="P86" s="387"/>
      <c r="Q86" s="387"/>
      <c r="R86" s="387"/>
      <c r="S86" s="387"/>
      <c r="T86" s="387"/>
      <c r="U86" s="387"/>
      <c r="V86" s="387"/>
      <c r="W86" s="387"/>
    </row>
    <row r="87" spans="1:23" s="399" customFormat="1" ht="15" customHeight="1">
      <c r="A87" s="476"/>
      <c r="B87" s="361" t="s">
        <v>455</v>
      </c>
      <c r="C87" s="362">
        <v>14985.9</v>
      </c>
      <c r="D87" s="362">
        <v>10.53</v>
      </c>
      <c r="E87" s="362">
        <v>7715.22</v>
      </c>
      <c r="F87" s="362" t="s">
        <v>420</v>
      </c>
      <c r="G87" s="362">
        <v>1145.8499999999999</v>
      </c>
      <c r="H87" s="362">
        <v>2004.63</v>
      </c>
      <c r="I87" s="362" t="s">
        <v>420</v>
      </c>
      <c r="J87" s="362">
        <v>2716.06</v>
      </c>
      <c r="K87" s="362" t="s">
        <v>420</v>
      </c>
      <c r="L87" s="362">
        <v>38.729999999999997</v>
      </c>
      <c r="M87" s="414"/>
      <c r="N87" s="387"/>
      <c r="O87" s="387"/>
      <c r="P87" s="387"/>
      <c r="Q87" s="387"/>
      <c r="R87" s="387"/>
      <c r="S87" s="387"/>
      <c r="T87" s="387"/>
      <c r="U87" s="387"/>
      <c r="V87" s="387"/>
      <c r="W87" s="387"/>
    </row>
    <row r="88" spans="1:23" s="399" customFormat="1" ht="15" customHeight="1">
      <c r="A88" s="476"/>
      <c r="B88" s="361" t="s">
        <v>456</v>
      </c>
      <c r="C88" s="362">
        <v>173609.85</v>
      </c>
      <c r="D88" s="362">
        <v>556.79999999999995</v>
      </c>
      <c r="E88" s="362">
        <v>142405.47</v>
      </c>
      <c r="F88" s="362" t="s">
        <v>420</v>
      </c>
      <c r="G88" s="362">
        <v>2578.04</v>
      </c>
      <c r="H88" s="362">
        <v>6031.31</v>
      </c>
      <c r="I88" s="362">
        <v>16168.66</v>
      </c>
      <c r="J88" s="362">
        <v>5102.99</v>
      </c>
      <c r="K88" s="362">
        <v>241.58</v>
      </c>
      <c r="L88" s="362" t="s">
        <v>420</v>
      </c>
      <c r="M88" s="414"/>
      <c r="N88" s="387"/>
      <c r="O88" s="387"/>
      <c r="P88" s="387"/>
      <c r="Q88" s="387"/>
      <c r="R88" s="387"/>
      <c r="S88" s="387"/>
      <c r="T88" s="387"/>
      <c r="U88" s="387"/>
      <c r="V88" s="387"/>
      <c r="W88" s="387"/>
    </row>
    <row r="89" spans="1:23" ht="12.75" customHeight="1">
      <c r="B89" s="366"/>
      <c r="C89" s="367"/>
      <c r="D89" s="367"/>
      <c r="E89" s="367"/>
      <c r="F89" s="367"/>
      <c r="G89" s="367"/>
      <c r="H89" s="367"/>
      <c r="I89" s="367"/>
      <c r="J89" s="367"/>
      <c r="K89" s="367"/>
      <c r="L89" s="395"/>
      <c r="M89" s="395"/>
    </row>
    <row r="90" spans="1:23" ht="12.75" customHeight="1">
      <c r="B90" s="366"/>
      <c r="C90" s="367"/>
      <c r="D90" s="367"/>
      <c r="E90" s="367"/>
      <c r="F90" s="367"/>
      <c r="G90" s="367"/>
      <c r="H90" s="367"/>
      <c r="I90" s="367"/>
      <c r="J90" s="367"/>
      <c r="K90" s="416"/>
      <c r="L90" s="395"/>
      <c r="M90" s="395"/>
    </row>
    <row r="91" spans="1:23" ht="12.75" customHeight="1">
      <c r="B91" s="366"/>
      <c r="C91" s="367"/>
      <c r="D91" s="367"/>
      <c r="E91" s="367"/>
      <c r="F91" s="367"/>
      <c r="G91" s="367"/>
      <c r="H91" s="367"/>
      <c r="I91" s="367"/>
      <c r="J91" s="367"/>
      <c r="K91" s="416"/>
      <c r="L91" s="395"/>
      <c r="M91" s="395"/>
    </row>
    <row r="92" spans="1:23" ht="15.75">
      <c r="A92" s="476">
        <v>30</v>
      </c>
      <c r="B92" s="338" t="s">
        <v>481</v>
      </c>
      <c r="C92" s="338"/>
      <c r="D92" s="338"/>
      <c r="E92" s="338"/>
      <c r="F92" s="338"/>
      <c r="G92" s="338"/>
      <c r="H92" s="338"/>
      <c r="I92" s="338"/>
      <c r="J92" s="338"/>
      <c r="K92" s="338"/>
      <c r="L92" s="338"/>
      <c r="M92" s="338"/>
    </row>
    <row r="93" spans="1:23" ht="12.75" customHeight="1">
      <c r="A93" s="476"/>
      <c r="B93" s="366"/>
      <c r="C93" s="370"/>
      <c r="D93" s="370"/>
      <c r="E93" s="370"/>
      <c r="F93" s="370"/>
      <c r="G93" s="370"/>
      <c r="H93" s="370"/>
      <c r="I93" s="370"/>
      <c r="J93" s="370"/>
      <c r="K93" s="366"/>
      <c r="L93" s="395"/>
      <c r="M93" s="395"/>
    </row>
    <row r="94" spans="1:23" ht="12.75" customHeight="1">
      <c r="A94" s="476"/>
      <c r="B94" s="223" t="s">
        <v>482</v>
      </c>
      <c r="C94" s="370"/>
      <c r="D94" s="370"/>
      <c r="E94" s="370"/>
      <c r="F94" s="370"/>
      <c r="G94" s="370"/>
      <c r="H94" s="370"/>
      <c r="I94" s="370"/>
      <c r="J94" s="370"/>
      <c r="L94" s="434" t="s">
        <v>463</v>
      </c>
      <c r="M94" s="417"/>
    </row>
    <row r="95" spans="1:23" ht="12.75" customHeight="1">
      <c r="A95" s="476"/>
      <c r="B95" s="470" t="s">
        <v>149</v>
      </c>
      <c r="C95" s="473" t="s">
        <v>471</v>
      </c>
      <c r="D95" s="480" t="s">
        <v>426</v>
      </c>
      <c r="E95" s="481"/>
      <c r="F95" s="481"/>
      <c r="G95" s="481"/>
      <c r="H95" s="481"/>
      <c r="I95" s="481"/>
      <c r="J95" s="481"/>
      <c r="K95" s="481"/>
      <c r="L95" s="482"/>
      <c r="M95" s="407"/>
    </row>
    <row r="96" spans="1:23" ht="12.75" customHeight="1">
      <c r="A96" s="476"/>
      <c r="B96" s="471"/>
      <c r="C96" s="474"/>
      <c r="D96" s="473" t="s">
        <v>472</v>
      </c>
      <c r="E96" s="473" t="s">
        <v>473</v>
      </c>
      <c r="F96" s="473" t="s">
        <v>474</v>
      </c>
      <c r="G96" s="473" t="s">
        <v>475</v>
      </c>
      <c r="H96" s="473" t="s">
        <v>476</v>
      </c>
      <c r="I96" s="473" t="s">
        <v>477</v>
      </c>
      <c r="J96" s="473" t="s">
        <v>478</v>
      </c>
      <c r="K96" s="473" t="s">
        <v>483</v>
      </c>
      <c r="L96" s="477" t="s">
        <v>480</v>
      </c>
      <c r="M96" s="408"/>
    </row>
    <row r="97" spans="1:23" ht="12.75" customHeight="1">
      <c r="A97" s="476"/>
      <c r="B97" s="471"/>
      <c r="C97" s="474"/>
      <c r="D97" s="474"/>
      <c r="E97" s="474"/>
      <c r="F97" s="474"/>
      <c r="G97" s="474"/>
      <c r="H97" s="474"/>
      <c r="I97" s="474"/>
      <c r="J97" s="474"/>
      <c r="K97" s="474"/>
      <c r="L97" s="478"/>
      <c r="M97" s="408"/>
    </row>
    <row r="98" spans="1:23" ht="12.75" customHeight="1">
      <c r="A98" s="476"/>
      <c r="B98" s="471"/>
      <c r="C98" s="474"/>
      <c r="D98" s="474"/>
      <c r="E98" s="474"/>
      <c r="F98" s="474"/>
      <c r="G98" s="474"/>
      <c r="H98" s="474"/>
      <c r="I98" s="474"/>
      <c r="J98" s="474"/>
      <c r="K98" s="474"/>
      <c r="L98" s="478"/>
      <c r="M98" s="408"/>
    </row>
    <row r="99" spans="1:23" s="399" customFormat="1" ht="26.25" customHeight="1">
      <c r="A99" s="476"/>
      <c r="B99" s="471"/>
      <c r="C99" s="474"/>
      <c r="D99" s="474"/>
      <c r="E99" s="474"/>
      <c r="F99" s="474"/>
      <c r="G99" s="474"/>
      <c r="H99" s="474"/>
      <c r="I99" s="474"/>
      <c r="J99" s="474"/>
      <c r="K99" s="474"/>
      <c r="L99" s="478"/>
      <c r="M99" s="408"/>
      <c r="N99" s="387"/>
      <c r="O99" s="387"/>
      <c r="P99" s="387"/>
      <c r="Q99" s="387"/>
      <c r="R99" s="387"/>
      <c r="S99" s="387"/>
      <c r="T99" s="387"/>
      <c r="U99" s="387"/>
      <c r="V99" s="387"/>
      <c r="W99" s="387"/>
    </row>
    <row r="100" spans="1:23" s="399" customFormat="1" ht="15" customHeight="1">
      <c r="A100" s="476"/>
      <c r="B100" s="409" t="s">
        <v>43</v>
      </c>
      <c r="C100" s="409">
        <v>1</v>
      </c>
      <c r="D100" s="409">
        <v>2</v>
      </c>
      <c r="E100" s="409">
        <v>3</v>
      </c>
      <c r="F100" s="409">
        <v>4</v>
      </c>
      <c r="G100" s="409">
        <v>5</v>
      </c>
      <c r="H100" s="409">
        <v>6</v>
      </c>
      <c r="I100" s="409">
        <v>7</v>
      </c>
      <c r="J100" s="409">
        <v>8</v>
      </c>
      <c r="K100" s="409">
        <v>9</v>
      </c>
      <c r="L100" s="409">
        <v>10</v>
      </c>
      <c r="M100" s="373"/>
      <c r="N100" s="387"/>
      <c r="O100" s="387"/>
      <c r="P100" s="387"/>
      <c r="Q100" s="387"/>
      <c r="R100" s="387"/>
      <c r="S100" s="387"/>
      <c r="T100" s="387"/>
      <c r="U100" s="387"/>
      <c r="V100" s="387"/>
      <c r="W100" s="387"/>
    </row>
    <row r="101" spans="1:23" s="399" customFormat="1" ht="15" customHeight="1">
      <c r="A101" s="476"/>
      <c r="B101" s="372"/>
      <c r="C101" s="373"/>
      <c r="D101" s="373"/>
      <c r="E101" s="373"/>
      <c r="F101" s="373"/>
      <c r="G101" s="418"/>
      <c r="H101" s="373"/>
      <c r="I101" s="373"/>
      <c r="J101" s="373"/>
      <c r="K101" s="373"/>
      <c r="L101" s="373"/>
      <c r="M101" s="373"/>
      <c r="N101" s="387"/>
      <c r="O101" s="387"/>
      <c r="P101" s="387"/>
      <c r="Q101" s="387"/>
      <c r="R101" s="387"/>
      <c r="S101" s="387"/>
      <c r="T101" s="387"/>
      <c r="U101" s="387"/>
      <c r="V101" s="387"/>
      <c r="W101" s="387"/>
    </row>
    <row r="102" spans="1:23" s="399" customFormat="1" ht="15" customHeight="1">
      <c r="A102" s="476"/>
      <c r="B102" s="358" t="s">
        <v>464</v>
      </c>
      <c r="C102" s="359">
        <v>52121.84</v>
      </c>
      <c r="D102" s="359">
        <v>2013.61</v>
      </c>
      <c r="E102" s="359">
        <v>36075.269999999997</v>
      </c>
      <c r="F102" s="359" t="s">
        <v>420</v>
      </c>
      <c r="G102" s="359">
        <v>2071.77</v>
      </c>
      <c r="H102" s="359">
        <v>3383.48</v>
      </c>
      <c r="I102" s="359">
        <v>245.22</v>
      </c>
      <c r="J102" s="359">
        <v>7645.14</v>
      </c>
      <c r="K102" s="359">
        <v>494.81</v>
      </c>
      <c r="L102" s="359" t="s">
        <v>420</v>
      </c>
      <c r="M102" s="373"/>
      <c r="N102" s="387"/>
      <c r="O102" s="387"/>
      <c r="P102" s="387"/>
      <c r="Q102" s="387"/>
      <c r="R102" s="387"/>
      <c r="S102" s="387"/>
      <c r="T102" s="387"/>
      <c r="U102" s="387"/>
      <c r="V102" s="387"/>
      <c r="W102" s="387"/>
    </row>
    <row r="103" spans="1:23" s="399" customFormat="1" ht="15" customHeight="1">
      <c r="A103" s="476"/>
      <c r="B103" s="361" t="s">
        <v>449</v>
      </c>
      <c r="C103" s="362">
        <v>2283.5300000000002</v>
      </c>
      <c r="D103" s="362">
        <v>82.95</v>
      </c>
      <c r="E103" s="362">
        <v>1814.3</v>
      </c>
      <c r="F103" s="362" t="s">
        <v>421</v>
      </c>
      <c r="G103" s="362" t="s">
        <v>420</v>
      </c>
      <c r="H103" s="362">
        <v>263.49</v>
      </c>
      <c r="I103" s="362" t="s">
        <v>421</v>
      </c>
      <c r="J103" s="362">
        <v>86.73</v>
      </c>
      <c r="K103" s="362" t="s">
        <v>420</v>
      </c>
      <c r="L103" s="362">
        <v>5.46</v>
      </c>
      <c r="M103" s="373"/>
      <c r="N103" s="387"/>
      <c r="O103" s="387"/>
      <c r="P103" s="387"/>
      <c r="Q103" s="387"/>
      <c r="R103" s="387"/>
      <c r="S103" s="387"/>
      <c r="T103" s="387"/>
      <c r="U103" s="387"/>
      <c r="V103" s="387"/>
      <c r="W103" s="387"/>
    </row>
    <row r="104" spans="1:23" s="399" customFormat="1" ht="15" customHeight="1">
      <c r="A104" s="476"/>
      <c r="B104" s="361" t="s">
        <v>450</v>
      </c>
      <c r="C104" s="362">
        <v>19578.12</v>
      </c>
      <c r="D104" s="362">
        <v>239.78</v>
      </c>
      <c r="E104" s="362">
        <v>18602.560000000001</v>
      </c>
      <c r="F104" s="362" t="s">
        <v>420</v>
      </c>
      <c r="G104" s="362" t="s">
        <v>420</v>
      </c>
      <c r="H104" s="362">
        <v>135.69</v>
      </c>
      <c r="I104" s="362" t="s">
        <v>420</v>
      </c>
      <c r="J104" s="362">
        <v>475.3</v>
      </c>
      <c r="K104" s="362">
        <v>13.35</v>
      </c>
      <c r="L104" s="362">
        <v>31</v>
      </c>
      <c r="M104" s="373"/>
      <c r="N104" s="387"/>
      <c r="O104" s="387"/>
      <c r="P104" s="387"/>
      <c r="Q104" s="387"/>
      <c r="R104" s="387"/>
      <c r="S104" s="387"/>
      <c r="T104" s="387"/>
      <c r="U104" s="387"/>
      <c r="V104" s="387"/>
      <c r="W104" s="387"/>
    </row>
    <row r="105" spans="1:23" s="399" customFormat="1" ht="15" customHeight="1">
      <c r="A105" s="476"/>
      <c r="B105" s="361" t="s">
        <v>451</v>
      </c>
      <c r="C105" s="362">
        <v>2029.85</v>
      </c>
      <c r="D105" s="362">
        <v>183.51</v>
      </c>
      <c r="E105" s="362">
        <v>583.70000000000005</v>
      </c>
      <c r="F105" s="362" t="s">
        <v>421</v>
      </c>
      <c r="G105" s="362" t="s">
        <v>420</v>
      </c>
      <c r="H105" s="362">
        <v>317.41000000000003</v>
      </c>
      <c r="I105" s="362" t="s">
        <v>421</v>
      </c>
      <c r="J105" s="362">
        <v>806.23</v>
      </c>
      <c r="K105" s="362" t="s">
        <v>420</v>
      </c>
      <c r="L105" s="362">
        <v>11.07</v>
      </c>
      <c r="M105" s="373"/>
      <c r="N105" s="387"/>
      <c r="O105" s="387"/>
      <c r="P105" s="387"/>
      <c r="Q105" s="387"/>
      <c r="R105" s="387"/>
      <c r="S105" s="387"/>
      <c r="T105" s="387"/>
      <c r="U105" s="387"/>
      <c r="V105" s="387"/>
      <c r="W105" s="387"/>
    </row>
    <row r="106" spans="1:23" s="399" customFormat="1" ht="15" customHeight="1">
      <c r="A106" s="476"/>
      <c r="B106" s="361" t="s">
        <v>452</v>
      </c>
      <c r="C106" s="362">
        <v>6177.96</v>
      </c>
      <c r="D106" s="362">
        <v>115.7</v>
      </c>
      <c r="E106" s="362">
        <v>4524.8900000000003</v>
      </c>
      <c r="F106" s="362" t="s">
        <v>421</v>
      </c>
      <c r="G106" s="362" t="s">
        <v>420</v>
      </c>
      <c r="H106" s="362">
        <v>343.16</v>
      </c>
      <c r="I106" s="362" t="s">
        <v>420</v>
      </c>
      <c r="J106" s="362">
        <v>426.05</v>
      </c>
      <c r="K106" s="362">
        <v>110.82</v>
      </c>
      <c r="L106" s="362">
        <v>13.59</v>
      </c>
      <c r="M106" s="373"/>
      <c r="N106" s="387"/>
      <c r="O106" s="387"/>
      <c r="P106" s="387"/>
      <c r="Q106" s="387"/>
      <c r="R106" s="387"/>
      <c r="S106" s="387"/>
      <c r="T106" s="387"/>
      <c r="U106" s="387"/>
      <c r="V106" s="387"/>
      <c r="W106" s="387"/>
    </row>
    <row r="107" spans="1:23" s="399" customFormat="1" ht="15" customHeight="1">
      <c r="A107" s="476"/>
      <c r="B107" s="361" t="s">
        <v>453</v>
      </c>
      <c r="C107" s="362">
        <v>4649.6499999999996</v>
      </c>
      <c r="D107" s="362">
        <v>272.70999999999998</v>
      </c>
      <c r="E107" s="362">
        <v>2455.98</v>
      </c>
      <c r="F107" s="362" t="s">
        <v>421</v>
      </c>
      <c r="G107" s="362" t="s">
        <v>420</v>
      </c>
      <c r="H107" s="362">
        <v>310.3</v>
      </c>
      <c r="I107" s="362" t="s">
        <v>421</v>
      </c>
      <c r="J107" s="362">
        <v>876.78</v>
      </c>
      <c r="K107" s="362" t="s">
        <v>420</v>
      </c>
      <c r="L107" s="362">
        <v>5.81</v>
      </c>
      <c r="M107" s="373"/>
      <c r="N107" s="387"/>
      <c r="O107" s="387"/>
      <c r="P107" s="387"/>
      <c r="Q107" s="387"/>
      <c r="R107" s="387"/>
      <c r="S107" s="387"/>
      <c r="T107" s="387"/>
      <c r="U107" s="387"/>
      <c r="V107" s="387"/>
      <c r="W107" s="387"/>
    </row>
    <row r="108" spans="1:23" s="399" customFormat="1" ht="15" customHeight="1">
      <c r="A108" s="476"/>
      <c r="B108" s="361" t="s">
        <v>454</v>
      </c>
      <c r="C108" s="362">
        <v>7044.95</v>
      </c>
      <c r="D108" s="362">
        <v>445.23</v>
      </c>
      <c r="E108" s="362">
        <v>3196.37</v>
      </c>
      <c r="F108" s="362" t="s">
        <v>421</v>
      </c>
      <c r="G108" s="362">
        <v>132.61000000000001</v>
      </c>
      <c r="H108" s="362">
        <v>589.26</v>
      </c>
      <c r="I108" s="362" t="s">
        <v>421</v>
      </c>
      <c r="J108" s="362">
        <v>2474.34</v>
      </c>
      <c r="K108" s="362">
        <v>185.47</v>
      </c>
      <c r="L108" s="362">
        <v>21.66</v>
      </c>
      <c r="M108" s="373"/>
      <c r="N108" s="387"/>
      <c r="O108" s="387"/>
      <c r="P108" s="387"/>
      <c r="Q108" s="387"/>
      <c r="R108" s="387"/>
      <c r="S108" s="387"/>
      <c r="T108" s="387"/>
      <c r="U108" s="387"/>
      <c r="V108" s="387"/>
      <c r="W108" s="387"/>
    </row>
    <row r="109" spans="1:23" s="399" customFormat="1" ht="15" customHeight="1">
      <c r="A109" s="476"/>
      <c r="B109" s="361" t="s">
        <v>455</v>
      </c>
      <c r="C109" s="362">
        <v>7528.68</v>
      </c>
      <c r="D109" s="362">
        <v>498.64</v>
      </c>
      <c r="E109" s="362">
        <v>3418.58</v>
      </c>
      <c r="F109" s="362" t="s">
        <v>421</v>
      </c>
      <c r="G109" s="362">
        <v>559.69000000000005</v>
      </c>
      <c r="H109" s="362">
        <v>1252.95</v>
      </c>
      <c r="I109" s="362" t="s">
        <v>420</v>
      </c>
      <c r="J109" s="362">
        <v>1752.46</v>
      </c>
      <c r="K109" s="362">
        <v>2.42</v>
      </c>
      <c r="L109" s="362" t="s">
        <v>420</v>
      </c>
      <c r="M109" s="373"/>
      <c r="N109" s="387"/>
      <c r="O109" s="387"/>
      <c r="P109" s="387"/>
      <c r="Q109" s="387"/>
      <c r="R109" s="387"/>
      <c r="S109" s="387"/>
      <c r="T109" s="387"/>
      <c r="U109" s="387"/>
      <c r="V109" s="387"/>
      <c r="W109" s="387"/>
    </row>
    <row r="110" spans="1:23" s="399" customFormat="1" ht="15" customHeight="1">
      <c r="A110" s="476"/>
      <c r="B110" s="361" t="s">
        <v>456</v>
      </c>
      <c r="C110" s="362">
        <v>2829.1</v>
      </c>
      <c r="D110" s="362">
        <v>175.1</v>
      </c>
      <c r="E110" s="362">
        <v>1478.89</v>
      </c>
      <c r="F110" s="362" t="s">
        <v>420</v>
      </c>
      <c r="G110" s="362">
        <v>75.94</v>
      </c>
      <c r="H110" s="362">
        <v>171.23</v>
      </c>
      <c r="I110" s="362">
        <v>148.61000000000001</v>
      </c>
      <c r="J110" s="362">
        <v>747.25</v>
      </c>
      <c r="K110" s="362">
        <v>18.350000000000001</v>
      </c>
      <c r="L110" s="362" t="s">
        <v>420</v>
      </c>
      <c r="M110" s="373"/>
      <c r="N110" s="387"/>
      <c r="O110" s="387"/>
      <c r="P110" s="387"/>
      <c r="Q110" s="387"/>
      <c r="R110" s="387"/>
      <c r="S110" s="387"/>
      <c r="T110" s="387"/>
      <c r="U110" s="387"/>
      <c r="V110" s="387"/>
      <c r="W110" s="387"/>
    </row>
    <row r="111" spans="1:23" s="399" customFormat="1" ht="15" customHeight="1">
      <c r="A111" s="476"/>
      <c r="B111" s="372"/>
      <c r="C111" s="362"/>
      <c r="D111" s="362"/>
      <c r="E111" s="362"/>
      <c r="F111" s="362"/>
      <c r="G111" s="362"/>
      <c r="H111" s="362"/>
      <c r="I111" s="362"/>
      <c r="J111" s="362"/>
      <c r="K111" s="362"/>
      <c r="L111" s="362"/>
      <c r="M111" s="373"/>
      <c r="N111" s="387"/>
      <c r="O111" s="387"/>
      <c r="P111" s="387"/>
      <c r="Q111" s="387"/>
      <c r="R111" s="387"/>
      <c r="S111" s="387"/>
      <c r="T111" s="387"/>
      <c r="U111" s="387"/>
      <c r="V111" s="387"/>
      <c r="W111" s="387"/>
    </row>
    <row r="112" spans="1:23" s="399" customFormat="1" ht="15" customHeight="1">
      <c r="A112" s="476"/>
      <c r="B112" s="395"/>
      <c r="C112" s="362"/>
      <c r="D112" s="362"/>
      <c r="E112" s="362"/>
      <c r="F112" s="362"/>
      <c r="G112" s="362"/>
      <c r="H112" s="362"/>
      <c r="I112" s="362"/>
      <c r="J112" s="362"/>
      <c r="K112" s="362"/>
      <c r="L112" s="362"/>
      <c r="M112" s="395"/>
      <c r="N112" s="387"/>
      <c r="O112" s="387"/>
      <c r="P112" s="387"/>
      <c r="Q112" s="387"/>
      <c r="R112" s="387"/>
      <c r="S112" s="387"/>
      <c r="T112" s="387"/>
      <c r="U112" s="387"/>
      <c r="V112" s="387"/>
      <c r="W112" s="387"/>
    </row>
    <row r="113" spans="1:23" s="399" customFormat="1" ht="15" customHeight="1">
      <c r="A113" s="476"/>
      <c r="B113" s="358" t="s">
        <v>465</v>
      </c>
      <c r="C113" s="359">
        <v>748525.99</v>
      </c>
      <c r="D113" s="359">
        <v>969.74</v>
      </c>
      <c r="E113" s="359">
        <v>688149.47</v>
      </c>
      <c r="F113" s="359">
        <v>164.79</v>
      </c>
      <c r="G113" s="359">
        <v>9028.2900000000009</v>
      </c>
      <c r="H113" s="359">
        <v>29739.27</v>
      </c>
      <c r="I113" s="359">
        <v>16176.12</v>
      </c>
      <c r="J113" s="359">
        <v>2265.56</v>
      </c>
      <c r="K113" s="359">
        <v>838.68</v>
      </c>
      <c r="L113" s="359">
        <v>1194.07</v>
      </c>
      <c r="M113" s="412"/>
      <c r="N113" s="387"/>
      <c r="O113" s="387"/>
      <c r="P113" s="387"/>
      <c r="Q113" s="387"/>
      <c r="R113" s="387"/>
      <c r="S113" s="387"/>
      <c r="T113" s="387"/>
      <c r="U113" s="387"/>
      <c r="V113" s="387"/>
      <c r="W113" s="387"/>
    </row>
    <row r="114" spans="1:23" s="399" customFormat="1" ht="15" customHeight="1">
      <c r="A114" s="476"/>
      <c r="B114" s="361" t="s">
        <v>449</v>
      </c>
      <c r="C114" s="362">
        <v>30350.77</v>
      </c>
      <c r="D114" s="362">
        <v>33.69</v>
      </c>
      <c r="E114" s="362">
        <v>27410.15</v>
      </c>
      <c r="F114" s="362" t="s">
        <v>421</v>
      </c>
      <c r="G114" s="362" t="s">
        <v>420</v>
      </c>
      <c r="H114" s="362">
        <v>2737.43</v>
      </c>
      <c r="I114" s="362" t="s">
        <v>420</v>
      </c>
      <c r="J114" s="362">
        <v>33.54</v>
      </c>
      <c r="K114" s="362">
        <v>2.82</v>
      </c>
      <c r="L114" s="362">
        <v>23.57</v>
      </c>
      <c r="M114" s="414"/>
      <c r="N114" s="387"/>
      <c r="O114" s="387"/>
      <c r="P114" s="387"/>
      <c r="Q114" s="387"/>
      <c r="R114" s="387"/>
      <c r="S114" s="387"/>
      <c r="T114" s="387"/>
      <c r="U114" s="387"/>
      <c r="V114" s="387"/>
      <c r="W114" s="387"/>
    </row>
    <row r="115" spans="1:23" s="399" customFormat="1" ht="15" customHeight="1">
      <c r="A115" s="476"/>
      <c r="B115" s="361" t="s">
        <v>450</v>
      </c>
      <c r="C115" s="362">
        <v>144952.82</v>
      </c>
      <c r="D115" s="362">
        <v>156.72999999999999</v>
      </c>
      <c r="E115" s="362">
        <v>135782.54</v>
      </c>
      <c r="F115" s="362" t="s">
        <v>420</v>
      </c>
      <c r="G115" s="362">
        <v>3616.28</v>
      </c>
      <c r="H115" s="362">
        <v>3188.06</v>
      </c>
      <c r="I115" s="362">
        <v>1625.64</v>
      </c>
      <c r="J115" s="362" t="s">
        <v>420</v>
      </c>
      <c r="K115" s="362">
        <v>209.67</v>
      </c>
      <c r="L115" s="362">
        <v>254.34</v>
      </c>
      <c r="M115" s="414"/>
      <c r="N115" s="387"/>
      <c r="O115" s="387"/>
      <c r="P115" s="387"/>
      <c r="Q115" s="387"/>
      <c r="R115" s="387"/>
      <c r="S115" s="387"/>
      <c r="T115" s="387"/>
      <c r="U115" s="387"/>
      <c r="V115" s="387"/>
      <c r="W115" s="387"/>
    </row>
    <row r="116" spans="1:23" s="399" customFormat="1" ht="15" customHeight="1">
      <c r="A116" s="476"/>
      <c r="B116" s="361" t="s">
        <v>451</v>
      </c>
      <c r="C116" s="362">
        <v>40255.1</v>
      </c>
      <c r="D116" s="362">
        <v>63.73</v>
      </c>
      <c r="E116" s="362">
        <v>39171.74</v>
      </c>
      <c r="F116" s="362" t="s">
        <v>421</v>
      </c>
      <c r="G116" s="362">
        <v>272.74</v>
      </c>
      <c r="H116" s="362">
        <v>702.79</v>
      </c>
      <c r="I116" s="362" t="s">
        <v>420</v>
      </c>
      <c r="J116" s="362" t="s">
        <v>420</v>
      </c>
      <c r="K116" s="362">
        <v>3.39</v>
      </c>
      <c r="L116" s="362">
        <v>26.98</v>
      </c>
      <c r="M116" s="414"/>
      <c r="N116" s="387"/>
      <c r="O116" s="387"/>
      <c r="P116" s="387"/>
      <c r="Q116" s="387"/>
      <c r="R116" s="387"/>
      <c r="S116" s="387"/>
      <c r="T116" s="387"/>
      <c r="U116" s="387"/>
      <c r="V116" s="387"/>
      <c r="W116" s="387"/>
    </row>
    <row r="117" spans="1:23" s="399" customFormat="1" ht="15" customHeight="1">
      <c r="A117" s="476"/>
      <c r="B117" s="361" t="s">
        <v>452</v>
      </c>
      <c r="C117" s="362">
        <v>256483.8</v>
      </c>
      <c r="D117" s="362">
        <v>286.3</v>
      </c>
      <c r="E117" s="362">
        <v>238672.73</v>
      </c>
      <c r="F117" s="362" t="s">
        <v>420</v>
      </c>
      <c r="G117" s="362">
        <v>3675.9</v>
      </c>
      <c r="H117" s="362">
        <v>8786.4699999999993</v>
      </c>
      <c r="I117" s="362">
        <v>3256.95</v>
      </c>
      <c r="J117" s="362">
        <v>1168.73</v>
      </c>
      <c r="K117" s="362">
        <v>291.31</v>
      </c>
      <c r="L117" s="362" t="s">
        <v>420</v>
      </c>
      <c r="M117" s="414"/>
      <c r="N117" s="387"/>
      <c r="O117" s="387"/>
      <c r="P117" s="387"/>
      <c r="Q117" s="387"/>
      <c r="R117" s="387"/>
      <c r="S117" s="387"/>
      <c r="T117" s="387"/>
      <c r="U117" s="387"/>
      <c r="V117" s="387"/>
      <c r="W117" s="387"/>
    </row>
    <row r="118" spans="1:23" s="399" customFormat="1" ht="15" customHeight="1">
      <c r="A118" s="476"/>
      <c r="B118" s="361" t="s">
        <v>453</v>
      </c>
      <c r="C118" s="362">
        <v>14242.89</v>
      </c>
      <c r="D118" s="362">
        <v>10.27</v>
      </c>
      <c r="E118" s="362">
        <v>10672.09</v>
      </c>
      <c r="F118" s="362" t="s">
        <v>421</v>
      </c>
      <c r="G118" s="362">
        <v>840.22</v>
      </c>
      <c r="H118" s="362">
        <v>2064.92</v>
      </c>
      <c r="I118" s="362" t="s">
        <v>421</v>
      </c>
      <c r="J118" s="362">
        <v>536.9</v>
      </c>
      <c r="K118" s="362">
        <v>90.5</v>
      </c>
      <c r="L118" s="362">
        <v>27.99</v>
      </c>
      <c r="M118" s="414"/>
      <c r="N118" s="387"/>
      <c r="O118" s="387"/>
      <c r="P118" s="387"/>
      <c r="Q118" s="387"/>
      <c r="R118" s="387"/>
      <c r="S118" s="387"/>
      <c r="T118" s="387"/>
      <c r="U118" s="387"/>
      <c r="V118" s="387"/>
      <c r="W118" s="387"/>
    </row>
    <row r="119" spans="1:23" s="399" customFormat="1" ht="15" customHeight="1">
      <c r="A119" s="476"/>
      <c r="B119" s="361" t="s">
        <v>454</v>
      </c>
      <c r="C119" s="362">
        <v>63729.39</v>
      </c>
      <c r="D119" s="362">
        <v>65.680000000000007</v>
      </c>
      <c r="E119" s="362">
        <v>57559.08</v>
      </c>
      <c r="F119" s="362" t="s">
        <v>421</v>
      </c>
      <c r="G119" s="362" t="s">
        <v>420</v>
      </c>
      <c r="H119" s="362">
        <v>5614.83</v>
      </c>
      <c r="I119" s="362" t="s">
        <v>420</v>
      </c>
      <c r="J119" s="362">
        <v>83.87</v>
      </c>
      <c r="K119" s="362">
        <v>9</v>
      </c>
      <c r="L119" s="362">
        <v>74.239999999999995</v>
      </c>
      <c r="M119" s="414"/>
      <c r="N119" s="387"/>
      <c r="O119" s="387"/>
      <c r="P119" s="387"/>
      <c r="Q119" s="387"/>
      <c r="R119" s="387"/>
      <c r="S119" s="387"/>
      <c r="T119" s="387"/>
      <c r="U119" s="387"/>
      <c r="V119" s="387"/>
      <c r="W119" s="387"/>
    </row>
    <row r="120" spans="1:23" s="399" customFormat="1" ht="15" customHeight="1">
      <c r="A120" s="476"/>
      <c r="B120" s="361" t="s">
        <v>455</v>
      </c>
      <c r="C120" s="362">
        <v>34875.99</v>
      </c>
      <c r="D120" s="362">
        <v>37.119999999999997</v>
      </c>
      <c r="E120" s="362">
        <v>32509.81</v>
      </c>
      <c r="F120" s="362" t="s">
        <v>420</v>
      </c>
      <c r="G120" s="362">
        <v>240.33</v>
      </c>
      <c r="H120" s="362">
        <v>1628.78</v>
      </c>
      <c r="I120" s="362">
        <v>144.86000000000001</v>
      </c>
      <c r="J120" s="362" t="s">
        <v>420</v>
      </c>
      <c r="K120" s="362">
        <v>44.3</v>
      </c>
      <c r="L120" s="362">
        <v>190.36</v>
      </c>
      <c r="M120" s="414"/>
      <c r="N120" s="387"/>
      <c r="O120" s="387"/>
      <c r="P120" s="387"/>
      <c r="Q120" s="387"/>
      <c r="R120" s="387"/>
      <c r="S120" s="387"/>
      <c r="T120" s="387"/>
      <c r="U120" s="387"/>
      <c r="V120" s="387"/>
      <c r="W120" s="387"/>
    </row>
    <row r="121" spans="1:23" s="399" customFormat="1" ht="15" customHeight="1">
      <c r="A121" s="476"/>
      <c r="B121" s="361" t="s">
        <v>456</v>
      </c>
      <c r="C121" s="362">
        <v>163635.24</v>
      </c>
      <c r="D121" s="362">
        <v>316.23</v>
      </c>
      <c r="E121" s="362">
        <v>146371.34</v>
      </c>
      <c r="F121" s="362" t="s">
        <v>420</v>
      </c>
      <c r="G121" s="362">
        <v>315.20999999999998</v>
      </c>
      <c r="H121" s="362">
        <v>5016</v>
      </c>
      <c r="I121" s="362">
        <v>10770.73</v>
      </c>
      <c r="J121" s="362" t="s">
        <v>420</v>
      </c>
      <c r="K121" s="362">
        <v>187.71</v>
      </c>
      <c r="L121" s="362">
        <v>329.58</v>
      </c>
      <c r="M121" s="414"/>
      <c r="N121" s="387"/>
      <c r="O121" s="387"/>
      <c r="P121" s="387"/>
      <c r="Q121" s="387"/>
      <c r="R121" s="387"/>
      <c r="S121" s="387"/>
      <c r="T121" s="387"/>
      <c r="U121" s="387"/>
      <c r="V121" s="387"/>
      <c r="W121" s="387"/>
    </row>
    <row r="122" spans="1:23" s="399" customFormat="1" ht="15" customHeight="1">
      <c r="A122" s="476"/>
      <c r="B122" s="376"/>
      <c r="C122" s="362"/>
      <c r="D122" s="362"/>
      <c r="E122" s="362"/>
      <c r="F122" s="362"/>
      <c r="G122" s="362"/>
      <c r="H122" s="362"/>
      <c r="I122" s="362"/>
      <c r="J122" s="362"/>
      <c r="K122" s="362"/>
      <c r="L122" s="362"/>
      <c r="M122" s="400"/>
      <c r="N122" s="387"/>
      <c r="O122" s="387"/>
      <c r="P122" s="387"/>
      <c r="Q122" s="387"/>
      <c r="R122" s="387"/>
      <c r="S122" s="387"/>
      <c r="T122" s="387"/>
      <c r="U122" s="387"/>
      <c r="V122" s="387"/>
      <c r="W122" s="387"/>
    </row>
    <row r="123" spans="1:23" s="399" customFormat="1" ht="15" customHeight="1">
      <c r="A123" s="476"/>
      <c r="B123" s="363"/>
      <c r="C123" s="362"/>
      <c r="D123" s="362"/>
      <c r="E123" s="362"/>
      <c r="F123" s="362"/>
      <c r="G123" s="362"/>
      <c r="H123" s="362"/>
      <c r="I123" s="362"/>
      <c r="J123" s="362"/>
      <c r="K123" s="362"/>
      <c r="L123" s="362"/>
      <c r="M123" s="400"/>
      <c r="N123" s="387"/>
      <c r="O123" s="387"/>
      <c r="P123" s="387"/>
      <c r="Q123" s="387"/>
      <c r="R123" s="387"/>
      <c r="S123" s="387"/>
      <c r="T123" s="387"/>
      <c r="U123" s="387"/>
      <c r="V123" s="387"/>
      <c r="W123" s="387"/>
    </row>
    <row r="124" spans="1:23" s="399" customFormat="1" ht="15" customHeight="1">
      <c r="A124" s="476"/>
      <c r="B124" s="358" t="s">
        <v>466</v>
      </c>
      <c r="C124" s="359">
        <v>143177.97</v>
      </c>
      <c r="D124" s="359">
        <v>6.26</v>
      </c>
      <c r="E124" s="359">
        <v>128805.54</v>
      </c>
      <c r="F124" s="359" t="s">
        <v>421</v>
      </c>
      <c r="G124" s="359">
        <v>1995.36</v>
      </c>
      <c r="H124" s="359">
        <v>8371.11</v>
      </c>
      <c r="I124" s="359">
        <v>2368.7600000000002</v>
      </c>
      <c r="J124" s="359">
        <v>1131.58</v>
      </c>
      <c r="K124" s="359">
        <v>194.33</v>
      </c>
      <c r="L124" s="359">
        <v>305.04000000000002</v>
      </c>
      <c r="M124" s="412"/>
      <c r="N124" s="387"/>
      <c r="O124" s="387"/>
      <c r="P124" s="387"/>
      <c r="Q124" s="387"/>
      <c r="R124" s="387"/>
      <c r="S124" s="387"/>
      <c r="T124" s="387"/>
      <c r="U124" s="387"/>
      <c r="V124" s="387"/>
      <c r="W124" s="387"/>
    </row>
    <row r="125" spans="1:23" s="399" customFormat="1" ht="15" customHeight="1">
      <c r="A125" s="476"/>
      <c r="B125" s="361" t="s">
        <v>449</v>
      </c>
      <c r="C125" s="362">
        <v>5602.26</v>
      </c>
      <c r="D125" s="362" t="s">
        <v>421</v>
      </c>
      <c r="E125" s="362">
        <v>4905.72</v>
      </c>
      <c r="F125" s="362" t="s">
        <v>421</v>
      </c>
      <c r="G125" s="362" t="s">
        <v>421</v>
      </c>
      <c r="H125" s="362">
        <v>672.75</v>
      </c>
      <c r="I125" s="362" t="s">
        <v>421</v>
      </c>
      <c r="J125" s="362">
        <v>16.53</v>
      </c>
      <c r="K125" s="362" t="s">
        <v>420</v>
      </c>
      <c r="L125" s="362" t="s">
        <v>420</v>
      </c>
      <c r="M125" s="414"/>
      <c r="N125" s="387"/>
      <c r="O125" s="387"/>
      <c r="P125" s="387"/>
      <c r="Q125" s="387"/>
      <c r="R125" s="387"/>
      <c r="S125" s="387"/>
      <c r="T125" s="387"/>
      <c r="U125" s="387"/>
      <c r="V125" s="387"/>
      <c r="W125" s="387"/>
    </row>
    <row r="126" spans="1:23" s="399" customFormat="1" ht="15" customHeight="1">
      <c r="A126" s="476"/>
      <c r="B126" s="361" t="s">
        <v>450</v>
      </c>
      <c r="C126" s="362">
        <v>33045.51</v>
      </c>
      <c r="D126" s="362" t="s">
        <v>421</v>
      </c>
      <c r="E126" s="362">
        <v>30936.07</v>
      </c>
      <c r="F126" s="362" t="s">
        <v>421</v>
      </c>
      <c r="G126" s="362" t="s">
        <v>420</v>
      </c>
      <c r="H126" s="362">
        <v>1321.02</v>
      </c>
      <c r="I126" s="362">
        <v>570.27</v>
      </c>
      <c r="J126" s="362" t="s">
        <v>420</v>
      </c>
      <c r="K126" s="362">
        <v>124.2</v>
      </c>
      <c r="L126" s="362">
        <v>83.88</v>
      </c>
      <c r="M126" s="414"/>
      <c r="N126" s="387"/>
      <c r="O126" s="387"/>
      <c r="P126" s="387"/>
      <c r="Q126" s="387"/>
      <c r="R126" s="387"/>
      <c r="S126" s="387"/>
      <c r="T126" s="387"/>
      <c r="U126" s="387"/>
      <c r="V126" s="387"/>
      <c r="W126" s="387"/>
    </row>
    <row r="127" spans="1:23" s="399" customFormat="1" ht="15" customHeight="1">
      <c r="A127" s="476"/>
      <c r="B127" s="361" t="s">
        <v>451</v>
      </c>
      <c r="C127" s="362" t="s">
        <v>420</v>
      </c>
      <c r="D127" s="362" t="s">
        <v>421</v>
      </c>
      <c r="E127" s="362">
        <v>1332.69</v>
      </c>
      <c r="F127" s="362" t="s">
        <v>421</v>
      </c>
      <c r="G127" s="362" t="s">
        <v>421</v>
      </c>
      <c r="H127" s="362">
        <v>47.13</v>
      </c>
      <c r="I127" s="362" t="s">
        <v>421</v>
      </c>
      <c r="J127" s="362" t="s">
        <v>420</v>
      </c>
      <c r="K127" s="362" t="s">
        <v>420</v>
      </c>
      <c r="L127" s="362">
        <v>4.95</v>
      </c>
      <c r="M127" s="414"/>
      <c r="N127" s="387"/>
      <c r="O127" s="387"/>
      <c r="P127" s="387"/>
      <c r="Q127" s="387"/>
      <c r="R127" s="387"/>
      <c r="S127" s="387"/>
      <c r="T127" s="387"/>
      <c r="U127" s="387"/>
      <c r="V127" s="387"/>
      <c r="W127" s="387"/>
    </row>
    <row r="128" spans="1:23" s="399" customFormat="1" ht="15" customHeight="1">
      <c r="A128" s="476"/>
      <c r="B128" s="361" t="s">
        <v>452</v>
      </c>
      <c r="C128" s="362">
        <v>74674.3</v>
      </c>
      <c r="D128" s="362" t="s">
        <v>421</v>
      </c>
      <c r="E128" s="362">
        <v>64954.58</v>
      </c>
      <c r="F128" s="362" t="s">
        <v>421</v>
      </c>
      <c r="G128" s="362" t="s">
        <v>420</v>
      </c>
      <c r="H128" s="362">
        <v>5531.09</v>
      </c>
      <c r="I128" s="362">
        <v>982.48</v>
      </c>
      <c r="J128" s="362">
        <v>1048.29</v>
      </c>
      <c r="K128" s="362">
        <v>24.01</v>
      </c>
      <c r="L128" s="362" t="s">
        <v>420</v>
      </c>
      <c r="M128" s="414"/>
      <c r="N128" s="387"/>
      <c r="O128" s="387"/>
      <c r="P128" s="387"/>
      <c r="Q128" s="387"/>
      <c r="R128" s="387"/>
      <c r="S128" s="387"/>
      <c r="T128" s="387"/>
      <c r="U128" s="387"/>
      <c r="V128" s="387"/>
      <c r="W128" s="387"/>
    </row>
    <row r="129" spans="1:23" s="399" customFormat="1" ht="15" customHeight="1">
      <c r="A129" s="476"/>
      <c r="B129" s="361" t="s">
        <v>453</v>
      </c>
      <c r="C129" s="362" t="s">
        <v>420</v>
      </c>
      <c r="D129" s="362" t="s">
        <v>421</v>
      </c>
      <c r="E129" s="362" t="s">
        <v>421</v>
      </c>
      <c r="F129" s="362" t="s">
        <v>421</v>
      </c>
      <c r="G129" s="362" t="s">
        <v>421</v>
      </c>
      <c r="H129" s="362" t="s">
        <v>421</v>
      </c>
      <c r="I129" s="362" t="s">
        <v>421</v>
      </c>
      <c r="J129" s="362" t="s">
        <v>420</v>
      </c>
      <c r="K129" s="362" t="s">
        <v>421</v>
      </c>
      <c r="L129" s="362" t="s">
        <v>421</v>
      </c>
      <c r="M129" s="414"/>
      <c r="N129" s="387"/>
      <c r="O129" s="387"/>
      <c r="P129" s="387"/>
      <c r="Q129" s="387"/>
      <c r="R129" s="387"/>
      <c r="S129" s="387"/>
      <c r="T129" s="387"/>
      <c r="U129" s="387"/>
      <c r="V129" s="387"/>
      <c r="W129" s="387"/>
    </row>
    <row r="130" spans="1:23" s="399" customFormat="1" ht="15" customHeight="1">
      <c r="A130" s="476"/>
      <c r="B130" s="361" t="s">
        <v>454</v>
      </c>
      <c r="C130" s="362">
        <v>7846.33</v>
      </c>
      <c r="D130" s="362">
        <v>2.7</v>
      </c>
      <c r="E130" s="362">
        <v>7294.72</v>
      </c>
      <c r="F130" s="362" t="s">
        <v>421</v>
      </c>
      <c r="G130" s="362" t="s">
        <v>421</v>
      </c>
      <c r="H130" s="362">
        <v>363.9</v>
      </c>
      <c r="I130" s="362" t="s">
        <v>420</v>
      </c>
      <c r="J130" s="362">
        <v>8.35</v>
      </c>
      <c r="K130" s="362" t="s">
        <v>420</v>
      </c>
      <c r="L130" s="362">
        <v>30.14</v>
      </c>
      <c r="M130" s="414"/>
      <c r="N130" s="387"/>
      <c r="O130" s="387"/>
      <c r="P130" s="387"/>
      <c r="Q130" s="387"/>
      <c r="R130" s="387"/>
      <c r="S130" s="387"/>
      <c r="T130" s="387"/>
      <c r="U130" s="387"/>
      <c r="V130" s="387"/>
      <c r="W130" s="387"/>
    </row>
    <row r="131" spans="1:23" s="399" customFormat="1" ht="15" customHeight="1">
      <c r="A131" s="476"/>
      <c r="B131" s="361" t="s">
        <v>455</v>
      </c>
      <c r="C131" s="362">
        <v>2977.7</v>
      </c>
      <c r="D131" s="362">
        <v>0.14000000000000001</v>
      </c>
      <c r="E131" s="362">
        <v>2926.77</v>
      </c>
      <c r="F131" s="362" t="s">
        <v>421</v>
      </c>
      <c r="G131" s="362" t="s">
        <v>421</v>
      </c>
      <c r="H131" s="362">
        <v>17.43</v>
      </c>
      <c r="I131" s="362" t="s">
        <v>420</v>
      </c>
      <c r="J131" s="362" t="s">
        <v>420</v>
      </c>
      <c r="K131" s="362" t="s">
        <v>420</v>
      </c>
      <c r="L131" s="362">
        <v>6.33</v>
      </c>
      <c r="M131" s="414"/>
      <c r="N131" s="387"/>
      <c r="O131" s="387"/>
      <c r="P131" s="387"/>
      <c r="Q131" s="387"/>
      <c r="R131" s="387"/>
      <c r="S131" s="387"/>
      <c r="T131" s="387"/>
      <c r="U131" s="387"/>
      <c r="V131" s="387"/>
      <c r="W131" s="387"/>
    </row>
    <row r="132" spans="1:23" s="399" customFormat="1" ht="15" customHeight="1">
      <c r="A132" s="476"/>
      <c r="B132" s="361" t="s">
        <v>456</v>
      </c>
      <c r="C132" s="362">
        <v>17633.82</v>
      </c>
      <c r="D132" s="362">
        <v>3.42</v>
      </c>
      <c r="E132" s="362">
        <v>16454.98</v>
      </c>
      <c r="F132" s="362" t="s">
        <v>421</v>
      </c>
      <c r="G132" s="362" t="s">
        <v>421</v>
      </c>
      <c r="H132" s="362">
        <v>417.8</v>
      </c>
      <c r="I132" s="362">
        <v>653.05999999999995</v>
      </c>
      <c r="J132" s="362">
        <v>42.45</v>
      </c>
      <c r="K132" s="362">
        <v>32.89</v>
      </c>
      <c r="L132" s="362">
        <v>29.22</v>
      </c>
      <c r="M132" s="414"/>
      <c r="N132" s="387"/>
      <c r="O132" s="387"/>
      <c r="P132" s="387"/>
      <c r="Q132" s="387"/>
      <c r="R132" s="387"/>
      <c r="S132" s="387"/>
      <c r="T132" s="387"/>
      <c r="U132" s="387"/>
      <c r="V132" s="387"/>
      <c r="W132" s="387"/>
    </row>
    <row r="133" spans="1:23" ht="12.75" customHeight="1">
      <c r="M133" s="414"/>
    </row>
    <row r="134" spans="1:23" ht="12.75" customHeight="1">
      <c r="B134" s="366"/>
      <c r="C134" s="367"/>
      <c r="D134" s="367"/>
      <c r="E134" s="367"/>
      <c r="F134" s="367"/>
      <c r="G134" s="367"/>
      <c r="H134" s="367"/>
      <c r="I134" s="367"/>
      <c r="J134" s="367"/>
      <c r="K134" s="416"/>
      <c r="L134" s="395"/>
      <c r="M134" s="395"/>
    </row>
    <row r="135" spans="1:23" ht="12.75" customHeight="1">
      <c r="B135" s="341"/>
      <c r="C135" s="384"/>
      <c r="D135" s="384"/>
      <c r="E135" s="384"/>
      <c r="F135" s="384"/>
      <c r="G135" s="384"/>
      <c r="H135" s="384"/>
      <c r="I135" s="384"/>
      <c r="J135" s="384"/>
      <c r="K135" s="391"/>
    </row>
    <row r="136" spans="1:23" ht="12.75" customHeight="1">
      <c r="A136" s="476">
        <v>31</v>
      </c>
      <c r="B136" s="338" t="s">
        <v>481</v>
      </c>
      <c r="C136" s="339"/>
      <c r="D136" s="339"/>
      <c r="E136" s="339"/>
      <c r="F136" s="339"/>
      <c r="G136" s="339"/>
      <c r="H136" s="339"/>
      <c r="I136" s="339"/>
      <c r="J136" s="339"/>
      <c r="K136" s="390"/>
    </row>
    <row r="137" spans="1:23" ht="12.75" customHeight="1">
      <c r="A137" s="476"/>
      <c r="B137" s="341"/>
      <c r="C137" s="342"/>
      <c r="D137" s="342"/>
      <c r="E137" s="342"/>
      <c r="F137" s="342"/>
      <c r="G137" s="342"/>
      <c r="H137" s="342"/>
      <c r="I137" s="342"/>
      <c r="J137" s="342"/>
      <c r="K137" s="341"/>
    </row>
    <row r="138" spans="1:23" ht="12.75" customHeight="1">
      <c r="A138" s="476"/>
      <c r="B138" s="223" t="s">
        <v>482</v>
      </c>
      <c r="C138" s="342"/>
      <c r="D138" s="342"/>
      <c r="E138" s="342"/>
      <c r="F138" s="342"/>
      <c r="G138" s="342"/>
      <c r="H138" s="342"/>
      <c r="I138" s="342"/>
      <c r="J138" s="342"/>
      <c r="L138" s="434" t="s">
        <v>45</v>
      </c>
      <c r="M138" s="417"/>
    </row>
    <row r="139" spans="1:23" ht="12.75" customHeight="1">
      <c r="A139" s="476"/>
      <c r="B139" s="470" t="s">
        <v>149</v>
      </c>
      <c r="C139" s="473" t="s">
        <v>471</v>
      </c>
      <c r="D139" s="480" t="s">
        <v>426</v>
      </c>
      <c r="E139" s="481"/>
      <c r="F139" s="481"/>
      <c r="G139" s="481"/>
      <c r="H139" s="481"/>
      <c r="I139" s="481"/>
      <c r="J139" s="481"/>
      <c r="K139" s="481"/>
      <c r="L139" s="482"/>
      <c r="M139" s="407"/>
    </row>
    <row r="140" spans="1:23" ht="12.75" customHeight="1">
      <c r="A140" s="476"/>
      <c r="B140" s="471"/>
      <c r="C140" s="474"/>
      <c r="D140" s="473" t="s">
        <v>472</v>
      </c>
      <c r="E140" s="473" t="s">
        <v>473</v>
      </c>
      <c r="F140" s="473" t="s">
        <v>474</v>
      </c>
      <c r="G140" s="473" t="s">
        <v>475</v>
      </c>
      <c r="H140" s="473" t="s">
        <v>476</v>
      </c>
      <c r="I140" s="473" t="s">
        <v>477</v>
      </c>
      <c r="J140" s="473" t="s">
        <v>478</v>
      </c>
      <c r="K140" s="473" t="s">
        <v>483</v>
      </c>
      <c r="L140" s="477" t="s">
        <v>480</v>
      </c>
      <c r="M140" s="408"/>
    </row>
    <row r="141" spans="1:23" ht="12.75" customHeight="1">
      <c r="A141" s="476"/>
      <c r="B141" s="471"/>
      <c r="C141" s="474"/>
      <c r="D141" s="474"/>
      <c r="E141" s="474"/>
      <c r="F141" s="474"/>
      <c r="G141" s="474"/>
      <c r="H141" s="474"/>
      <c r="I141" s="474"/>
      <c r="J141" s="474"/>
      <c r="K141" s="474"/>
      <c r="L141" s="478"/>
      <c r="M141" s="408"/>
    </row>
    <row r="142" spans="1:23" ht="12.75" customHeight="1">
      <c r="A142" s="476"/>
      <c r="B142" s="471"/>
      <c r="C142" s="474"/>
      <c r="D142" s="474"/>
      <c r="E142" s="474"/>
      <c r="F142" s="474"/>
      <c r="G142" s="474"/>
      <c r="H142" s="474"/>
      <c r="I142" s="474"/>
      <c r="J142" s="474"/>
      <c r="K142" s="474"/>
      <c r="L142" s="478"/>
      <c r="M142" s="408"/>
    </row>
    <row r="143" spans="1:23" s="399" customFormat="1" ht="19.5" customHeight="1">
      <c r="A143" s="476"/>
      <c r="B143" s="471"/>
      <c r="C143" s="474"/>
      <c r="D143" s="474"/>
      <c r="E143" s="474"/>
      <c r="F143" s="474"/>
      <c r="G143" s="474"/>
      <c r="H143" s="474"/>
      <c r="I143" s="474"/>
      <c r="J143" s="474"/>
      <c r="K143" s="474"/>
      <c r="L143" s="478"/>
      <c r="M143" s="408"/>
      <c r="N143" s="387"/>
      <c r="O143" s="387"/>
      <c r="P143" s="387"/>
      <c r="Q143" s="387"/>
      <c r="R143" s="387"/>
      <c r="S143" s="387"/>
      <c r="T143" s="387"/>
      <c r="U143" s="387"/>
      <c r="V143" s="387"/>
      <c r="W143" s="387"/>
    </row>
    <row r="144" spans="1:23" s="399" customFormat="1" ht="15" customHeight="1">
      <c r="A144" s="476"/>
      <c r="B144" s="409" t="s">
        <v>43</v>
      </c>
      <c r="C144" s="409">
        <v>1</v>
      </c>
      <c r="D144" s="409">
        <v>2</v>
      </c>
      <c r="E144" s="409">
        <v>3</v>
      </c>
      <c r="F144" s="409">
        <v>4</v>
      </c>
      <c r="G144" s="409">
        <v>5</v>
      </c>
      <c r="H144" s="409">
        <v>6</v>
      </c>
      <c r="I144" s="409">
        <v>7</v>
      </c>
      <c r="J144" s="409">
        <v>8</v>
      </c>
      <c r="K144" s="409">
        <v>9</v>
      </c>
      <c r="L144" s="409">
        <v>10</v>
      </c>
      <c r="M144" s="373"/>
      <c r="N144" s="387"/>
      <c r="O144" s="387"/>
      <c r="P144" s="387"/>
      <c r="Q144" s="387"/>
      <c r="R144" s="387"/>
      <c r="S144" s="387"/>
      <c r="T144" s="387"/>
      <c r="U144" s="387"/>
      <c r="V144" s="387"/>
      <c r="W144" s="387"/>
    </row>
    <row r="145" spans="1:23" s="399" customFormat="1" ht="15" customHeight="1">
      <c r="A145" s="476"/>
      <c r="B145" s="372"/>
      <c r="C145" s="373"/>
      <c r="D145" s="373"/>
      <c r="E145" s="373"/>
      <c r="F145" s="373"/>
      <c r="G145" s="418"/>
      <c r="H145" s="373"/>
      <c r="I145" s="373"/>
      <c r="J145" s="373"/>
      <c r="K145" s="373"/>
      <c r="L145" s="373"/>
      <c r="M145" s="373"/>
      <c r="N145" s="387"/>
      <c r="O145" s="387"/>
      <c r="P145" s="387"/>
      <c r="Q145" s="387"/>
      <c r="R145" s="387"/>
      <c r="S145" s="387"/>
      <c r="T145" s="387"/>
      <c r="U145" s="387"/>
      <c r="V145" s="387"/>
      <c r="W145" s="387"/>
    </row>
    <row r="146" spans="1:23" s="399" customFormat="1" ht="15" customHeight="1">
      <c r="A146" s="476"/>
      <c r="B146" s="377" t="s">
        <v>467</v>
      </c>
      <c r="C146" s="359">
        <v>462073.1</v>
      </c>
      <c r="D146" s="359">
        <v>850.77</v>
      </c>
      <c r="E146" s="359">
        <v>437247.01</v>
      </c>
      <c r="F146" s="359" t="s">
        <v>420</v>
      </c>
      <c r="G146" s="359">
        <v>1004.75</v>
      </c>
      <c r="H146" s="359">
        <v>14382.71</v>
      </c>
      <c r="I146" s="359">
        <v>7388.85</v>
      </c>
      <c r="J146" s="359">
        <v>432.04</v>
      </c>
      <c r="K146" s="359">
        <v>323.08999999999997</v>
      </c>
      <c r="L146" s="359" t="s">
        <v>420</v>
      </c>
      <c r="M146" s="373"/>
      <c r="N146" s="387"/>
      <c r="O146" s="387"/>
      <c r="P146" s="387"/>
      <c r="Q146" s="387"/>
      <c r="R146" s="387"/>
      <c r="S146" s="387"/>
      <c r="T146" s="387"/>
      <c r="U146" s="387"/>
      <c r="V146" s="387"/>
      <c r="W146" s="387"/>
    </row>
    <row r="147" spans="1:23" s="399" customFormat="1" ht="15" customHeight="1">
      <c r="A147" s="476"/>
      <c r="B147" s="358" t="s">
        <v>449</v>
      </c>
      <c r="C147" s="362">
        <v>21120.57</v>
      </c>
      <c r="D147" s="362">
        <v>33.49</v>
      </c>
      <c r="E147" s="362">
        <v>19657.169999999998</v>
      </c>
      <c r="F147" s="362" t="s">
        <v>421</v>
      </c>
      <c r="G147" s="362" t="s">
        <v>421</v>
      </c>
      <c r="H147" s="362">
        <v>1416.28</v>
      </c>
      <c r="I147" s="362" t="s">
        <v>421</v>
      </c>
      <c r="J147" s="362" t="s">
        <v>421</v>
      </c>
      <c r="K147" s="362" t="s">
        <v>420</v>
      </c>
      <c r="L147" s="362" t="s">
        <v>420</v>
      </c>
      <c r="M147" s="373"/>
      <c r="N147" s="387"/>
      <c r="O147" s="387"/>
      <c r="P147" s="387"/>
      <c r="Q147" s="387"/>
      <c r="R147" s="387"/>
      <c r="S147" s="387"/>
      <c r="T147" s="387"/>
      <c r="U147" s="387"/>
      <c r="V147" s="387"/>
      <c r="W147" s="387"/>
    </row>
    <row r="148" spans="1:23" s="399" customFormat="1" ht="15" customHeight="1">
      <c r="A148" s="476"/>
      <c r="B148" s="361" t="s">
        <v>450</v>
      </c>
      <c r="C148" s="362">
        <v>102333.53</v>
      </c>
      <c r="D148" s="362">
        <v>153.6</v>
      </c>
      <c r="E148" s="362">
        <v>99433</v>
      </c>
      <c r="F148" s="362" t="s">
        <v>421</v>
      </c>
      <c r="G148" s="362" t="s">
        <v>420</v>
      </c>
      <c r="H148" s="362">
        <v>1818.37</v>
      </c>
      <c r="I148" s="362">
        <v>681.7</v>
      </c>
      <c r="J148" s="362" t="s">
        <v>420</v>
      </c>
      <c r="K148" s="362">
        <v>5.26</v>
      </c>
      <c r="L148" s="362">
        <v>121.93</v>
      </c>
      <c r="M148" s="373"/>
      <c r="N148" s="387"/>
      <c r="O148" s="387"/>
      <c r="P148" s="387"/>
      <c r="Q148" s="387"/>
      <c r="R148" s="387"/>
      <c r="S148" s="387"/>
      <c r="T148" s="387"/>
      <c r="U148" s="387"/>
      <c r="V148" s="387"/>
      <c r="W148" s="387"/>
    </row>
    <row r="149" spans="1:23" s="399" customFormat="1" ht="15" customHeight="1">
      <c r="A149" s="476"/>
      <c r="B149" s="361" t="s">
        <v>451</v>
      </c>
      <c r="C149" s="362">
        <v>36698.559999999998</v>
      </c>
      <c r="D149" s="362">
        <v>55.97</v>
      </c>
      <c r="E149" s="362">
        <v>36044.14</v>
      </c>
      <c r="F149" s="362" t="s">
        <v>421</v>
      </c>
      <c r="G149" s="362">
        <v>259.04000000000002</v>
      </c>
      <c r="H149" s="362">
        <v>323.83</v>
      </c>
      <c r="I149" s="362" t="s">
        <v>421</v>
      </c>
      <c r="J149" s="362" t="s">
        <v>421</v>
      </c>
      <c r="K149" s="362" t="s">
        <v>421</v>
      </c>
      <c r="L149" s="362">
        <v>15.58</v>
      </c>
      <c r="M149" s="373"/>
      <c r="N149" s="387"/>
      <c r="O149" s="387"/>
      <c r="P149" s="387"/>
      <c r="Q149" s="387"/>
      <c r="R149" s="387"/>
      <c r="S149" s="387"/>
      <c r="T149" s="387"/>
      <c r="U149" s="387"/>
      <c r="V149" s="387"/>
      <c r="W149" s="387"/>
    </row>
    <row r="150" spans="1:23" s="399" customFormat="1" ht="15" customHeight="1">
      <c r="A150" s="476"/>
      <c r="B150" s="361" t="s">
        <v>452</v>
      </c>
      <c r="C150" s="362">
        <v>165726.46</v>
      </c>
      <c r="D150" s="362">
        <v>284.06</v>
      </c>
      <c r="E150" s="362">
        <v>160496.74</v>
      </c>
      <c r="F150" s="362" t="s">
        <v>421</v>
      </c>
      <c r="G150" s="362">
        <v>27.92</v>
      </c>
      <c r="H150" s="362">
        <v>3010.26</v>
      </c>
      <c r="I150" s="362" t="s">
        <v>420</v>
      </c>
      <c r="J150" s="362" t="s">
        <v>420</v>
      </c>
      <c r="K150" s="362">
        <v>250.57</v>
      </c>
      <c r="L150" s="362">
        <v>114.62</v>
      </c>
      <c r="M150" s="373"/>
      <c r="N150" s="387"/>
      <c r="O150" s="387"/>
      <c r="P150" s="387"/>
      <c r="Q150" s="387"/>
      <c r="R150" s="387"/>
      <c r="S150" s="387"/>
      <c r="T150" s="387"/>
      <c r="U150" s="387"/>
      <c r="V150" s="387"/>
      <c r="W150" s="387"/>
    </row>
    <row r="151" spans="1:23" s="399" customFormat="1" ht="15" customHeight="1">
      <c r="A151" s="476"/>
      <c r="B151" s="361" t="s">
        <v>453</v>
      </c>
      <c r="C151" s="362">
        <v>11115.61</v>
      </c>
      <c r="D151" s="362">
        <v>10.19</v>
      </c>
      <c r="E151" s="362">
        <v>9302.08</v>
      </c>
      <c r="F151" s="362" t="s">
        <v>421</v>
      </c>
      <c r="G151" s="362">
        <v>636.69000000000005</v>
      </c>
      <c r="H151" s="362">
        <v>827.57</v>
      </c>
      <c r="I151" s="362" t="s">
        <v>421</v>
      </c>
      <c r="J151" s="362">
        <v>295.08</v>
      </c>
      <c r="K151" s="362" t="s">
        <v>420</v>
      </c>
      <c r="L151" s="362" t="s">
        <v>420</v>
      </c>
      <c r="M151" s="373"/>
      <c r="N151" s="387"/>
      <c r="O151" s="387"/>
      <c r="P151" s="387"/>
      <c r="Q151" s="387"/>
      <c r="R151" s="387"/>
      <c r="S151" s="387"/>
      <c r="T151" s="387"/>
      <c r="U151" s="387"/>
      <c r="V151" s="387"/>
      <c r="W151" s="387"/>
    </row>
    <row r="152" spans="1:23" s="399" customFormat="1" ht="15" customHeight="1">
      <c r="A152" s="476"/>
      <c r="B152" s="361" t="s">
        <v>454</v>
      </c>
      <c r="C152" s="362">
        <v>35080.78</v>
      </c>
      <c r="D152" s="362">
        <v>60.76</v>
      </c>
      <c r="E152" s="362">
        <v>30665.86</v>
      </c>
      <c r="F152" s="362" t="s">
        <v>421</v>
      </c>
      <c r="G152" s="362" t="s">
        <v>421</v>
      </c>
      <c r="H152" s="362">
        <v>4167.37</v>
      </c>
      <c r="I152" s="362" t="s">
        <v>420</v>
      </c>
      <c r="J152" s="362" t="s">
        <v>420</v>
      </c>
      <c r="K152" s="362">
        <v>8.68</v>
      </c>
      <c r="L152" s="362">
        <v>22.41</v>
      </c>
      <c r="M152" s="373"/>
      <c r="N152" s="387"/>
      <c r="O152" s="387"/>
      <c r="P152" s="387"/>
      <c r="Q152" s="387"/>
      <c r="R152" s="387"/>
      <c r="S152" s="387"/>
      <c r="T152" s="387"/>
      <c r="U152" s="387"/>
      <c r="V152" s="387"/>
      <c r="W152" s="387"/>
    </row>
    <row r="153" spans="1:23" s="399" customFormat="1" ht="15" customHeight="1">
      <c r="A153" s="476"/>
      <c r="B153" s="361" t="s">
        <v>455</v>
      </c>
      <c r="C153" s="362">
        <v>17983.11</v>
      </c>
      <c r="D153" s="362">
        <v>31.35</v>
      </c>
      <c r="E153" s="362">
        <v>16630.189999999999</v>
      </c>
      <c r="F153" s="362" t="s">
        <v>420</v>
      </c>
      <c r="G153" s="362" t="s">
        <v>420</v>
      </c>
      <c r="H153" s="362">
        <v>1109.0999999999999</v>
      </c>
      <c r="I153" s="362" t="s">
        <v>420</v>
      </c>
      <c r="J153" s="362" t="s">
        <v>421</v>
      </c>
      <c r="K153" s="362">
        <v>8.36</v>
      </c>
      <c r="L153" s="362">
        <v>13.32</v>
      </c>
      <c r="M153" s="373"/>
      <c r="N153" s="387"/>
      <c r="O153" s="387"/>
      <c r="P153" s="387"/>
      <c r="Q153" s="387"/>
      <c r="R153" s="387"/>
      <c r="S153" s="387"/>
      <c r="T153" s="387"/>
      <c r="U153" s="387"/>
      <c r="V153" s="387"/>
      <c r="W153" s="387"/>
    </row>
    <row r="154" spans="1:23" s="399" customFormat="1" ht="15" customHeight="1">
      <c r="A154" s="476"/>
      <c r="B154" s="361" t="s">
        <v>456</v>
      </c>
      <c r="C154" s="362">
        <v>72014.490000000005</v>
      </c>
      <c r="D154" s="362">
        <v>221.35</v>
      </c>
      <c r="E154" s="362">
        <v>65017.84</v>
      </c>
      <c r="F154" s="362" t="s">
        <v>421</v>
      </c>
      <c r="G154" s="362" t="s">
        <v>420</v>
      </c>
      <c r="H154" s="362">
        <v>1709.93</v>
      </c>
      <c r="I154" s="362">
        <v>4968.7</v>
      </c>
      <c r="J154" s="362" t="s">
        <v>420</v>
      </c>
      <c r="K154" s="362">
        <v>28.74</v>
      </c>
      <c r="L154" s="362">
        <v>48.69</v>
      </c>
      <c r="M154" s="373"/>
      <c r="N154" s="387"/>
      <c r="O154" s="387"/>
      <c r="P154" s="387"/>
      <c r="Q154" s="387"/>
      <c r="R154" s="387"/>
      <c r="S154" s="387"/>
      <c r="T154" s="387"/>
      <c r="U154" s="387"/>
      <c r="V154" s="387"/>
      <c r="W154" s="387"/>
    </row>
    <row r="155" spans="1:23" s="399" customFormat="1" ht="15" customHeight="1">
      <c r="A155" s="476"/>
      <c r="B155" s="372"/>
      <c r="C155" s="362"/>
      <c r="D155" s="362"/>
      <c r="E155" s="362"/>
      <c r="F155" s="362"/>
      <c r="G155" s="362"/>
      <c r="H155" s="362"/>
      <c r="I155" s="362"/>
      <c r="J155" s="362"/>
      <c r="K155" s="362"/>
      <c r="L155" s="362"/>
      <c r="M155" s="373"/>
      <c r="N155" s="387"/>
      <c r="O155" s="387"/>
      <c r="P155" s="387"/>
      <c r="Q155" s="387"/>
      <c r="R155" s="387"/>
      <c r="S155" s="387"/>
      <c r="T155" s="387"/>
      <c r="U155" s="387"/>
      <c r="V155" s="387"/>
      <c r="W155" s="387"/>
    </row>
    <row r="156" spans="1:23" s="399" customFormat="1" ht="15" customHeight="1">
      <c r="A156" s="476"/>
      <c r="B156" s="387"/>
      <c r="C156" s="362"/>
      <c r="D156" s="362"/>
      <c r="E156" s="362"/>
      <c r="F156" s="362"/>
      <c r="G156" s="362"/>
      <c r="H156" s="362"/>
      <c r="I156" s="362"/>
      <c r="J156" s="362"/>
      <c r="K156" s="362"/>
      <c r="L156" s="362"/>
      <c r="M156" s="387"/>
      <c r="N156" s="387"/>
      <c r="O156" s="387"/>
      <c r="P156" s="387"/>
      <c r="Q156" s="387"/>
      <c r="R156" s="387"/>
      <c r="S156" s="387"/>
      <c r="T156" s="387"/>
      <c r="U156" s="387"/>
      <c r="V156" s="387"/>
      <c r="W156" s="387"/>
    </row>
    <row r="157" spans="1:23" s="399" customFormat="1" ht="15" customHeight="1">
      <c r="A157" s="476"/>
      <c r="B157" s="358" t="s">
        <v>468</v>
      </c>
      <c r="C157" s="359">
        <v>133201.25</v>
      </c>
      <c r="D157" s="359">
        <v>82.99</v>
      </c>
      <c r="E157" s="359">
        <v>113201.51</v>
      </c>
      <c r="F157" s="359" t="s">
        <v>420</v>
      </c>
      <c r="G157" s="359">
        <v>6027.47</v>
      </c>
      <c r="H157" s="359">
        <v>6329.79</v>
      </c>
      <c r="I157" s="359">
        <v>6151.8</v>
      </c>
      <c r="J157" s="359">
        <v>684.81</v>
      </c>
      <c r="K157" s="359">
        <v>194.74</v>
      </c>
      <c r="L157" s="359" t="s">
        <v>420</v>
      </c>
      <c r="M157" s="412"/>
      <c r="N157" s="387"/>
      <c r="O157" s="387"/>
      <c r="P157" s="387"/>
      <c r="Q157" s="387"/>
      <c r="R157" s="387"/>
      <c r="S157" s="387"/>
      <c r="T157" s="387"/>
      <c r="U157" s="387"/>
      <c r="V157" s="387"/>
      <c r="W157" s="387"/>
    </row>
    <row r="158" spans="1:23" s="399" customFormat="1" ht="15" customHeight="1">
      <c r="A158" s="476"/>
      <c r="B158" s="361" t="s">
        <v>449</v>
      </c>
      <c r="C158" s="362">
        <v>2334.02</v>
      </c>
      <c r="D158" s="362" t="s">
        <v>421</v>
      </c>
      <c r="E158" s="362">
        <v>1789.7</v>
      </c>
      <c r="F158" s="362" t="s">
        <v>421</v>
      </c>
      <c r="G158" s="362" t="s">
        <v>420</v>
      </c>
      <c r="H158" s="362">
        <v>419.74</v>
      </c>
      <c r="I158" s="362" t="s">
        <v>420</v>
      </c>
      <c r="J158" s="362" t="s">
        <v>420</v>
      </c>
      <c r="K158" s="362" t="s">
        <v>421</v>
      </c>
      <c r="L158" s="362">
        <v>4.99</v>
      </c>
      <c r="M158" s="420"/>
      <c r="N158" s="387"/>
      <c r="O158" s="387"/>
      <c r="P158" s="387"/>
      <c r="Q158" s="387"/>
      <c r="R158" s="387"/>
      <c r="S158" s="387"/>
      <c r="T158" s="387"/>
      <c r="U158" s="387"/>
      <c r="V158" s="387"/>
      <c r="W158" s="387"/>
    </row>
    <row r="159" spans="1:23" s="399" customFormat="1" ht="15" customHeight="1">
      <c r="A159" s="476"/>
      <c r="B159" s="361" t="s">
        <v>450</v>
      </c>
      <c r="C159" s="362">
        <v>5508.3</v>
      </c>
      <c r="D159" s="362" t="s">
        <v>420</v>
      </c>
      <c r="E159" s="362">
        <v>1577.87</v>
      </c>
      <c r="F159" s="362" t="s">
        <v>421</v>
      </c>
      <c r="G159" s="362">
        <v>3576.71</v>
      </c>
      <c r="H159" s="362">
        <v>12.91</v>
      </c>
      <c r="I159" s="362" t="s">
        <v>420</v>
      </c>
      <c r="J159" s="362" t="s">
        <v>420</v>
      </c>
      <c r="K159" s="362">
        <v>14.09</v>
      </c>
      <c r="L159" s="362">
        <v>2.29</v>
      </c>
      <c r="M159" s="420"/>
      <c r="N159" s="387"/>
      <c r="O159" s="387"/>
      <c r="P159" s="387"/>
      <c r="Q159" s="387"/>
      <c r="R159" s="387"/>
      <c r="S159" s="387"/>
      <c r="T159" s="387"/>
      <c r="U159" s="387"/>
      <c r="V159" s="387"/>
      <c r="W159" s="387"/>
    </row>
    <row r="160" spans="1:23" s="399" customFormat="1" ht="15" customHeight="1">
      <c r="A160" s="476"/>
      <c r="B160" s="361" t="s">
        <v>451</v>
      </c>
      <c r="C160" s="362">
        <v>1905.27</v>
      </c>
      <c r="D160" s="362" t="s">
        <v>420</v>
      </c>
      <c r="E160" s="362">
        <v>1635.25</v>
      </c>
      <c r="F160" s="362" t="s">
        <v>421</v>
      </c>
      <c r="G160" s="362" t="s">
        <v>420</v>
      </c>
      <c r="H160" s="362">
        <v>251.67</v>
      </c>
      <c r="I160" s="362" t="s">
        <v>421</v>
      </c>
      <c r="J160" s="362" t="s">
        <v>421</v>
      </c>
      <c r="K160" s="362" t="s">
        <v>421</v>
      </c>
      <c r="L160" s="362">
        <v>4.57</v>
      </c>
      <c r="M160" s="420"/>
      <c r="N160" s="387"/>
      <c r="O160" s="387"/>
      <c r="P160" s="387"/>
      <c r="Q160" s="387"/>
      <c r="R160" s="387"/>
      <c r="S160" s="387"/>
      <c r="T160" s="387"/>
      <c r="U160" s="387"/>
      <c r="V160" s="387"/>
      <c r="W160" s="387"/>
    </row>
    <row r="161" spans="1:23" s="399" customFormat="1" ht="15" customHeight="1">
      <c r="A161" s="476"/>
      <c r="B161" s="361" t="s">
        <v>452</v>
      </c>
      <c r="C161" s="362">
        <v>13099.9</v>
      </c>
      <c r="D161" s="362" t="s">
        <v>421</v>
      </c>
      <c r="E161" s="362">
        <v>10569.79</v>
      </c>
      <c r="F161" s="362" t="s">
        <v>420</v>
      </c>
      <c r="G161" s="362">
        <v>1658.73</v>
      </c>
      <c r="H161" s="362">
        <v>42.56</v>
      </c>
      <c r="I161" s="362" t="s">
        <v>420</v>
      </c>
      <c r="J161" s="362" t="s">
        <v>420</v>
      </c>
      <c r="K161" s="362">
        <v>14.67</v>
      </c>
      <c r="L161" s="362">
        <v>1.73</v>
      </c>
      <c r="M161" s="420"/>
      <c r="N161" s="387"/>
      <c r="O161" s="387"/>
      <c r="P161" s="387"/>
      <c r="Q161" s="387"/>
      <c r="R161" s="387"/>
      <c r="S161" s="387"/>
      <c r="T161" s="387"/>
      <c r="U161" s="387"/>
      <c r="V161" s="387"/>
      <c r="W161" s="387"/>
    </row>
    <row r="162" spans="1:23" s="399" customFormat="1" ht="15" customHeight="1">
      <c r="A162" s="476"/>
      <c r="B162" s="361" t="s">
        <v>453</v>
      </c>
      <c r="C162" s="362">
        <v>2979.4</v>
      </c>
      <c r="D162" s="362" t="s">
        <v>421</v>
      </c>
      <c r="E162" s="362">
        <v>1287.3</v>
      </c>
      <c r="F162" s="362" t="s">
        <v>421</v>
      </c>
      <c r="G162" s="362">
        <v>203.53</v>
      </c>
      <c r="H162" s="362">
        <v>1236.9000000000001</v>
      </c>
      <c r="I162" s="362" t="s">
        <v>421</v>
      </c>
      <c r="J162" s="362">
        <v>232.27</v>
      </c>
      <c r="K162" s="362" t="s">
        <v>420</v>
      </c>
      <c r="L162" s="362" t="s">
        <v>420</v>
      </c>
      <c r="M162" s="420"/>
      <c r="N162" s="387"/>
      <c r="O162" s="387"/>
      <c r="P162" s="387"/>
      <c r="Q162" s="387"/>
      <c r="R162" s="387"/>
      <c r="S162" s="387"/>
      <c r="T162" s="387"/>
      <c r="U162" s="387"/>
      <c r="V162" s="387"/>
      <c r="W162" s="387"/>
    </row>
    <row r="163" spans="1:23" s="399" customFormat="1" ht="15" customHeight="1">
      <c r="A163" s="476"/>
      <c r="B163" s="361" t="s">
        <v>454</v>
      </c>
      <c r="C163" s="362">
        <v>20323.830000000002</v>
      </c>
      <c r="D163" s="362">
        <v>1.19</v>
      </c>
      <c r="E163" s="362">
        <v>19134.29</v>
      </c>
      <c r="F163" s="362" t="s">
        <v>421</v>
      </c>
      <c r="G163" s="362" t="s">
        <v>420</v>
      </c>
      <c r="H163" s="362">
        <v>1078.3699999999999</v>
      </c>
      <c r="I163" s="362" t="s">
        <v>421</v>
      </c>
      <c r="J163" s="362">
        <v>67.72</v>
      </c>
      <c r="K163" s="362" t="s">
        <v>420</v>
      </c>
      <c r="L163" s="362">
        <v>20.82</v>
      </c>
      <c r="M163" s="420"/>
      <c r="N163" s="387"/>
      <c r="O163" s="387"/>
      <c r="P163" s="387"/>
      <c r="Q163" s="387"/>
      <c r="R163" s="387"/>
      <c r="S163" s="387"/>
      <c r="T163" s="387"/>
      <c r="U163" s="387"/>
      <c r="V163" s="387"/>
      <c r="W163" s="387"/>
    </row>
    <row r="164" spans="1:23" s="399" customFormat="1" ht="15" customHeight="1">
      <c r="A164" s="476"/>
      <c r="B164" s="361" t="s">
        <v>455</v>
      </c>
      <c r="C164" s="362">
        <v>13349.96</v>
      </c>
      <c r="D164" s="362" t="s">
        <v>421</v>
      </c>
      <c r="E164" s="362">
        <v>12557.81</v>
      </c>
      <c r="F164" s="362" t="s">
        <v>421</v>
      </c>
      <c r="G164" s="362">
        <v>198.69</v>
      </c>
      <c r="H164" s="362">
        <v>411.01</v>
      </c>
      <c r="I164" s="362" t="s">
        <v>421</v>
      </c>
      <c r="J164" s="362">
        <v>7.25</v>
      </c>
      <c r="K164" s="362">
        <v>24.8</v>
      </c>
      <c r="L164" s="362">
        <v>150.4</v>
      </c>
      <c r="M164" s="420"/>
      <c r="N164" s="387"/>
      <c r="O164" s="387"/>
      <c r="P164" s="387"/>
      <c r="Q164" s="387"/>
      <c r="R164" s="387"/>
      <c r="S164" s="387"/>
      <c r="T164" s="387"/>
      <c r="U164" s="387"/>
      <c r="V164" s="387"/>
      <c r="W164" s="387"/>
    </row>
    <row r="165" spans="1:23" s="399" customFormat="1" ht="15" customHeight="1">
      <c r="A165" s="476"/>
      <c r="B165" s="361" t="s">
        <v>456</v>
      </c>
      <c r="C165" s="362">
        <v>73700.570000000007</v>
      </c>
      <c r="D165" s="362">
        <v>81.430000000000007</v>
      </c>
      <c r="E165" s="362">
        <v>64649.51</v>
      </c>
      <c r="F165" s="362" t="s">
        <v>420</v>
      </c>
      <c r="G165" s="362">
        <v>308.51</v>
      </c>
      <c r="H165" s="362">
        <v>2876.64</v>
      </c>
      <c r="I165" s="362">
        <v>5136.54</v>
      </c>
      <c r="J165" s="362">
        <v>261.36</v>
      </c>
      <c r="K165" s="362">
        <v>125.58</v>
      </c>
      <c r="L165" s="362" t="s">
        <v>420</v>
      </c>
      <c r="M165" s="420"/>
      <c r="N165" s="387"/>
      <c r="O165" s="387"/>
      <c r="P165" s="387"/>
      <c r="Q165" s="387"/>
      <c r="R165" s="387"/>
      <c r="S165" s="387"/>
      <c r="T165" s="387"/>
      <c r="U165" s="387"/>
      <c r="V165" s="387"/>
      <c r="W165" s="387"/>
    </row>
    <row r="166" spans="1:23" s="399" customFormat="1" ht="15" customHeight="1">
      <c r="A166" s="476"/>
      <c r="B166" s="363"/>
      <c r="C166" s="421"/>
      <c r="D166" s="421"/>
      <c r="E166" s="421"/>
      <c r="F166" s="421"/>
      <c r="G166" s="421"/>
      <c r="H166" s="421"/>
      <c r="I166" s="421"/>
      <c r="J166" s="421"/>
      <c r="K166" s="421"/>
      <c r="L166" s="400"/>
      <c r="M166" s="400"/>
      <c r="N166" s="387"/>
      <c r="O166" s="387"/>
      <c r="P166" s="387"/>
      <c r="Q166" s="387"/>
      <c r="R166" s="387"/>
      <c r="S166" s="387"/>
      <c r="T166" s="387"/>
      <c r="U166" s="387"/>
      <c r="V166" s="387"/>
      <c r="W166" s="387"/>
    </row>
    <row r="167" spans="1:23" s="399" customFormat="1" ht="15" customHeight="1">
      <c r="A167" s="476"/>
      <c r="B167" s="363"/>
      <c r="C167" s="421"/>
      <c r="D167" s="421"/>
      <c r="E167" s="421"/>
      <c r="F167" s="421"/>
      <c r="G167" s="421"/>
      <c r="H167" s="421"/>
      <c r="I167" s="421"/>
      <c r="J167" s="421"/>
      <c r="K167" s="421"/>
      <c r="L167" s="400"/>
      <c r="M167" s="400"/>
      <c r="N167" s="387"/>
      <c r="O167" s="387"/>
      <c r="P167" s="387"/>
      <c r="Q167" s="387"/>
      <c r="R167" s="387"/>
      <c r="S167" s="387"/>
      <c r="T167" s="387"/>
      <c r="U167" s="387"/>
      <c r="V167" s="387"/>
      <c r="W167" s="387"/>
    </row>
    <row r="168" spans="1:23" s="399" customFormat="1" ht="15" customHeight="1">
      <c r="A168" s="476"/>
      <c r="N168" s="387"/>
      <c r="O168" s="387"/>
      <c r="P168" s="387"/>
      <c r="Q168" s="387"/>
      <c r="R168" s="387"/>
      <c r="S168" s="387"/>
      <c r="T168" s="387"/>
      <c r="U168" s="387"/>
      <c r="V168" s="387"/>
      <c r="W168" s="387"/>
    </row>
    <row r="169" spans="1:23" s="399" customFormat="1" ht="15" customHeight="1">
      <c r="A169" s="476"/>
      <c r="N169" s="387"/>
      <c r="O169" s="387"/>
      <c r="P169" s="387"/>
      <c r="Q169" s="387"/>
      <c r="R169" s="387"/>
      <c r="S169" s="387"/>
      <c r="T169" s="387"/>
      <c r="U169" s="387"/>
      <c r="V169" s="387"/>
      <c r="W169" s="387"/>
    </row>
    <row r="170" spans="1:23" s="399" customFormat="1" ht="15" customHeight="1">
      <c r="A170" s="476"/>
      <c r="N170" s="387"/>
      <c r="O170" s="387"/>
      <c r="P170" s="387"/>
      <c r="Q170" s="387"/>
      <c r="R170" s="387"/>
      <c r="S170" s="387"/>
      <c r="T170" s="387"/>
      <c r="U170" s="387"/>
      <c r="V170" s="387"/>
      <c r="W170" s="387"/>
    </row>
    <row r="171" spans="1:23" s="399" customFormat="1" ht="15" customHeight="1">
      <c r="A171" s="476"/>
      <c r="N171" s="387"/>
      <c r="O171" s="387"/>
      <c r="P171" s="387"/>
      <c r="Q171" s="387"/>
      <c r="R171" s="387"/>
      <c r="S171" s="387"/>
      <c r="T171" s="387"/>
      <c r="U171" s="387"/>
      <c r="V171" s="387"/>
      <c r="W171" s="387"/>
    </row>
    <row r="172" spans="1:23" s="399" customFormat="1" ht="15" customHeight="1">
      <c r="A172" s="476"/>
      <c r="N172" s="387"/>
      <c r="O172" s="387"/>
      <c r="P172" s="387"/>
      <c r="Q172" s="387"/>
      <c r="R172" s="387"/>
      <c r="S172" s="387"/>
      <c r="T172" s="387"/>
      <c r="U172" s="387"/>
      <c r="V172" s="387"/>
      <c r="W172" s="387"/>
    </row>
    <row r="173" spans="1:23" s="399" customFormat="1" ht="15" customHeight="1">
      <c r="A173" s="476"/>
      <c r="N173" s="387"/>
      <c r="O173" s="387"/>
      <c r="P173" s="387"/>
      <c r="Q173" s="387"/>
      <c r="R173" s="387"/>
      <c r="S173" s="387"/>
      <c r="T173" s="387"/>
      <c r="U173" s="387"/>
      <c r="V173" s="387"/>
      <c r="W173" s="387"/>
    </row>
    <row r="174" spans="1:23" s="399" customFormat="1" ht="15" customHeight="1">
      <c r="A174" s="476"/>
      <c r="N174" s="387"/>
      <c r="O174" s="387"/>
      <c r="P174" s="387"/>
      <c r="Q174" s="387"/>
      <c r="R174" s="387"/>
      <c r="S174" s="387"/>
      <c r="T174" s="387"/>
      <c r="U174" s="387"/>
      <c r="V174" s="387"/>
      <c r="W174" s="387"/>
    </row>
    <row r="175" spans="1:23" s="399" customFormat="1" ht="15" customHeight="1">
      <c r="A175" s="476"/>
      <c r="N175" s="387"/>
      <c r="O175" s="387"/>
      <c r="P175" s="387"/>
      <c r="Q175" s="387"/>
      <c r="R175" s="387"/>
      <c r="S175" s="387"/>
      <c r="T175" s="387"/>
      <c r="U175" s="387"/>
      <c r="V175" s="387"/>
      <c r="W175" s="387"/>
    </row>
    <row r="176" spans="1:23" s="399" customFormat="1" ht="15" customHeight="1">
      <c r="A176" s="476"/>
      <c r="N176" s="387"/>
      <c r="O176" s="387"/>
      <c r="P176" s="387"/>
      <c r="Q176" s="387"/>
      <c r="R176" s="387"/>
      <c r="S176" s="387"/>
      <c r="T176" s="387"/>
      <c r="U176" s="387"/>
      <c r="V176" s="387"/>
      <c r="W176" s="387"/>
    </row>
    <row r="177" spans="1:23" s="399" customFormat="1" ht="15" customHeight="1">
      <c r="A177" s="476"/>
      <c r="N177" s="387"/>
      <c r="O177" s="387"/>
      <c r="P177" s="387"/>
      <c r="Q177" s="387"/>
      <c r="R177" s="387"/>
      <c r="S177" s="387"/>
      <c r="T177" s="387"/>
      <c r="U177" s="387"/>
      <c r="V177" s="387"/>
      <c r="W177" s="387"/>
    </row>
    <row r="178" spans="1:23" s="399" customFormat="1" ht="15" customHeight="1">
      <c r="A178" s="476"/>
      <c r="B178" s="341"/>
      <c r="C178" s="384"/>
      <c r="D178" s="384"/>
      <c r="E178" s="384"/>
      <c r="F178" s="384"/>
      <c r="G178" s="384"/>
      <c r="H178" s="384"/>
      <c r="I178" s="384"/>
      <c r="J178" s="384"/>
      <c r="K178" s="391"/>
      <c r="L178" s="387"/>
      <c r="M178" s="387"/>
      <c r="N178" s="387"/>
      <c r="O178" s="387"/>
      <c r="P178" s="387"/>
      <c r="Q178" s="387"/>
      <c r="R178" s="387"/>
      <c r="S178" s="387"/>
      <c r="T178" s="387"/>
      <c r="U178" s="387"/>
      <c r="V178" s="387"/>
      <c r="W178" s="387"/>
    </row>
    <row r="179" spans="1:23" s="399" customFormat="1" ht="15" customHeight="1">
      <c r="A179" s="404"/>
      <c r="B179" s="341"/>
      <c r="C179" s="384"/>
      <c r="D179" s="384"/>
      <c r="E179" s="384"/>
      <c r="F179" s="384"/>
      <c r="G179" s="384"/>
      <c r="H179" s="384"/>
      <c r="I179" s="384"/>
      <c r="J179" s="384"/>
      <c r="K179" s="391"/>
      <c r="L179" s="387"/>
      <c r="M179" s="387"/>
      <c r="N179" s="387"/>
      <c r="O179" s="387"/>
      <c r="P179" s="387"/>
      <c r="Q179" s="387"/>
      <c r="R179" s="387"/>
      <c r="S179" s="387"/>
      <c r="T179" s="387"/>
      <c r="U179" s="387"/>
      <c r="V179" s="387"/>
      <c r="W179" s="387"/>
    </row>
    <row r="180" spans="1:23" s="399" customFormat="1" ht="15" customHeight="1">
      <c r="A180" s="404"/>
      <c r="B180" s="387"/>
      <c r="C180" s="387"/>
      <c r="D180" s="387"/>
      <c r="E180" s="387"/>
      <c r="F180" s="387"/>
      <c r="G180" s="387"/>
      <c r="H180" s="387"/>
      <c r="I180" s="387"/>
      <c r="J180" s="387"/>
      <c r="K180" s="387"/>
      <c r="L180" s="387"/>
      <c r="M180" s="387"/>
      <c r="N180" s="387"/>
      <c r="O180" s="387"/>
      <c r="P180" s="387"/>
      <c r="Q180" s="387"/>
      <c r="R180" s="387"/>
      <c r="S180" s="387"/>
      <c r="T180" s="387"/>
      <c r="U180" s="387"/>
      <c r="V180" s="387"/>
      <c r="W180" s="387"/>
    </row>
    <row r="181" spans="1:23" s="399" customFormat="1" ht="15" customHeight="1">
      <c r="A181" s="404"/>
      <c r="B181" s="387"/>
      <c r="C181" s="387"/>
      <c r="D181" s="387"/>
      <c r="E181" s="387"/>
      <c r="F181" s="387"/>
      <c r="G181" s="387"/>
      <c r="H181" s="387"/>
      <c r="I181" s="387"/>
      <c r="J181" s="387"/>
      <c r="K181" s="387"/>
      <c r="L181" s="387"/>
      <c r="M181" s="387"/>
      <c r="N181" s="387"/>
      <c r="O181" s="387"/>
      <c r="P181" s="387"/>
      <c r="Q181" s="387"/>
      <c r="R181" s="387"/>
      <c r="S181" s="387"/>
      <c r="T181" s="387"/>
      <c r="U181" s="387"/>
      <c r="V181" s="387"/>
      <c r="W181" s="387"/>
    </row>
    <row r="182" spans="1:23" s="399" customFormat="1" ht="15" customHeight="1">
      <c r="A182" s="404"/>
      <c r="B182" s="387"/>
      <c r="C182" s="387"/>
      <c r="D182" s="387"/>
      <c r="E182" s="387"/>
      <c r="F182" s="387"/>
      <c r="G182" s="387"/>
      <c r="H182" s="387"/>
      <c r="I182" s="387"/>
      <c r="J182" s="387"/>
      <c r="K182" s="387"/>
      <c r="L182" s="387"/>
      <c r="M182" s="387"/>
      <c r="N182" s="387"/>
      <c r="O182" s="387"/>
      <c r="P182" s="387"/>
      <c r="Q182" s="387"/>
      <c r="R182" s="387"/>
      <c r="S182" s="387"/>
      <c r="T182" s="387"/>
      <c r="U182" s="387"/>
      <c r="V182" s="387"/>
      <c r="W182" s="387"/>
    </row>
    <row r="183" spans="1:23" s="399" customFormat="1" ht="15" customHeight="1">
      <c r="A183" s="404"/>
      <c r="B183" s="387"/>
      <c r="C183" s="387"/>
      <c r="D183" s="387"/>
      <c r="E183" s="387"/>
      <c r="F183" s="387"/>
      <c r="G183" s="387"/>
      <c r="H183" s="387"/>
      <c r="I183" s="387"/>
      <c r="J183" s="387"/>
      <c r="K183" s="387"/>
      <c r="L183" s="387"/>
      <c r="M183" s="387"/>
      <c r="N183" s="387"/>
      <c r="O183" s="387"/>
      <c r="P183" s="387"/>
      <c r="Q183" s="387"/>
      <c r="R183" s="387"/>
      <c r="S183" s="387"/>
      <c r="T183" s="387"/>
      <c r="U183" s="387"/>
      <c r="V183" s="387"/>
      <c r="W183" s="387"/>
    </row>
    <row r="184" spans="1:23" s="399" customFormat="1" ht="15" customHeight="1">
      <c r="A184" s="404"/>
      <c r="B184" s="387"/>
      <c r="C184" s="387"/>
      <c r="D184" s="387"/>
      <c r="E184" s="387"/>
      <c r="F184" s="387"/>
      <c r="G184" s="387"/>
      <c r="H184" s="387"/>
      <c r="I184" s="387"/>
      <c r="J184" s="387"/>
      <c r="K184" s="387"/>
      <c r="L184" s="387"/>
      <c r="M184" s="387"/>
      <c r="N184" s="387"/>
      <c r="O184" s="387"/>
      <c r="P184" s="387"/>
      <c r="Q184" s="387"/>
      <c r="R184" s="387"/>
      <c r="S184" s="387"/>
      <c r="T184" s="387"/>
      <c r="U184" s="387"/>
      <c r="V184" s="387"/>
      <c r="W184" s="387"/>
    </row>
    <row r="185" spans="1:23" s="399" customFormat="1" ht="15" customHeight="1">
      <c r="A185" s="404"/>
      <c r="B185" s="387"/>
      <c r="C185" s="387"/>
      <c r="D185" s="387"/>
      <c r="E185" s="387"/>
      <c r="F185" s="387"/>
      <c r="G185" s="387"/>
      <c r="H185" s="387"/>
      <c r="I185" s="387"/>
      <c r="J185" s="387"/>
      <c r="K185" s="387"/>
      <c r="L185" s="387"/>
      <c r="M185" s="387"/>
      <c r="N185" s="387"/>
      <c r="O185" s="387"/>
      <c r="P185" s="387"/>
      <c r="Q185" s="387"/>
      <c r="R185" s="387"/>
      <c r="S185" s="387"/>
      <c r="T185" s="387"/>
      <c r="U185" s="387"/>
      <c r="V185" s="387"/>
      <c r="W185" s="387"/>
    </row>
    <row r="186" spans="1:23" s="399" customFormat="1" ht="15" customHeight="1">
      <c r="A186" s="404"/>
      <c r="B186" s="387"/>
      <c r="C186" s="387"/>
      <c r="D186" s="387"/>
      <c r="E186" s="387"/>
      <c r="F186" s="387"/>
      <c r="G186" s="387"/>
      <c r="H186" s="387"/>
      <c r="I186" s="387"/>
      <c r="J186" s="387"/>
      <c r="K186" s="387"/>
      <c r="L186" s="387"/>
      <c r="M186" s="387"/>
      <c r="N186" s="387"/>
      <c r="O186" s="387"/>
      <c r="P186" s="387"/>
      <c r="Q186" s="387"/>
      <c r="R186" s="387"/>
      <c r="S186" s="387"/>
      <c r="T186" s="387"/>
      <c r="U186" s="387"/>
      <c r="V186" s="387"/>
      <c r="W186" s="387"/>
    </row>
    <row r="187" spans="1:23" s="399" customFormat="1" ht="15" customHeight="1">
      <c r="A187" s="479"/>
      <c r="B187" s="387"/>
      <c r="C187" s="387"/>
      <c r="D187" s="387"/>
      <c r="E187" s="387"/>
      <c r="F187" s="387"/>
      <c r="G187" s="387"/>
      <c r="H187" s="387"/>
      <c r="I187" s="387"/>
      <c r="J187" s="387"/>
      <c r="K187" s="387"/>
      <c r="L187" s="387"/>
      <c r="M187" s="387"/>
      <c r="N187" s="387"/>
      <c r="O187" s="387"/>
      <c r="P187" s="387"/>
      <c r="Q187" s="387"/>
      <c r="R187" s="387"/>
      <c r="S187" s="387"/>
      <c r="T187" s="387"/>
      <c r="U187" s="387"/>
      <c r="V187" s="387"/>
      <c r="W187" s="387"/>
    </row>
    <row r="188" spans="1:23" s="399" customFormat="1" ht="15" customHeight="1">
      <c r="A188" s="479"/>
      <c r="B188" s="387"/>
      <c r="C188" s="387"/>
      <c r="D188" s="387"/>
      <c r="E188" s="387"/>
      <c r="F188" s="387"/>
      <c r="G188" s="387"/>
      <c r="H188" s="387"/>
      <c r="I188" s="387"/>
      <c r="J188" s="387"/>
      <c r="K188" s="387"/>
      <c r="L188" s="387"/>
      <c r="M188" s="387"/>
      <c r="N188" s="387"/>
      <c r="O188" s="387"/>
      <c r="P188" s="387"/>
      <c r="Q188" s="387"/>
      <c r="R188" s="387"/>
      <c r="S188" s="387"/>
      <c r="T188" s="387"/>
      <c r="U188" s="387"/>
      <c r="V188" s="387"/>
      <c r="W188" s="387"/>
    </row>
    <row r="189" spans="1:23" s="399" customFormat="1" ht="15" customHeight="1">
      <c r="A189" s="422"/>
      <c r="B189" s="387"/>
      <c r="C189" s="387"/>
      <c r="D189" s="387"/>
      <c r="E189" s="387"/>
      <c r="F189" s="387"/>
      <c r="G189" s="387"/>
      <c r="H189" s="387"/>
      <c r="I189" s="387"/>
      <c r="J189" s="387"/>
      <c r="K189" s="387"/>
      <c r="L189" s="387"/>
      <c r="M189" s="387"/>
      <c r="N189" s="387"/>
      <c r="O189" s="387"/>
      <c r="P189" s="387"/>
      <c r="Q189" s="387"/>
      <c r="R189" s="387"/>
      <c r="S189" s="387"/>
      <c r="T189" s="387"/>
      <c r="U189" s="387"/>
      <c r="V189" s="387"/>
      <c r="W189" s="387"/>
    </row>
    <row r="190" spans="1:23" s="399" customFormat="1" ht="15" customHeight="1">
      <c r="A190" s="422"/>
      <c r="B190" s="387"/>
      <c r="C190" s="387"/>
      <c r="D190" s="387"/>
      <c r="E190" s="387"/>
      <c r="F190" s="387"/>
      <c r="G190" s="387"/>
      <c r="H190" s="387"/>
      <c r="I190" s="387"/>
      <c r="J190" s="387"/>
      <c r="K190" s="387"/>
      <c r="L190" s="387"/>
      <c r="M190" s="387"/>
      <c r="N190" s="387"/>
      <c r="O190" s="387"/>
      <c r="P190" s="387"/>
      <c r="Q190" s="387"/>
      <c r="R190" s="387"/>
      <c r="S190" s="387"/>
      <c r="T190" s="387"/>
      <c r="U190" s="387"/>
      <c r="V190" s="387"/>
      <c r="W190" s="387"/>
    </row>
    <row r="191" spans="1:23" s="399" customFormat="1" ht="15" customHeight="1">
      <c r="A191" s="404"/>
      <c r="B191" s="387"/>
      <c r="C191" s="387"/>
      <c r="D191" s="387"/>
      <c r="E191" s="387"/>
      <c r="F191" s="387"/>
      <c r="G191" s="387"/>
      <c r="H191" s="387"/>
      <c r="I191" s="387"/>
      <c r="J191" s="387"/>
      <c r="K191" s="387"/>
      <c r="L191" s="387"/>
      <c r="M191" s="387"/>
      <c r="N191" s="387"/>
      <c r="O191" s="387"/>
      <c r="P191" s="387"/>
      <c r="Q191" s="387"/>
      <c r="R191" s="387"/>
      <c r="S191" s="387"/>
      <c r="T191" s="387"/>
      <c r="U191" s="387"/>
      <c r="V191" s="387"/>
      <c r="W191" s="387"/>
    </row>
    <row r="192" spans="1:23" s="399" customFormat="1" ht="15" customHeight="1">
      <c r="A192" s="404"/>
      <c r="B192" s="387"/>
      <c r="C192" s="387"/>
      <c r="D192" s="387"/>
      <c r="E192" s="387"/>
      <c r="F192" s="387"/>
      <c r="G192" s="387"/>
      <c r="H192" s="387"/>
      <c r="I192" s="387"/>
      <c r="J192" s="387"/>
      <c r="K192" s="387"/>
      <c r="L192" s="387"/>
      <c r="M192" s="387"/>
      <c r="N192" s="387"/>
      <c r="O192" s="387"/>
      <c r="P192" s="387"/>
      <c r="Q192" s="387"/>
      <c r="R192" s="387"/>
      <c r="S192" s="387"/>
      <c r="T192" s="387"/>
      <c r="U192" s="387"/>
      <c r="V192" s="387"/>
      <c r="W192" s="387"/>
    </row>
    <row r="193" spans="1:23" s="399" customFormat="1" ht="15" customHeight="1">
      <c r="A193" s="404"/>
      <c r="B193" s="387"/>
      <c r="C193" s="387"/>
      <c r="D193" s="387"/>
      <c r="E193" s="387"/>
      <c r="F193" s="387"/>
      <c r="G193" s="387"/>
      <c r="H193" s="387"/>
      <c r="I193" s="387"/>
      <c r="J193" s="387"/>
      <c r="K193" s="387"/>
      <c r="L193" s="387"/>
      <c r="M193" s="387"/>
      <c r="N193" s="387"/>
      <c r="O193" s="387"/>
      <c r="P193" s="387"/>
      <c r="Q193" s="387"/>
      <c r="R193" s="387"/>
      <c r="S193" s="387"/>
      <c r="T193" s="387"/>
      <c r="U193" s="387"/>
      <c r="V193" s="387"/>
      <c r="W193" s="387"/>
    </row>
  </sheetData>
  <mergeCells count="53">
    <mergeCell ref="E8:E11"/>
    <mergeCell ref="F8:F11"/>
    <mergeCell ref="G8:G11"/>
    <mergeCell ref="H8:H11"/>
    <mergeCell ref="I8:I11"/>
    <mergeCell ref="L52:L55"/>
    <mergeCell ref="J8:J11"/>
    <mergeCell ref="K8:K11"/>
    <mergeCell ref="L8:L11"/>
    <mergeCell ref="A48:A88"/>
    <mergeCell ref="B51:B55"/>
    <mergeCell ref="C51:C55"/>
    <mergeCell ref="D51:L51"/>
    <mergeCell ref="D52:D55"/>
    <mergeCell ref="E52:E55"/>
    <mergeCell ref="F52:F55"/>
    <mergeCell ref="A4:A44"/>
    <mergeCell ref="B7:B11"/>
    <mergeCell ref="C7:C11"/>
    <mergeCell ref="D7:L7"/>
    <mergeCell ref="D8:D11"/>
    <mergeCell ref="G52:G55"/>
    <mergeCell ref="H52:H55"/>
    <mergeCell ref="I52:I55"/>
    <mergeCell ref="J52:J55"/>
    <mergeCell ref="K52:K55"/>
    <mergeCell ref="A92:A132"/>
    <mergeCell ref="B95:B99"/>
    <mergeCell ref="C95:C99"/>
    <mergeCell ref="D95:L95"/>
    <mergeCell ref="D96:D99"/>
    <mergeCell ref="E96:E99"/>
    <mergeCell ref="F96:F99"/>
    <mergeCell ref="G96:G99"/>
    <mergeCell ref="H96:H99"/>
    <mergeCell ref="I96:I99"/>
    <mergeCell ref="K140:K143"/>
    <mergeCell ref="L140:L143"/>
    <mergeCell ref="J96:J99"/>
    <mergeCell ref="K96:K99"/>
    <mergeCell ref="L96:L99"/>
    <mergeCell ref="D139:L139"/>
    <mergeCell ref="D140:D143"/>
    <mergeCell ref="E140:E143"/>
    <mergeCell ref="F140:F143"/>
    <mergeCell ref="A187:A188"/>
    <mergeCell ref="G140:G143"/>
    <mergeCell ref="H140:H143"/>
    <mergeCell ref="I140:I143"/>
    <mergeCell ref="J140:J143"/>
    <mergeCell ref="A136:A178"/>
    <mergeCell ref="B139:B143"/>
    <mergeCell ref="C139:C143"/>
  </mergeCells>
  <printOptions horizontalCentered="1"/>
  <pageMargins left="0.15748031496062992" right="0.15748031496062992" top="0.15748031496062992" bottom="0.15748031496062992" header="0.27559055118110237" footer="0.27559055118110237"/>
  <pageSetup paperSize="9" scale="85" orientation="landscape" r:id="rId1"/>
  <headerFooter alignWithMargins="0"/>
  <rowBreaks count="5" manualBreakCount="5">
    <brk id="44" max="11" man="1"/>
    <brk id="88" max="11" man="1"/>
    <brk id="132" max="11" man="1"/>
    <brk id="196" max="12" man="1"/>
    <brk id="20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tabSelected="1" zoomScale="80" zoomScaleNormal="80" workbookViewId="0">
      <selection sqref="A1:B1"/>
    </sheetView>
  </sheetViews>
  <sheetFormatPr defaultRowHeight="12.75"/>
  <cols>
    <col min="1" max="1" width="26.5703125" style="270" customWidth="1"/>
    <col min="2" max="2" width="102" style="270" customWidth="1"/>
    <col min="3" max="16384" width="9.140625" style="270"/>
  </cols>
  <sheetData>
    <row r="1" spans="1:2" ht="30" customHeight="1">
      <c r="A1" s="436" t="s">
        <v>379</v>
      </c>
      <c r="B1" s="436"/>
    </row>
    <row r="2" spans="1:2">
      <c r="A2" s="437"/>
      <c r="B2" s="437"/>
    </row>
    <row r="3" spans="1:2" ht="60" customHeight="1">
      <c r="A3" s="438" t="s">
        <v>398</v>
      </c>
      <c r="B3" s="438"/>
    </row>
    <row r="4" spans="1:2" ht="6" customHeight="1">
      <c r="A4" s="435"/>
      <c r="B4" s="435"/>
    </row>
    <row r="5" spans="1:2" ht="42.75" customHeight="1">
      <c r="A5" s="438" t="s">
        <v>380</v>
      </c>
      <c r="B5" s="438"/>
    </row>
    <row r="6" spans="1:2" ht="6" customHeight="1">
      <c r="A6" s="435"/>
      <c r="B6" s="435"/>
    </row>
    <row r="7" spans="1:2" ht="57" customHeight="1">
      <c r="A7" s="438" t="s">
        <v>381</v>
      </c>
      <c r="B7" s="438"/>
    </row>
    <row r="8" spans="1:2" ht="6" customHeight="1">
      <c r="A8" s="435"/>
      <c r="B8" s="435"/>
    </row>
    <row r="9" spans="1:2" ht="72.75" customHeight="1">
      <c r="A9" s="439" t="s">
        <v>382</v>
      </c>
      <c r="B9" s="439"/>
    </row>
    <row r="10" spans="1:2" ht="6" customHeight="1">
      <c r="A10" s="435"/>
      <c r="B10" s="435"/>
    </row>
    <row r="11" spans="1:2" ht="14.25">
      <c r="A11" s="439" t="s">
        <v>383</v>
      </c>
      <c r="B11" s="439"/>
    </row>
    <row r="12" spans="1:2" ht="6" customHeight="1">
      <c r="A12" s="435"/>
      <c r="B12" s="435"/>
    </row>
    <row r="13" spans="1:2" ht="31.5" customHeight="1">
      <c r="A13" s="439" t="s">
        <v>384</v>
      </c>
      <c r="B13" s="439"/>
    </row>
    <row r="14" spans="1:2" ht="6" customHeight="1">
      <c r="A14" s="435"/>
      <c r="B14" s="435"/>
    </row>
    <row r="15" spans="1:2" ht="60" customHeight="1">
      <c r="A15" s="439" t="s">
        <v>399</v>
      </c>
      <c r="B15" s="439"/>
    </row>
    <row r="16" spans="1:2" ht="24" customHeight="1">
      <c r="A16" s="286" t="s">
        <v>385</v>
      </c>
      <c r="B16" s="272"/>
    </row>
    <row r="17" spans="1:2" ht="14.25">
      <c r="A17" s="271" t="s">
        <v>386</v>
      </c>
      <c r="B17" s="271" t="s">
        <v>387</v>
      </c>
    </row>
    <row r="18" spans="1:2" ht="14.25">
      <c r="A18" s="271" t="s">
        <v>388</v>
      </c>
      <c r="B18" s="271" t="s">
        <v>389</v>
      </c>
    </row>
    <row r="19" spans="1:2" ht="14.25">
      <c r="A19" s="271" t="s">
        <v>390</v>
      </c>
      <c r="B19" s="271" t="s">
        <v>391</v>
      </c>
    </row>
    <row r="20" spans="1:2" ht="14.25">
      <c r="A20" s="271" t="s">
        <v>392</v>
      </c>
      <c r="B20" s="271" t="s">
        <v>393</v>
      </c>
    </row>
  </sheetData>
  <mergeCells count="15"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6:B6"/>
    <mergeCell ref="A1:B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90" zoomScaleNormal="90" workbookViewId="0">
      <selection activeCell="B4" sqref="B4"/>
    </sheetView>
  </sheetViews>
  <sheetFormatPr defaultRowHeight="12.75"/>
  <cols>
    <col min="1" max="1" width="6.7109375" style="335" customWidth="1"/>
    <col min="2" max="2" width="37.140625" style="335" customWidth="1"/>
    <col min="3" max="3" width="14.5703125" style="335" customWidth="1"/>
    <col min="4" max="4" width="16" style="335" customWidth="1"/>
    <col min="5" max="5" width="12.42578125" style="335" customWidth="1"/>
    <col min="6" max="6" width="10.28515625" style="335" customWidth="1"/>
    <col min="7" max="7" width="11.5703125" style="335" customWidth="1"/>
    <col min="8" max="8" width="10.7109375" style="335" customWidth="1"/>
    <col min="9" max="9" width="11.85546875" style="335" customWidth="1"/>
    <col min="10" max="10" width="18.85546875" style="335" customWidth="1"/>
    <col min="11" max="11" width="9.140625" style="335"/>
    <col min="12" max="12" width="12" style="335" customWidth="1"/>
    <col min="13" max="16384" width="9.140625" style="335"/>
  </cols>
  <sheetData>
    <row r="1" spans="1:12">
      <c r="B1" s="336"/>
    </row>
    <row r="3" spans="1:12">
      <c r="D3" s="337"/>
    </row>
    <row r="4" spans="1:12" ht="25.5" customHeight="1">
      <c r="A4" s="469">
        <v>32</v>
      </c>
      <c r="B4" s="338" t="s">
        <v>484</v>
      </c>
      <c r="C4" s="339"/>
      <c r="D4" s="339"/>
      <c r="E4" s="339"/>
      <c r="F4" s="339"/>
      <c r="G4" s="339"/>
      <c r="H4" s="339"/>
      <c r="I4" s="339"/>
      <c r="J4" s="339"/>
      <c r="K4" s="340"/>
    </row>
    <row r="5" spans="1:12">
      <c r="A5" s="469"/>
      <c r="B5" s="341"/>
      <c r="C5" s="342"/>
      <c r="D5" s="342"/>
      <c r="E5" s="342"/>
      <c r="F5" s="342"/>
      <c r="G5" s="342"/>
      <c r="H5" s="342"/>
      <c r="I5" s="342"/>
      <c r="J5" s="342"/>
      <c r="K5" s="343"/>
    </row>
    <row r="6" spans="1:12" ht="14.25">
      <c r="A6" s="469"/>
      <c r="B6" s="223" t="s">
        <v>485</v>
      </c>
      <c r="C6" s="342"/>
      <c r="D6" s="342"/>
      <c r="E6" s="342"/>
      <c r="F6" s="342"/>
      <c r="G6" s="342"/>
      <c r="H6" s="342"/>
      <c r="I6" s="342"/>
      <c r="J6" s="342"/>
      <c r="K6" s="343"/>
    </row>
    <row r="7" spans="1:12" ht="12.75" customHeight="1">
      <c r="A7" s="469"/>
      <c r="B7" s="470" t="s">
        <v>149</v>
      </c>
      <c r="C7" s="473" t="s">
        <v>501</v>
      </c>
      <c r="D7" s="473" t="s">
        <v>425</v>
      </c>
      <c r="E7" s="344" t="s">
        <v>426</v>
      </c>
      <c r="F7" s="345"/>
      <c r="G7" s="345"/>
      <c r="H7" s="345"/>
      <c r="I7" s="473" t="s">
        <v>427</v>
      </c>
      <c r="J7" s="473" t="s">
        <v>500</v>
      </c>
      <c r="K7" s="343"/>
    </row>
    <row r="8" spans="1:12" ht="13.5" customHeight="1">
      <c r="A8" s="469"/>
      <c r="B8" s="471"/>
      <c r="C8" s="474"/>
      <c r="D8" s="474"/>
      <c r="E8" s="473" t="s">
        <v>428</v>
      </c>
      <c r="F8" s="473" t="s">
        <v>429</v>
      </c>
      <c r="G8" s="473" t="s">
        <v>430</v>
      </c>
      <c r="H8" s="473" t="s">
        <v>431</v>
      </c>
      <c r="I8" s="474"/>
      <c r="J8" s="474"/>
      <c r="K8" s="343"/>
    </row>
    <row r="9" spans="1:12" ht="12.75" customHeight="1">
      <c r="A9" s="469"/>
      <c r="B9" s="471"/>
      <c r="C9" s="474"/>
      <c r="D9" s="474"/>
      <c r="E9" s="474"/>
      <c r="F9" s="474"/>
      <c r="G9" s="474"/>
      <c r="H9" s="474"/>
      <c r="I9" s="474"/>
      <c r="J9" s="474"/>
      <c r="K9" s="343"/>
    </row>
    <row r="10" spans="1:12" ht="12.75" customHeight="1">
      <c r="A10" s="469"/>
      <c r="B10" s="471"/>
      <c r="C10" s="474"/>
      <c r="D10" s="474"/>
      <c r="E10" s="474"/>
      <c r="F10" s="474"/>
      <c r="G10" s="474"/>
      <c r="H10" s="474"/>
      <c r="I10" s="474"/>
      <c r="J10" s="474"/>
      <c r="K10" s="343"/>
    </row>
    <row r="11" spans="1:12" ht="12.75" customHeight="1">
      <c r="A11" s="469"/>
      <c r="B11" s="472"/>
      <c r="C11" s="475"/>
      <c r="D11" s="475"/>
      <c r="E11" s="475"/>
      <c r="F11" s="475"/>
      <c r="G11" s="475"/>
      <c r="H11" s="475"/>
      <c r="I11" s="475"/>
      <c r="J11" s="475"/>
      <c r="K11" s="343"/>
    </row>
    <row r="12" spans="1:12">
      <c r="A12" s="469"/>
      <c r="B12" s="346" t="s">
        <v>43</v>
      </c>
      <c r="C12" s="347">
        <v>1</v>
      </c>
      <c r="D12" s="347">
        <v>2</v>
      </c>
      <c r="E12" s="347">
        <v>3</v>
      </c>
      <c r="F12" s="348">
        <v>4</v>
      </c>
      <c r="G12" s="348">
        <v>5</v>
      </c>
      <c r="H12" s="348">
        <v>6</v>
      </c>
      <c r="I12" s="348">
        <v>7</v>
      </c>
      <c r="J12" s="348">
        <v>8</v>
      </c>
      <c r="K12" s="343"/>
    </row>
    <row r="13" spans="1:12">
      <c r="A13" s="469"/>
      <c r="B13" s="343"/>
      <c r="C13" s="343"/>
      <c r="D13" s="343"/>
      <c r="E13" s="343"/>
      <c r="F13" s="343"/>
      <c r="G13" s="343"/>
      <c r="H13" s="343"/>
      <c r="I13" s="343"/>
      <c r="J13" s="343"/>
      <c r="K13" s="343"/>
    </row>
    <row r="14" spans="1:12" ht="15" customHeight="1">
      <c r="A14" s="469"/>
      <c r="B14" s="349" t="s">
        <v>432</v>
      </c>
      <c r="C14" s="423">
        <v>535843.4</v>
      </c>
      <c r="D14" s="350">
        <v>2217489.1</v>
      </c>
      <c r="E14" s="350">
        <v>1959818</v>
      </c>
      <c r="F14" s="350">
        <v>245447.6</v>
      </c>
      <c r="G14" s="350">
        <v>342.2</v>
      </c>
      <c r="H14" s="350">
        <v>11881.3</v>
      </c>
      <c r="I14" s="350">
        <v>2285316</v>
      </c>
      <c r="J14" s="350">
        <v>468016.5</v>
      </c>
      <c r="K14" s="351"/>
      <c r="L14" s="337"/>
    </row>
    <row r="15" spans="1:12" ht="15" customHeight="1">
      <c r="A15" s="469"/>
      <c r="B15" s="349" t="s">
        <v>433</v>
      </c>
      <c r="C15" s="423">
        <v>29536.1</v>
      </c>
      <c r="D15" s="350">
        <v>200482.1</v>
      </c>
      <c r="E15" s="350">
        <v>173506.6</v>
      </c>
      <c r="F15" s="350">
        <v>26030</v>
      </c>
      <c r="G15" s="350" t="s">
        <v>421</v>
      </c>
      <c r="H15" s="350">
        <v>945.5</v>
      </c>
      <c r="I15" s="350">
        <v>212875.6</v>
      </c>
      <c r="J15" s="350">
        <v>17142.599999999999</v>
      </c>
      <c r="K15" s="343"/>
      <c r="L15" s="337"/>
    </row>
    <row r="16" spans="1:12" ht="15" customHeight="1">
      <c r="A16" s="469"/>
      <c r="B16" s="349" t="s">
        <v>434</v>
      </c>
      <c r="C16" s="423">
        <v>14843.4</v>
      </c>
      <c r="D16" s="350">
        <v>59291.5</v>
      </c>
      <c r="E16" s="350">
        <v>48566.7</v>
      </c>
      <c r="F16" s="350">
        <v>10024.5</v>
      </c>
      <c r="G16" s="350" t="s">
        <v>420</v>
      </c>
      <c r="H16" s="350" t="s">
        <v>420</v>
      </c>
      <c r="I16" s="350">
        <v>55847.4</v>
      </c>
      <c r="J16" s="350">
        <v>18287.5</v>
      </c>
      <c r="K16" s="343"/>
      <c r="L16" s="337"/>
    </row>
    <row r="17" spans="1:12" ht="15" customHeight="1">
      <c r="A17" s="469"/>
      <c r="B17" s="349" t="s">
        <v>435</v>
      </c>
      <c r="C17" s="423">
        <v>133397.79999999999</v>
      </c>
      <c r="D17" s="350">
        <v>789534.3</v>
      </c>
      <c r="E17" s="350">
        <v>679397.9</v>
      </c>
      <c r="F17" s="350">
        <v>107742</v>
      </c>
      <c r="G17" s="350">
        <v>47.4</v>
      </c>
      <c r="H17" s="350">
        <v>2347</v>
      </c>
      <c r="I17" s="350">
        <v>768156.7</v>
      </c>
      <c r="J17" s="350">
        <v>154775.29999999999</v>
      </c>
      <c r="K17" s="343"/>
      <c r="L17" s="337"/>
    </row>
    <row r="18" spans="1:12" ht="15" customHeight="1">
      <c r="A18" s="469"/>
      <c r="B18" s="349" t="s">
        <v>436</v>
      </c>
      <c r="C18" s="423">
        <v>13181.2</v>
      </c>
      <c r="D18" s="350">
        <v>37245.4</v>
      </c>
      <c r="E18" s="350">
        <v>33035.4</v>
      </c>
      <c r="F18" s="350">
        <v>4102.2</v>
      </c>
      <c r="G18" s="350" t="s">
        <v>420</v>
      </c>
      <c r="H18" s="350" t="s">
        <v>420</v>
      </c>
      <c r="I18" s="350">
        <v>34760.400000000001</v>
      </c>
      <c r="J18" s="350">
        <v>15666.2</v>
      </c>
      <c r="K18" s="343"/>
      <c r="L18" s="337"/>
    </row>
    <row r="19" spans="1:12" ht="15" customHeight="1">
      <c r="A19" s="469"/>
      <c r="B19" s="349" t="s">
        <v>437</v>
      </c>
      <c r="C19" s="423">
        <v>542143.6</v>
      </c>
      <c r="D19" s="350">
        <v>1893790.3</v>
      </c>
      <c r="E19" s="350">
        <v>1642669.1</v>
      </c>
      <c r="F19" s="350">
        <v>235617.6</v>
      </c>
      <c r="G19" s="350">
        <v>50.1</v>
      </c>
      <c r="H19" s="350">
        <v>15453.6</v>
      </c>
      <c r="I19" s="350">
        <v>1879028.9</v>
      </c>
      <c r="J19" s="350">
        <v>556905</v>
      </c>
      <c r="K19" s="343"/>
      <c r="L19" s="337"/>
    </row>
    <row r="20" spans="1:12" ht="15" customHeight="1">
      <c r="A20" s="469"/>
      <c r="B20" s="349" t="s">
        <v>438</v>
      </c>
      <c r="C20" s="423">
        <v>15595.3</v>
      </c>
      <c r="D20" s="350">
        <v>65023</v>
      </c>
      <c r="E20" s="350">
        <v>43890.400000000001</v>
      </c>
      <c r="F20" s="350">
        <v>20912.7</v>
      </c>
      <c r="G20" s="350">
        <v>61.3</v>
      </c>
      <c r="H20" s="350">
        <v>158.6</v>
      </c>
      <c r="I20" s="350">
        <v>64595.7</v>
      </c>
      <c r="J20" s="350">
        <v>16022.7</v>
      </c>
      <c r="K20" s="343"/>
      <c r="L20" s="337"/>
    </row>
    <row r="21" spans="1:12" ht="15" customHeight="1">
      <c r="A21" s="469"/>
      <c r="B21" s="349" t="s">
        <v>439</v>
      </c>
      <c r="C21" s="423">
        <v>58309</v>
      </c>
      <c r="D21" s="350">
        <v>815572.6</v>
      </c>
      <c r="E21" s="350">
        <v>716072.7</v>
      </c>
      <c r="F21" s="350">
        <v>90447.6</v>
      </c>
      <c r="G21" s="350">
        <v>7698.6</v>
      </c>
      <c r="H21" s="350">
        <v>1353.7</v>
      </c>
      <c r="I21" s="350">
        <v>819887.6</v>
      </c>
      <c r="J21" s="350">
        <v>53993.9</v>
      </c>
      <c r="K21" s="343"/>
      <c r="L21" s="337"/>
    </row>
    <row r="22" spans="1:12" ht="15" customHeight="1">
      <c r="A22" s="469"/>
      <c r="B22" s="349" t="s">
        <v>440</v>
      </c>
      <c r="C22" s="423">
        <v>16371.8</v>
      </c>
      <c r="D22" s="350">
        <v>157139</v>
      </c>
      <c r="E22" s="350">
        <v>135720.29999999999</v>
      </c>
      <c r="F22" s="350">
        <v>16829.5</v>
      </c>
      <c r="G22" s="350" t="s">
        <v>420</v>
      </c>
      <c r="H22" s="350" t="s">
        <v>420</v>
      </c>
      <c r="I22" s="350">
        <v>159687.70000000001</v>
      </c>
      <c r="J22" s="350">
        <v>13823.1</v>
      </c>
      <c r="K22" s="343"/>
      <c r="L22" s="337"/>
    </row>
    <row r="23" spans="1:12" ht="15" customHeight="1">
      <c r="A23" s="469"/>
      <c r="B23" s="349" t="s">
        <v>441</v>
      </c>
      <c r="C23" s="423">
        <v>13577.2</v>
      </c>
      <c r="D23" s="350">
        <v>484952</v>
      </c>
      <c r="E23" s="350">
        <v>440869.8</v>
      </c>
      <c r="F23" s="350">
        <v>43939.5</v>
      </c>
      <c r="G23" s="350" t="s">
        <v>420</v>
      </c>
      <c r="H23" s="350" t="s">
        <v>420</v>
      </c>
      <c r="I23" s="350">
        <v>477693.8</v>
      </c>
      <c r="J23" s="350">
        <v>20835.400000000001</v>
      </c>
      <c r="K23" s="343"/>
      <c r="L23" s="337"/>
    </row>
    <row r="24" spans="1:12" ht="15" customHeight="1">
      <c r="A24" s="469"/>
      <c r="B24" s="349" t="s">
        <v>442</v>
      </c>
      <c r="C24" s="423">
        <v>27611.8</v>
      </c>
      <c r="D24" s="350">
        <v>162459.1</v>
      </c>
      <c r="E24" s="350">
        <v>129200.3</v>
      </c>
      <c r="F24" s="350">
        <v>29038</v>
      </c>
      <c r="G24" s="350">
        <v>3224.5</v>
      </c>
      <c r="H24" s="350">
        <v>996.3</v>
      </c>
      <c r="I24" s="350">
        <v>171803.6</v>
      </c>
      <c r="J24" s="350">
        <v>18267.3</v>
      </c>
      <c r="K24" s="343"/>
      <c r="L24" s="337"/>
    </row>
    <row r="25" spans="1:12" ht="15" customHeight="1">
      <c r="A25" s="469"/>
      <c r="E25" s="352"/>
      <c r="F25" s="352"/>
      <c r="G25" s="352"/>
      <c r="H25" s="352"/>
    </row>
    <row r="26" spans="1:12">
      <c r="A26" s="469"/>
      <c r="C26" s="337"/>
      <c r="D26" s="337"/>
      <c r="E26" s="337"/>
      <c r="F26" s="337"/>
      <c r="G26" s="337"/>
      <c r="H26" s="337"/>
      <c r="I26" s="337"/>
      <c r="J26" s="337"/>
    </row>
    <row r="27" spans="1:12">
      <c r="A27" s="469"/>
      <c r="C27" s="337"/>
      <c r="D27" s="337"/>
      <c r="E27" s="337"/>
      <c r="F27" s="337"/>
      <c r="G27" s="337"/>
      <c r="H27" s="337"/>
      <c r="I27" s="337"/>
      <c r="J27" s="337"/>
    </row>
    <row r="28" spans="1:12">
      <c r="A28" s="469"/>
      <c r="C28" s="337"/>
      <c r="D28" s="337"/>
      <c r="E28" s="337"/>
      <c r="F28" s="337"/>
      <c r="G28" s="337"/>
      <c r="H28" s="337"/>
      <c r="I28" s="337"/>
      <c r="J28" s="337"/>
    </row>
    <row r="29" spans="1:12">
      <c r="A29" s="469"/>
      <c r="C29" s="337"/>
      <c r="D29" s="337"/>
      <c r="E29" s="337"/>
      <c r="F29" s="337"/>
      <c r="G29" s="337"/>
      <c r="H29" s="337"/>
      <c r="I29" s="337"/>
      <c r="J29" s="337"/>
    </row>
    <row r="30" spans="1:12">
      <c r="A30" s="469"/>
      <c r="C30" s="337"/>
      <c r="D30" s="337"/>
      <c r="E30" s="337"/>
      <c r="F30" s="337"/>
      <c r="G30" s="337"/>
      <c r="H30" s="337"/>
      <c r="I30" s="337"/>
      <c r="J30" s="337"/>
    </row>
    <row r="31" spans="1:12">
      <c r="A31" s="469"/>
      <c r="C31" s="337"/>
      <c r="D31" s="337"/>
      <c r="E31" s="337"/>
      <c r="F31" s="337"/>
      <c r="G31" s="337"/>
      <c r="H31" s="337"/>
      <c r="I31" s="337"/>
      <c r="J31" s="337"/>
    </row>
    <row r="32" spans="1:12">
      <c r="A32" s="469"/>
      <c r="C32" s="337"/>
      <c r="D32" s="337"/>
      <c r="E32" s="337"/>
      <c r="F32" s="337"/>
      <c r="G32" s="337"/>
      <c r="H32" s="337"/>
      <c r="I32" s="337"/>
      <c r="J32" s="337"/>
    </row>
    <row r="33" spans="1:10">
      <c r="A33" s="469"/>
      <c r="C33" s="337"/>
      <c r="D33" s="337"/>
      <c r="E33" s="337"/>
      <c r="F33" s="337"/>
      <c r="G33" s="337"/>
      <c r="H33" s="337"/>
      <c r="I33" s="337"/>
      <c r="J33" s="337"/>
    </row>
    <row r="34" spans="1:10">
      <c r="A34" s="469"/>
      <c r="C34" s="337"/>
      <c r="D34" s="337"/>
      <c r="E34" s="337"/>
      <c r="F34" s="337"/>
      <c r="G34" s="337"/>
      <c r="H34" s="337"/>
      <c r="I34" s="337"/>
      <c r="J34" s="337"/>
    </row>
    <row r="35" spans="1:10" ht="15" customHeight="1">
      <c r="A35" s="469"/>
      <c r="C35" s="337"/>
      <c r="D35" s="337"/>
      <c r="E35" s="337"/>
      <c r="F35" s="337"/>
      <c r="G35" s="337"/>
      <c r="H35" s="337"/>
      <c r="I35" s="337"/>
      <c r="J35" s="337"/>
    </row>
    <row r="36" spans="1:10">
      <c r="A36" s="469"/>
      <c r="C36" s="337"/>
      <c r="D36" s="337"/>
      <c r="E36" s="337"/>
      <c r="F36" s="337"/>
      <c r="G36" s="337"/>
      <c r="H36" s="337"/>
      <c r="I36" s="337"/>
      <c r="J36" s="337"/>
    </row>
    <row r="37" spans="1:10">
      <c r="A37" s="469"/>
    </row>
    <row r="38" spans="1:10">
      <c r="A38" s="469"/>
    </row>
    <row r="39" spans="1:10">
      <c r="A39" s="469"/>
    </row>
    <row r="40" spans="1:10">
      <c r="A40" s="469"/>
    </row>
    <row r="41" spans="1:10">
      <c r="A41" s="469"/>
    </row>
    <row r="42" spans="1:10">
      <c r="A42" s="469"/>
    </row>
    <row r="43" spans="1:10">
      <c r="A43" s="469"/>
    </row>
    <row r="44" spans="1:10">
      <c r="A44" s="469"/>
    </row>
    <row r="45" spans="1:10">
      <c r="A45" s="469"/>
    </row>
    <row r="46" spans="1:10">
      <c r="A46" s="469"/>
    </row>
    <row r="47" spans="1:10">
      <c r="A47" s="469"/>
    </row>
    <row r="48" spans="1:10">
      <c r="A48" s="469"/>
    </row>
    <row r="49" spans="1:1">
      <c r="A49" s="469"/>
    </row>
    <row r="50" spans="1:1">
      <c r="A50" s="469"/>
    </row>
  </sheetData>
  <mergeCells count="10">
    <mergeCell ref="J7:J11"/>
    <mergeCell ref="E8:E11"/>
    <mergeCell ref="F8:F11"/>
    <mergeCell ref="G8:G11"/>
    <mergeCell ref="H8:H11"/>
    <mergeCell ref="A4:A50"/>
    <mergeCell ref="B7:B11"/>
    <mergeCell ref="C7:C11"/>
    <mergeCell ref="D7:D11"/>
    <mergeCell ref="I7:I11"/>
  </mergeCells>
  <printOptions horizontalCentered="1"/>
  <pageMargins left="0.15748031496062992" right="0.15748031496062992" top="0.15748031496062992" bottom="0.15748031496062992" header="0.27559055118110237" footer="0.6692913385826772"/>
  <pageSetup paperSize="9" scale="85" orientation="landscape" r:id="rId1"/>
  <headerFooter alignWithMargins="0"/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zoomScale="90" zoomScaleNormal="90" workbookViewId="0">
      <selection activeCell="B4" sqref="B4"/>
    </sheetView>
  </sheetViews>
  <sheetFormatPr defaultRowHeight="12.75"/>
  <cols>
    <col min="1" max="1" width="6.7109375" style="427" customWidth="1"/>
    <col min="2" max="2" width="37.140625" style="353" customWidth="1"/>
    <col min="3" max="3" width="14.7109375" style="353" customWidth="1"/>
    <col min="4" max="4" width="15.7109375" style="353" customWidth="1"/>
    <col min="5" max="5" width="12.28515625" style="353" customWidth="1"/>
    <col min="6" max="6" width="11.28515625" style="353" bestFit="1" customWidth="1"/>
    <col min="7" max="7" width="11.7109375" style="353" customWidth="1"/>
    <col min="8" max="8" width="10.7109375" style="353" customWidth="1"/>
    <col min="9" max="9" width="13.85546875" style="353" bestFit="1" customWidth="1"/>
    <col min="10" max="10" width="19" style="353" customWidth="1"/>
    <col min="11" max="13" width="9.140625" style="353"/>
    <col min="14" max="14" width="14.7109375" style="353" customWidth="1"/>
    <col min="15" max="16384" width="9.140625" style="353"/>
  </cols>
  <sheetData>
    <row r="1" spans="1:10">
      <c r="A1" s="476">
        <v>33</v>
      </c>
    </row>
    <row r="2" spans="1:10">
      <c r="A2" s="476"/>
    </row>
    <row r="3" spans="1:10">
      <c r="A3" s="476"/>
    </row>
    <row r="4" spans="1:10" s="355" customFormat="1" ht="25.5" customHeight="1">
      <c r="A4" s="476"/>
      <c r="B4" s="338" t="s">
        <v>486</v>
      </c>
      <c r="C4" s="339"/>
      <c r="D4" s="339"/>
      <c r="E4" s="339"/>
      <c r="F4" s="339"/>
      <c r="G4" s="339"/>
      <c r="H4" s="339"/>
      <c r="I4" s="339"/>
      <c r="J4" s="339"/>
    </row>
    <row r="5" spans="1:10" ht="12.75" customHeight="1">
      <c r="A5" s="476"/>
      <c r="B5" s="341"/>
      <c r="C5" s="342"/>
      <c r="D5" s="342"/>
      <c r="E5" s="342"/>
      <c r="F5" s="342"/>
      <c r="G5" s="342"/>
      <c r="H5" s="342"/>
      <c r="I5" s="342"/>
      <c r="J5" s="342"/>
    </row>
    <row r="6" spans="1:10" ht="12.75" customHeight="1">
      <c r="A6" s="476"/>
      <c r="B6" s="223" t="s">
        <v>487</v>
      </c>
      <c r="C6" s="342"/>
      <c r="D6" s="342"/>
      <c r="E6" s="342"/>
      <c r="F6" s="342"/>
      <c r="G6" s="342"/>
      <c r="H6" s="342"/>
      <c r="I6" s="342"/>
      <c r="J6" s="342"/>
    </row>
    <row r="7" spans="1:10" ht="12.75" customHeight="1">
      <c r="A7" s="476"/>
      <c r="B7" s="470" t="s">
        <v>149</v>
      </c>
      <c r="C7" s="473" t="s">
        <v>501</v>
      </c>
      <c r="D7" s="473" t="s">
        <v>425</v>
      </c>
      <c r="E7" s="344" t="s">
        <v>426</v>
      </c>
      <c r="F7" s="345"/>
      <c r="G7" s="345"/>
      <c r="H7" s="345"/>
      <c r="I7" s="473" t="s">
        <v>445</v>
      </c>
      <c r="J7" s="473" t="s">
        <v>500</v>
      </c>
    </row>
    <row r="8" spans="1:10" ht="12.75" customHeight="1">
      <c r="A8" s="476"/>
      <c r="B8" s="471"/>
      <c r="C8" s="474"/>
      <c r="D8" s="474"/>
      <c r="E8" s="473" t="s">
        <v>446</v>
      </c>
      <c r="F8" s="473" t="s">
        <v>429</v>
      </c>
      <c r="G8" s="473" t="s">
        <v>447</v>
      </c>
      <c r="H8" s="473" t="s">
        <v>431</v>
      </c>
      <c r="I8" s="474"/>
      <c r="J8" s="474"/>
    </row>
    <row r="9" spans="1:10" ht="12.75" customHeight="1">
      <c r="A9" s="476"/>
      <c r="B9" s="471"/>
      <c r="C9" s="474"/>
      <c r="D9" s="474"/>
      <c r="E9" s="474"/>
      <c r="F9" s="474"/>
      <c r="G9" s="474"/>
      <c r="H9" s="474"/>
      <c r="I9" s="474"/>
      <c r="J9" s="474"/>
    </row>
    <row r="10" spans="1:10" ht="12.75" customHeight="1">
      <c r="A10" s="476"/>
      <c r="B10" s="471"/>
      <c r="C10" s="474"/>
      <c r="D10" s="474"/>
      <c r="E10" s="474"/>
      <c r="F10" s="474"/>
      <c r="G10" s="474"/>
      <c r="H10" s="474"/>
      <c r="I10" s="474"/>
      <c r="J10" s="474"/>
    </row>
    <row r="11" spans="1:10" ht="12.75" customHeight="1">
      <c r="A11" s="476"/>
      <c r="B11" s="472"/>
      <c r="C11" s="475"/>
      <c r="D11" s="475"/>
      <c r="E11" s="475"/>
      <c r="F11" s="475"/>
      <c r="G11" s="475"/>
      <c r="H11" s="475"/>
      <c r="I11" s="475"/>
      <c r="J11" s="475"/>
    </row>
    <row r="12" spans="1:10" ht="12.75" customHeight="1">
      <c r="A12" s="476"/>
      <c r="B12" s="346" t="s">
        <v>43</v>
      </c>
      <c r="C12" s="347">
        <v>1</v>
      </c>
      <c r="D12" s="347">
        <v>2</v>
      </c>
      <c r="E12" s="347">
        <v>3</v>
      </c>
      <c r="F12" s="348">
        <v>4</v>
      </c>
      <c r="G12" s="348">
        <v>5</v>
      </c>
      <c r="H12" s="348">
        <v>6</v>
      </c>
      <c r="I12" s="348">
        <v>7</v>
      </c>
      <c r="J12" s="348">
        <v>8</v>
      </c>
    </row>
    <row r="13" spans="1:10" ht="12.75" customHeight="1">
      <c r="A13" s="476"/>
      <c r="B13" s="336"/>
      <c r="C13" s="357"/>
      <c r="D13" s="357"/>
      <c r="E13" s="357"/>
      <c r="F13" s="357"/>
      <c r="G13" s="357"/>
      <c r="H13" s="357"/>
      <c r="I13" s="357"/>
      <c r="J13" s="357"/>
    </row>
    <row r="14" spans="1:10" s="425" customFormat="1" ht="15" customHeight="1">
      <c r="A14" s="476"/>
      <c r="B14" s="361" t="s">
        <v>448</v>
      </c>
      <c r="C14" s="359">
        <v>535843.37</v>
      </c>
      <c r="D14" s="359">
        <v>2217489.06</v>
      </c>
      <c r="E14" s="359">
        <v>1959817.97</v>
      </c>
      <c r="F14" s="359">
        <v>245447.59</v>
      </c>
      <c r="G14" s="359">
        <v>342.16</v>
      </c>
      <c r="H14" s="359">
        <v>11881.34</v>
      </c>
      <c r="I14" s="359">
        <v>2285315.96</v>
      </c>
      <c r="J14" s="424">
        <v>468016.48</v>
      </c>
    </row>
    <row r="15" spans="1:10" s="425" customFormat="1" ht="15" customHeight="1">
      <c r="A15" s="476"/>
      <c r="B15" s="361" t="s">
        <v>449</v>
      </c>
      <c r="C15" s="362">
        <v>18777</v>
      </c>
      <c r="D15" s="362">
        <v>102799.77</v>
      </c>
      <c r="E15" s="362">
        <v>82362.740000000005</v>
      </c>
      <c r="F15" s="362">
        <v>20273.5</v>
      </c>
      <c r="G15" s="362" t="s">
        <v>421</v>
      </c>
      <c r="H15" s="362">
        <v>163.53</v>
      </c>
      <c r="I15" s="362">
        <v>100871.98</v>
      </c>
      <c r="J15" s="426">
        <v>20704.8</v>
      </c>
    </row>
    <row r="16" spans="1:10" s="425" customFormat="1" ht="15" customHeight="1">
      <c r="A16" s="476"/>
      <c r="B16" s="361" t="s">
        <v>450</v>
      </c>
      <c r="C16" s="362">
        <v>81867.210000000006</v>
      </c>
      <c r="D16" s="362">
        <v>436988.81</v>
      </c>
      <c r="E16" s="362">
        <v>389099.94</v>
      </c>
      <c r="F16" s="362">
        <v>45838.6</v>
      </c>
      <c r="G16" s="362" t="s">
        <v>421</v>
      </c>
      <c r="H16" s="362">
        <v>2050.27</v>
      </c>
      <c r="I16" s="362">
        <v>431276.29</v>
      </c>
      <c r="J16" s="426">
        <v>87579.73</v>
      </c>
    </row>
    <row r="17" spans="1:10" s="425" customFormat="1" ht="15" customHeight="1">
      <c r="A17" s="476"/>
      <c r="B17" s="361" t="s">
        <v>451</v>
      </c>
      <c r="C17" s="362">
        <v>43425.74</v>
      </c>
      <c r="D17" s="362">
        <v>138742.84</v>
      </c>
      <c r="E17" s="362">
        <v>131001.37</v>
      </c>
      <c r="F17" s="362">
        <v>7621.58</v>
      </c>
      <c r="G17" s="362" t="s">
        <v>420</v>
      </c>
      <c r="H17" s="362" t="s">
        <v>420</v>
      </c>
      <c r="I17" s="362">
        <v>145652.34</v>
      </c>
      <c r="J17" s="426">
        <v>36516.239999999998</v>
      </c>
    </row>
    <row r="18" spans="1:10" s="425" customFormat="1" ht="15" customHeight="1">
      <c r="A18" s="476"/>
      <c r="B18" s="361" t="s">
        <v>452</v>
      </c>
      <c r="C18" s="362">
        <v>204469.42</v>
      </c>
      <c r="D18" s="362">
        <v>793067.76</v>
      </c>
      <c r="E18" s="362">
        <v>691525.28</v>
      </c>
      <c r="F18" s="362">
        <v>95600.46</v>
      </c>
      <c r="G18" s="362" t="s">
        <v>420</v>
      </c>
      <c r="H18" s="362" t="s">
        <v>420</v>
      </c>
      <c r="I18" s="362">
        <v>812460.47</v>
      </c>
      <c r="J18" s="426">
        <v>185076.71</v>
      </c>
    </row>
    <row r="19" spans="1:10" s="425" customFormat="1" ht="15" customHeight="1">
      <c r="A19" s="476"/>
      <c r="B19" s="361" t="s">
        <v>453</v>
      </c>
      <c r="C19" s="362">
        <v>21895.21</v>
      </c>
      <c r="D19" s="362">
        <v>70192.31</v>
      </c>
      <c r="E19" s="362">
        <v>66109.87</v>
      </c>
      <c r="F19" s="362">
        <v>4062.64</v>
      </c>
      <c r="G19" s="362" t="s">
        <v>421</v>
      </c>
      <c r="H19" s="362">
        <v>19.8</v>
      </c>
      <c r="I19" s="362">
        <v>74662.63</v>
      </c>
      <c r="J19" s="426">
        <v>17424.900000000001</v>
      </c>
    </row>
    <row r="20" spans="1:10" s="425" customFormat="1" ht="15" customHeight="1">
      <c r="A20" s="476"/>
      <c r="B20" s="361" t="s">
        <v>454</v>
      </c>
      <c r="C20" s="362">
        <v>46812</v>
      </c>
      <c r="D20" s="362">
        <v>179805.09</v>
      </c>
      <c r="E20" s="362">
        <v>159361.18</v>
      </c>
      <c r="F20" s="362">
        <v>19315.18</v>
      </c>
      <c r="G20" s="362" t="s">
        <v>421</v>
      </c>
      <c r="H20" s="362">
        <v>1128.73</v>
      </c>
      <c r="I20" s="362">
        <v>197854.57</v>
      </c>
      <c r="J20" s="426">
        <v>28762.52</v>
      </c>
    </row>
    <row r="21" spans="1:10" s="425" customFormat="1" ht="15" customHeight="1">
      <c r="A21" s="476"/>
      <c r="B21" s="361" t="s">
        <v>455</v>
      </c>
      <c r="C21" s="362">
        <v>43305.74</v>
      </c>
      <c r="D21" s="362">
        <v>133151.71</v>
      </c>
      <c r="E21" s="362">
        <v>121358.44</v>
      </c>
      <c r="F21" s="362">
        <v>11694.8</v>
      </c>
      <c r="G21" s="362" t="s">
        <v>421</v>
      </c>
      <c r="H21" s="362">
        <v>98.47</v>
      </c>
      <c r="I21" s="362">
        <v>144530.48000000001</v>
      </c>
      <c r="J21" s="426">
        <v>31926.97</v>
      </c>
    </row>
    <row r="22" spans="1:10" s="425" customFormat="1" ht="15" customHeight="1">
      <c r="A22" s="476"/>
      <c r="B22" s="361" t="s">
        <v>456</v>
      </c>
      <c r="C22" s="362">
        <v>75291.05</v>
      </c>
      <c r="D22" s="362">
        <v>362740.77</v>
      </c>
      <c r="E22" s="362">
        <v>318999.15000000002</v>
      </c>
      <c r="F22" s="362">
        <v>41040.83</v>
      </c>
      <c r="G22" s="362">
        <v>283.39999999999998</v>
      </c>
      <c r="H22" s="362">
        <v>2417.39</v>
      </c>
      <c r="I22" s="362">
        <v>378007.21</v>
      </c>
      <c r="J22" s="426">
        <v>60024.61</v>
      </c>
    </row>
    <row r="23" spans="1:10" s="425" customFormat="1" ht="15" customHeight="1">
      <c r="A23" s="476"/>
      <c r="B23" s="361"/>
      <c r="C23" s="362"/>
      <c r="D23" s="362"/>
      <c r="E23" s="362"/>
      <c r="F23" s="362"/>
      <c r="G23" s="362"/>
      <c r="H23" s="362"/>
      <c r="I23" s="362"/>
      <c r="J23" s="426"/>
    </row>
    <row r="24" spans="1:10" s="425" customFormat="1" ht="15" customHeight="1">
      <c r="A24" s="476"/>
      <c r="B24" s="361"/>
      <c r="C24" s="362"/>
      <c r="D24" s="362"/>
      <c r="E24" s="362"/>
      <c r="F24" s="362"/>
      <c r="G24" s="362"/>
      <c r="H24" s="362"/>
      <c r="I24" s="362"/>
      <c r="J24" s="426"/>
    </row>
    <row r="25" spans="1:10" s="425" customFormat="1" ht="15" customHeight="1">
      <c r="A25" s="476"/>
      <c r="B25" s="361" t="s">
        <v>457</v>
      </c>
      <c r="C25" s="359">
        <v>29536.13</v>
      </c>
      <c r="D25" s="359">
        <v>200482.08</v>
      </c>
      <c r="E25" s="359">
        <v>173506.64</v>
      </c>
      <c r="F25" s="359">
        <v>26029.99</v>
      </c>
      <c r="G25" s="359" t="s">
        <v>421</v>
      </c>
      <c r="H25" s="359">
        <v>945.45</v>
      </c>
      <c r="I25" s="359">
        <v>212875.62</v>
      </c>
      <c r="J25" s="424">
        <v>17142.59</v>
      </c>
    </row>
    <row r="26" spans="1:10" s="425" customFormat="1" ht="15" customHeight="1">
      <c r="A26" s="476"/>
      <c r="B26" s="361" t="s">
        <v>449</v>
      </c>
      <c r="C26" s="362">
        <v>388.37</v>
      </c>
      <c r="D26" s="362">
        <v>19653.849999999999</v>
      </c>
      <c r="E26" s="362">
        <v>17104.509999999998</v>
      </c>
      <c r="F26" s="362">
        <v>2549.34</v>
      </c>
      <c r="G26" s="362" t="s">
        <v>421</v>
      </c>
      <c r="H26" s="362" t="s">
        <v>421</v>
      </c>
      <c r="I26" s="362">
        <v>18807.23</v>
      </c>
      <c r="J26" s="426">
        <v>1234.99</v>
      </c>
    </row>
    <row r="27" spans="1:10" s="425" customFormat="1" ht="15" customHeight="1">
      <c r="A27" s="476"/>
      <c r="B27" s="361" t="s">
        <v>450</v>
      </c>
      <c r="C27" s="362">
        <v>12867.98</v>
      </c>
      <c r="D27" s="362">
        <v>95164.45</v>
      </c>
      <c r="E27" s="362">
        <v>82779.199999999997</v>
      </c>
      <c r="F27" s="362">
        <v>11898.03</v>
      </c>
      <c r="G27" s="362" t="s">
        <v>421</v>
      </c>
      <c r="H27" s="362">
        <v>487.23</v>
      </c>
      <c r="I27" s="362">
        <v>101221.86</v>
      </c>
      <c r="J27" s="426">
        <v>6810.57</v>
      </c>
    </row>
    <row r="28" spans="1:10" s="425" customFormat="1" ht="15" customHeight="1">
      <c r="A28" s="476"/>
      <c r="B28" s="361" t="s">
        <v>451</v>
      </c>
      <c r="C28" s="362" t="s">
        <v>420</v>
      </c>
      <c r="D28" s="362">
        <v>1802.33</v>
      </c>
      <c r="E28" s="362">
        <v>1544.05</v>
      </c>
      <c r="F28" s="362">
        <v>258.27999999999997</v>
      </c>
      <c r="G28" s="362" t="s">
        <v>421</v>
      </c>
      <c r="H28" s="362" t="s">
        <v>421</v>
      </c>
      <c r="I28" s="362">
        <v>1770.25</v>
      </c>
      <c r="J28" s="426" t="s">
        <v>420</v>
      </c>
    </row>
    <row r="29" spans="1:10" s="425" customFormat="1" ht="15" customHeight="1">
      <c r="A29" s="476"/>
      <c r="B29" s="361" t="s">
        <v>452</v>
      </c>
      <c r="C29" s="362">
        <v>12363.59</v>
      </c>
      <c r="D29" s="362">
        <v>59161.61</v>
      </c>
      <c r="E29" s="362">
        <v>53069.65</v>
      </c>
      <c r="F29" s="362" t="s">
        <v>420</v>
      </c>
      <c r="G29" s="362" t="s">
        <v>421</v>
      </c>
      <c r="H29" s="362" t="s">
        <v>420</v>
      </c>
      <c r="I29" s="362">
        <v>64994.1</v>
      </c>
      <c r="J29" s="426">
        <v>6531.09</v>
      </c>
    </row>
    <row r="30" spans="1:10" s="425" customFormat="1" ht="15" customHeight="1">
      <c r="A30" s="476"/>
      <c r="B30" s="361" t="s">
        <v>453</v>
      </c>
      <c r="C30" s="362">
        <v>781.01</v>
      </c>
      <c r="D30" s="362">
        <v>1843.01</v>
      </c>
      <c r="E30" s="362">
        <v>706.17</v>
      </c>
      <c r="F30" s="362">
        <v>1136.8399999999999</v>
      </c>
      <c r="G30" s="362" t="s">
        <v>421</v>
      </c>
      <c r="H30" s="362" t="s">
        <v>421</v>
      </c>
      <c r="I30" s="362">
        <v>1287.95</v>
      </c>
      <c r="J30" s="426">
        <v>1336.06</v>
      </c>
    </row>
    <row r="31" spans="1:10" s="425" customFormat="1" ht="15" customHeight="1">
      <c r="A31" s="476"/>
      <c r="B31" s="361" t="s">
        <v>454</v>
      </c>
      <c r="C31" s="362">
        <v>1229.5999999999999</v>
      </c>
      <c r="D31" s="362">
        <v>12381.81</v>
      </c>
      <c r="E31" s="362">
        <v>9188.84</v>
      </c>
      <c r="F31" s="362" t="s">
        <v>420</v>
      </c>
      <c r="G31" s="362" t="s">
        <v>421</v>
      </c>
      <c r="H31" s="362" t="s">
        <v>420</v>
      </c>
      <c r="I31" s="362">
        <v>12792.69</v>
      </c>
      <c r="J31" s="426">
        <v>818.72</v>
      </c>
    </row>
    <row r="32" spans="1:10" s="425" customFormat="1" ht="15" customHeight="1">
      <c r="A32" s="476"/>
      <c r="B32" s="361" t="s">
        <v>455</v>
      </c>
      <c r="C32" s="362" t="s">
        <v>420</v>
      </c>
      <c r="D32" s="362">
        <v>1202.75</v>
      </c>
      <c r="E32" s="362">
        <v>770.37</v>
      </c>
      <c r="F32" s="362">
        <v>432.38</v>
      </c>
      <c r="G32" s="362" t="s">
        <v>421</v>
      </c>
      <c r="H32" s="362" t="s">
        <v>421</v>
      </c>
      <c r="I32" s="362">
        <v>1101.58</v>
      </c>
      <c r="J32" s="426" t="s">
        <v>420</v>
      </c>
    </row>
    <row r="33" spans="1:10" s="425" customFormat="1" ht="15" customHeight="1">
      <c r="A33" s="476"/>
      <c r="B33" s="361" t="s">
        <v>456</v>
      </c>
      <c r="C33" s="362">
        <v>1835.33</v>
      </c>
      <c r="D33" s="362">
        <v>9272.2800000000007</v>
      </c>
      <c r="E33" s="362">
        <v>8343.85</v>
      </c>
      <c r="F33" s="362">
        <v>928.43</v>
      </c>
      <c r="G33" s="362" t="s">
        <v>421</v>
      </c>
      <c r="H33" s="362" t="s">
        <v>421</v>
      </c>
      <c r="I33" s="362">
        <v>10899.95</v>
      </c>
      <c r="J33" s="426">
        <v>207.66</v>
      </c>
    </row>
    <row r="34" spans="1:10" s="425" customFormat="1" ht="15" customHeight="1">
      <c r="A34" s="476"/>
      <c r="B34" s="361"/>
      <c r="C34" s="362"/>
      <c r="D34" s="362"/>
      <c r="E34" s="362"/>
      <c r="F34" s="362"/>
      <c r="G34" s="362"/>
      <c r="H34" s="362"/>
      <c r="I34" s="362"/>
      <c r="J34" s="426"/>
    </row>
    <row r="35" spans="1:10" s="425" customFormat="1" ht="15" customHeight="1">
      <c r="A35" s="476"/>
      <c r="B35" s="381"/>
      <c r="C35" s="362"/>
      <c r="D35" s="362"/>
      <c r="E35" s="362"/>
      <c r="F35" s="362"/>
      <c r="G35" s="362"/>
      <c r="H35" s="362"/>
      <c r="I35" s="362"/>
      <c r="J35" s="426"/>
    </row>
    <row r="36" spans="1:10" s="425" customFormat="1" ht="15" customHeight="1">
      <c r="A36" s="476"/>
      <c r="B36" s="361" t="s">
        <v>458</v>
      </c>
      <c r="C36" s="359">
        <v>14843.43</v>
      </c>
      <c r="D36" s="359">
        <v>59291.47</v>
      </c>
      <c r="E36" s="359">
        <v>48566.73</v>
      </c>
      <c r="F36" s="359">
        <v>10024.52</v>
      </c>
      <c r="G36" s="359" t="s">
        <v>420</v>
      </c>
      <c r="H36" s="359" t="s">
        <v>420</v>
      </c>
      <c r="I36" s="359">
        <v>55847.43</v>
      </c>
      <c r="J36" s="424">
        <v>18287.48</v>
      </c>
    </row>
    <row r="37" spans="1:10" s="425" customFormat="1" ht="15" customHeight="1">
      <c r="A37" s="476"/>
      <c r="B37" s="361" t="s">
        <v>449</v>
      </c>
      <c r="C37" s="362">
        <v>1992.18</v>
      </c>
      <c r="D37" s="362">
        <v>6390.83</v>
      </c>
      <c r="E37" s="362">
        <v>5917.96</v>
      </c>
      <c r="F37" s="362" t="s">
        <v>420</v>
      </c>
      <c r="G37" s="362" t="s">
        <v>421</v>
      </c>
      <c r="H37" s="362" t="s">
        <v>420</v>
      </c>
      <c r="I37" s="362">
        <v>6205.67</v>
      </c>
      <c r="J37" s="426">
        <v>2177.33</v>
      </c>
    </row>
    <row r="38" spans="1:10" s="425" customFormat="1" ht="15" customHeight="1">
      <c r="A38" s="476"/>
      <c r="B38" s="361" t="s">
        <v>450</v>
      </c>
      <c r="C38" s="362">
        <v>1812.6</v>
      </c>
      <c r="D38" s="362">
        <v>12637.9</v>
      </c>
      <c r="E38" s="362">
        <v>12084.6</v>
      </c>
      <c r="F38" s="362">
        <v>493.98</v>
      </c>
      <c r="G38" s="362" t="s">
        <v>421</v>
      </c>
      <c r="H38" s="362">
        <v>59.32</v>
      </c>
      <c r="I38" s="362">
        <v>10616.21</v>
      </c>
      <c r="J38" s="426">
        <v>3834.29</v>
      </c>
    </row>
    <row r="39" spans="1:10" s="425" customFormat="1" ht="15" customHeight="1">
      <c r="A39" s="476"/>
      <c r="B39" s="361" t="s">
        <v>451</v>
      </c>
      <c r="C39" s="362">
        <v>801.93</v>
      </c>
      <c r="D39" s="362">
        <v>1933.05</v>
      </c>
      <c r="E39" s="362">
        <v>1582.65</v>
      </c>
      <c r="F39" s="362">
        <v>350.4</v>
      </c>
      <c r="G39" s="362" t="s">
        <v>421</v>
      </c>
      <c r="H39" s="362" t="s">
        <v>421</v>
      </c>
      <c r="I39" s="362">
        <v>2296.83</v>
      </c>
      <c r="J39" s="426">
        <v>438.14</v>
      </c>
    </row>
    <row r="40" spans="1:10" s="425" customFormat="1" ht="15" customHeight="1">
      <c r="A40" s="476"/>
      <c r="B40" s="361" t="s">
        <v>452</v>
      </c>
      <c r="C40" s="362">
        <v>2578.23</v>
      </c>
      <c r="D40" s="362">
        <v>17877.189999999999</v>
      </c>
      <c r="E40" s="362">
        <v>10404.25</v>
      </c>
      <c r="F40" s="362">
        <v>7472.95</v>
      </c>
      <c r="G40" s="362" t="s">
        <v>421</v>
      </c>
      <c r="H40" s="362" t="s">
        <v>421</v>
      </c>
      <c r="I40" s="362">
        <v>17970.61</v>
      </c>
      <c r="J40" s="426">
        <v>2484.81</v>
      </c>
    </row>
    <row r="41" spans="1:10" s="425" customFormat="1" ht="15" customHeight="1">
      <c r="A41" s="476"/>
      <c r="B41" s="361" t="s">
        <v>453</v>
      </c>
      <c r="C41" s="362">
        <v>2272.3200000000002</v>
      </c>
      <c r="D41" s="362">
        <v>7091.12</v>
      </c>
      <c r="E41" s="362">
        <v>6919.7</v>
      </c>
      <c r="F41" s="362">
        <v>171.42</v>
      </c>
      <c r="G41" s="362" t="s">
        <v>421</v>
      </c>
      <c r="H41" s="362" t="s">
        <v>421</v>
      </c>
      <c r="I41" s="362">
        <v>6132.1</v>
      </c>
      <c r="J41" s="426">
        <v>3231.34</v>
      </c>
    </row>
    <row r="42" spans="1:10" s="425" customFormat="1" ht="15" customHeight="1">
      <c r="A42" s="476"/>
      <c r="B42" s="361" t="s">
        <v>454</v>
      </c>
      <c r="C42" s="362">
        <v>2362.2399999999998</v>
      </c>
      <c r="D42" s="362">
        <v>6415.08</v>
      </c>
      <c r="E42" s="362">
        <v>5668.41</v>
      </c>
      <c r="F42" s="362" t="s">
        <v>420</v>
      </c>
      <c r="G42" s="362" t="s">
        <v>421</v>
      </c>
      <c r="H42" s="362" t="s">
        <v>420</v>
      </c>
      <c r="I42" s="362">
        <v>5834.58</v>
      </c>
      <c r="J42" s="426">
        <v>2942.74</v>
      </c>
    </row>
    <row r="43" spans="1:10" s="425" customFormat="1" ht="15" customHeight="1">
      <c r="A43" s="476"/>
      <c r="B43" s="361" t="s">
        <v>455</v>
      </c>
      <c r="C43" s="362" t="s">
        <v>420</v>
      </c>
      <c r="D43" s="362" t="s">
        <v>420</v>
      </c>
      <c r="E43" s="362">
        <v>1864.45</v>
      </c>
      <c r="F43" s="362">
        <v>184.75</v>
      </c>
      <c r="G43" s="362" t="s">
        <v>420</v>
      </c>
      <c r="H43" s="362" t="s">
        <v>420</v>
      </c>
      <c r="I43" s="362">
        <v>2428.52</v>
      </c>
      <c r="J43" s="426">
        <v>2102.23</v>
      </c>
    </row>
    <row r="44" spans="1:10" s="425" customFormat="1" ht="15" customHeight="1">
      <c r="A44" s="476"/>
      <c r="B44" s="361" t="s">
        <v>456</v>
      </c>
      <c r="C44" s="362" t="s">
        <v>420</v>
      </c>
      <c r="D44" s="362" t="s">
        <v>420</v>
      </c>
      <c r="E44" s="362">
        <v>4124.72</v>
      </c>
      <c r="F44" s="362" t="s">
        <v>420</v>
      </c>
      <c r="G44" s="362" t="s">
        <v>421</v>
      </c>
      <c r="H44" s="362" t="s">
        <v>421</v>
      </c>
      <c r="I44" s="362">
        <v>4362.92</v>
      </c>
      <c r="J44" s="426">
        <v>1076.58</v>
      </c>
    </row>
    <row r="45" spans="1:10">
      <c r="B45" s="341"/>
      <c r="C45" s="384"/>
      <c r="D45" s="384"/>
      <c r="E45" s="384"/>
      <c r="F45" s="384"/>
      <c r="G45" s="384"/>
      <c r="H45" s="384"/>
      <c r="I45" s="384"/>
      <c r="J45" s="384"/>
    </row>
    <row r="46" spans="1:10">
      <c r="B46" s="341"/>
      <c r="C46" s="384"/>
      <c r="D46" s="384"/>
      <c r="E46" s="384"/>
      <c r="F46" s="384"/>
      <c r="G46" s="384"/>
      <c r="H46" s="384"/>
      <c r="I46" s="384"/>
      <c r="J46" s="384"/>
    </row>
    <row r="47" spans="1:10">
      <c r="B47" s="341"/>
      <c r="C47" s="384"/>
      <c r="D47" s="384"/>
      <c r="E47" s="384"/>
      <c r="F47" s="384"/>
      <c r="G47" s="384"/>
      <c r="H47" s="384"/>
      <c r="I47" s="384"/>
      <c r="J47" s="384"/>
    </row>
    <row r="48" spans="1:10" ht="25.5" customHeight="1">
      <c r="A48" s="476">
        <v>34</v>
      </c>
      <c r="B48" s="338" t="s">
        <v>486</v>
      </c>
      <c r="C48" s="339"/>
      <c r="D48" s="339"/>
      <c r="E48" s="339"/>
      <c r="F48" s="339"/>
      <c r="G48" s="339"/>
      <c r="H48" s="339"/>
      <c r="I48" s="339"/>
      <c r="J48" s="339"/>
    </row>
    <row r="49" spans="1:10" ht="12.75" customHeight="1">
      <c r="A49" s="476"/>
      <c r="B49" s="341"/>
      <c r="C49" s="342"/>
      <c r="D49" s="342"/>
      <c r="E49" s="342"/>
      <c r="F49" s="342"/>
      <c r="G49" s="342"/>
      <c r="H49" s="342"/>
      <c r="I49" s="342"/>
      <c r="J49" s="342"/>
    </row>
    <row r="50" spans="1:10" ht="12.75" customHeight="1">
      <c r="A50" s="476"/>
      <c r="B50" s="223" t="s">
        <v>487</v>
      </c>
      <c r="C50" s="342"/>
      <c r="D50" s="342"/>
      <c r="E50" s="342"/>
      <c r="F50" s="342"/>
      <c r="G50" s="342"/>
      <c r="H50" s="342"/>
      <c r="I50" s="342"/>
      <c r="J50" s="434" t="s">
        <v>459</v>
      </c>
    </row>
    <row r="51" spans="1:10" ht="12.75" customHeight="1">
      <c r="A51" s="476"/>
      <c r="B51" s="470" t="s">
        <v>149</v>
      </c>
      <c r="C51" s="473" t="s">
        <v>501</v>
      </c>
      <c r="D51" s="473" t="s">
        <v>425</v>
      </c>
      <c r="E51" s="344" t="s">
        <v>426</v>
      </c>
      <c r="F51" s="345"/>
      <c r="G51" s="345"/>
      <c r="H51" s="345"/>
      <c r="I51" s="473" t="s">
        <v>445</v>
      </c>
      <c r="J51" s="473" t="s">
        <v>500</v>
      </c>
    </row>
    <row r="52" spans="1:10" ht="12.75" customHeight="1">
      <c r="A52" s="476"/>
      <c r="B52" s="471"/>
      <c r="C52" s="474"/>
      <c r="D52" s="474"/>
      <c r="E52" s="473" t="s">
        <v>446</v>
      </c>
      <c r="F52" s="473" t="s">
        <v>429</v>
      </c>
      <c r="G52" s="473" t="s">
        <v>447</v>
      </c>
      <c r="H52" s="473" t="s">
        <v>431</v>
      </c>
      <c r="I52" s="474"/>
      <c r="J52" s="474"/>
    </row>
    <row r="53" spans="1:10" ht="12.75" customHeight="1">
      <c r="A53" s="476"/>
      <c r="B53" s="471"/>
      <c r="C53" s="474"/>
      <c r="D53" s="474"/>
      <c r="E53" s="474"/>
      <c r="F53" s="474"/>
      <c r="G53" s="474"/>
      <c r="H53" s="474"/>
      <c r="I53" s="474"/>
      <c r="J53" s="474"/>
    </row>
    <row r="54" spans="1:10" ht="12.75" customHeight="1">
      <c r="A54" s="476"/>
      <c r="B54" s="471"/>
      <c r="C54" s="474"/>
      <c r="D54" s="474"/>
      <c r="E54" s="474"/>
      <c r="F54" s="474"/>
      <c r="G54" s="474"/>
      <c r="H54" s="474"/>
      <c r="I54" s="474"/>
      <c r="J54" s="474"/>
    </row>
    <row r="55" spans="1:10" ht="12.75" customHeight="1">
      <c r="A55" s="476"/>
      <c r="B55" s="472"/>
      <c r="C55" s="475"/>
      <c r="D55" s="475"/>
      <c r="E55" s="475"/>
      <c r="F55" s="475"/>
      <c r="G55" s="475"/>
      <c r="H55" s="475"/>
      <c r="I55" s="475"/>
      <c r="J55" s="475"/>
    </row>
    <row r="56" spans="1:10" ht="12.75" customHeight="1">
      <c r="A56" s="476"/>
      <c r="B56" s="346" t="s">
        <v>43</v>
      </c>
      <c r="C56" s="347">
        <v>1</v>
      </c>
      <c r="D56" s="347">
        <v>2</v>
      </c>
      <c r="E56" s="347">
        <v>3</v>
      </c>
      <c r="F56" s="348">
        <v>4</v>
      </c>
      <c r="G56" s="348">
        <v>5</v>
      </c>
      <c r="H56" s="348">
        <v>6</v>
      </c>
      <c r="I56" s="348">
        <v>7</v>
      </c>
      <c r="J56" s="348">
        <v>8</v>
      </c>
    </row>
    <row r="57" spans="1:10" ht="12.75" customHeight="1">
      <c r="A57" s="476"/>
      <c r="B57" s="372"/>
      <c r="C57" s="373"/>
      <c r="D57" s="373"/>
      <c r="E57" s="373"/>
      <c r="F57" s="373"/>
      <c r="G57" s="373"/>
      <c r="H57" s="373"/>
      <c r="I57" s="373"/>
      <c r="J57" s="373"/>
    </row>
    <row r="58" spans="1:10" ht="15" customHeight="1">
      <c r="A58" s="476"/>
      <c r="B58" s="361" t="s">
        <v>460</v>
      </c>
      <c r="C58" s="359">
        <v>133397.79</v>
      </c>
      <c r="D58" s="359">
        <v>789534.26</v>
      </c>
      <c r="E58" s="359">
        <v>679397.88</v>
      </c>
      <c r="F58" s="359">
        <v>107741.96</v>
      </c>
      <c r="G58" s="359">
        <v>47.4</v>
      </c>
      <c r="H58" s="359">
        <v>2347.02</v>
      </c>
      <c r="I58" s="359">
        <v>768156.71</v>
      </c>
      <c r="J58" s="424">
        <v>154775.35</v>
      </c>
    </row>
    <row r="59" spans="1:10" ht="15" customHeight="1">
      <c r="A59" s="476"/>
      <c r="B59" s="361" t="s">
        <v>449</v>
      </c>
      <c r="C59" s="362">
        <v>5899.2</v>
      </c>
      <c r="D59" s="362">
        <v>28720.65</v>
      </c>
      <c r="E59" s="362">
        <v>22369.94</v>
      </c>
      <c r="F59" s="362">
        <v>6350.71</v>
      </c>
      <c r="G59" s="362" t="s">
        <v>421</v>
      </c>
      <c r="H59" s="362" t="s">
        <v>421</v>
      </c>
      <c r="I59" s="362">
        <v>32035.360000000001</v>
      </c>
      <c r="J59" s="426">
        <v>2584.48</v>
      </c>
    </row>
    <row r="60" spans="1:10" ht="15" customHeight="1">
      <c r="A60" s="476"/>
      <c r="B60" s="361" t="s">
        <v>450</v>
      </c>
      <c r="C60" s="362">
        <v>33664.239999999998</v>
      </c>
      <c r="D60" s="362">
        <v>186027.17</v>
      </c>
      <c r="E60" s="362">
        <v>155926.48000000001</v>
      </c>
      <c r="F60" s="362">
        <v>30028.49</v>
      </c>
      <c r="G60" s="362" t="s">
        <v>420</v>
      </c>
      <c r="H60" s="362" t="s">
        <v>420</v>
      </c>
      <c r="I60" s="362">
        <v>173600.86</v>
      </c>
      <c r="J60" s="426">
        <v>46090.54</v>
      </c>
    </row>
    <row r="61" spans="1:10" ht="15" customHeight="1">
      <c r="A61" s="476"/>
      <c r="B61" s="361" t="s">
        <v>451</v>
      </c>
      <c r="C61" s="362">
        <v>10978.32</v>
      </c>
      <c r="D61" s="362">
        <v>67453.5</v>
      </c>
      <c r="E61" s="362">
        <v>60332.93</v>
      </c>
      <c r="F61" s="362">
        <v>6885.9</v>
      </c>
      <c r="G61" s="362" t="s">
        <v>421</v>
      </c>
      <c r="H61" s="362">
        <v>234.66</v>
      </c>
      <c r="I61" s="362">
        <v>63886.18</v>
      </c>
      <c r="J61" s="426">
        <v>14545.64</v>
      </c>
    </row>
    <row r="62" spans="1:10" ht="15" customHeight="1">
      <c r="A62" s="476"/>
      <c r="B62" s="361" t="s">
        <v>452</v>
      </c>
      <c r="C62" s="362">
        <v>47463.88</v>
      </c>
      <c r="D62" s="362">
        <v>289562.33</v>
      </c>
      <c r="E62" s="362">
        <v>254973.03</v>
      </c>
      <c r="F62" s="362">
        <v>33633.730000000003</v>
      </c>
      <c r="G62" s="362" t="s">
        <v>420</v>
      </c>
      <c r="H62" s="362" t="s">
        <v>420</v>
      </c>
      <c r="I62" s="362">
        <v>294242.21000000002</v>
      </c>
      <c r="J62" s="426">
        <v>42784</v>
      </c>
    </row>
    <row r="63" spans="1:10" ht="15" customHeight="1">
      <c r="A63" s="476"/>
      <c r="B63" s="361" t="s">
        <v>453</v>
      </c>
      <c r="C63" s="362">
        <v>3936.47</v>
      </c>
      <c r="D63" s="362">
        <v>20728.95</v>
      </c>
      <c r="E63" s="362">
        <v>19048.669999999998</v>
      </c>
      <c r="F63" s="362">
        <v>1648.9</v>
      </c>
      <c r="G63" s="362" t="s">
        <v>421</v>
      </c>
      <c r="H63" s="362">
        <v>31.38</v>
      </c>
      <c r="I63" s="362">
        <v>20059.310000000001</v>
      </c>
      <c r="J63" s="426">
        <v>4606.1099999999997</v>
      </c>
    </row>
    <row r="64" spans="1:10" ht="15" customHeight="1">
      <c r="A64" s="476"/>
      <c r="B64" s="361" t="s">
        <v>454</v>
      </c>
      <c r="C64" s="362">
        <v>9565.6200000000008</v>
      </c>
      <c r="D64" s="362">
        <v>57441.79</v>
      </c>
      <c r="E64" s="362">
        <v>48519.28</v>
      </c>
      <c r="F64" s="362">
        <v>8224.7800000000007</v>
      </c>
      <c r="G64" s="362" t="s">
        <v>420</v>
      </c>
      <c r="H64" s="362" t="s">
        <v>420</v>
      </c>
      <c r="I64" s="362">
        <v>56074.06</v>
      </c>
      <c r="J64" s="426">
        <v>10933.35</v>
      </c>
    </row>
    <row r="65" spans="1:11" ht="15" customHeight="1">
      <c r="A65" s="476"/>
      <c r="B65" s="361" t="s">
        <v>455</v>
      </c>
      <c r="C65" s="362">
        <v>8257.93</v>
      </c>
      <c r="D65" s="362">
        <v>46769.120000000003</v>
      </c>
      <c r="E65" s="362">
        <v>43472.68</v>
      </c>
      <c r="F65" s="362">
        <v>3278.61</v>
      </c>
      <c r="G65" s="362" t="s">
        <v>420</v>
      </c>
      <c r="H65" s="362" t="s">
        <v>420</v>
      </c>
      <c r="I65" s="362">
        <v>43765.760000000002</v>
      </c>
      <c r="J65" s="426">
        <v>11261.29</v>
      </c>
    </row>
    <row r="66" spans="1:11" ht="15" customHeight="1">
      <c r="A66" s="476"/>
      <c r="B66" s="361" t="s">
        <v>456</v>
      </c>
      <c r="C66" s="362">
        <v>13632.13</v>
      </c>
      <c r="D66" s="362">
        <v>92830.77</v>
      </c>
      <c r="E66" s="362">
        <v>74754.87</v>
      </c>
      <c r="F66" s="362">
        <v>17690.84</v>
      </c>
      <c r="G66" s="362">
        <v>30.4</v>
      </c>
      <c r="H66" s="362">
        <v>354.66</v>
      </c>
      <c r="I66" s="362">
        <v>84492.96</v>
      </c>
      <c r="J66" s="426">
        <v>21969.94</v>
      </c>
    </row>
    <row r="67" spans="1:11" ht="12.75" customHeight="1">
      <c r="A67" s="476"/>
      <c r="B67" s="372"/>
      <c r="C67" s="362"/>
      <c r="D67" s="362"/>
      <c r="E67" s="362"/>
      <c r="F67" s="362"/>
      <c r="G67" s="362"/>
      <c r="H67" s="362"/>
      <c r="I67" s="362"/>
      <c r="J67" s="426"/>
    </row>
    <row r="68" spans="1:11">
      <c r="A68" s="476"/>
      <c r="C68" s="362"/>
      <c r="D68" s="362"/>
      <c r="E68" s="362"/>
      <c r="F68" s="362"/>
      <c r="G68" s="362"/>
      <c r="H68" s="362"/>
      <c r="I68" s="362"/>
      <c r="J68" s="426"/>
    </row>
    <row r="69" spans="1:11" s="425" customFormat="1" ht="15" customHeight="1">
      <c r="A69" s="476"/>
      <c r="B69" s="361" t="s">
        <v>461</v>
      </c>
      <c r="C69" s="359">
        <v>13181.19</v>
      </c>
      <c r="D69" s="359">
        <v>37245.410000000003</v>
      </c>
      <c r="E69" s="359">
        <v>33035.360000000001</v>
      </c>
      <c r="F69" s="359">
        <v>4102.24</v>
      </c>
      <c r="G69" s="359" t="s">
        <v>420</v>
      </c>
      <c r="H69" s="359" t="s">
        <v>420</v>
      </c>
      <c r="I69" s="359">
        <v>34760.43</v>
      </c>
      <c r="J69" s="424">
        <v>15666.17</v>
      </c>
      <c r="K69" s="428"/>
    </row>
    <row r="70" spans="1:11" s="425" customFormat="1" ht="15" customHeight="1">
      <c r="A70" s="476"/>
      <c r="B70" s="361" t="s">
        <v>449</v>
      </c>
      <c r="C70" s="362">
        <v>403.39</v>
      </c>
      <c r="D70" s="362">
        <v>2439.4</v>
      </c>
      <c r="E70" s="362">
        <v>2212</v>
      </c>
      <c r="F70" s="362">
        <v>227.4</v>
      </c>
      <c r="G70" s="362" t="s">
        <v>421</v>
      </c>
      <c r="H70" s="362" t="s">
        <v>421</v>
      </c>
      <c r="I70" s="362">
        <v>2098.41</v>
      </c>
      <c r="J70" s="426">
        <v>744.39</v>
      </c>
    </row>
    <row r="71" spans="1:11" s="425" customFormat="1" ht="15" customHeight="1">
      <c r="A71" s="476"/>
      <c r="B71" s="361" t="s">
        <v>450</v>
      </c>
      <c r="C71" s="362">
        <v>1522.09</v>
      </c>
      <c r="D71" s="362">
        <v>4555.58</v>
      </c>
      <c r="E71" s="362">
        <v>3989.56</v>
      </c>
      <c r="F71" s="362" t="s">
        <v>420</v>
      </c>
      <c r="G71" s="362" t="s">
        <v>421</v>
      </c>
      <c r="H71" s="362" t="s">
        <v>420</v>
      </c>
      <c r="I71" s="362">
        <v>3398.61</v>
      </c>
      <c r="J71" s="426">
        <v>2679.05</v>
      </c>
    </row>
    <row r="72" spans="1:11" s="425" customFormat="1" ht="15" customHeight="1">
      <c r="A72" s="476"/>
      <c r="B72" s="361" t="s">
        <v>451</v>
      </c>
      <c r="C72" s="362">
        <v>940.45</v>
      </c>
      <c r="D72" s="362">
        <v>2806.36</v>
      </c>
      <c r="E72" s="362">
        <v>2583.19</v>
      </c>
      <c r="F72" s="362">
        <v>198.1</v>
      </c>
      <c r="G72" s="362" t="s">
        <v>421</v>
      </c>
      <c r="H72" s="362">
        <v>25.07</v>
      </c>
      <c r="I72" s="362">
        <v>2755.07</v>
      </c>
      <c r="J72" s="426">
        <v>991.73</v>
      </c>
    </row>
    <row r="73" spans="1:11" s="425" customFormat="1" ht="15" customHeight="1">
      <c r="A73" s="476"/>
      <c r="B73" s="361" t="s">
        <v>452</v>
      </c>
      <c r="C73" s="362">
        <v>1437.58</v>
      </c>
      <c r="D73" s="362">
        <v>7034.56</v>
      </c>
      <c r="E73" s="362">
        <v>5906.74</v>
      </c>
      <c r="F73" s="362" t="s">
        <v>420</v>
      </c>
      <c r="G73" s="362" t="s">
        <v>421</v>
      </c>
      <c r="H73" s="362" t="s">
        <v>420</v>
      </c>
      <c r="I73" s="362">
        <v>6466.92</v>
      </c>
      <c r="J73" s="426">
        <v>2005.22</v>
      </c>
    </row>
    <row r="74" spans="1:11" s="425" customFormat="1" ht="15" customHeight="1">
      <c r="A74" s="476"/>
      <c r="B74" s="361" t="s">
        <v>453</v>
      </c>
      <c r="C74" s="362">
        <v>1040.23</v>
      </c>
      <c r="D74" s="362">
        <v>2737.18</v>
      </c>
      <c r="E74" s="362">
        <v>2525.96</v>
      </c>
      <c r="F74" s="362">
        <v>209.54</v>
      </c>
      <c r="G74" s="362" t="s">
        <v>421</v>
      </c>
      <c r="H74" s="362">
        <v>1.68</v>
      </c>
      <c r="I74" s="362">
        <v>2636.97</v>
      </c>
      <c r="J74" s="426">
        <v>1140.44</v>
      </c>
    </row>
    <row r="75" spans="1:11" s="425" customFormat="1" ht="15" customHeight="1">
      <c r="A75" s="476"/>
      <c r="B75" s="361" t="s">
        <v>454</v>
      </c>
      <c r="C75" s="362">
        <v>3147.63</v>
      </c>
      <c r="D75" s="362">
        <v>7430.99</v>
      </c>
      <c r="E75" s="362">
        <v>6644.33</v>
      </c>
      <c r="F75" s="362">
        <v>775.98</v>
      </c>
      <c r="G75" s="362" t="s">
        <v>421</v>
      </c>
      <c r="H75" s="362">
        <v>10.68</v>
      </c>
      <c r="I75" s="362">
        <v>6980.76</v>
      </c>
      <c r="J75" s="426">
        <v>3597.86</v>
      </c>
    </row>
    <row r="76" spans="1:11" s="425" customFormat="1" ht="15" customHeight="1">
      <c r="A76" s="476"/>
      <c r="B76" s="361" t="s">
        <v>455</v>
      </c>
      <c r="C76" s="362">
        <v>3414.86</v>
      </c>
      <c r="D76" s="362">
        <v>7114.87</v>
      </c>
      <c r="E76" s="362">
        <v>6329.67</v>
      </c>
      <c r="F76" s="362">
        <v>735.68</v>
      </c>
      <c r="G76" s="362" t="s">
        <v>420</v>
      </c>
      <c r="H76" s="362" t="s">
        <v>420</v>
      </c>
      <c r="I76" s="362">
        <v>7451.3</v>
      </c>
      <c r="J76" s="426">
        <v>3078.43</v>
      </c>
    </row>
    <row r="77" spans="1:11" s="425" customFormat="1" ht="15" customHeight="1">
      <c r="A77" s="476"/>
      <c r="B77" s="361" t="s">
        <v>456</v>
      </c>
      <c r="C77" s="362">
        <v>1274.97</v>
      </c>
      <c r="D77" s="362">
        <v>3126.47</v>
      </c>
      <c r="E77" s="362">
        <v>2843.91</v>
      </c>
      <c r="F77" s="362">
        <v>270.51</v>
      </c>
      <c r="G77" s="362" t="s">
        <v>420</v>
      </c>
      <c r="H77" s="362" t="s">
        <v>420</v>
      </c>
      <c r="I77" s="362">
        <v>2972.4</v>
      </c>
      <c r="J77" s="426">
        <v>1429.05</v>
      </c>
    </row>
    <row r="78" spans="1:11" s="425" customFormat="1" ht="15" customHeight="1">
      <c r="A78" s="476"/>
      <c r="B78" s="429"/>
      <c r="C78" s="362"/>
      <c r="D78" s="362"/>
      <c r="E78" s="362"/>
      <c r="F78" s="362"/>
      <c r="G78" s="362"/>
      <c r="H78" s="362"/>
      <c r="I78" s="362"/>
      <c r="J78" s="426"/>
    </row>
    <row r="79" spans="1:11" s="425" customFormat="1" ht="15" customHeight="1">
      <c r="A79" s="476"/>
      <c r="B79" s="381"/>
      <c r="C79" s="362"/>
      <c r="D79" s="362"/>
      <c r="E79" s="362"/>
      <c r="F79" s="362"/>
      <c r="G79" s="362"/>
      <c r="H79" s="362"/>
      <c r="I79" s="362"/>
      <c r="J79" s="426"/>
    </row>
    <row r="80" spans="1:11" s="425" customFormat="1" ht="15" customHeight="1">
      <c r="A80" s="476"/>
      <c r="B80" s="361" t="s">
        <v>462</v>
      </c>
      <c r="C80" s="359">
        <v>542143.62</v>
      </c>
      <c r="D80" s="359">
        <v>1893790.32</v>
      </c>
      <c r="E80" s="359">
        <v>1642669.07</v>
      </c>
      <c r="F80" s="359">
        <v>235617.58</v>
      </c>
      <c r="G80" s="359">
        <v>50.06</v>
      </c>
      <c r="H80" s="359">
        <v>15453.6</v>
      </c>
      <c r="I80" s="359">
        <v>1879028.92</v>
      </c>
      <c r="J80" s="424">
        <v>556905.02</v>
      </c>
    </row>
    <row r="81" spans="1:10" s="425" customFormat="1" ht="15" customHeight="1">
      <c r="A81" s="476"/>
      <c r="B81" s="361" t="s">
        <v>449</v>
      </c>
      <c r="C81" s="362">
        <v>32908.870000000003</v>
      </c>
      <c r="D81" s="362">
        <v>119363.4</v>
      </c>
      <c r="E81" s="362">
        <v>105368.59</v>
      </c>
      <c r="F81" s="362">
        <v>13994.81</v>
      </c>
      <c r="G81" s="362" t="s">
        <v>421</v>
      </c>
      <c r="H81" s="362" t="s">
        <v>421</v>
      </c>
      <c r="I81" s="362">
        <v>118726.17</v>
      </c>
      <c r="J81" s="426">
        <v>33546.089999999997</v>
      </c>
    </row>
    <row r="82" spans="1:10" s="425" customFormat="1" ht="15" customHeight="1">
      <c r="A82" s="476"/>
      <c r="B82" s="361" t="s">
        <v>450</v>
      </c>
      <c r="C82" s="362">
        <v>126143.78</v>
      </c>
      <c r="D82" s="362">
        <v>503916.16</v>
      </c>
      <c r="E82" s="362">
        <v>466307.88</v>
      </c>
      <c r="F82" s="362">
        <v>36823.230000000003</v>
      </c>
      <c r="G82" s="362" t="s">
        <v>420</v>
      </c>
      <c r="H82" s="362">
        <v>784.02</v>
      </c>
      <c r="I82" s="362">
        <v>496051.26</v>
      </c>
      <c r="J82" s="426">
        <v>134008.68</v>
      </c>
    </row>
    <row r="83" spans="1:10" s="425" customFormat="1" ht="15" customHeight="1">
      <c r="A83" s="476"/>
      <c r="B83" s="361" t="s">
        <v>451</v>
      </c>
      <c r="C83" s="362">
        <v>15256.37</v>
      </c>
      <c r="D83" s="362">
        <v>65243.18</v>
      </c>
      <c r="E83" s="362">
        <v>62563.31</v>
      </c>
      <c r="F83" s="362">
        <v>2677.72</v>
      </c>
      <c r="G83" s="362" t="s">
        <v>421</v>
      </c>
      <c r="H83" s="362" t="s">
        <v>420</v>
      </c>
      <c r="I83" s="362">
        <v>61605.2</v>
      </c>
      <c r="J83" s="426">
        <v>18894.349999999999</v>
      </c>
    </row>
    <row r="84" spans="1:10" s="425" customFormat="1" ht="15" customHeight="1">
      <c r="A84" s="476"/>
      <c r="B84" s="361" t="s">
        <v>452</v>
      </c>
      <c r="C84" s="362">
        <v>251877.98</v>
      </c>
      <c r="D84" s="362">
        <v>822762.3</v>
      </c>
      <c r="E84" s="362">
        <v>698411.98</v>
      </c>
      <c r="F84" s="362">
        <v>116443.1</v>
      </c>
      <c r="G84" s="362" t="s">
        <v>420</v>
      </c>
      <c r="H84" s="362">
        <v>7896.46</v>
      </c>
      <c r="I84" s="362">
        <v>821974.09</v>
      </c>
      <c r="J84" s="426">
        <v>252666.19</v>
      </c>
    </row>
    <row r="85" spans="1:10" s="425" customFormat="1" ht="15" customHeight="1">
      <c r="A85" s="476"/>
      <c r="B85" s="361" t="s">
        <v>453</v>
      </c>
      <c r="C85" s="362">
        <v>7654.34</v>
      </c>
      <c r="D85" s="362">
        <v>18212.59</v>
      </c>
      <c r="E85" s="362">
        <v>11435.41</v>
      </c>
      <c r="F85" s="362">
        <v>6777.18</v>
      </c>
      <c r="G85" s="362" t="s">
        <v>421</v>
      </c>
      <c r="H85" s="362" t="s">
        <v>421</v>
      </c>
      <c r="I85" s="362">
        <v>18444</v>
      </c>
      <c r="J85" s="426">
        <v>7422.93</v>
      </c>
    </row>
    <row r="86" spans="1:10" s="425" customFormat="1" ht="15" customHeight="1">
      <c r="A86" s="476"/>
      <c r="B86" s="361" t="s">
        <v>454</v>
      </c>
      <c r="C86" s="362">
        <v>16278.42</v>
      </c>
      <c r="D86" s="362">
        <v>76866.080000000002</v>
      </c>
      <c r="E86" s="362">
        <v>64399.360000000001</v>
      </c>
      <c r="F86" s="362">
        <v>12412.41</v>
      </c>
      <c r="G86" s="362" t="s">
        <v>421</v>
      </c>
      <c r="H86" s="362">
        <v>54.31</v>
      </c>
      <c r="I86" s="362">
        <v>75713.17</v>
      </c>
      <c r="J86" s="426">
        <v>17431.330000000002</v>
      </c>
    </row>
    <row r="87" spans="1:10" s="425" customFormat="1" ht="15" customHeight="1">
      <c r="A87" s="476"/>
      <c r="B87" s="361" t="s">
        <v>455</v>
      </c>
      <c r="C87" s="362">
        <v>13204.4</v>
      </c>
      <c r="D87" s="362">
        <v>28084.47</v>
      </c>
      <c r="E87" s="362">
        <v>18692.759999999998</v>
      </c>
      <c r="F87" s="362">
        <v>9391.7099999999991</v>
      </c>
      <c r="G87" s="362" t="s">
        <v>421</v>
      </c>
      <c r="H87" s="362" t="s">
        <v>421</v>
      </c>
      <c r="I87" s="362">
        <v>27350.61</v>
      </c>
      <c r="J87" s="426">
        <v>13938.26</v>
      </c>
    </row>
    <row r="88" spans="1:10" s="425" customFormat="1" ht="15" customHeight="1">
      <c r="A88" s="476"/>
      <c r="B88" s="361" t="s">
        <v>456</v>
      </c>
      <c r="C88" s="362">
        <v>78819.47</v>
      </c>
      <c r="D88" s="362">
        <v>259342.14</v>
      </c>
      <c r="E88" s="362">
        <v>215489.79</v>
      </c>
      <c r="F88" s="362">
        <v>37097.42</v>
      </c>
      <c r="G88" s="362">
        <v>38.28</v>
      </c>
      <c r="H88" s="362">
        <v>6716.65</v>
      </c>
      <c r="I88" s="362">
        <v>259164.42</v>
      </c>
      <c r="J88" s="426">
        <v>78997.179999999993</v>
      </c>
    </row>
    <row r="89" spans="1:10">
      <c r="B89" s="341"/>
      <c r="C89" s="384"/>
      <c r="D89" s="384"/>
      <c r="E89" s="384"/>
      <c r="F89" s="384"/>
      <c r="G89" s="384"/>
      <c r="H89" s="384"/>
      <c r="I89" s="384"/>
      <c r="J89" s="384"/>
    </row>
    <row r="90" spans="1:10">
      <c r="B90" s="341"/>
      <c r="C90" s="384"/>
      <c r="D90" s="384"/>
      <c r="E90" s="384"/>
      <c r="F90" s="384"/>
      <c r="G90" s="384"/>
      <c r="H90" s="384"/>
      <c r="I90" s="384"/>
      <c r="J90" s="384"/>
    </row>
    <row r="91" spans="1:10">
      <c r="B91" s="341"/>
      <c r="C91" s="384"/>
      <c r="D91" s="384"/>
      <c r="E91" s="384"/>
      <c r="F91" s="384"/>
      <c r="G91" s="384"/>
      <c r="H91" s="384"/>
      <c r="I91" s="384"/>
      <c r="J91" s="384"/>
    </row>
    <row r="92" spans="1:10" ht="25.5" customHeight="1">
      <c r="A92" s="476">
        <v>35</v>
      </c>
      <c r="B92" s="338" t="s">
        <v>486</v>
      </c>
      <c r="C92" s="339"/>
      <c r="D92" s="339"/>
      <c r="E92" s="339"/>
      <c r="F92" s="339"/>
      <c r="G92" s="339"/>
      <c r="H92" s="339"/>
      <c r="I92" s="339"/>
      <c r="J92" s="339"/>
    </row>
    <row r="93" spans="1:10" ht="12.75" customHeight="1">
      <c r="A93" s="476"/>
      <c r="B93" s="341"/>
      <c r="C93" s="342"/>
      <c r="D93" s="342"/>
      <c r="E93" s="342"/>
      <c r="F93" s="342"/>
      <c r="G93" s="342"/>
      <c r="H93" s="342"/>
      <c r="I93" s="342"/>
      <c r="J93" s="342"/>
    </row>
    <row r="94" spans="1:10" ht="12.75" customHeight="1">
      <c r="A94" s="476"/>
      <c r="B94" s="223" t="s">
        <v>487</v>
      </c>
      <c r="C94" s="342"/>
      <c r="D94" s="342"/>
      <c r="E94" s="342"/>
      <c r="F94" s="342"/>
      <c r="G94" s="342"/>
      <c r="H94" s="342"/>
      <c r="I94" s="342"/>
      <c r="J94" s="434" t="s">
        <v>463</v>
      </c>
    </row>
    <row r="95" spans="1:10" ht="12.75" customHeight="1">
      <c r="A95" s="476"/>
      <c r="B95" s="470" t="s">
        <v>149</v>
      </c>
      <c r="C95" s="473" t="s">
        <v>501</v>
      </c>
      <c r="D95" s="473" t="s">
        <v>425</v>
      </c>
      <c r="E95" s="344" t="s">
        <v>426</v>
      </c>
      <c r="F95" s="345"/>
      <c r="G95" s="345"/>
      <c r="H95" s="345"/>
      <c r="I95" s="473" t="s">
        <v>445</v>
      </c>
      <c r="J95" s="473" t="s">
        <v>500</v>
      </c>
    </row>
    <row r="96" spans="1:10" ht="12.75" customHeight="1">
      <c r="A96" s="476"/>
      <c r="B96" s="471"/>
      <c r="C96" s="474"/>
      <c r="D96" s="474"/>
      <c r="E96" s="473" t="s">
        <v>446</v>
      </c>
      <c r="F96" s="473" t="s">
        <v>429</v>
      </c>
      <c r="G96" s="473" t="s">
        <v>447</v>
      </c>
      <c r="H96" s="473" t="s">
        <v>431</v>
      </c>
      <c r="I96" s="474"/>
      <c r="J96" s="474"/>
    </row>
    <row r="97" spans="1:10" ht="12.75" customHeight="1">
      <c r="A97" s="476"/>
      <c r="B97" s="471"/>
      <c r="C97" s="474"/>
      <c r="D97" s="474"/>
      <c r="E97" s="474"/>
      <c r="F97" s="474"/>
      <c r="G97" s="474"/>
      <c r="H97" s="474"/>
      <c r="I97" s="474"/>
      <c r="J97" s="474"/>
    </row>
    <row r="98" spans="1:10" ht="12.75" customHeight="1">
      <c r="A98" s="476"/>
      <c r="B98" s="471"/>
      <c r="C98" s="474"/>
      <c r="D98" s="474"/>
      <c r="E98" s="474"/>
      <c r="F98" s="474"/>
      <c r="G98" s="474"/>
      <c r="H98" s="474"/>
      <c r="I98" s="474"/>
      <c r="J98" s="474"/>
    </row>
    <row r="99" spans="1:10" ht="12.75" customHeight="1">
      <c r="A99" s="476"/>
      <c r="B99" s="472"/>
      <c r="C99" s="475"/>
      <c r="D99" s="475"/>
      <c r="E99" s="475"/>
      <c r="F99" s="475"/>
      <c r="G99" s="475"/>
      <c r="H99" s="475"/>
      <c r="I99" s="475"/>
      <c r="J99" s="475"/>
    </row>
    <row r="100" spans="1:10" ht="12.75" customHeight="1">
      <c r="A100" s="476"/>
      <c r="B100" s="346" t="s">
        <v>43</v>
      </c>
      <c r="C100" s="347">
        <v>1</v>
      </c>
      <c r="D100" s="347">
        <v>2</v>
      </c>
      <c r="E100" s="347">
        <v>3</v>
      </c>
      <c r="F100" s="348">
        <v>4</v>
      </c>
      <c r="G100" s="348">
        <v>5</v>
      </c>
      <c r="H100" s="348">
        <v>6</v>
      </c>
      <c r="I100" s="348">
        <v>7</v>
      </c>
      <c r="J100" s="348">
        <v>8</v>
      </c>
    </row>
    <row r="101" spans="1:10" ht="12.75" customHeight="1">
      <c r="A101" s="476"/>
      <c r="B101" s="372"/>
      <c r="C101" s="373"/>
      <c r="D101" s="373"/>
      <c r="E101" s="373"/>
      <c r="F101" s="373"/>
      <c r="G101" s="373"/>
      <c r="H101" s="373"/>
      <c r="I101" s="373"/>
      <c r="J101" s="373"/>
    </row>
    <row r="102" spans="1:10" ht="15" customHeight="1">
      <c r="A102" s="476"/>
      <c r="B102" s="361" t="s">
        <v>464</v>
      </c>
      <c r="C102" s="359">
        <v>15595.35</v>
      </c>
      <c r="D102" s="359">
        <v>65022.99</v>
      </c>
      <c r="E102" s="359">
        <v>43890.41</v>
      </c>
      <c r="F102" s="359">
        <v>20912.7</v>
      </c>
      <c r="G102" s="359">
        <v>61.27</v>
      </c>
      <c r="H102" s="359">
        <v>158.6</v>
      </c>
      <c r="I102" s="359">
        <v>64595.68</v>
      </c>
      <c r="J102" s="424">
        <v>16022.66</v>
      </c>
    </row>
    <row r="103" spans="1:10" ht="15" customHeight="1">
      <c r="A103" s="476"/>
      <c r="B103" s="361" t="s">
        <v>449</v>
      </c>
      <c r="C103" s="362" t="s">
        <v>420</v>
      </c>
      <c r="D103" s="362" t="s">
        <v>420</v>
      </c>
      <c r="E103" s="362">
        <v>2356.0300000000002</v>
      </c>
      <c r="F103" s="362" t="s">
        <v>420</v>
      </c>
      <c r="G103" s="362" t="s">
        <v>421</v>
      </c>
      <c r="H103" s="362" t="s">
        <v>421</v>
      </c>
      <c r="I103" s="362">
        <v>2453.59</v>
      </c>
      <c r="J103" s="426">
        <v>946.61</v>
      </c>
    </row>
    <row r="104" spans="1:10" ht="15" customHeight="1">
      <c r="A104" s="476"/>
      <c r="B104" s="361" t="s">
        <v>450</v>
      </c>
      <c r="C104" s="362" t="s">
        <v>420</v>
      </c>
      <c r="D104" s="362" t="s">
        <v>420</v>
      </c>
      <c r="E104" s="362">
        <v>4792.2299999999996</v>
      </c>
      <c r="F104" s="362" t="s">
        <v>420</v>
      </c>
      <c r="G104" s="362" t="s">
        <v>421</v>
      </c>
      <c r="H104" s="362" t="s">
        <v>420</v>
      </c>
      <c r="I104" s="362">
        <v>19883.21</v>
      </c>
      <c r="J104" s="426">
        <v>1699.99</v>
      </c>
    </row>
    <row r="105" spans="1:10" ht="15" customHeight="1">
      <c r="A105" s="476"/>
      <c r="B105" s="361" t="s">
        <v>451</v>
      </c>
      <c r="C105" s="362">
        <v>1092.24</v>
      </c>
      <c r="D105" s="362">
        <v>4058.86</v>
      </c>
      <c r="E105" s="362">
        <v>3936.62</v>
      </c>
      <c r="F105" s="362" t="s">
        <v>420</v>
      </c>
      <c r="G105" s="362" t="s">
        <v>421</v>
      </c>
      <c r="H105" s="362" t="s">
        <v>420</v>
      </c>
      <c r="I105" s="362">
        <v>2966.41</v>
      </c>
      <c r="J105" s="426">
        <v>2184.69</v>
      </c>
    </row>
    <row r="106" spans="1:10" ht="15" customHeight="1">
      <c r="A106" s="476"/>
      <c r="B106" s="361" t="s">
        <v>452</v>
      </c>
      <c r="C106" s="362">
        <v>1176.8800000000001</v>
      </c>
      <c r="D106" s="362">
        <v>7563.5</v>
      </c>
      <c r="E106" s="362">
        <v>5987.84</v>
      </c>
      <c r="F106" s="362">
        <v>1428.64</v>
      </c>
      <c r="G106" s="362" t="s">
        <v>420</v>
      </c>
      <c r="H106" s="362" t="s">
        <v>420</v>
      </c>
      <c r="I106" s="362">
        <v>7474.78</v>
      </c>
      <c r="J106" s="426">
        <v>1265.5899999999999</v>
      </c>
    </row>
    <row r="107" spans="1:10" ht="15" customHeight="1">
      <c r="A107" s="476"/>
      <c r="B107" s="361" t="s">
        <v>453</v>
      </c>
      <c r="C107" s="362">
        <v>1882.91</v>
      </c>
      <c r="D107" s="362">
        <v>6186.96</v>
      </c>
      <c r="E107" s="362">
        <v>5632.5</v>
      </c>
      <c r="F107" s="362" t="s">
        <v>420</v>
      </c>
      <c r="G107" s="362" t="s">
        <v>421</v>
      </c>
      <c r="H107" s="362" t="s">
        <v>420</v>
      </c>
      <c r="I107" s="362">
        <v>6228.85</v>
      </c>
      <c r="J107" s="426">
        <v>1841.03</v>
      </c>
    </row>
    <row r="108" spans="1:10" ht="15" customHeight="1">
      <c r="A108" s="476"/>
      <c r="B108" s="361" t="s">
        <v>454</v>
      </c>
      <c r="C108" s="362">
        <v>3720.7</v>
      </c>
      <c r="D108" s="362">
        <v>9659.18</v>
      </c>
      <c r="E108" s="362">
        <v>8362.9599999999991</v>
      </c>
      <c r="F108" s="362">
        <v>1296.22</v>
      </c>
      <c r="G108" s="362" t="s">
        <v>421</v>
      </c>
      <c r="H108" s="362" t="s">
        <v>421</v>
      </c>
      <c r="I108" s="362">
        <v>10245.27</v>
      </c>
      <c r="J108" s="426">
        <v>3134.62</v>
      </c>
    </row>
    <row r="109" spans="1:10" ht="15" customHeight="1">
      <c r="A109" s="476"/>
      <c r="B109" s="361" t="s">
        <v>455</v>
      </c>
      <c r="C109" s="362">
        <v>4581.07</v>
      </c>
      <c r="D109" s="362">
        <v>9738.84</v>
      </c>
      <c r="E109" s="362">
        <v>8846.52</v>
      </c>
      <c r="F109" s="362">
        <v>820.18</v>
      </c>
      <c r="G109" s="362" t="s">
        <v>420</v>
      </c>
      <c r="H109" s="362" t="s">
        <v>420</v>
      </c>
      <c r="I109" s="362">
        <v>11234.48</v>
      </c>
      <c r="J109" s="426">
        <v>3085.43</v>
      </c>
    </row>
    <row r="110" spans="1:10" ht="15" customHeight="1">
      <c r="A110" s="476"/>
      <c r="B110" s="361" t="s">
        <v>456</v>
      </c>
      <c r="C110" s="362">
        <v>1696.63</v>
      </c>
      <c r="D110" s="362">
        <v>4277.1899999999996</v>
      </c>
      <c r="E110" s="362">
        <v>3975.73</v>
      </c>
      <c r="F110" s="362">
        <v>301.45999999999998</v>
      </c>
      <c r="G110" s="362" t="s">
        <v>421</v>
      </c>
      <c r="H110" s="362" t="s">
        <v>421</v>
      </c>
      <c r="I110" s="362">
        <v>4109.1099999999997</v>
      </c>
      <c r="J110" s="426">
        <v>1864.71</v>
      </c>
    </row>
    <row r="111" spans="1:10" ht="12.75" customHeight="1">
      <c r="A111" s="476"/>
      <c r="B111" s="372"/>
      <c r="C111" s="362"/>
      <c r="D111" s="362"/>
      <c r="E111" s="362"/>
      <c r="F111" s="362"/>
      <c r="G111" s="362"/>
      <c r="H111" s="362"/>
      <c r="I111" s="362"/>
      <c r="J111" s="426"/>
    </row>
    <row r="112" spans="1:10" ht="12.75" customHeight="1">
      <c r="A112" s="476"/>
      <c r="C112" s="362"/>
      <c r="D112" s="362"/>
      <c r="E112" s="362"/>
      <c r="F112" s="362"/>
      <c r="G112" s="362"/>
      <c r="H112" s="362"/>
      <c r="I112" s="362"/>
      <c r="J112" s="426"/>
    </row>
    <row r="113" spans="1:10" s="425" customFormat="1" ht="15" customHeight="1">
      <c r="A113" s="476"/>
      <c r="B113" s="361" t="s">
        <v>465</v>
      </c>
      <c r="C113" s="359">
        <v>58308.98</v>
      </c>
      <c r="D113" s="359">
        <v>815572.6</v>
      </c>
      <c r="E113" s="359">
        <v>716072.71</v>
      </c>
      <c r="F113" s="359">
        <v>90447.58</v>
      </c>
      <c r="G113" s="359">
        <v>7698.61</v>
      </c>
      <c r="H113" s="359">
        <v>1353.7</v>
      </c>
      <c r="I113" s="359">
        <v>819887.63</v>
      </c>
      <c r="J113" s="424">
        <v>53993.94</v>
      </c>
    </row>
    <row r="114" spans="1:10" s="425" customFormat="1" ht="15" customHeight="1">
      <c r="A114" s="476"/>
      <c r="B114" s="361" t="s">
        <v>449</v>
      </c>
      <c r="C114" s="362">
        <v>2407.56</v>
      </c>
      <c r="D114" s="362">
        <v>31888.13</v>
      </c>
      <c r="E114" s="362">
        <v>28656.68</v>
      </c>
      <c r="F114" s="362" t="s">
        <v>420</v>
      </c>
      <c r="G114" s="362" t="s">
        <v>421</v>
      </c>
      <c r="H114" s="362" t="s">
        <v>420</v>
      </c>
      <c r="I114" s="362">
        <v>32786.550000000003</v>
      </c>
      <c r="J114" s="426">
        <v>1509.14</v>
      </c>
    </row>
    <row r="115" spans="1:10" s="425" customFormat="1" ht="15" customHeight="1">
      <c r="A115" s="476"/>
      <c r="B115" s="361" t="s">
        <v>450</v>
      </c>
      <c r="C115" s="362">
        <v>8217.8799999999992</v>
      </c>
      <c r="D115" s="362">
        <v>153814.89000000001</v>
      </c>
      <c r="E115" s="362">
        <v>132220.29</v>
      </c>
      <c r="F115" s="362">
        <v>21491.96</v>
      </c>
      <c r="G115" s="362" t="s">
        <v>421</v>
      </c>
      <c r="H115" s="362">
        <v>102.65</v>
      </c>
      <c r="I115" s="362">
        <v>156448.91</v>
      </c>
      <c r="J115" s="426">
        <v>5583.86</v>
      </c>
    </row>
    <row r="116" spans="1:10" s="425" customFormat="1" ht="15" customHeight="1">
      <c r="A116" s="476"/>
      <c r="B116" s="361" t="s">
        <v>451</v>
      </c>
      <c r="C116" s="362">
        <v>1518.47</v>
      </c>
      <c r="D116" s="362">
        <v>41013.96</v>
      </c>
      <c r="E116" s="362">
        <v>37926.36</v>
      </c>
      <c r="F116" s="362" t="s">
        <v>420</v>
      </c>
      <c r="G116" s="362" t="s">
        <v>421</v>
      </c>
      <c r="H116" s="362" t="s">
        <v>420</v>
      </c>
      <c r="I116" s="362">
        <v>42000.93</v>
      </c>
      <c r="J116" s="426">
        <v>531.5</v>
      </c>
    </row>
    <row r="117" spans="1:10" s="425" customFormat="1" ht="15" customHeight="1">
      <c r="A117" s="476"/>
      <c r="B117" s="361" t="s">
        <v>452</v>
      </c>
      <c r="C117" s="362">
        <v>17849.09</v>
      </c>
      <c r="D117" s="362">
        <v>283971.71000000002</v>
      </c>
      <c r="E117" s="362">
        <v>250215.52</v>
      </c>
      <c r="F117" s="362">
        <v>25707.8</v>
      </c>
      <c r="G117" s="362" t="s">
        <v>420</v>
      </c>
      <c r="H117" s="362" t="s">
        <v>420</v>
      </c>
      <c r="I117" s="362">
        <v>278000.36</v>
      </c>
      <c r="J117" s="426">
        <v>23820.44</v>
      </c>
    </row>
    <row r="118" spans="1:10" s="425" customFormat="1" ht="15" customHeight="1">
      <c r="A118" s="476"/>
      <c r="B118" s="361" t="s">
        <v>453</v>
      </c>
      <c r="C118" s="362">
        <v>1023.75</v>
      </c>
      <c r="D118" s="362">
        <v>15793.95</v>
      </c>
      <c r="E118" s="362">
        <v>13060.37</v>
      </c>
      <c r="F118" s="362">
        <v>2733.58</v>
      </c>
      <c r="G118" s="362" t="s">
        <v>421</v>
      </c>
      <c r="H118" s="362" t="s">
        <v>421</v>
      </c>
      <c r="I118" s="362">
        <v>15754.58</v>
      </c>
      <c r="J118" s="426">
        <v>1063.1199999999999</v>
      </c>
    </row>
    <row r="119" spans="1:10" s="425" customFormat="1" ht="15" customHeight="1">
      <c r="A119" s="476"/>
      <c r="B119" s="361" t="s">
        <v>454</v>
      </c>
      <c r="C119" s="362">
        <v>6485.24</v>
      </c>
      <c r="D119" s="362">
        <v>68716.91</v>
      </c>
      <c r="E119" s="362">
        <v>60056.38</v>
      </c>
      <c r="F119" s="362">
        <v>8656.52</v>
      </c>
      <c r="G119" s="362" t="s">
        <v>420</v>
      </c>
      <c r="H119" s="362" t="s">
        <v>420</v>
      </c>
      <c r="I119" s="362">
        <v>71794.53</v>
      </c>
      <c r="J119" s="426">
        <v>3407.63</v>
      </c>
    </row>
    <row r="120" spans="1:10" s="425" customFormat="1" ht="15" customHeight="1">
      <c r="A120" s="476"/>
      <c r="B120" s="361" t="s">
        <v>455</v>
      </c>
      <c r="C120" s="362">
        <v>2874.49</v>
      </c>
      <c r="D120" s="362">
        <v>42644.32</v>
      </c>
      <c r="E120" s="362">
        <v>34709.550000000003</v>
      </c>
      <c r="F120" s="362">
        <v>7848.47</v>
      </c>
      <c r="G120" s="362" t="s">
        <v>420</v>
      </c>
      <c r="H120" s="362" t="s">
        <v>420</v>
      </c>
      <c r="I120" s="362">
        <v>39641.360000000001</v>
      </c>
      <c r="J120" s="426">
        <v>5877.46</v>
      </c>
    </row>
    <row r="121" spans="1:10" s="425" customFormat="1" ht="15" customHeight="1">
      <c r="A121" s="476"/>
      <c r="B121" s="361" t="s">
        <v>456</v>
      </c>
      <c r="C121" s="362">
        <v>17932.5</v>
      </c>
      <c r="D121" s="362">
        <v>177728.72</v>
      </c>
      <c r="E121" s="362">
        <v>159227.56</v>
      </c>
      <c r="F121" s="362">
        <v>17694.71</v>
      </c>
      <c r="G121" s="362">
        <v>17.41</v>
      </c>
      <c r="H121" s="362">
        <v>789.04</v>
      </c>
      <c r="I121" s="362">
        <v>183460.41</v>
      </c>
      <c r="J121" s="426">
        <v>12200.81</v>
      </c>
    </row>
    <row r="122" spans="1:10" s="425" customFormat="1" ht="15" customHeight="1">
      <c r="A122" s="476"/>
      <c r="B122" s="429"/>
      <c r="C122" s="362"/>
      <c r="D122" s="362"/>
      <c r="E122" s="362"/>
      <c r="F122" s="362"/>
      <c r="G122" s="362"/>
      <c r="H122" s="362"/>
      <c r="I122" s="362"/>
      <c r="J122" s="426"/>
    </row>
    <row r="123" spans="1:10" s="425" customFormat="1" ht="15" customHeight="1">
      <c r="A123" s="476"/>
      <c r="B123" s="381"/>
      <c r="C123" s="362"/>
      <c r="D123" s="362"/>
      <c r="E123" s="362"/>
      <c r="F123" s="362"/>
      <c r="G123" s="362"/>
      <c r="H123" s="362"/>
      <c r="I123" s="362"/>
      <c r="J123" s="426"/>
    </row>
    <row r="124" spans="1:10" s="425" customFormat="1" ht="15" customHeight="1">
      <c r="A124" s="476"/>
      <c r="B124" s="381" t="s">
        <v>466</v>
      </c>
      <c r="C124" s="359">
        <v>16371.78</v>
      </c>
      <c r="D124" s="359">
        <v>157139.04</v>
      </c>
      <c r="E124" s="359">
        <v>135720.26999999999</v>
      </c>
      <c r="F124" s="359">
        <v>16829.509999999998</v>
      </c>
      <c r="G124" s="359" t="s">
        <v>420</v>
      </c>
      <c r="H124" s="359" t="s">
        <v>420</v>
      </c>
      <c r="I124" s="359">
        <v>159687.69</v>
      </c>
      <c r="J124" s="424">
        <v>13823.14</v>
      </c>
    </row>
    <row r="125" spans="1:10" s="425" customFormat="1" ht="15" customHeight="1">
      <c r="A125" s="476"/>
      <c r="B125" s="361" t="s">
        <v>449</v>
      </c>
      <c r="C125" s="362">
        <v>309.38</v>
      </c>
      <c r="D125" s="362">
        <v>5957.94</v>
      </c>
      <c r="E125" s="362">
        <v>5800.37</v>
      </c>
      <c r="F125" s="362" t="s">
        <v>420</v>
      </c>
      <c r="G125" s="362" t="s">
        <v>421</v>
      </c>
      <c r="H125" s="362" t="s">
        <v>421</v>
      </c>
      <c r="I125" s="362">
        <v>5931.34</v>
      </c>
      <c r="J125" s="426">
        <v>335.98</v>
      </c>
    </row>
    <row r="126" spans="1:10" s="425" customFormat="1" ht="15" customHeight="1">
      <c r="A126" s="476"/>
      <c r="B126" s="361" t="s">
        <v>450</v>
      </c>
      <c r="C126" s="362">
        <v>4504.26</v>
      </c>
      <c r="D126" s="362">
        <v>35305.360000000001</v>
      </c>
      <c r="E126" s="362">
        <v>32182.05</v>
      </c>
      <c r="F126" s="362">
        <v>3119.71</v>
      </c>
      <c r="G126" s="362" t="s">
        <v>421</v>
      </c>
      <c r="H126" s="362">
        <v>3.59</v>
      </c>
      <c r="I126" s="362">
        <v>37002.410000000003</v>
      </c>
      <c r="J126" s="426">
        <v>2807.21</v>
      </c>
    </row>
    <row r="127" spans="1:10" s="425" customFormat="1" ht="15" customHeight="1">
      <c r="A127" s="476"/>
      <c r="B127" s="361" t="s">
        <v>451</v>
      </c>
      <c r="C127" s="362" t="s">
        <v>420</v>
      </c>
      <c r="D127" s="362">
        <v>1447.11</v>
      </c>
      <c r="E127" s="362">
        <v>1424.88</v>
      </c>
      <c r="F127" s="362">
        <v>22.24</v>
      </c>
      <c r="G127" s="362" t="s">
        <v>421</v>
      </c>
      <c r="H127" s="362" t="s">
        <v>421</v>
      </c>
      <c r="I127" s="362" t="s">
        <v>420</v>
      </c>
      <c r="J127" s="426" t="s">
        <v>420</v>
      </c>
    </row>
    <row r="128" spans="1:10" s="425" customFormat="1" ht="15" customHeight="1">
      <c r="A128" s="476"/>
      <c r="B128" s="361" t="s">
        <v>452</v>
      </c>
      <c r="C128" s="362">
        <v>9163.24</v>
      </c>
      <c r="D128" s="362">
        <v>85267.07</v>
      </c>
      <c r="E128" s="362">
        <v>68486.929999999993</v>
      </c>
      <c r="F128" s="362">
        <v>12195.07</v>
      </c>
      <c r="G128" s="362" t="s">
        <v>420</v>
      </c>
      <c r="H128" s="362" t="s">
        <v>420</v>
      </c>
      <c r="I128" s="362">
        <v>85281.44</v>
      </c>
      <c r="J128" s="426">
        <v>9148.8700000000008</v>
      </c>
    </row>
    <row r="129" spans="1:10" s="425" customFormat="1" ht="15" customHeight="1">
      <c r="A129" s="476"/>
      <c r="B129" s="361" t="s">
        <v>453</v>
      </c>
      <c r="C129" s="362" t="s">
        <v>420</v>
      </c>
      <c r="D129" s="362" t="s">
        <v>420</v>
      </c>
      <c r="E129" s="362" t="s">
        <v>421</v>
      </c>
      <c r="F129" s="362" t="s">
        <v>420</v>
      </c>
      <c r="G129" s="362" t="s">
        <v>421</v>
      </c>
      <c r="H129" s="362" t="s">
        <v>421</v>
      </c>
      <c r="I129" s="362" t="s">
        <v>420</v>
      </c>
      <c r="J129" s="426" t="s">
        <v>420</v>
      </c>
    </row>
    <row r="130" spans="1:10" s="425" customFormat="1" ht="15" customHeight="1">
      <c r="A130" s="476"/>
      <c r="B130" s="361" t="s">
        <v>454</v>
      </c>
      <c r="C130" s="362">
        <v>940.13</v>
      </c>
      <c r="D130" s="362">
        <v>7732.88</v>
      </c>
      <c r="E130" s="362">
        <v>7312.27</v>
      </c>
      <c r="F130" s="362">
        <v>420.61</v>
      </c>
      <c r="G130" s="362" t="s">
        <v>421</v>
      </c>
      <c r="H130" s="362" t="s">
        <v>421</v>
      </c>
      <c r="I130" s="362">
        <v>8239.19</v>
      </c>
      <c r="J130" s="426">
        <v>433.82</v>
      </c>
    </row>
    <row r="131" spans="1:10" s="425" customFormat="1" ht="15" customHeight="1">
      <c r="A131" s="476"/>
      <c r="B131" s="361" t="s">
        <v>455</v>
      </c>
      <c r="C131" s="362">
        <v>75.69</v>
      </c>
      <c r="D131" s="362">
        <v>3073.41</v>
      </c>
      <c r="E131" s="362">
        <v>3040.46</v>
      </c>
      <c r="F131" s="362">
        <v>32.950000000000003</v>
      </c>
      <c r="G131" s="362" t="s">
        <v>421</v>
      </c>
      <c r="H131" s="362" t="s">
        <v>421</v>
      </c>
      <c r="I131" s="362">
        <v>3086.34</v>
      </c>
      <c r="J131" s="426">
        <v>62.76</v>
      </c>
    </row>
    <row r="132" spans="1:10" s="425" customFormat="1" ht="15" customHeight="1">
      <c r="A132" s="476"/>
      <c r="B132" s="361" t="s">
        <v>456</v>
      </c>
      <c r="C132" s="362">
        <v>870.89</v>
      </c>
      <c r="D132" s="362">
        <v>18324.39</v>
      </c>
      <c r="E132" s="362">
        <v>17473.310000000001</v>
      </c>
      <c r="F132" s="362">
        <v>850.47</v>
      </c>
      <c r="G132" s="362" t="s">
        <v>420</v>
      </c>
      <c r="H132" s="362" t="s">
        <v>420</v>
      </c>
      <c r="I132" s="362">
        <v>18218.7</v>
      </c>
      <c r="J132" s="426">
        <v>976.58</v>
      </c>
    </row>
    <row r="133" spans="1:10">
      <c r="B133" s="430"/>
      <c r="C133" s="431"/>
      <c r="D133" s="431"/>
      <c r="E133" s="431"/>
      <c r="F133" s="431"/>
      <c r="G133" s="431"/>
      <c r="H133" s="431"/>
      <c r="I133" s="431"/>
      <c r="J133" s="431"/>
    </row>
    <row r="134" spans="1:10">
      <c r="B134" s="341"/>
      <c r="C134" s="384"/>
      <c r="D134" s="384"/>
      <c r="E134" s="384"/>
      <c r="F134" s="384"/>
      <c r="G134" s="384"/>
      <c r="H134" s="384"/>
      <c r="I134" s="384"/>
      <c r="J134" s="384"/>
    </row>
    <row r="135" spans="1:10">
      <c r="B135" s="341"/>
      <c r="C135" s="384"/>
      <c r="D135" s="384"/>
      <c r="E135" s="384"/>
      <c r="F135" s="384"/>
      <c r="G135" s="384"/>
      <c r="H135" s="384"/>
      <c r="I135" s="384"/>
      <c r="J135" s="384"/>
    </row>
    <row r="136" spans="1:10" ht="25.5" customHeight="1">
      <c r="A136" s="476">
        <v>36</v>
      </c>
      <c r="B136" s="338" t="s">
        <v>486</v>
      </c>
      <c r="C136" s="339"/>
      <c r="D136" s="339"/>
      <c r="E136" s="339"/>
      <c r="F136" s="339"/>
      <c r="G136" s="339"/>
      <c r="H136" s="339"/>
      <c r="I136" s="339"/>
      <c r="J136" s="339"/>
    </row>
    <row r="137" spans="1:10" ht="12.75" customHeight="1">
      <c r="A137" s="476"/>
      <c r="B137" s="341"/>
      <c r="C137" s="342"/>
      <c r="D137" s="342"/>
      <c r="E137" s="342"/>
      <c r="F137" s="342"/>
      <c r="G137" s="342"/>
      <c r="H137" s="342"/>
      <c r="I137" s="342"/>
      <c r="J137" s="342"/>
    </row>
    <row r="138" spans="1:10" ht="12.75" customHeight="1">
      <c r="A138" s="476"/>
      <c r="B138" s="223" t="s">
        <v>487</v>
      </c>
      <c r="C138" s="342"/>
      <c r="D138" s="342"/>
      <c r="E138" s="342"/>
      <c r="F138" s="342"/>
      <c r="G138" s="342"/>
      <c r="H138" s="342"/>
      <c r="I138" s="342"/>
      <c r="J138" s="434" t="s">
        <v>45</v>
      </c>
    </row>
    <row r="139" spans="1:10" ht="12.75" customHeight="1">
      <c r="A139" s="476"/>
      <c r="B139" s="470" t="s">
        <v>149</v>
      </c>
      <c r="C139" s="473" t="s">
        <v>501</v>
      </c>
      <c r="D139" s="473" t="s">
        <v>425</v>
      </c>
      <c r="E139" s="344" t="s">
        <v>426</v>
      </c>
      <c r="F139" s="345"/>
      <c r="G139" s="345"/>
      <c r="H139" s="345"/>
      <c r="I139" s="473" t="s">
        <v>445</v>
      </c>
      <c r="J139" s="473" t="s">
        <v>500</v>
      </c>
    </row>
    <row r="140" spans="1:10" ht="12.75" customHeight="1">
      <c r="A140" s="476"/>
      <c r="B140" s="471"/>
      <c r="C140" s="474"/>
      <c r="D140" s="474"/>
      <c r="E140" s="473" t="s">
        <v>446</v>
      </c>
      <c r="F140" s="473" t="s">
        <v>429</v>
      </c>
      <c r="G140" s="473" t="s">
        <v>447</v>
      </c>
      <c r="H140" s="473" t="s">
        <v>431</v>
      </c>
      <c r="I140" s="474"/>
      <c r="J140" s="474"/>
    </row>
    <row r="141" spans="1:10" ht="12.75" customHeight="1">
      <c r="A141" s="476"/>
      <c r="B141" s="471"/>
      <c r="C141" s="474"/>
      <c r="D141" s="474"/>
      <c r="E141" s="474"/>
      <c r="F141" s="474"/>
      <c r="G141" s="474"/>
      <c r="H141" s="474"/>
      <c r="I141" s="474"/>
      <c r="J141" s="474"/>
    </row>
    <row r="142" spans="1:10" ht="12.75" customHeight="1">
      <c r="A142" s="476"/>
      <c r="B142" s="471"/>
      <c r="C142" s="474"/>
      <c r="D142" s="474"/>
      <c r="E142" s="474"/>
      <c r="F142" s="474"/>
      <c r="G142" s="474"/>
      <c r="H142" s="474"/>
      <c r="I142" s="474"/>
      <c r="J142" s="474"/>
    </row>
    <row r="143" spans="1:10" ht="12.75" customHeight="1">
      <c r="A143" s="476"/>
      <c r="B143" s="472"/>
      <c r="C143" s="475"/>
      <c r="D143" s="475"/>
      <c r="E143" s="475"/>
      <c r="F143" s="475"/>
      <c r="G143" s="475"/>
      <c r="H143" s="475"/>
      <c r="I143" s="475"/>
      <c r="J143" s="475"/>
    </row>
    <row r="144" spans="1:10" ht="12.75" customHeight="1">
      <c r="A144" s="476"/>
      <c r="B144" s="346" t="s">
        <v>43</v>
      </c>
      <c r="C144" s="347">
        <v>1</v>
      </c>
      <c r="D144" s="347">
        <v>2</v>
      </c>
      <c r="E144" s="347">
        <v>3</v>
      </c>
      <c r="F144" s="348">
        <v>4</v>
      </c>
      <c r="G144" s="348">
        <v>5</v>
      </c>
      <c r="H144" s="348">
        <v>6</v>
      </c>
      <c r="I144" s="348">
        <v>7</v>
      </c>
      <c r="J144" s="348">
        <v>8</v>
      </c>
    </row>
    <row r="145" spans="1:14" ht="12.75" customHeight="1">
      <c r="A145" s="476"/>
      <c r="B145" s="372"/>
      <c r="C145" s="373"/>
      <c r="D145" s="373"/>
      <c r="E145" s="373"/>
      <c r="F145" s="373"/>
      <c r="G145" s="373"/>
      <c r="H145" s="373"/>
      <c r="I145" s="373"/>
      <c r="J145" s="373"/>
    </row>
    <row r="146" spans="1:14" ht="15" customHeight="1">
      <c r="A146" s="476"/>
      <c r="B146" s="381" t="s">
        <v>467</v>
      </c>
      <c r="C146" s="359">
        <v>13577.19</v>
      </c>
      <c r="D146" s="359">
        <v>484952.02</v>
      </c>
      <c r="E146" s="359">
        <v>440869.8</v>
      </c>
      <c r="F146" s="359">
        <v>43939.48</v>
      </c>
      <c r="G146" s="359" t="s">
        <v>420</v>
      </c>
      <c r="H146" s="359" t="s">
        <v>420</v>
      </c>
      <c r="I146" s="359">
        <v>477693.84</v>
      </c>
      <c r="J146" s="424">
        <v>20835.36</v>
      </c>
    </row>
    <row r="147" spans="1:14" ht="15" customHeight="1">
      <c r="A147" s="476"/>
      <c r="B147" s="361" t="s">
        <v>449</v>
      </c>
      <c r="C147" s="362">
        <v>1059.8699999999999</v>
      </c>
      <c r="D147" s="362">
        <v>22187.79</v>
      </c>
      <c r="E147" s="362">
        <v>19515.48</v>
      </c>
      <c r="F147" s="362">
        <v>2672.31</v>
      </c>
      <c r="G147" s="362" t="s">
        <v>421</v>
      </c>
      <c r="H147" s="362" t="s">
        <v>421</v>
      </c>
      <c r="I147" s="362">
        <v>22179.62</v>
      </c>
      <c r="J147" s="426">
        <v>1068.04</v>
      </c>
    </row>
    <row r="148" spans="1:14" ht="15" customHeight="1">
      <c r="A148" s="476"/>
      <c r="B148" s="361" t="s">
        <v>450</v>
      </c>
      <c r="C148" s="362">
        <v>1588.58</v>
      </c>
      <c r="D148" s="362">
        <v>104185.37</v>
      </c>
      <c r="E148" s="362">
        <v>93256.95</v>
      </c>
      <c r="F148" s="362">
        <v>10829.37</v>
      </c>
      <c r="G148" s="362" t="s">
        <v>421</v>
      </c>
      <c r="H148" s="362">
        <v>99.05</v>
      </c>
      <c r="I148" s="362">
        <v>104832.83</v>
      </c>
      <c r="J148" s="426">
        <v>941.12</v>
      </c>
    </row>
    <row r="149" spans="1:14" ht="15" customHeight="1">
      <c r="A149" s="476"/>
      <c r="B149" s="361" t="s">
        <v>451</v>
      </c>
      <c r="C149" s="362">
        <v>629.41</v>
      </c>
      <c r="D149" s="362">
        <v>36988.97</v>
      </c>
      <c r="E149" s="362">
        <v>34112.99</v>
      </c>
      <c r="F149" s="362">
        <v>2875.98</v>
      </c>
      <c r="G149" s="362" t="s">
        <v>421</v>
      </c>
      <c r="H149" s="362" t="s">
        <v>421</v>
      </c>
      <c r="I149" s="362">
        <v>37498.160000000003</v>
      </c>
      <c r="J149" s="426">
        <v>120.22</v>
      </c>
    </row>
    <row r="150" spans="1:14" ht="15" customHeight="1">
      <c r="A150" s="476"/>
      <c r="B150" s="361" t="s">
        <v>452</v>
      </c>
      <c r="C150" s="362">
        <v>5986.77</v>
      </c>
      <c r="D150" s="362">
        <v>175598.43</v>
      </c>
      <c r="E150" s="362">
        <v>164406.04999999999</v>
      </c>
      <c r="F150" s="362" t="s">
        <v>420</v>
      </c>
      <c r="G150" s="362" t="s">
        <v>421</v>
      </c>
      <c r="H150" s="362" t="s">
        <v>420</v>
      </c>
      <c r="I150" s="362">
        <v>170493.22</v>
      </c>
      <c r="J150" s="426">
        <v>11091.99</v>
      </c>
    </row>
    <row r="151" spans="1:14" ht="15" customHeight="1">
      <c r="A151" s="476"/>
      <c r="B151" s="361" t="s">
        <v>453</v>
      </c>
      <c r="C151" s="362">
        <v>160.12</v>
      </c>
      <c r="D151" s="362">
        <v>11937.17</v>
      </c>
      <c r="E151" s="362">
        <v>9977.84</v>
      </c>
      <c r="F151" s="362">
        <v>1959.33</v>
      </c>
      <c r="G151" s="362" t="s">
        <v>421</v>
      </c>
      <c r="H151" s="362" t="s">
        <v>421</v>
      </c>
      <c r="I151" s="362">
        <v>11907.49</v>
      </c>
      <c r="J151" s="426">
        <v>189.8</v>
      </c>
    </row>
    <row r="152" spans="1:14" ht="15" customHeight="1">
      <c r="A152" s="476"/>
      <c r="B152" s="361" t="s">
        <v>454</v>
      </c>
      <c r="C152" s="362">
        <v>150.38</v>
      </c>
      <c r="D152" s="362">
        <v>35211.54</v>
      </c>
      <c r="E152" s="362">
        <v>32875.74</v>
      </c>
      <c r="F152" s="362">
        <v>2335.8000000000002</v>
      </c>
      <c r="G152" s="362" t="s">
        <v>421</v>
      </c>
      <c r="H152" s="362" t="s">
        <v>421</v>
      </c>
      <c r="I152" s="362">
        <v>35219.269999999997</v>
      </c>
      <c r="J152" s="426">
        <v>142.65</v>
      </c>
    </row>
    <row r="153" spans="1:14" ht="15" customHeight="1">
      <c r="A153" s="476"/>
      <c r="B153" s="361" t="s">
        <v>455</v>
      </c>
      <c r="C153" s="362">
        <v>776.85</v>
      </c>
      <c r="D153" s="362">
        <v>24353.7</v>
      </c>
      <c r="E153" s="362">
        <v>18279.36</v>
      </c>
      <c r="F153" s="362" t="s">
        <v>420</v>
      </c>
      <c r="G153" s="362" t="s">
        <v>421</v>
      </c>
      <c r="H153" s="362" t="s">
        <v>420</v>
      </c>
      <c r="I153" s="362">
        <v>20299.439999999999</v>
      </c>
      <c r="J153" s="426">
        <v>4831.12</v>
      </c>
    </row>
    <row r="154" spans="1:14" ht="15" customHeight="1">
      <c r="A154" s="476"/>
      <c r="B154" s="361" t="s">
        <v>456</v>
      </c>
      <c r="C154" s="362">
        <v>3225.21</v>
      </c>
      <c r="D154" s="362">
        <v>74489.05</v>
      </c>
      <c r="E154" s="362">
        <v>68445.399999999994</v>
      </c>
      <c r="F154" s="362">
        <v>6009.55</v>
      </c>
      <c r="G154" s="362" t="s">
        <v>420</v>
      </c>
      <c r="H154" s="362" t="s">
        <v>420</v>
      </c>
      <c r="I154" s="362">
        <v>75263.83</v>
      </c>
      <c r="J154" s="426">
        <v>2450.4299999999998</v>
      </c>
    </row>
    <row r="155" spans="1:14" ht="12.75" customHeight="1">
      <c r="A155" s="476"/>
      <c r="B155" s="372"/>
      <c r="C155" s="362"/>
      <c r="D155" s="362"/>
      <c r="E155" s="362"/>
      <c r="F155" s="362"/>
      <c r="G155" s="362"/>
      <c r="H155" s="362"/>
      <c r="I155" s="362"/>
      <c r="J155" s="426"/>
    </row>
    <row r="156" spans="1:14" ht="12.75" customHeight="1">
      <c r="A156" s="476"/>
      <c r="C156" s="362"/>
      <c r="D156" s="362"/>
      <c r="E156" s="362"/>
      <c r="F156" s="362"/>
      <c r="G156" s="362"/>
      <c r="H156" s="362"/>
      <c r="I156" s="362"/>
      <c r="J156" s="426"/>
    </row>
    <row r="157" spans="1:14" s="425" customFormat="1" ht="15" customHeight="1">
      <c r="A157" s="476"/>
      <c r="B157" s="361" t="s">
        <v>468</v>
      </c>
      <c r="C157" s="359">
        <v>27611.82</v>
      </c>
      <c r="D157" s="359">
        <v>162459.12</v>
      </c>
      <c r="E157" s="359">
        <v>129200.33</v>
      </c>
      <c r="F157" s="359">
        <v>29037.96</v>
      </c>
      <c r="G157" s="359">
        <v>3224.52</v>
      </c>
      <c r="H157" s="359">
        <v>996.31</v>
      </c>
      <c r="I157" s="359">
        <v>171803.63</v>
      </c>
      <c r="J157" s="424">
        <v>18267.310000000001</v>
      </c>
      <c r="L157" s="353"/>
      <c r="M157" s="353"/>
      <c r="N157" s="353"/>
    </row>
    <row r="158" spans="1:14" s="425" customFormat="1" ht="15" customHeight="1">
      <c r="A158" s="476"/>
      <c r="B158" s="361" t="s">
        <v>449</v>
      </c>
      <c r="C158" s="362">
        <v>960.36</v>
      </c>
      <c r="D158" s="362">
        <v>2485.16</v>
      </c>
      <c r="E158" s="362">
        <v>2314.4499999999998</v>
      </c>
      <c r="F158" s="362" t="s">
        <v>420</v>
      </c>
      <c r="G158" s="362" t="s">
        <v>421</v>
      </c>
      <c r="H158" s="362" t="s">
        <v>420</v>
      </c>
      <c r="I158" s="362">
        <v>3361.61</v>
      </c>
      <c r="J158" s="426" t="s">
        <v>420</v>
      </c>
      <c r="L158" s="353"/>
      <c r="M158" s="353"/>
      <c r="N158" s="353"/>
    </row>
    <row r="159" spans="1:14" s="425" customFormat="1" ht="15" customHeight="1">
      <c r="A159" s="476"/>
      <c r="B159" s="361" t="s">
        <v>450</v>
      </c>
      <c r="C159" s="362">
        <v>1778.78</v>
      </c>
      <c r="D159" s="362">
        <v>9935.56</v>
      </c>
      <c r="E159" s="362">
        <v>2540.75</v>
      </c>
      <c r="F159" s="362">
        <v>7394.82</v>
      </c>
      <c r="G159" s="362" t="s">
        <v>421</v>
      </c>
      <c r="H159" s="362" t="s">
        <v>421</v>
      </c>
      <c r="I159" s="362">
        <v>10336.33</v>
      </c>
      <c r="J159" s="426">
        <v>1378.02</v>
      </c>
      <c r="L159" s="353"/>
      <c r="M159" s="353"/>
      <c r="N159" s="353"/>
    </row>
    <row r="160" spans="1:14" s="425" customFormat="1" ht="15" customHeight="1">
      <c r="A160" s="476"/>
      <c r="B160" s="361" t="s">
        <v>451</v>
      </c>
      <c r="C160" s="362">
        <v>407.8</v>
      </c>
      <c r="D160" s="362" t="s">
        <v>420</v>
      </c>
      <c r="E160" s="362">
        <v>2117.37</v>
      </c>
      <c r="F160" s="362" t="s">
        <v>420</v>
      </c>
      <c r="G160" s="362" t="s">
        <v>421</v>
      </c>
      <c r="H160" s="362" t="s">
        <v>421</v>
      </c>
      <c r="I160" s="362">
        <v>2380.25</v>
      </c>
      <c r="J160" s="426" t="s">
        <v>420</v>
      </c>
      <c r="L160" s="353"/>
      <c r="M160" s="353"/>
      <c r="N160" s="353"/>
    </row>
    <row r="161" spans="1:14" s="425" customFormat="1" ht="15" customHeight="1">
      <c r="A161" s="476"/>
      <c r="B161" s="361" t="s">
        <v>452</v>
      </c>
      <c r="C161" s="362">
        <v>2606.8200000000002</v>
      </c>
      <c r="D161" s="362">
        <v>19879.95</v>
      </c>
      <c r="E161" s="362">
        <v>14188.45</v>
      </c>
      <c r="F161" s="362" t="s">
        <v>420</v>
      </c>
      <c r="G161" s="362" t="s">
        <v>420</v>
      </c>
      <c r="H161" s="362">
        <v>234.71</v>
      </c>
      <c r="I161" s="362">
        <v>19127.46</v>
      </c>
      <c r="J161" s="426">
        <v>3359.31</v>
      </c>
      <c r="L161" s="353"/>
      <c r="M161" s="353"/>
      <c r="N161" s="353"/>
    </row>
    <row r="162" spans="1:14" s="425" customFormat="1" ht="15" customHeight="1">
      <c r="A162" s="476"/>
      <c r="B162" s="361" t="s">
        <v>453</v>
      </c>
      <c r="C162" s="362">
        <v>787.84</v>
      </c>
      <c r="D162" s="362">
        <v>3555.52</v>
      </c>
      <c r="E162" s="362">
        <v>2828.91</v>
      </c>
      <c r="F162" s="362">
        <v>726.61</v>
      </c>
      <c r="G162" s="362" t="s">
        <v>421</v>
      </c>
      <c r="H162" s="362" t="s">
        <v>421</v>
      </c>
      <c r="I162" s="362">
        <v>3598.74</v>
      </c>
      <c r="J162" s="426">
        <v>744.62</v>
      </c>
      <c r="L162" s="353"/>
      <c r="M162" s="353"/>
      <c r="N162" s="353"/>
    </row>
    <row r="163" spans="1:14" s="425" customFormat="1" ht="15" customHeight="1">
      <c r="A163" s="476"/>
      <c r="B163" s="361" t="s">
        <v>454</v>
      </c>
      <c r="C163" s="362">
        <v>5287.52</v>
      </c>
      <c r="D163" s="362">
        <v>25210.560000000001</v>
      </c>
      <c r="E163" s="362">
        <v>19404.48</v>
      </c>
      <c r="F163" s="362">
        <v>5802.07</v>
      </c>
      <c r="G163" s="362" t="s">
        <v>420</v>
      </c>
      <c r="H163" s="362" t="s">
        <v>420</v>
      </c>
      <c r="I163" s="362">
        <v>27700.21</v>
      </c>
      <c r="J163" s="426">
        <v>2797.87</v>
      </c>
      <c r="L163" s="353"/>
      <c r="M163" s="353"/>
      <c r="N163" s="353"/>
    </row>
    <row r="164" spans="1:14" s="425" customFormat="1" ht="15" customHeight="1">
      <c r="A164" s="476"/>
      <c r="B164" s="361" t="s">
        <v>455</v>
      </c>
      <c r="C164" s="362">
        <v>1969.64</v>
      </c>
      <c r="D164" s="362" t="s">
        <v>420</v>
      </c>
      <c r="E164" s="362">
        <v>12802.51</v>
      </c>
      <c r="F164" s="362">
        <v>1710.85</v>
      </c>
      <c r="G164" s="362" t="s">
        <v>421</v>
      </c>
      <c r="H164" s="362" t="s">
        <v>420</v>
      </c>
      <c r="I164" s="362">
        <v>15646.72</v>
      </c>
      <c r="J164" s="426">
        <v>841.88</v>
      </c>
      <c r="L164" s="353"/>
      <c r="M164" s="353"/>
      <c r="N164" s="353"/>
    </row>
    <row r="165" spans="1:14" s="425" customFormat="1" ht="15" customHeight="1">
      <c r="A165" s="476"/>
      <c r="B165" s="361" t="s">
        <v>456</v>
      </c>
      <c r="C165" s="362">
        <v>13813.07</v>
      </c>
      <c r="D165" s="362">
        <v>84581.84</v>
      </c>
      <c r="E165" s="362">
        <v>73003.42</v>
      </c>
      <c r="F165" s="362">
        <v>10810.18</v>
      </c>
      <c r="G165" s="362">
        <v>13.78</v>
      </c>
      <c r="H165" s="362">
        <v>754.47</v>
      </c>
      <c r="I165" s="362">
        <v>89652.31</v>
      </c>
      <c r="J165" s="426">
        <v>8742.6</v>
      </c>
      <c r="L165" s="353"/>
      <c r="M165" s="353"/>
      <c r="N165" s="353"/>
    </row>
    <row r="166" spans="1:14" s="425" customFormat="1" ht="15" customHeight="1">
      <c r="A166" s="476"/>
      <c r="B166" s="381"/>
      <c r="C166" s="382"/>
      <c r="D166" s="382"/>
      <c r="E166" s="382"/>
      <c r="F166" s="382"/>
      <c r="G166" s="382"/>
      <c r="H166" s="382"/>
      <c r="I166" s="382"/>
      <c r="J166" s="382"/>
      <c r="L166" s="353"/>
      <c r="M166" s="353"/>
      <c r="N166" s="353"/>
    </row>
    <row r="167" spans="1:14" s="425" customFormat="1" ht="15" customHeight="1">
      <c r="A167" s="476"/>
      <c r="B167" s="381"/>
      <c r="C167" s="382"/>
      <c r="D167" s="382"/>
      <c r="E167" s="382"/>
      <c r="F167" s="382"/>
      <c r="G167" s="382"/>
      <c r="H167" s="382"/>
      <c r="I167" s="382"/>
      <c r="J167" s="382"/>
      <c r="L167" s="353"/>
      <c r="M167" s="353"/>
      <c r="N167" s="353"/>
    </row>
    <row r="168" spans="1:14" s="425" customFormat="1" ht="15" customHeight="1">
      <c r="A168" s="476"/>
      <c r="L168" s="353"/>
      <c r="M168" s="353"/>
      <c r="N168" s="353"/>
    </row>
    <row r="169" spans="1:14" s="425" customFormat="1" ht="15" customHeight="1">
      <c r="A169" s="476"/>
      <c r="L169" s="353"/>
      <c r="M169" s="353"/>
      <c r="N169" s="353"/>
    </row>
    <row r="170" spans="1:14" s="425" customFormat="1" ht="15" customHeight="1">
      <c r="A170" s="476"/>
      <c r="L170" s="353"/>
      <c r="M170" s="353"/>
      <c r="N170" s="353"/>
    </row>
    <row r="171" spans="1:14" s="425" customFormat="1" ht="15" customHeight="1">
      <c r="A171" s="476"/>
      <c r="L171" s="353"/>
      <c r="M171" s="353"/>
      <c r="N171" s="353"/>
    </row>
    <row r="172" spans="1:14" s="425" customFormat="1" ht="15" customHeight="1">
      <c r="A172" s="476"/>
      <c r="L172" s="353"/>
      <c r="M172" s="353"/>
      <c r="N172" s="353"/>
    </row>
    <row r="173" spans="1:14" s="425" customFormat="1" ht="15" customHeight="1">
      <c r="A173" s="476"/>
      <c r="L173" s="353"/>
      <c r="M173" s="353"/>
      <c r="N173" s="353"/>
    </row>
    <row r="174" spans="1:14">
      <c r="A174" s="476"/>
    </row>
    <row r="175" spans="1:14">
      <c r="A175" s="476"/>
    </row>
    <row r="176" spans="1:14">
      <c r="A176" s="476"/>
    </row>
    <row r="177" spans="1:14">
      <c r="B177" s="341"/>
      <c r="C177" s="384"/>
      <c r="D177" s="384"/>
      <c r="E177" s="384"/>
      <c r="F177" s="384"/>
      <c r="G177" s="384"/>
      <c r="H177" s="384"/>
      <c r="I177" s="384"/>
      <c r="J177" s="384"/>
    </row>
    <row r="178" spans="1:14">
      <c r="B178" s="341"/>
      <c r="C178" s="384"/>
      <c r="D178" s="384"/>
      <c r="E178" s="384"/>
      <c r="F178" s="384"/>
      <c r="G178" s="384"/>
      <c r="H178" s="384"/>
      <c r="I178" s="384"/>
      <c r="J178" s="384"/>
    </row>
    <row r="179" spans="1:14">
      <c r="B179" s="341"/>
      <c r="C179" s="384"/>
      <c r="D179" s="384"/>
      <c r="E179" s="384"/>
      <c r="F179" s="384"/>
      <c r="G179" s="384"/>
      <c r="H179" s="384"/>
      <c r="I179" s="384"/>
      <c r="J179" s="384"/>
    </row>
    <row r="180" spans="1:14">
      <c r="B180" s="341"/>
      <c r="C180" s="384"/>
      <c r="D180" s="384"/>
      <c r="E180" s="384"/>
      <c r="F180" s="384"/>
      <c r="G180" s="384"/>
      <c r="H180" s="384"/>
      <c r="I180" s="384"/>
      <c r="J180" s="384"/>
    </row>
    <row r="181" spans="1:14">
      <c r="B181" s="341"/>
      <c r="C181" s="384"/>
      <c r="D181" s="384"/>
      <c r="E181" s="384"/>
      <c r="F181" s="384"/>
      <c r="G181" s="384"/>
      <c r="H181" s="384"/>
      <c r="I181" s="384"/>
      <c r="J181" s="384"/>
    </row>
    <row r="182" spans="1:14">
      <c r="B182" s="341"/>
      <c r="C182" s="384"/>
      <c r="D182" s="384"/>
      <c r="E182" s="384"/>
      <c r="F182" s="384"/>
      <c r="G182" s="384"/>
      <c r="H182" s="384"/>
      <c r="I182" s="384"/>
      <c r="J182" s="384"/>
    </row>
    <row r="183" spans="1:14" s="355" customFormat="1" ht="13.5" customHeight="1">
      <c r="A183" s="386"/>
      <c r="B183" s="341"/>
      <c r="C183" s="384"/>
      <c r="D183" s="384"/>
      <c r="E183" s="384"/>
      <c r="F183" s="384"/>
      <c r="G183" s="384"/>
      <c r="H183" s="384"/>
      <c r="I183" s="384"/>
      <c r="J183" s="384"/>
      <c r="L183" s="353"/>
      <c r="M183" s="353"/>
      <c r="N183" s="353"/>
    </row>
  </sheetData>
  <mergeCells count="40">
    <mergeCell ref="J7:J11"/>
    <mergeCell ref="E8:E11"/>
    <mergeCell ref="F8:F11"/>
    <mergeCell ref="G8:G11"/>
    <mergeCell ref="H8:H11"/>
    <mergeCell ref="A1:A44"/>
    <mergeCell ref="B7:B11"/>
    <mergeCell ref="C7:C11"/>
    <mergeCell ref="D7:D11"/>
    <mergeCell ref="I7:I11"/>
    <mergeCell ref="J51:J55"/>
    <mergeCell ref="E52:E55"/>
    <mergeCell ref="F52:F55"/>
    <mergeCell ref="G52:G55"/>
    <mergeCell ref="H52:H55"/>
    <mergeCell ref="A48:A88"/>
    <mergeCell ref="B51:B55"/>
    <mergeCell ref="C51:C55"/>
    <mergeCell ref="D51:D55"/>
    <mergeCell ref="I51:I55"/>
    <mergeCell ref="J95:J99"/>
    <mergeCell ref="E96:E99"/>
    <mergeCell ref="F96:F99"/>
    <mergeCell ref="G96:G99"/>
    <mergeCell ref="H96:H99"/>
    <mergeCell ref="A92:A132"/>
    <mergeCell ref="B95:B99"/>
    <mergeCell ref="C95:C99"/>
    <mergeCell ref="D95:D99"/>
    <mergeCell ref="I95:I99"/>
    <mergeCell ref="J139:J143"/>
    <mergeCell ref="E140:E143"/>
    <mergeCell ref="F140:F143"/>
    <mergeCell ref="G140:G143"/>
    <mergeCell ref="H140:H143"/>
    <mergeCell ref="A136:A176"/>
    <mergeCell ref="B139:B143"/>
    <mergeCell ref="C139:C143"/>
    <mergeCell ref="D139:D143"/>
    <mergeCell ref="I139:I143"/>
  </mergeCells>
  <printOptions horizontalCentered="1"/>
  <pageMargins left="0.15748031496062992" right="0.15748031496062992" top="0.15748031496062992" bottom="0.15748031496062992" header="0.27559055118110237" footer="0.27559055118110237"/>
  <pageSetup paperSize="9" scale="85" orientation="landscape" r:id="rId1"/>
  <headerFooter alignWithMargins="0"/>
  <rowBreaks count="3" manualBreakCount="3">
    <brk id="44" max="9" man="1"/>
    <brk id="88" max="9" man="1"/>
    <brk id="132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="90" zoomScaleNormal="90" workbookViewId="0">
      <selection activeCell="B4" sqref="B4"/>
    </sheetView>
  </sheetViews>
  <sheetFormatPr defaultRowHeight="12.75"/>
  <cols>
    <col min="1" max="1" width="6.7109375" style="387" customWidth="1"/>
    <col min="2" max="2" width="32.140625" style="387" customWidth="1"/>
    <col min="3" max="3" width="14.7109375" style="387" customWidth="1"/>
    <col min="4" max="4" width="13.42578125" style="387" customWidth="1"/>
    <col min="5" max="5" width="13.85546875" style="387" customWidth="1"/>
    <col min="6" max="6" width="13.140625" style="387" customWidth="1"/>
    <col min="7" max="8" width="11.5703125" style="387" customWidth="1"/>
    <col min="9" max="9" width="11.42578125" style="387" customWidth="1"/>
    <col min="10" max="10" width="10.5703125" style="387" customWidth="1"/>
    <col min="11" max="11" width="10.42578125" style="387" customWidth="1"/>
    <col min="12" max="12" width="13.7109375" style="387" customWidth="1"/>
    <col min="13" max="16384" width="9.140625" style="387"/>
  </cols>
  <sheetData>
    <row r="1" spans="1:13" ht="12.75" customHeight="1">
      <c r="B1" s="336"/>
    </row>
    <row r="2" spans="1:13">
      <c r="A2" s="388"/>
    </row>
    <row r="3" spans="1:13">
      <c r="A3" s="388"/>
    </row>
    <row r="4" spans="1:13" s="389" customFormat="1" ht="25.5" customHeight="1">
      <c r="B4" s="338" t="s">
        <v>488</v>
      </c>
      <c r="C4" s="339"/>
      <c r="D4" s="339"/>
      <c r="E4" s="339"/>
      <c r="F4" s="339"/>
      <c r="G4" s="339"/>
      <c r="H4" s="339"/>
      <c r="I4" s="339"/>
      <c r="J4" s="339"/>
      <c r="K4" s="339"/>
      <c r="L4" s="390"/>
    </row>
    <row r="5" spans="1:13" ht="12.75" customHeight="1">
      <c r="A5" s="388"/>
      <c r="B5" s="341"/>
      <c r="C5" s="342"/>
      <c r="D5" s="342"/>
      <c r="E5" s="342"/>
      <c r="F5" s="342"/>
      <c r="G5" s="342"/>
      <c r="H5" s="342"/>
      <c r="I5" s="342"/>
      <c r="J5" s="342"/>
      <c r="K5" s="342"/>
      <c r="L5" s="341"/>
    </row>
    <row r="6" spans="1:13" ht="12.75" customHeight="1">
      <c r="A6" s="388"/>
      <c r="B6" s="223" t="s">
        <v>489</v>
      </c>
      <c r="C6" s="342"/>
      <c r="D6" s="342"/>
      <c r="E6" s="342"/>
      <c r="F6" s="342"/>
      <c r="G6" s="342"/>
      <c r="H6" s="342"/>
      <c r="I6" s="342"/>
      <c r="J6" s="342"/>
      <c r="K6" s="342"/>
      <c r="L6" s="391"/>
    </row>
    <row r="7" spans="1:13" ht="12.75" customHeight="1">
      <c r="A7" s="388"/>
      <c r="B7" s="470" t="s">
        <v>149</v>
      </c>
      <c r="C7" s="473" t="s">
        <v>471</v>
      </c>
      <c r="D7" s="344" t="s">
        <v>426</v>
      </c>
      <c r="E7" s="392"/>
      <c r="F7" s="392"/>
      <c r="G7" s="392"/>
      <c r="H7" s="392"/>
      <c r="I7" s="392"/>
      <c r="J7" s="392"/>
      <c r="K7" s="393"/>
      <c r="L7" s="394"/>
      <c r="M7" s="395"/>
    </row>
    <row r="8" spans="1:13" ht="12.75" customHeight="1">
      <c r="A8" s="388"/>
      <c r="B8" s="471"/>
      <c r="C8" s="474"/>
      <c r="D8" s="473" t="s">
        <v>472</v>
      </c>
      <c r="E8" s="473" t="s">
        <v>473</v>
      </c>
      <c r="F8" s="473" t="s">
        <v>474</v>
      </c>
      <c r="G8" s="473" t="s">
        <v>475</v>
      </c>
      <c r="H8" s="473" t="s">
        <v>476</v>
      </c>
      <c r="I8" s="473" t="s">
        <v>477</v>
      </c>
      <c r="J8" s="473" t="s">
        <v>478</v>
      </c>
      <c r="K8" s="473" t="s">
        <v>479</v>
      </c>
      <c r="L8" s="477" t="s">
        <v>480</v>
      </c>
      <c r="M8" s="395"/>
    </row>
    <row r="9" spans="1:13" ht="12.75" customHeight="1">
      <c r="A9" s="388"/>
      <c r="B9" s="471"/>
      <c r="C9" s="474"/>
      <c r="D9" s="474"/>
      <c r="E9" s="474"/>
      <c r="F9" s="474"/>
      <c r="G9" s="474"/>
      <c r="H9" s="474"/>
      <c r="I9" s="474"/>
      <c r="J9" s="474"/>
      <c r="K9" s="474"/>
      <c r="L9" s="478"/>
      <c r="M9" s="395"/>
    </row>
    <row r="10" spans="1:13" ht="12.75" customHeight="1">
      <c r="A10" s="388"/>
      <c r="B10" s="471"/>
      <c r="C10" s="474"/>
      <c r="D10" s="474"/>
      <c r="E10" s="474"/>
      <c r="F10" s="474"/>
      <c r="G10" s="474"/>
      <c r="H10" s="474"/>
      <c r="I10" s="474"/>
      <c r="J10" s="474"/>
      <c r="K10" s="474"/>
      <c r="L10" s="478"/>
      <c r="M10" s="395"/>
    </row>
    <row r="11" spans="1:13" ht="26.25" customHeight="1">
      <c r="A11" s="388"/>
      <c r="B11" s="471"/>
      <c r="C11" s="474"/>
      <c r="D11" s="474"/>
      <c r="E11" s="474"/>
      <c r="F11" s="474"/>
      <c r="G11" s="474"/>
      <c r="H11" s="474"/>
      <c r="I11" s="474"/>
      <c r="J11" s="474"/>
      <c r="K11" s="474"/>
      <c r="L11" s="478"/>
      <c r="M11" s="395"/>
    </row>
    <row r="12" spans="1:13" ht="12.75" customHeight="1">
      <c r="A12" s="388"/>
      <c r="B12" s="346" t="s">
        <v>43</v>
      </c>
      <c r="C12" s="347">
        <v>1</v>
      </c>
      <c r="D12" s="347">
        <v>2</v>
      </c>
      <c r="E12" s="348">
        <v>3</v>
      </c>
      <c r="F12" s="348">
        <v>4</v>
      </c>
      <c r="G12" s="396">
        <v>5</v>
      </c>
      <c r="H12" s="348">
        <v>6</v>
      </c>
      <c r="I12" s="348">
        <v>7</v>
      </c>
      <c r="J12" s="348">
        <v>8</v>
      </c>
      <c r="K12" s="348">
        <v>9</v>
      </c>
      <c r="L12" s="348">
        <v>10</v>
      </c>
      <c r="M12" s="395"/>
    </row>
    <row r="13" spans="1:13" ht="12.75" customHeight="1">
      <c r="A13" s="388"/>
      <c r="M13" s="395"/>
    </row>
    <row r="14" spans="1:13" s="399" customFormat="1" ht="15" customHeight="1">
      <c r="A14" s="388"/>
      <c r="B14" s="397" t="s">
        <v>432</v>
      </c>
      <c r="C14" s="350">
        <v>2285316</v>
      </c>
      <c r="D14" s="350">
        <v>87268.7</v>
      </c>
      <c r="E14" s="350">
        <v>1773276</v>
      </c>
      <c r="F14" s="350">
        <v>7417</v>
      </c>
      <c r="G14" s="350">
        <v>71266.5</v>
      </c>
      <c r="H14" s="350">
        <v>136286</v>
      </c>
      <c r="I14" s="350">
        <v>82292.7</v>
      </c>
      <c r="J14" s="350">
        <v>111157.3</v>
      </c>
      <c r="K14" s="350">
        <v>12334.2</v>
      </c>
      <c r="L14" s="350">
        <v>4017.4</v>
      </c>
      <c r="M14" s="398"/>
    </row>
    <row r="15" spans="1:13" s="399" customFormat="1" ht="15" customHeight="1">
      <c r="A15" s="388"/>
      <c r="B15" s="397" t="s">
        <v>433</v>
      </c>
      <c r="C15" s="350">
        <v>212875.6</v>
      </c>
      <c r="D15" s="350">
        <v>10074.4</v>
      </c>
      <c r="E15" s="350">
        <v>181037.8</v>
      </c>
      <c r="F15" s="350" t="s">
        <v>420</v>
      </c>
      <c r="G15" s="350">
        <v>819</v>
      </c>
      <c r="H15" s="350">
        <v>5553.9</v>
      </c>
      <c r="I15" s="350">
        <v>13581.3</v>
      </c>
      <c r="J15" s="350">
        <v>1656.5</v>
      </c>
      <c r="K15" s="350">
        <v>66.8</v>
      </c>
      <c r="L15" s="350" t="s">
        <v>420</v>
      </c>
      <c r="M15" s="400"/>
    </row>
    <row r="16" spans="1:13" s="399" customFormat="1" ht="15" customHeight="1">
      <c r="A16" s="388"/>
      <c r="B16" s="397" t="s">
        <v>434</v>
      </c>
      <c r="C16" s="350">
        <v>55847.4</v>
      </c>
      <c r="D16" s="350">
        <v>2385.1</v>
      </c>
      <c r="E16" s="350">
        <v>38791.9</v>
      </c>
      <c r="F16" s="350">
        <v>113</v>
      </c>
      <c r="G16" s="350">
        <v>7882.9</v>
      </c>
      <c r="H16" s="350">
        <v>2633.5</v>
      </c>
      <c r="I16" s="350">
        <v>553.5</v>
      </c>
      <c r="J16" s="350">
        <v>3172.3</v>
      </c>
      <c r="K16" s="350">
        <v>200.3</v>
      </c>
      <c r="L16" s="350">
        <v>115.1</v>
      </c>
      <c r="M16" s="400"/>
    </row>
    <row r="17" spans="1:23" s="399" customFormat="1" ht="15" customHeight="1">
      <c r="A17" s="388"/>
      <c r="B17" s="397" t="s">
        <v>435</v>
      </c>
      <c r="C17" s="350">
        <v>768156.7</v>
      </c>
      <c r="D17" s="350">
        <v>32194.400000000001</v>
      </c>
      <c r="E17" s="350">
        <v>575885.1</v>
      </c>
      <c r="F17" s="350">
        <v>668.9</v>
      </c>
      <c r="G17" s="350">
        <v>65308.4</v>
      </c>
      <c r="H17" s="350">
        <v>31675.7</v>
      </c>
      <c r="I17" s="350">
        <v>7141.2</v>
      </c>
      <c r="J17" s="350">
        <v>50133.4</v>
      </c>
      <c r="K17" s="350">
        <v>3508.6</v>
      </c>
      <c r="L17" s="350">
        <v>1641</v>
      </c>
      <c r="M17" s="400"/>
    </row>
    <row r="18" spans="1:23" s="399" customFormat="1" ht="15" customHeight="1">
      <c r="A18" s="388"/>
      <c r="B18" s="397" t="s">
        <v>436</v>
      </c>
      <c r="C18" s="350">
        <v>34760.400000000001</v>
      </c>
      <c r="D18" s="350">
        <v>2645.6</v>
      </c>
      <c r="E18" s="350">
        <v>15027.5</v>
      </c>
      <c r="F18" s="350" t="s">
        <v>420</v>
      </c>
      <c r="G18" s="350">
        <v>2044.2</v>
      </c>
      <c r="H18" s="350">
        <v>4528.6000000000004</v>
      </c>
      <c r="I18" s="350">
        <v>414.5</v>
      </c>
      <c r="J18" s="350">
        <v>9264.2999999999993</v>
      </c>
      <c r="K18" s="350">
        <v>603.79999999999995</v>
      </c>
      <c r="L18" s="350" t="s">
        <v>420</v>
      </c>
      <c r="M18" s="400"/>
    </row>
    <row r="19" spans="1:23" s="399" customFormat="1" ht="15" customHeight="1">
      <c r="A19" s="388"/>
      <c r="B19" s="397" t="s">
        <v>437</v>
      </c>
      <c r="C19" s="350">
        <v>1879028.9</v>
      </c>
      <c r="D19" s="350">
        <v>7313.5</v>
      </c>
      <c r="E19" s="350">
        <v>1538102.8</v>
      </c>
      <c r="F19" s="350">
        <v>2175.8000000000002</v>
      </c>
      <c r="G19" s="350">
        <v>56981.1</v>
      </c>
      <c r="H19" s="350">
        <v>97957</v>
      </c>
      <c r="I19" s="350">
        <v>66874.600000000006</v>
      </c>
      <c r="J19" s="350">
        <v>93661.7</v>
      </c>
      <c r="K19" s="350">
        <v>11603.9</v>
      </c>
      <c r="L19" s="350">
        <v>4358.5</v>
      </c>
      <c r="M19" s="400"/>
    </row>
    <row r="20" spans="1:23" s="399" customFormat="1" ht="15" customHeight="1">
      <c r="A20" s="388"/>
      <c r="B20" s="397" t="s">
        <v>438</v>
      </c>
      <c r="C20" s="350">
        <v>64595.7</v>
      </c>
      <c r="D20" s="350">
        <v>2615.1999999999998</v>
      </c>
      <c r="E20" s="350">
        <v>38665.599999999999</v>
      </c>
      <c r="F20" s="350">
        <v>113</v>
      </c>
      <c r="G20" s="350">
        <v>4030.6</v>
      </c>
      <c r="H20" s="350">
        <v>3866.6</v>
      </c>
      <c r="I20" s="350">
        <v>270.3</v>
      </c>
      <c r="J20" s="350">
        <v>14204.9</v>
      </c>
      <c r="K20" s="350">
        <v>708.7</v>
      </c>
      <c r="L20" s="350">
        <v>120.8</v>
      </c>
      <c r="M20" s="400"/>
    </row>
    <row r="21" spans="1:23" s="399" customFormat="1" ht="15" customHeight="1">
      <c r="A21" s="388"/>
      <c r="B21" s="397" t="s">
        <v>439</v>
      </c>
      <c r="C21" s="350">
        <v>819887.6</v>
      </c>
      <c r="D21" s="350">
        <v>8220.7999999999993</v>
      </c>
      <c r="E21" s="350">
        <v>733452</v>
      </c>
      <c r="F21" s="350">
        <v>453.3</v>
      </c>
      <c r="G21" s="350">
        <v>18108.3</v>
      </c>
      <c r="H21" s="350">
        <v>31416.5</v>
      </c>
      <c r="I21" s="350">
        <v>20938.099999999999</v>
      </c>
      <c r="J21" s="350">
        <v>4577.6000000000004</v>
      </c>
      <c r="K21" s="350">
        <v>1340.9</v>
      </c>
      <c r="L21" s="350">
        <v>1380.2</v>
      </c>
      <c r="M21" s="400"/>
    </row>
    <row r="22" spans="1:23" s="399" customFormat="1" ht="15" customHeight="1">
      <c r="A22" s="388"/>
      <c r="B22" s="397" t="s">
        <v>440</v>
      </c>
      <c r="C22" s="350">
        <v>159687.70000000001</v>
      </c>
      <c r="D22" s="350">
        <v>344.4</v>
      </c>
      <c r="E22" s="350">
        <v>141076</v>
      </c>
      <c r="F22" s="350" t="s">
        <v>421</v>
      </c>
      <c r="G22" s="350">
        <v>4466.7</v>
      </c>
      <c r="H22" s="350">
        <v>8950.1</v>
      </c>
      <c r="I22" s="350">
        <v>2850.8</v>
      </c>
      <c r="J22" s="350">
        <v>1360.4</v>
      </c>
      <c r="K22" s="350">
        <v>268.39999999999998</v>
      </c>
      <c r="L22" s="350">
        <v>371</v>
      </c>
      <c r="M22" s="400"/>
    </row>
    <row r="23" spans="1:23" s="399" customFormat="1" ht="15" customHeight="1">
      <c r="A23" s="388"/>
      <c r="B23" s="397" t="s">
        <v>441</v>
      </c>
      <c r="C23" s="350">
        <v>477693.8</v>
      </c>
      <c r="D23" s="350">
        <v>860.7</v>
      </c>
      <c r="E23" s="350">
        <v>447793.1</v>
      </c>
      <c r="F23" s="350">
        <v>313.10000000000002</v>
      </c>
      <c r="G23" s="350">
        <v>1516.7</v>
      </c>
      <c r="H23" s="350">
        <v>14405.4</v>
      </c>
      <c r="I23" s="350">
        <v>10694.4</v>
      </c>
      <c r="J23" s="350">
        <v>1303</v>
      </c>
      <c r="K23" s="350">
        <v>400.3</v>
      </c>
      <c r="L23" s="350">
        <v>407.2</v>
      </c>
      <c r="M23" s="400"/>
    </row>
    <row r="24" spans="1:23" s="399" customFormat="1" ht="15" customHeight="1">
      <c r="A24" s="388"/>
      <c r="B24" s="397" t="s">
        <v>442</v>
      </c>
      <c r="C24" s="350">
        <v>171803.6</v>
      </c>
      <c r="D24" s="350">
        <v>6654.6</v>
      </c>
      <c r="E24" s="350">
        <v>135555.6</v>
      </c>
      <c r="F24" s="350">
        <v>123.4</v>
      </c>
      <c r="G24" s="350">
        <v>12118.4</v>
      </c>
      <c r="H24" s="350">
        <v>7334.1</v>
      </c>
      <c r="I24" s="350">
        <v>7079.4</v>
      </c>
      <c r="J24" s="350">
        <v>1892.6</v>
      </c>
      <c r="K24" s="350">
        <v>526.5</v>
      </c>
      <c r="L24" s="350">
        <v>519</v>
      </c>
      <c r="M24" s="400"/>
    </row>
    <row r="25" spans="1:23" s="399" customFormat="1" ht="15" customHeight="1">
      <c r="A25" s="476">
        <v>37</v>
      </c>
      <c r="B25" s="341"/>
      <c r="C25" s="401"/>
      <c r="D25" s="402"/>
      <c r="E25" s="402"/>
      <c r="F25" s="402"/>
      <c r="G25" s="402"/>
      <c r="H25" s="402"/>
      <c r="I25" s="402"/>
      <c r="J25" s="402"/>
      <c r="K25" s="402"/>
      <c r="L25" s="402"/>
      <c r="M25" s="387"/>
      <c r="N25" s="387"/>
      <c r="O25" s="387"/>
      <c r="P25" s="387"/>
      <c r="Q25" s="387"/>
      <c r="R25" s="387"/>
      <c r="S25" s="387"/>
      <c r="T25" s="387"/>
      <c r="U25" s="387"/>
      <c r="V25" s="387"/>
      <c r="W25" s="400"/>
    </row>
    <row r="26" spans="1:23" s="399" customFormat="1" ht="15" customHeight="1">
      <c r="A26" s="476"/>
      <c r="B26" s="341"/>
      <c r="C26" s="401"/>
      <c r="D26" s="402"/>
      <c r="E26" s="402"/>
      <c r="F26" s="402"/>
      <c r="G26" s="402"/>
      <c r="H26" s="402"/>
      <c r="I26" s="402"/>
      <c r="J26" s="402"/>
      <c r="K26" s="402"/>
      <c r="L26" s="402"/>
      <c r="M26" s="387"/>
      <c r="N26" s="387"/>
      <c r="O26" s="387"/>
      <c r="P26" s="387"/>
      <c r="Q26" s="387"/>
      <c r="R26" s="387"/>
      <c r="S26" s="387"/>
      <c r="T26" s="387"/>
      <c r="U26" s="387"/>
      <c r="V26" s="387"/>
      <c r="W26" s="400"/>
    </row>
    <row r="27" spans="1:23" s="399" customFormat="1" ht="15" customHeight="1">
      <c r="A27" s="388"/>
      <c r="B27" s="341"/>
      <c r="C27" s="387"/>
      <c r="D27" s="387"/>
      <c r="E27" s="387"/>
      <c r="F27" s="387"/>
      <c r="G27" s="387"/>
      <c r="H27" s="387"/>
      <c r="I27" s="387"/>
      <c r="J27" s="387"/>
      <c r="K27" s="387"/>
      <c r="L27" s="387"/>
      <c r="M27" s="387"/>
      <c r="N27" s="387"/>
      <c r="O27" s="387"/>
      <c r="P27" s="387"/>
      <c r="Q27" s="387"/>
      <c r="R27" s="387"/>
      <c r="S27" s="387"/>
      <c r="T27" s="387"/>
      <c r="U27" s="387"/>
      <c r="V27" s="387"/>
      <c r="W27" s="400"/>
    </row>
  </sheetData>
  <mergeCells count="12">
    <mergeCell ref="F8:F11"/>
    <mergeCell ref="G8:G11"/>
    <mergeCell ref="A25:A26"/>
    <mergeCell ref="B7:B11"/>
    <mergeCell ref="C7:C11"/>
    <mergeCell ref="D8:D11"/>
    <mergeCell ref="E8:E11"/>
    <mergeCell ref="H8:H11"/>
    <mergeCell ref="I8:I11"/>
    <mergeCell ref="J8:J11"/>
    <mergeCell ref="K8:K11"/>
    <mergeCell ref="L8:L11"/>
  </mergeCells>
  <printOptions horizontalCentered="1"/>
  <pageMargins left="0.15748031496062992" right="0.15748031496062992" top="0.15748031496062992" bottom="0.15748031496062992" header="0.27559055118110237" footer="0.27559055118110237"/>
  <pageSetup paperSize="9" scale="8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9"/>
  <sheetViews>
    <sheetView zoomScale="80" zoomScaleNormal="80" workbookViewId="0">
      <selection activeCell="B4" sqref="B4"/>
    </sheetView>
  </sheetViews>
  <sheetFormatPr defaultRowHeight="14.25"/>
  <cols>
    <col min="1" max="1" width="6.7109375" style="404" customWidth="1"/>
    <col min="2" max="2" width="32.140625" style="387" customWidth="1"/>
    <col min="3" max="3" width="14.28515625" style="387" customWidth="1"/>
    <col min="4" max="4" width="13.28515625" style="387" customWidth="1"/>
    <col min="5" max="5" width="13.85546875" style="387" customWidth="1"/>
    <col min="6" max="6" width="13.140625" style="387" customWidth="1"/>
    <col min="7" max="7" width="11.5703125" style="387" customWidth="1"/>
    <col min="8" max="8" width="11.42578125" style="387" customWidth="1"/>
    <col min="9" max="9" width="10.5703125" style="387" customWidth="1"/>
    <col min="10" max="10" width="12.28515625" style="387" customWidth="1"/>
    <col min="11" max="11" width="13.7109375" style="387" customWidth="1"/>
    <col min="12" max="12" width="17.28515625" style="387" customWidth="1"/>
    <col min="13" max="13" width="4.85546875" style="387" customWidth="1"/>
    <col min="14" max="24" width="9.140625" style="387"/>
    <col min="25" max="25" width="10.140625" style="387" bestFit="1" customWidth="1"/>
    <col min="26" max="16384" width="9.140625" style="387"/>
  </cols>
  <sheetData>
    <row r="1" spans="1:15" ht="12.75" customHeight="1"/>
    <row r="2" spans="1:15" ht="12.75" customHeight="1">
      <c r="O2" s="405"/>
    </row>
    <row r="3" spans="1:15" ht="12.75" customHeight="1">
      <c r="O3" s="405"/>
    </row>
    <row r="4" spans="1:15" s="389" customFormat="1" ht="25.5" customHeight="1">
      <c r="A4" s="476">
        <v>38</v>
      </c>
      <c r="B4" s="338" t="s">
        <v>490</v>
      </c>
      <c r="C4" s="339"/>
      <c r="D4" s="339"/>
      <c r="E4" s="339"/>
      <c r="F4" s="339"/>
      <c r="G4" s="339"/>
      <c r="H4" s="339"/>
      <c r="I4" s="339"/>
      <c r="J4" s="339"/>
      <c r="K4" s="390"/>
      <c r="L4" s="406"/>
      <c r="M4" s="406"/>
    </row>
    <row r="5" spans="1:15" ht="12.75" customHeight="1">
      <c r="A5" s="476"/>
      <c r="B5" s="341"/>
      <c r="C5" s="342"/>
      <c r="D5" s="342"/>
      <c r="E5" s="342"/>
      <c r="F5" s="342"/>
      <c r="G5" s="342"/>
      <c r="H5" s="342"/>
      <c r="I5" s="342"/>
      <c r="J5" s="342"/>
      <c r="K5" s="341"/>
      <c r="L5" s="395"/>
      <c r="M5" s="395"/>
    </row>
    <row r="6" spans="1:15" ht="12.75" customHeight="1">
      <c r="A6" s="476"/>
      <c r="B6" s="223" t="s">
        <v>491</v>
      </c>
      <c r="C6" s="342"/>
      <c r="D6" s="342"/>
      <c r="E6" s="342"/>
      <c r="F6" s="342"/>
      <c r="G6" s="342"/>
      <c r="H6" s="342"/>
      <c r="I6" s="342"/>
      <c r="J6" s="342"/>
      <c r="K6" s="391"/>
      <c r="L6" s="395"/>
      <c r="M6" s="395"/>
    </row>
    <row r="7" spans="1:15" ht="12.75" customHeight="1">
      <c r="A7" s="476"/>
      <c r="B7" s="470" t="s">
        <v>149</v>
      </c>
      <c r="C7" s="473" t="s">
        <v>471</v>
      </c>
      <c r="D7" s="480" t="s">
        <v>426</v>
      </c>
      <c r="E7" s="481"/>
      <c r="F7" s="481"/>
      <c r="G7" s="481"/>
      <c r="H7" s="481"/>
      <c r="I7" s="481"/>
      <c r="J7" s="481"/>
      <c r="K7" s="481"/>
      <c r="L7" s="482"/>
      <c r="M7" s="407"/>
    </row>
    <row r="8" spans="1:15" ht="12.75" customHeight="1">
      <c r="A8" s="476"/>
      <c r="B8" s="471"/>
      <c r="C8" s="474"/>
      <c r="D8" s="473" t="s">
        <v>472</v>
      </c>
      <c r="E8" s="473" t="s">
        <v>473</v>
      </c>
      <c r="F8" s="473" t="s">
        <v>474</v>
      </c>
      <c r="G8" s="473" t="s">
        <v>475</v>
      </c>
      <c r="H8" s="473" t="s">
        <v>476</v>
      </c>
      <c r="I8" s="473" t="s">
        <v>477</v>
      </c>
      <c r="J8" s="473" t="s">
        <v>478</v>
      </c>
      <c r="K8" s="473" t="s">
        <v>483</v>
      </c>
      <c r="L8" s="477" t="s">
        <v>480</v>
      </c>
      <c r="M8" s="408"/>
    </row>
    <row r="9" spans="1:15" ht="12.75" customHeight="1">
      <c r="A9" s="476"/>
      <c r="B9" s="471"/>
      <c r="C9" s="474"/>
      <c r="D9" s="474"/>
      <c r="E9" s="474"/>
      <c r="F9" s="474"/>
      <c r="G9" s="474"/>
      <c r="H9" s="474"/>
      <c r="I9" s="474"/>
      <c r="J9" s="474"/>
      <c r="K9" s="474"/>
      <c r="L9" s="478"/>
      <c r="M9" s="408"/>
    </row>
    <row r="10" spans="1:15" ht="12.75" customHeight="1">
      <c r="A10" s="476"/>
      <c r="B10" s="471"/>
      <c r="C10" s="474"/>
      <c r="D10" s="474"/>
      <c r="E10" s="474"/>
      <c r="F10" s="474"/>
      <c r="G10" s="474"/>
      <c r="H10" s="474"/>
      <c r="I10" s="474"/>
      <c r="J10" s="474"/>
      <c r="K10" s="474"/>
      <c r="L10" s="478"/>
      <c r="M10" s="408"/>
    </row>
    <row r="11" spans="1:15" ht="21" customHeight="1">
      <c r="A11" s="476"/>
      <c r="B11" s="471"/>
      <c r="C11" s="474"/>
      <c r="D11" s="474"/>
      <c r="E11" s="474"/>
      <c r="F11" s="474"/>
      <c r="G11" s="474"/>
      <c r="H11" s="474"/>
      <c r="I11" s="474"/>
      <c r="J11" s="474"/>
      <c r="K11" s="474"/>
      <c r="L11" s="478"/>
      <c r="M11" s="408"/>
    </row>
    <row r="12" spans="1:15" ht="12.75" customHeight="1">
      <c r="A12" s="476"/>
      <c r="B12" s="409" t="s">
        <v>43</v>
      </c>
      <c r="C12" s="409">
        <v>1</v>
      </c>
      <c r="D12" s="409">
        <v>2</v>
      </c>
      <c r="E12" s="409">
        <v>3</v>
      </c>
      <c r="F12" s="409">
        <v>4</v>
      </c>
      <c r="G12" s="409">
        <v>5</v>
      </c>
      <c r="H12" s="409">
        <v>6</v>
      </c>
      <c r="I12" s="409">
        <v>7</v>
      </c>
      <c r="J12" s="409">
        <v>8</v>
      </c>
      <c r="K12" s="409">
        <v>9</v>
      </c>
      <c r="L12" s="409">
        <v>10</v>
      </c>
      <c r="M12" s="373"/>
      <c r="O12" s="410"/>
    </row>
    <row r="13" spans="1:15" ht="12.75" customHeight="1">
      <c r="A13" s="476"/>
      <c r="L13" s="395"/>
      <c r="M13" s="395"/>
    </row>
    <row r="14" spans="1:15" s="399" customFormat="1" ht="15" customHeight="1">
      <c r="A14" s="476"/>
      <c r="B14" s="411" t="s">
        <v>448</v>
      </c>
      <c r="C14" s="432">
        <v>2285315.96</v>
      </c>
      <c r="D14" s="432">
        <v>87268.75</v>
      </c>
      <c r="E14" s="432">
        <v>1773276.02</v>
      </c>
      <c r="F14" s="432">
        <v>7417.02</v>
      </c>
      <c r="G14" s="432">
        <v>71266.47</v>
      </c>
      <c r="H14" s="432">
        <v>136286.01</v>
      </c>
      <c r="I14" s="432">
        <v>82292.710000000006</v>
      </c>
      <c r="J14" s="432">
        <v>111157.33</v>
      </c>
      <c r="K14" s="432">
        <v>12334.23</v>
      </c>
      <c r="L14" s="432">
        <v>4017.42</v>
      </c>
      <c r="M14" s="412"/>
    </row>
    <row r="15" spans="1:15" s="399" customFormat="1" ht="15" customHeight="1">
      <c r="A15" s="476"/>
      <c r="B15" s="413" t="s">
        <v>449</v>
      </c>
      <c r="C15" s="433">
        <v>100871.98</v>
      </c>
      <c r="D15" s="433">
        <v>3757.92</v>
      </c>
      <c r="E15" s="433">
        <v>83931.47</v>
      </c>
      <c r="F15" s="433" t="s">
        <v>420</v>
      </c>
      <c r="G15" s="433">
        <v>565.6</v>
      </c>
      <c r="H15" s="433">
        <v>6523.04</v>
      </c>
      <c r="I15" s="433" t="s">
        <v>420</v>
      </c>
      <c r="J15" s="433">
        <v>2334.15</v>
      </c>
      <c r="K15" s="433">
        <v>113.28</v>
      </c>
      <c r="L15" s="433">
        <v>195.75</v>
      </c>
      <c r="M15" s="414"/>
    </row>
    <row r="16" spans="1:15" s="399" customFormat="1" ht="15" customHeight="1">
      <c r="A16" s="476"/>
      <c r="B16" s="413" t="s">
        <v>450</v>
      </c>
      <c r="C16" s="433">
        <v>431276.29</v>
      </c>
      <c r="D16" s="433">
        <v>14189.97</v>
      </c>
      <c r="E16" s="433">
        <v>353522.89</v>
      </c>
      <c r="F16" s="433">
        <v>86.48</v>
      </c>
      <c r="G16" s="433">
        <v>19181.48</v>
      </c>
      <c r="H16" s="433">
        <v>17877.21</v>
      </c>
      <c r="I16" s="433">
        <v>5609.22</v>
      </c>
      <c r="J16" s="433">
        <v>17013.71</v>
      </c>
      <c r="K16" s="433">
        <v>2969.33</v>
      </c>
      <c r="L16" s="433">
        <v>826.01</v>
      </c>
      <c r="M16" s="414"/>
    </row>
    <row r="17" spans="1:13" s="399" customFormat="1" ht="15" customHeight="1">
      <c r="A17" s="476"/>
      <c r="B17" s="413" t="s">
        <v>451</v>
      </c>
      <c r="C17" s="433">
        <v>145652.34</v>
      </c>
      <c r="D17" s="433">
        <v>6686.08</v>
      </c>
      <c r="E17" s="433">
        <v>115850.78</v>
      </c>
      <c r="F17" s="433" t="s">
        <v>420</v>
      </c>
      <c r="G17" s="433">
        <v>8457.44</v>
      </c>
      <c r="H17" s="433">
        <v>4718.8500000000004</v>
      </c>
      <c r="I17" s="433" t="s">
        <v>420</v>
      </c>
      <c r="J17" s="433">
        <v>7955.18</v>
      </c>
      <c r="K17" s="433">
        <v>420.01</v>
      </c>
      <c r="L17" s="433">
        <v>292.05</v>
      </c>
      <c r="M17" s="414"/>
    </row>
    <row r="18" spans="1:13" s="399" customFormat="1" ht="15" customHeight="1">
      <c r="A18" s="476"/>
      <c r="B18" s="413" t="s">
        <v>452</v>
      </c>
      <c r="C18" s="433">
        <v>812460.47</v>
      </c>
      <c r="D18" s="433">
        <v>29074.78</v>
      </c>
      <c r="E18" s="433">
        <v>683809.89</v>
      </c>
      <c r="F18" s="433">
        <v>2949.66</v>
      </c>
      <c r="G18" s="433">
        <v>24520.14</v>
      </c>
      <c r="H18" s="433">
        <v>35969.56</v>
      </c>
      <c r="I18" s="433">
        <v>12840.39</v>
      </c>
      <c r="J18" s="433">
        <v>18345.39</v>
      </c>
      <c r="K18" s="433">
        <v>3908.16</v>
      </c>
      <c r="L18" s="433">
        <v>1042.5</v>
      </c>
      <c r="M18" s="414"/>
    </row>
    <row r="19" spans="1:13" s="399" customFormat="1" ht="15" customHeight="1">
      <c r="A19" s="476"/>
      <c r="B19" s="413" t="s">
        <v>453</v>
      </c>
      <c r="C19" s="433">
        <v>74662.63</v>
      </c>
      <c r="D19" s="433">
        <v>3996.74</v>
      </c>
      <c r="E19" s="433">
        <v>40073.89</v>
      </c>
      <c r="F19" s="433" t="s">
        <v>420</v>
      </c>
      <c r="G19" s="433">
        <v>4660.7299999999996</v>
      </c>
      <c r="H19" s="433">
        <v>12969.04</v>
      </c>
      <c r="I19" s="433" t="s">
        <v>420</v>
      </c>
      <c r="J19" s="433">
        <v>11616.48</v>
      </c>
      <c r="K19" s="433">
        <v>377.57</v>
      </c>
      <c r="L19" s="433">
        <v>169.54</v>
      </c>
      <c r="M19" s="414"/>
    </row>
    <row r="20" spans="1:13" s="399" customFormat="1" ht="15" customHeight="1">
      <c r="A20" s="476"/>
      <c r="B20" s="413" t="s">
        <v>454</v>
      </c>
      <c r="C20" s="433">
        <v>197854.57</v>
      </c>
      <c r="D20" s="433">
        <v>7177.8</v>
      </c>
      <c r="E20" s="433">
        <v>128404.91</v>
      </c>
      <c r="F20" s="433">
        <v>2576.25</v>
      </c>
      <c r="G20" s="433">
        <v>3826.18</v>
      </c>
      <c r="H20" s="433">
        <v>33703.03</v>
      </c>
      <c r="I20" s="433">
        <v>945.33</v>
      </c>
      <c r="J20" s="433">
        <v>18707.48</v>
      </c>
      <c r="K20" s="433">
        <v>2198.5500000000002</v>
      </c>
      <c r="L20" s="433">
        <v>315.04000000000002</v>
      </c>
      <c r="M20" s="414"/>
    </row>
    <row r="21" spans="1:13" s="399" customFormat="1" ht="15" customHeight="1">
      <c r="A21" s="476"/>
      <c r="B21" s="413" t="s">
        <v>455</v>
      </c>
      <c r="C21" s="433">
        <v>144530.48000000001</v>
      </c>
      <c r="D21" s="433">
        <v>7930.45</v>
      </c>
      <c r="E21" s="433">
        <v>90692.11</v>
      </c>
      <c r="F21" s="433">
        <v>584.62</v>
      </c>
      <c r="G21" s="433">
        <v>5939.22</v>
      </c>
      <c r="H21" s="433">
        <v>10614.45</v>
      </c>
      <c r="I21" s="433">
        <v>7500.09</v>
      </c>
      <c r="J21" s="433">
        <v>19671.22</v>
      </c>
      <c r="K21" s="433">
        <v>1063.27</v>
      </c>
      <c r="L21" s="433">
        <v>535.04999999999995</v>
      </c>
      <c r="M21" s="414"/>
    </row>
    <row r="22" spans="1:13" s="399" customFormat="1" ht="15" customHeight="1">
      <c r="A22" s="476"/>
      <c r="B22" s="413" t="s">
        <v>456</v>
      </c>
      <c r="C22" s="433">
        <v>378007.21</v>
      </c>
      <c r="D22" s="433">
        <v>14455.01</v>
      </c>
      <c r="E22" s="433">
        <v>276990.08000000002</v>
      </c>
      <c r="F22" s="433">
        <v>181.82</v>
      </c>
      <c r="G22" s="433">
        <v>4115.67</v>
      </c>
      <c r="H22" s="433">
        <v>13910.84</v>
      </c>
      <c r="I22" s="433">
        <v>50914.54</v>
      </c>
      <c r="J22" s="433">
        <v>15513.73</v>
      </c>
      <c r="K22" s="433">
        <v>1284.04</v>
      </c>
      <c r="L22" s="433">
        <v>641.47</v>
      </c>
      <c r="M22" s="414"/>
    </row>
    <row r="23" spans="1:13" s="399" customFormat="1" ht="15" customHeight="1">
      <c r="A23" s="476"/>
      <c r="B23" s="413"/>
      <c r="C23" s="433"/>
      <c r="D23" s="433"/>
      <c r="E23" s="433"/>
      <c r="F23" s="433"/>
      <c r="G23" s="433"/>
      <c r="H23" s="433"/>
      <c r="I23" s="433"/>
      <c r="J23" s="433"/>
      <c r="K23" s="433"/>
      <c r="L23" s="433"/>
      <c r="M23" s="400"/>
    </row>
    <row r="24" spans="1:13" s="399" customFormat="1" ht="15" customHeight="1">
      <c r="A24" s="476"/>
      <c r="B24" s="413"/>
      <c r="C24" s="433"/>
      <c r="D24" s="433"/>
      <c r="E24" s="433"/>
      <c r="F24" s="433"/>
      <c r="G24" s="433"/>
      <c r="H24" s="433"/>
      <c r="I24" s="433"/>
      <c r="J24" s="433"/>
      <c r="K24" s="433"/>
      <c r="L24" s="433"/>
      <c r="M24" s="400"/>
    </row>
    <row r="25" spans="1:13" s="399" customFormat="1" ht="15" customHeight="1">
      <c r="A25" s="476"/>
      <c r="B25" s="411" t="s">
        <v>457</v>
      </c>
      <c r="C25" s="432">
        <v>212875.62</v>
      </c>
      <c r="D25" s="432">
        <v>10074.36</v>
      </c>
      <c r="E25" s="432">
        <v>181037.81</v>
      </c>
      <c r="F25" s="432" t="s">
        <v>420</v>
      </c>
      <c r="G25" s="432">
        <v>819.03</v>
      </c>
      <c r="H25" s="432">
        <v>5553.94</v>
      </c>
      <c r="I25" s="432">
        <v>13581.31</v>
      </c>
      <c r="J25" s="432">
        <v>1656.49</v>
      </c>
      <c r="K25" s="432" t="s">
        <v>420</v>
      </c>
      <c r="L25" s="432">
        <v>81.17</v>
      </c>
      <c r="M25" s="412"/>
    </row>
    <row r="26" spans="1:13" s="399" customFormat="1" ht="15" customHeight="1">
      <c r="A26" s="476"/>
      <c r="B26" s="413" t="s">
        <v>449</v>
      </c>
      <c r="C26" s="433">
        <v>18807.23</v>
      </c>
      <c r="D26" s="433">
        <v>1082.7</v>
      </c>
      <c r="E26" s="433">
        <v>16361.09</v>
      </c>
      <c r="F26" s="433" t="s">
        <v>420</v>
      </c>
      <c r="G26" s="433">
        <v>47.73</v>
      </c>
      <c r="H26" s="433">
        <v>870.44</v>
      </c>
      <c r="I26" s="433" t="s">
        <v>420</v>
      </c>
      <c r="J26" s="433">
        <v>84.91</v>
      </c>
      <c r="K26" s="433" t="s">
        <v>421</v>
      </c>
      <c r="L26" s="433" t="s">
        <v>420</v>
      </c>
      <c r="M26" s="414"/>
    </row>
    <row r="27" spans="1:13" s="399" customFormat="1" ht="15" customHeight="1">
      <c r="A27" s="476"/>
      <c r="B27" s="413" t="s">
        <v>450</v>
      </c>
      <c r="C27" s="433">
        <v>101221.86</v>
      </c>
      <c r="D27" s="433">
        <v>4416.95</v>
      </c>
      <c r="E27" s="433">
        <v>89142.92</v>
      </c>
      <c r="F27" s="433" t="s">
        <v>421</v>
      </c>
      <c r="G27" s="433">
        <v>195.78</v>
      </c>
      <c r="H27" s="433">
        <v>2224.08</v>
      </c>
      <c r="I27" s="433" t="s">
        <v>420</v>
      </c>
      <c r="J27" s="433">
        <v>308.20999999999998</v>
      </c>
      <c r="K27" s="433" t="s">
        <v>420</v>
      </c>
      <c r="L27" s="433">
        <v>55.89</v>
      </c>
      <c r="M27" s="414"/>
    </row>
    <row r="28" spans="1:13" s="399" customFormat="1" ht="15" customHeight="1">
      <c r="A28" s="476"/>
      <c r="B28" s="413" t="s">
        <v>451</v>
      </c>
      <c r="C28" s="433">
        <v>1770.25</v>
      </c>
      <c r="D28" s="433">
        <v>182.28</v>
      </c>
      <c r="E28" s="433">
        <v>1587.97</v>
      </c>
      <c r="F28" s="433" t="s">
        <v>421</v>
      </c>
      <c r="G28" s="433" t="s">
        <v>421</v>
      </c>
      <c r="H28" s="433" t="s">
        <v>421</v>
      </c>
      <c r="I28" s="433" t="s">
        <v>421</v>
      </c>
      <c r="J28" s="433" t="s">
        <v>421</v>
      </c>
      <c r="K28" s="433" t="s">
        <v>421</v>
      </c>
      <c r="L28" s="433" t="s">
        <v>421</v>
      </c>
      <c r="M28" s="414"/>
    </row>
    <row r="29" spans="1:13" s="399" customFormat="1" ht="15" customHeight="1">
      <c r="A29" s="476"/>
      <c r="B29" s="413" t="s">
        <v>452</v>
      </c>
      <c r="C29" s="433">
        <v>64994.1</v>
      </c>
      <c r="D29" s="433">
        <v>2954.18</v>
      </c>
      <c r="E29" s="433">
        <v>54668.45</v>
      </c>
      <c r="F29" s="433" t="s">
        <v>421</v>
      </c>
      <c r="G29" s="433">
        <v>163.86</v>
      </c>
      <c r="H29" s="433">
        <v>1060.93</v>
      </c>
      <c r="I29" s="433">
        <v>5914.31</v>
      </c>
      <c r="J29" s="433">
        <v>210.95</v>
      </c>
      <c r="K29" s="433" t="s">
        <v>420</v>
      </c>
      <c r="L29" s="433" t="s">
        <v>420</v>
      </c>
      <c r="M29" s="414"/>
    </row>
    <row r="30" spans="1:13" s="399" customFormat="1" ht="15" customHeight="1">
      <c r="A30" s="476"/>
      <c r="B30" s="413" t="s">
        <v>453</v>
      </c>
      <c r="C30" s="433">
        <v>1287.95</v>
      </c>
      <c r="D30" s="433">
        <v>25.32</v>
      </c>
      <c r="E30" s="433" t="s">
        <v>421</v>
      </c>
      <c r="F30" s="433" t="s">
        <v>421</v>
      </c>
      <c r="G30" s="433" t="s">
        <v>420</v>
      </c>
      <c r="H30" s="433">
        <v>618.11</v>
      </c>
      <c r="I30" s="433" t="s">
        <v>421</v>
      </c>
      <c r="J30" s="433">
        <v>631.82000000000005</v>
      </c>
      <c r="K30" s="433" t="s">
        <v>420</v>
      </c>
      <c r="L30" s="433" t="s">
        <v>420</v>
      </c>
      <c r="M30" s="414"/>
    </row>
    <row r="31" spans="1:13" s="399" customFormat="1" ht="15" customHeight="1">
      <c r="A31" s="476"/>
      <c r="B31" s="413" t="s">
        <v>454</v>
      </c>
      <c r="C31" s="433">
        <v>12792.69</v>
      </c>
      <c r="D31" s="433">
        <v>688.44</v>
      </c>
      <c r="E31" s="433">
        <v>11722.71</v>
      </c>
      <c r="F31" s="433" t="s">
        <v>421</v>
      </c>
      <c r="G31" s="433" t="s">
        <v>420</v>
      </c>
      <c r="H31" s="433">
        <v>4.1900000000000004</v>
      </c>
      <c r="I31" s="433" t="s">
        <v>421</v>
      </c>
      <c r="J31" s="433">
        <v>246.07</v>
      </c>
      <c r="K31" s="433" t="s">
        <v>420</v>
      </c>
      <c r="L31" s="433" t="s">
        <v>420</v>
      </c>
      <c r="M31" s="414"/>
    </row>
    <row r="32" spans="1:13" s="399" customFormat="1" ht="15" customHeight="1">
      <c r="A32" s="476"/>
      <c r="B32" s="413" t="s">
        <v>455</v>
      </c>
      <c r="C32" s="433">
        <v>1101.58</v>
      </c>
      <c r="D32" s="433">
        <v>67.599999999999994</v>
      </c>
      <c r="E32" s="433">
        <v>610.5</v>
      </c>
      <c r="F32" s="433" t="s">
        <v>421</v>
      </c>
      <c r="G32" s="433" t="s">
        <v>420</v>
      </c>
      <c r="H32" s="433" t="s">
        <v>421</v>
      </c>
      <c r="I32" s="433" t="s">
        <v>421</v>
      </c>
      <c r="J32" s="433">
        <v>146.47999999999999</v>
      </c>
      <c r="K32" s="433" t="s">
        <v>421</v>
      </c>
      <c r="L32" s="433" t="s">
        <v>420</v>
      </c>
      <c r="M32" s="414"/>
    </row>
    <row r="33" spans="1:13" s="399" customFormat="1" ht="15" customHeight="1">
      <c r="A33" s="476"/>
      <c r="B33" s="413" t="s">
        <v>456</v>
      </c>
      <c r="C33" s="433">
        <v>10899.95</v>
      </c>
      <c r="D33" s="433">
        <v>656.89</v>
      </c>
      <c r="E33" s="433">
        <v>6944.18</v>
      </c>
      <c r="F33" s="433" t="s">
        <v>421</v>
      </c>
      <c r="G33" s="433" t="s">
        <v>420</v>
      </c>
      <c r="H33" s="433">
        <v>776.19</v>
      </c>
      <c r="I33" s="433">
        <v>2476.69</v>
      </c>
      <c r="J33" s="433">
        <v>28.06</v>
      </c>
      <c r="K33" s="433" t="s">
        <v>420</v>
      </c>
      <c r="L33" s="433">
        <v>4.1100000000000003</v>
      </c>
      <c r="M33" s="414"/>
    </row>
    <row r="34" spans="1:13" s="399" customFormat="1" ht="15" customHeight="1">
      <c r="A34" s="476"/>
      <c r="B34" s="415"/>
      <c r="C34" s="433"/>
      <c r="D34" s="433"/>
      <c r="E34" s="433"/>
      <c r="F34" s="433"/>
      <c r="G34" s="433"/>
      <c r="H34" s="433"/>
      <c r="I34" s="433"/>
      <c r="J34" s="433"/>
      <c r="K34" s="433"/>
      <c r="L34" s="433"/>
      <c r="M34" s="400"/>
    </row>
    <row r="35" spans="1:13" s="399" customFormat="1" ht="15" customHeight="1">
      <c r="A35" s="476"/>
      <c r="B35" s="415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00"/>
    </row>
    <row r="36" spans="1:13" s="399" customFormat="1" ht="15" customHeight="1">
      <c r="A36" s="476"/>
      <c r="B36" s="411" t="s">
        <v>458</v>
      </c>
      <c r="C36" s="432">
        <v>55847.43</v>
      </c>
      <c r="D36" s="432">
        <v>2385.15</v>
      </c>
      <c r="E36" s="432">
        <v>38791.86</v>
      </c>
      <c r="F36" s="432">
        <v>112.96</v>
      </c>
      <c r="G36" s="432">
        <v>7882.87</v>
      </c>
      <c r="H36" s="432">
        <v>2633.45</v>
      </c>
      <c r="I36" s="432">
        <v>553.54</v>
      </c>
      <c r="J36" s="432">
        <v>3172.26</v>
      </c>
      <c r="K36" s="432">
        <v>200.26</v>
      </c>
      <c r="L36" s="432">
        <v>115.09</v>
      </c>
      <c r="M36" s="412"/>
    </row>
    <row r="37" spans="1:13" s="399" customFormat="1" ht="15" customHeight="1">
      <c r="A37" s="476"/>
      <c r="B37" s="413" t="s">
        <v>449</v>
      </c>
      <c r="C37" s="433">
        <v>6205.67</v>
      </c>
      <c r="D37" s="433">
        <v>397.02</v>
      </c>
      <c r="E37" s="433">
        <v>4758.32</v>
      </c>
      <c r="F37" s="433" t="s">
        <v>421</v>
      </c>
      <c r="G37" s="433" t="s">
        <v>420</v>
      </c>
      <c r="H37" s="433">
        <v>515.20000000000005</v>
      </c>
      <c r="I37" s="433" t="s">
        <v>420</v>
      </c>
      <c r="J37" s="433">
        <v>271.88</v>
      </c>
      <c r="K37" s="433" t="s">
        <v>421</v>
      </c>
      <c r="L37" s="433">
        <v>29.35</v>
      </c>
      <c r="M37" s="414"/>
    </row>
    <row r="38" spans="1:13" s="399" customFormat="1" ht="15" customHeight="1">
      <c r="A38" s="476"/>
      <c r="B38" s="413" t="s">
        <v>450</v>
      </c>
      <c r="C38" s="433">
        <v>10616.21</v>
      </c>
      <c r="D38" s="433">
        <v>447.19</v>
      </c>
      <c r="E38" s="433">
        <v>9270.0400000000009</v>
      </c>
      <c r="F38" s="433" t="s">
        <v>420</v>
      </c>
      <c r="G38" s="433">
        <v>159.11000000000001</v>
      </c>
      <c r="H38" s="433">
        <v>423.74</v>
      </c>
      <c r="I38" s="433" t="s">
        <v>420</v>
      </c>
      <c r="J38" s="433">
        <v>231.05</v>
      </c>
      <c r="K38" s="433">
        <v>26.8</v>
      </c>
      <c r="L38" s="433">
        <v>8.08</v>
      </c>
      <c r="M38" s="414"/>
    </row>
    <row r="39" spans="1:13" s="399" customFormat="1" ht="15" customHeight="1">
      <c r="A39" s="476"/>
      <c r="B39" s="413" t="s">
        <v>451</v>
      </c>
      <c r="C39" s="433">
        <v>2296.83</v>
      </c>
      <c r="D39" s="433">
        <v>169.89</v>
      </c>
      <c r="E39" s="433">
        <v>1361.84</v>
      </c>
      <c r="F39" s="433" t="s">
        <v>420</v>
      </c>
      <c r="G39" s="433">
        <v>147.74</v>
      </c>
      <c r="H39" s="433">
        <v>38.22</v>
      </c>
      <c r="I39" s="433" t="s">
        <v>420</v>
      </c>
      <c r="J39" s="433">
        <v>485.13</v>
      </c>
      <c r="K39" s="433" t="s">
        <v>420</v>
      </c>
      <c r="L39" s="433">
        <v>6.13</v>
      </c>
      <c r="M39" s="414"/>
    </row>
    <row r="40" spans="1:13" s="399" customFormat="1" ht="15" customHeight="1">
      <c r="A40" s="476"/>
      <c r="B40" s="413" t="s">
        <v>452</v>
      </c>
      <c r="C40" s="433">
        <v>17970.61</v>
      </c>
      <c r="D40" s="433">
        <v>499.69</v>
      </c>
      <c r="E40" s="433">
        <v>9879.98</v>
      </c>
      <c r="F40" s="433" t="s">
        <v>421</v>
      </c>
      <c r="G40" s="433" t="s">
        <v>420</v>
      </c>
      <c r="H40" s="433">
        <v>335.46</v>
      </c>
      <c r="I40" s="433" t="s">
        <v>421</v>
      </c>
      <c r="J40" s="433">
        <v>204.23</v>
      </c>
      <c r="K40" s="433" t="s">
        <v>420</v>
      </c>
      <c r="L40" s="433">
        <v>37.479999999999997</v>
      </c>
      <c r="M40" s="414"/>
    </row>
    <row r="41" spans="1:13" s="399" customFormat="1" ht="15" customHeight="1">
      <c r="A41" s="476"/>
      <c r="B41" s="413" t="s">
        <v>453</v>
      </c>
      <c r="C41" s="433">
        <v>6132.1</v>
      </c>
      <c r="D41" s="433">
        <v>216.89</v>
      </c>
      <c r="E41" s="433">
        <v>4669.25</v>
      </c>
      <c r="F41" s="433" t="s">
        <v>421</v>
      </c>
      <c r="G41" s="433">
        <v>119.84</v>
      </c>
      <c r="H41" s="433">
        <v>894.95</v>
      </c>
      <c r="I41" s="433" t="s">
        <v>420</v>
      </c>
      <c r="J41" s="433">
        <v>141.84</v>
      </c>
      <c r="K41" s="433" t="s">
        <v>420</v>
      </c>
      <c r="L41" s="433">
        <v>11.83</v>
      </c>
      <c r="M41" s="414"/>
    </row>
    <row r="42" spans="1:13" s="399" customFormat="1" ht="15" customHeight="1">
      <c r="A42" s="476"/>
      <c r="B42" s="413" t="s">
        <v>454</v>
      </c>
      <c r="C42" s="433">
        <v>5834.58</v>
      </c>
      <c r="D42" s="433">
        <v>331</v>
      </c>
      <c r="E42" s="433">
        <v>4041.99</v>
      </c>
      <c r="F42" s="433" t="s">
        <v>421</v>
      </c>
      <c r="G42" s="433">
        <v>82.28</v>
      </c>
      <c r="H42" s="433">
        <v>270.74</v>
      </c>
      <c r="I42" s="433" t="s">
        <v>421</v>
      </c>
      <c r="J42" s="433">
        <v>1026.49</v>
      </c>
      <c r="K42" s="433">
        <v>68.06</v>
      </c>
      <c r="L42" s="433">
        <v>14.01</v>
      </c>
      <c r="M42" s="414"/>
    </row>
    <row r="43" spans="1:13" s="399" customFormat="1" ht="15" customHeight="1">
      <c r="A43" s="476"/>
      <c r="B43" s="413" t="s">
        <v>455</v>
      </c>
      <c r="C43" s="433">
        <v>2428.52</v>
      </c>
      <c r="D43" s="433">
        <v>140.83000000000001</v>
      </c>
      <c r="E43" s="433">
        <v>1293.5899999999999</v>
      </c>
      <c r="F43" s="433" t="s">
        <v>421</v>
      </c>
      <c r="G43" s="433" t="s">
        <v>420</v>
      </c>
      <c r="H43" s="433">
        <v>71.75</v>
      </c>
      <c r="I43" s="433" t="s">
        <v>421</v>
      </c>
      <c r="J43" s="433">
        <v>654.72</v>
      </c>
      <c r="K43" s="433" t="s">
        <v>420</v>
      </c>
      <c r="L43" s="433">
        <v>4.41</v>
      </c>
      <c r="M43" s="414"/>
    </row>
    <row r="44" spans="1:13" s="399" customFormat="1" ht="15" customHeight="1">
      <c r="A44" s="476"/>
      <c r="B44" s="413" t="s">
        <v>456</v>
      </c>
      <c r="C44" s="433">
        <v>4362.92</v>
      </c>
      <c r="D44" s="433">
        <v>182.63</v>
      </c>
      <c r="E44" s="433">
        <v>3516.85</v>
      </c>
      <c r="F44" s="433" t="s">
        <v>420</v>
      </c>
      <c r="G44" s="433">
        <v>113.84</v>
      </c>
      <c r="H44" s="433">
        <v>83.39</v>
      </c>
      <c r="I44" s="433">
        <v>241.53</v>
      </c>
      <c r="J44" s="433">
        <v>156.93</v>
      </c>
      <c r="K44" s="433" t="s">
        <v>420</v>
      </c>
      <c r="L44" s="433">
        <v>3.81</v>
      </c>
      <c r="M44" s="414"/>
    </row>
    <row r="45" spans="1:13" ht="12.75" customHeight="1">
      <c r="B45" s="366"/>
      <c r="C45" s="367"/>
      <c r="D45" s="367"/>
      <c r="E45" s="367"/>
      <c r="F45" s="367"/>
      <c r="G45" s="367"/>
      <c r="H45" s="367"/>
      <c r="I45" s="367"/>
      <c r="J45" s="367"/>
      <c r="K45" s="367"/>
      <c r="L45" s="395"/>
      <c r="M45" s="395"/>
    </row>
    <row r="46" spans="1:13" ht="12.75" customHeight="1">
      <c r="B46" s="366"/>
      <c r="C46" s="367"/>
      <c r="D46" s="367"/>
      <c r="E46" s="367"/>
      <c r="F46" s="367"/>
      <c r="G46" s="367"/>
      <c r="H46" s="367"/>
      <c r="I46" s="367"/>
      <c r="J46" s="367"/>
      <c r="K46" s="416"/>
      <c r="L46" s="395"/>
      <c r="M46" s="395"/>
    </row>
    <row r="47" spans="1:13" ht="12.75" customHeight="1">
      <c r="B47" s="366"/>
      <c r="C47" s="367"/>
      <c r="D47" s="367"/>
      <c r="E47" s="367"/>
      <c r="F47" s="367"/>
      <c r="G47" s="367"/>
      <c r="H47" s="367"/>
      <c r="I47" s="367"/>
      <c r="J47" s="367"/>
      <c r="K47" s="416"/>
      <c r="L47" s="395"/>
      <c r="M47" s="395"/>
    </row>
    <row r="48" spans="1:13" ht="25.5" customHeight="1">
      <c r="A48" s="476">
        <v>39</v>
      </c>
      <c r="B48" s="338" t="s">
        <v>490</v>
      </c>
      <c r="C48" s="339"/>
      <c r="D48" s="339"/>
      <c r="E48" s="339"/>
      <c r="F48" s="339"/>
      <c r="G48" s="339"/>
      <c r="H48" s="339"/>
      <c r="I48" s="339"/>
      <c r="J48" s="339"/>
      <c r="K48" s="390"/>
      <c r="L48" s="395"/>
      <c r="M48" s="395"/>
    </row>
    <row r="49" spans="1:13" ht="12.75" customHeight="1">
      <c r="A49" s="476"/>
      <c r="B49" s="341"/>
      <c r="C49" s="342"/>
      <c r="D49" s="342"/>
      <c r="E49" s="342"/>
      <c r="F49" s="342"/>
      <c r="G49" s="342"/>
      <c r="H49" s="342"/>
      <c r="I49" s="342"/>
      <c r="J49" s="342"/>
      <c r="K49" s="341"/>
      <c r="L49" s="395"/>
      <c r="M49" s="395"/>
    </row>
    <row r="50" spans="1:13" ht="12.75" customHeight="1">
      <c r="A50" s="476"/>
      <c r="B50" s="223" t="s">
        <v>491</v>
      </c>
      <c r="C50" s="342"/>
      <c r="D50" s="342"/>
      <c r="E50" s="342"/>
      <c r="F50" s="342"/>
      <c r="G50" s="342"/>
      <c r="H50" s="342"/>
      <c r="I50" s="342"/>
      <c r="J50" s="342"/>
      <c r="L50" s="434" t="s">
        <v>459</v>
      </c>
      <c r="M50" s="417"/>
    </row>
    <row r="51" spans="1:13" ht="12.75" customHeight="1">
      <c r="A51" s="476"/>
      <c r="B51" s="470" t="s">
        <v>149</v>
      </c>
      <c r="C51" s="473" t="s">
        <v>471</v>
      </c>
      <c r="D51" s="480" t="s">
        <v>426</v>
      </c>
      <c r="E51" s="481"/>
      <c r="F51" s="481"/>
      <c r="G51" s="481"/>
      <c r="H51" s="481"/>
      <c r="I51" s="481"/>
      <c r="J51" s="481"/>
      <c r="K51" s="481"/>
      <c r="L51" s="482"/>
      <c r="M51" s="407"/>
    </row>
    <row r="52" spans="1:13" ht="12.75" customHeight="1">
      <c r="A52" s="476"/>
      <c r="B52" s="471"/>
      <c r="C52" s="474"/>
      <c r="D52" s="473" t="s">
        <v>472</v>
      </c>
      <c r="E52" s="473" t="s">
        <v>473</v>
      </c>
      <c r="F52" s="473" t="s">
        <v>474</v>
      </c>
      <c r="G52" s="473" t="s">
        <v>475</v>
      </c>
      <c r="H52" s="473" t="s">
        <v>476</v>
      </c>
      <c r="I52" s="473" t="s">
        <v>477</v>
      </c>
      <c r="J52" s="473" t="s">
        <v>478</v>
      </c>
      <c r="K52" s="473" t="s">
        <v>483</v>
      </c>
      <c r="L52" s="477" t="s">
        <v>480</v>
      </c>
      <c r="M52" s="408"/>
    </row>
    <row r="53" spans="1:13" ht="12.75" customHeight="1">
      <c r="A53" s="476"/>
      <c r="B53" s="471"/>
      <c r="C53" s="474"/>
      <c r="D53" s="474"/>
      <c r="E53" s="474"/>
      <c r="F53" s="474"/>
      <c r="G53" s="474"/>
      <c r="H53" s="474"/>
      <c r="I53" s="474"/>
      <c r="J53" s="474"/>
      <c r="K53" s="474"/>
      <c r="L53" s="478"/>
      <c r="M53" s="408"/>
    </row>
    <row r="54" spans="1:13" ht="12.75" customHeight="1">
      <c r="A54" s="476"/>
      <c r="B54" s="471"/>
      <c r="C54" s="474"/>
      <c r="D54" s="474"/>
      <c r="E54" s="474"/>
      <c r="F54" s="474"/>
      <c r="G54" s="474"/>
      <c r="H54" s="474"/>
      <c r="I54" s="474"/>
      <c r="J54" s="474"/>
      <c r="K54" s="474"/>
      <c r="L54" s="478"/>
      <c r="M54" s="408"/>
    </row>
    <row r="55" spans="1:13" ht="21.75" customHeight="1">
      <c r="A55" s="476"/>
      <c r="B55" s="471"/>
      <c r="C55" s="474"/>
      <c r="D55" s="474"/>
      <c r="E55" s="474"/>
      <c r="F55" s="474"/>
      <c r="G55" s="474"/>
      <c r="H55" s="474"/>
      <c r="I55" s="474"/>
      <c r="J55" s="474"/>
      <c r="K55" s="474"/>
      <c r="L55" s="478"/>
      <c r="M55" s="408"/>
    </row>
    <row r="56" spans="1:13" ht="12.75" customHeight="1">
      <c r="A56" s="476"/>
      <c r="B56" s="409" t="s">
        <v>43</v>
      </c>
      <c r="C56" s="409">
        <v>1</v>
      </c>
      <c r="D56" s="409">
        <v>2</v>
      </c>
      <c r="E56" s="409">
        <v>3</v>
      </c>
      <c r="F56" s="409">
        <v>4</v>
      </c>
      <c r="G56" s="409">
        <v>5</v>
      </c>
      <c r="H56" s="409">
        <v>6</v>
      </c>
      <c r="I56" s="409">
        <v>7</v>
      </c>
      <c r="J56" s="409">
        <v>8</v>
      </c>
      <c r="K56" s="409">
        <v>9</v>
      </c>
      <c r="L56" s="409">
        <v>10</v>
      </c>
      <c r="M56" s="373"/>
    </row>
    <row r="57" spans="1:13" ht="12.75" customHeight="1">
      <c r="A57" s="476"/>
      <c r="B57" s="372"/>
      <c r="C57" s="373"/>
      <c r="D57" s="373"/>
      <c r="E57" s="373"/>
      <c r="F57" s="373"/>
      <c r="G57" s="418"/>
      <c r="H57" s="373"/>
      <c r="I57" s="373"/>
      <c r="J57" s="373"/>
      <c r="K57" s="373"/>
      <c r="L57" s="373"/>
      <c r="M57" s="373"/>
    </row>
    <row r="58" spans="1:13" ht="15" customHeight="1">
      <c r="A58" s="476"/>
      <c r="B58" s="411" t="s">
        <v>460</v>
      </c>
      <c r="C58" s="432">
        <v>768156.71</v>
      </c>
      <c r="D58" s="432">
        <v>32194.42</v>
      </c>
      <c r="E58" s="432">
        <v>575885.06999999995</v>
      </c>
      <c r="F58" s="432">
        <v>668.95</v>
      </c>
      <c r="G58" s="432">
        <v>65308.43</v>
      </c>
      <c r="H58" s="432">
        <v>31675.68</v>
      </c>
      <c r="I58" s="432">
        <v>7141.19</v>
      </c>
      <c r="J58" s="432">
        <v>50133.38</v>
      </c>
      <c r="K58" s="432">
        <v>3508.61</v>
      </c>
      <c r="L58" s="432">
        <v>1640.98</v>
      </c>
      <c r="M58" s="373"/>
    </row>
    <row r="59" spans="1:13" ht="15" customHeight="1">
      <c r="A59" s="476"/>
      <c r="B59" s="413" t="s">
        <v>449</v>
      </c>
      <c r="C59" s="433">
        <v>32035.360000000001</v>
      </c>
      <c r="D59" s="433">
        <v>1243.77</v>
      </c>
      <c r="E59" s="433">
        <v>27421.24</v>
      </c>
      <c r="F59" s="433" t="s">
        <v>420</v>
      </c>
      <c r="G59" s="433">
        <v>664.89</v>
      </c>
      <c r="H59" s="433">
        <v>1449.6</v>
      </c>
      <c r="I59" s="433" t="s">
        <v>421</v>
      </c>
      <c r="J59" s="433">
        <v>1126.25</v>
      </c>
      <c r="K59" s="433">
        <v>60.93</v>
      </c>
      <c r="L59" s="433" t="s">
        <v>420</v>
      </c>
      <c r="M59" s="373"/>
    </row>
    <row r="60" spans="1:13" ht="15" customHeight="1">
      <c r="A60" s="476"/>
      <c r="B60" s="413" t="s">
        <v>450</v>
      </c>
      <c r="C60" s="433">
        <v>173600.86</v>
      </c>
      <c r="D60" s="433">
        <v>5580.97</v>
      </c>
      <c r="E60" s="433">
        <v>123919.25</v>
      </c>
      <c r="F60" s="433" t="s">
        <v>421</v>
      </c>
      <c r="G60" s="433">
        <v>21765.47</v>
      </c>
      <c r="H60" s="433">
        <v>6703.09</v>
      </c>
      <c r="I60" s="433">
        <v>3156.56</v>
      </c>
      <c r="J60" s="433">
        <v>11258.81</v>
      </c>
      <c r="K60" s="433">
        <v>822.9</v>
      </c>
      <c r="L60" s="433">
        <v>393.81</v>
      </c>
      <c r="M60" s="373"/>
    </row>
    <row r="61" spans="1:13" ht="15" customHeight="1">
      <c r="A61" s="476"/>
      <c r="B61" s="413" t="s">
        <v>451</v>
      </c>
      <c r="C61" s="433">
        <v>63886.18</v>
      </c>
      <c r="D61" s="433">
        <v>3192.24</v>
      </c>
      <c r="E61" s="433">
        <v>47231.21</v>
      </c>
      <c r="F61" s="433" t="s">
        <v>421</v>
      </c>
      <c r="G61" s="433">
        <v>6452.57</v>
      </c>
      <c r="H61" s="433">
        <v>1816.58</v>
      </c>
      <c r="I61" s="433" t="s">
        <v>420</v>
      </c>
      <c r="J61" s="433">
        <v>4554.03</v>
      </c>
      <c r="K61" s="433">
        <v>394.28</v>
      </c>
      <c r="L61" s="433" t="s">
        <v>420</v>
      </c>
      <c r="M61" s="373"/>
    </row>
    <row r="62" spans="1:13" ht="15" customHeight="1">
      <c r="A62" s="476"/>
      <c r="B62" s="413" t="s">
        <v>452</v>
      </c>
      <c r="C62" s="433">
        <v>294242.21000000002</v>
      </c>
      <c r="D62" s="433">
        <v>11291.78</v>
      </c>
      <c r="E62" s="433">
        <v>239524.96</v>
      </c>
      <c r="F62" s="433" t="s">
        <v>420</v>
      </c>
      <c r="G62" s="433">
        <v>24857.8</v>
      </c>
      <c r="H62" s="433">
        <v>7740.75</v>
      </c>
      <c r="I62" s="433" t="s">
        <v>420</v>
      </c>
      <c r="J62" s="433">
        <v>8805.66</v>
      </c>
      <c r="K62" s="433">
        <v>942.3</v>
      </c>
      <c r="L62" s="433">
        <v>487.1</v>
      </c>
      <c r="M62" s="373"/>
    </row>
    <row r="63" spans="1:13" ht="15" customHeight="1">
      <c r="A63" s="476"/>
      <c r="B63" s="413" t="s">
        <v>453</v>
      </c>
      <c r="C63" s="433">
        <v>20059.310000000001</v>
      </c>
      <c r="D63" s="433">
        <v>1407.93</v>
      </c>
      <c r="E63" s="433">
        <v>11011.55</v>
      </c>
      <c r="F63" s="433" t="s">
        <v>420</v>
      </c>
      <c r="G63" s="433">
        <v>2118.3200000000002</v>
      </c>
      <c r="H63" s="433">
        <v>1356.52</v>
      </c>
      <c r="I63" s="433" t="s">
        <v>420</v>
      </c>
      <c r="J63" s="433">
        <v>3858.81</v>
      </c>
      <c r="K63" s="433">
        <v>39.22</v>
      </c>
      <c r="L63" s="433">
        <v>56.63</v>
      </c>
      <c r="M63" s="373"/>
    </row>
    <row r="64" spans="1:13" ht="15" customHeight="1">
      <c r="A64" s="476"/>
      <c r="B64" s="413" t="s">
        <v>454</v>
      </c>
      <c r="C64" s="433">
        <v>56074.06</v>
      </c>
      <c r="D64" s="433">
        <v>2300.92</v>
      </c>
      <c r="E64" s="433">
        <v>35200.29</v>
      </c>
      <c r="F64" s="433" t="s">
        <v>420</v>
      </c>
      <c r="G64" s="433">
        <v>3610.24</v>
      </c>
      <c r="H64" s="433">
        <v>7998.47</v>
      </c>
      <c r="I64" s="433" t="s">
        <v>421</v>
      </c>
      <c r="J64" s="433">
        <v>6268.46</v>
      </c>
      <c r="K64" s="433">
        <v>545.86</v>
      </c>
      <c r="L64" s="433" t="s">
        <v>420</v>
      </c>
      <c r="M64" s="373"/>
    </row>
    <row r="65" spans="1:23" ht="15" customHeight="1">
      <c r="A65" s="476"/>
      <c r="B65" s="413" t="s">
        <v>455</v>
      </c>
      <c r="C65" s="433">
        <v>43765.760000000002</v>
      </c>
      <c r="D65" s="433">
        <v>3519.26</v>
      </c>
      <c r="E65" s="433">
        <v>25495.99</v>
      </c>
      <c r="F65" s="433">
        <v>425.22</v>
      </c>
      <c r="G65" s="433">
        <v>2736.37</v>
      </c>
      <c r="H65" s="433">
        <v>2506.0100000000002</v>
      </c>
      <c r="I65" s="433">
        <v>713.03</v>
      </c>
      <c r="J65" s="433">
        <v>7860.8</v>
      </c>
      <c r="K65" s="433">
        <v>256.2</v>
      </c>
      <c r="L65" s="433">
        <v>252.9</v>
      </c>
      <c r="M65" s="373"/>
    </row>
    <row r="66" spans="1:23" ht="15" customHeight="1">
      <c r="A66" s="476"/>
      <c r="B66" s="413" t="s">
        <v>456</v>
      </c>
      <c r="C66" s="433">
        <v>84492.96</v>
      </c>
      <c r="D66" s="433">
        <v>3657.55</v>
      </c>
      <c r="E66" s="433">
        <v>66080.58</v>
      </c>
      <c r="F66" s="433" t="s">
        <v>421</v>
      </c>
      <c r="G66" s="433">
        <v>3102.79</v>
      </c>
      <c r="H66" s="433">
        <v>2104.67</v>
      </c>
      <c r="I66" s="433">
        <v>2563.29</v>
      </c>
      <c r="J66" s="433">
        <v>6400.56</v>
      </c>
      <c r="K66" s="433">
        <v>446.94</v>
      </c>
      <c r="L66" s="433">
        <v>136.59</v>
      </c>
      <c r="M66" s="373"/>
    </row>
    <row r="67" spans="1:23" ht="12.75" customHeight="1">
      <c r="A67" s="476"/>
      <c r="B67" s="372"/>
      <c r="C67" s="433"/>
      <c r="D67" s="433"/>
      <c r="E67" s="433"/>
      <c r="F67" s="433"/>
      <c r="G67" s="433"/>
      <c r="H67" s="433"/>
      <c r="I67" s="433"/>
      <c r="J67" s="433"/>
      <c r="K67" s="433"/>
      <c r="L67" s="433"/>
      <c r="M67" s="373"/>
    </row>
    <row r="68" spans="1:23" ht="12.75" customHeight="1">
      <c r="A68" s="476"/>
      <c r="C68" s="433"/>
      <c r="D68" s="433"/>
      <c r="E68" s="433"/>
      <c r="F68" s="433"/>
      <c r="G68" s="433"/>
      <c r="H68" s="433"/>
      <c r="I68" s="433"/>
      <c r="J68" s="433"/>
      <c r="K68" s="433"/>
      <c r="L68" s="433"/>
      <c r="M68" s="395"/>
    </row>
    <row r="69" spans="1:23" s="399" customFormat="1" ht="15" customHeight="1">
      <c r="A69" s="476"/>
      <c r="B69" s="358" t="s">
        <v>461</v>
      </c>
      <c r="C69" s="432">
        <v>34760.43</v>
      </c>
      <c r="D69" s="432">
        <v>2645.61</v>
      </c>
      <c r="E69" s="432">
        <v>15027.45</v>
      </c>
      <c r="F69" s="432">
        <v>92.24</v>
      </c>
      <c r="G69" s="432">
        <v>2044.21</v>
      </c>
      <c r="H69" s="432">
        <v>4528.62</v>
      </c>
      <c r="I69" s="432">
        <v>414.46</v>
      </c>
      <c r="J69" s="432">
        <v>9264.26</v>
      </c>
      <c r="K69" s="432">
        <v>603.76</v>
      </c>
      <c r="L69" s="432">
        <v>139.82</v>
      </c>
      <c r="M69" s="412"/>
      <c r="N69" s="387"/>
      <c r="O69" s="387"/>
      <c r="P69" s="387"/>
      <c r="Q69" s="387"/>
      <c r="R69" s="387"/>
      <c r="S69" s="387"/>
      <c r="T69" s="387"/>
      <c r="U69" s="387"/>
      <c r="V69" s="387"/>
      <c r="W69" s="387"/>
    </row>
    <row r="70" spans="1:23" s="399" customFormat="1" ht="15" customHeight="1">
      <c r="A70" s="476"/>
      <c r="B70" s="361" t="s">
        <v>449</v>
      </c>
      <c r="C70" s="433">
        <v>2098.41</v>
      </c>
      <c r="D70" s="433">
        <v>141.81</v>
      </c>
      <c r="E70" s="433">
        <v>381.31</v>
      </c>
      <c r="F70" s="433" t="s">
        <v>420</v>
      </c>
      <c r="G70" s="433" t="s">
        <v>420</v>
      </c>
      <c r="H70" s="433">
        <v>1309.44</v>
      </c>
      <c r="I70" s="433" t="s">
        <v>420</v>
      </c>
      <c r="J70" s="433">
        <v>210.48</v>
      </c>
      <c r="K70" s="433" t="s">
        <v>420</v>
      </c>
      <c r="L70" s="433">
        <v>6.54</v>
      </c>
      <c r="M70" s="414"/>
      <c r="N70" s="387"/>
      <c r="O70" s="387"/>
      <c r="P70" s="387"/>
      <c r="Q70" s="387"/>
      <c r="R70" s="387"/>
      <c r="S70" s="387"/>
      <c r="T70" s="387"/>
      <c r="U70" s="387"/>
      <c r="V70" s="387"/>
      <c r="W70" s="387"/>
    </row>
    <row r="71" spans="1:23" s="399" customFormat="1" ht="15" customHeight="1">
      <c r="A71" s="476"/>
      <c r="B71" s="361" t="s">
        <v>450</v>
      </c>
      <c r="C71" s="433">
        <v>3398.61</v>
      </c>
      <c r="D71" s="433">
        <v>289.27999999999997</v>
      </c>
      <c r="E71" s="433">
        <v>1992.3</v>
      </c>
      <c r="F71" s="433" t="s">
        <v>421</v>
      </c>
      <c r="G71" s="433">
        <v>109.19</v>
      </c>
      <c r="H71" s="433">
        <v>364.71</v>
      </c>
      <c r="I71" s="433" t="s">
        <v>421</v>
      </c>
      <c r="J71" s="433">
        <v>455.1</v>
      </c>
      <c r="K71" s="433">
        <v>177.54</v>
      </c>
      <c r="L71" s="433">
        <v>10.5</v>
      </c>
      <c r="M71" s="414"/>
      <c r="N71" s="387"/>
      <c r="O71" s="387"/>
      <c r="P71" s="387"/>
      <c r="Q71" s="387"/>
      <c r="R71" s="387"/>
      <c r="S71" s="387"/>
      <c r="T71" s="387"/>
      <c r="U71" s="387"/>
      <c r="V71" s="387"/>
      <c r="W71" s="387"/>
    </row>
    <row r="72" spans="1:23" s="399" customFormat="1" ht="15" customHeight="1">
      <c r="A72" s="476"/>
      <c r="B72" s="361" t="s">
        <v>451</v>
      </c>
      <c r="C72" s="433">
        <v>2755.07</v>
      </c>
      <c r="D72" s="433">
        <v>261.89999999999998</v>
      </c>
      <c r="E72" s="433">
        <v>1339.57</v>
      </c>
      <c r="F72" s="433" t="s">
        <v>421</v>
      </c>
      <c r="G72" s="433">
        <v>176.22</v>
      </c>
      <c r="H72" s="433">
        <v>329.31</v>
      </c>
      <c r="I72" s="433" t="s">
        <v>421</v>
      </c>
      <c r="J72" s="433">
        <v>604.5</v>
      </c>
      <c r="K72" s="433">
        <v>30.3</v>
      </c>
      <c r="L72" s="433">
        <v>13.27</v>
      </c>
      <c r="M72" s="414"/>
      <c r="N72" s="387"/>
      <c r="O72" s="387"/>
      <c r="P72" s="387"/>
      <c r="Q72" s="387"/>
      <c r="R72" s="387"/>
      <c r="S72" s="387"/>
      <c r="T72" s="387"/>
      <c r="U72" s="387"/>
      <c r="V72" s="387"/>
      <c r="W72" s="387"/>
    </row>
    <row r="73" spans="1:23" s="399" customFormat="1" ht="15" customHeight="1">
      <c r="A73" s="476"/>
      <c r="B73" s="361" t="s">
        <v>452</v>
      </c>
      <c r="C73" s="433">
        <v>6466.92</v>
      </c>
      <c r="D73" s="433">
        <v>299.76</v>
      </c>
      <c r="E73" s="433">
        <v>3825.62</v>
      </c>
      <c r="F73" s="433" t="s">
        <v>421</v>
      </c>
      <c r="G73" s="433">
        <v>854.14</v>
      </c>
      <c r="H73" s="433">
        <v>488.99</v>
      </c>
      <c r="I73" s="433" t="s">
        <v>420</v>
      </c>
      <c r="J73" s="433">
        <v>860.74</v>
      </c>
      <c r="K73" s="433" t="s">
        <v>420</v>
      </c>
      <c r="L73" s="433">
        <v>9.06</v>
      </c>
      <c r="M73" s="414"/>
      <c r="N73" s="387"/>
      <c r="O73" s="387"/>
      <c r="P73" s="387"/>
      <c r="Q73" s="387"/>
      <c r="R73" s="387"/>
      <c r="S73" s="387"/>
      <c r="T73" s="387"/>
      <c r="U73" s="387"/>
      <c r="V73" s="387"/>
      <c r="W73" s="387"/>
    </row>
    <row r="74" spans="1:23" s="399" customFormat="1" ht="15" customHeight="1">
      <c r="A74" s="476"/>
      <c r="B74" s="361" t="s">
        <v>453</v>
      </c>
      <c r="C74" s="433">
        <v>2636.97</v>
      </c>
      <c r="D74" s="433">
        <v>196.79</v>
      </c>
      <c r="E74" s="433">
        <v>741.45</v>
      </c>
      <c r="F74" s="433" t="s">
        <v>420</v>
      </c>
      <c r="G74" s="433">
        <v>73.900000000000006</v>
      </c>
      <c r="H74" s="433">
        <v>336.9</v>
      </c>
      <c r="I74" s="433" t="s">
        <v>420</v>
      </c>
      <c r="J74" s="433">
        <v>1244.82</v>
      </c>
      <c r="K74" s="433">
        <v>4.74</v>
      </c>
      <c r="L74" s="433">
        <v>13.94</v>
      </c>
      <c r="M74" s="414"/>
      <c r="N74" s="387"/>
      <c r="O74" s="387"/>
      <c r="P74" s="387"/>
      <c r="Q74" s="387"/>
      <c r="R74" s="387"/>
      <c r="S74" s="387"/>
      <c r="T74" s="387"/>
      <c r="U74" s="387"/>
      <c r="V74" s="387"/>
      <c r="W74" s="387"/>
    </row>
    <row r="75" spans="1:23" s="399" customFormat="1" ht="15" customHeight="1">
      <c r="A75" s="476"/>
      <c r="B75" s="361" t="s">
        <v>454</v>
      </c>
      <c r="C75" s="433">
        <v>6980.76</v>
      </c>
      <c r="D75" s="433">
        <v>597.6</v>
      </c>
      <c r="E75" s="433">
        <v>2888.05</v>
      </c>
      <c r="F75" s="433" t="s">
        <v>420</v>
      </c>
      <c r="G75" s="433" t="s">
        <v>420</v>
      </c>
      <c r="H75" s="433">
        <v>694.42</v>
      </c>
      <c r="I75" s="433" t="s">
        <v>421</v>
      </c>
      <c r="J75" s="433">
        <v>2315.29</v>
      </c>
      <c r="K75" s="433">
        <v>237.68</v>
      </c>
      <c r="L75" s="433">
        <v>35.93</v>
      </c>
      <c r="M75" s="414"/>
      <c r="N75" s="387"/>
      <c r="O75" s="387"/>
      <c r="P75" s="387"/>
      <c r="Q75" s="387"/>
      <c r="R75" s="387"/>
      <c r="S75" s="387"/>
      <c r="T75" s="387"/>
      <c r="U75" s="387"/>
      <c r="V75" s="387"/>
      <c r="W75" s="387"/>
    </row>
    <row r="76" spans="1:23" s="399" customFormat="1" ht="15" customHeight="1">
      <c r="A76" s="476"/>
      <c r="B76" s="361" t="s">
        <v>455</v>
      </c>
      <c r="C76" s="433">
        <v>7451.3</v>
      </c>
      <c r="D76" s="433">
        <v>632</v>
      </c>
      <c r="E76" s="433">
        <v>2717.12</v>
      </c>
      <c r="F76" s="433" t="s">
        <v>420</v>
      </c>
      <c r="G76" s="433">
        <v>502.47</v>
      </c>
      <c r="H76" s="433">
        <v>660.92</v>
      </c>
      <c r="I76" s="433" t="s">
        <v>420</v>
      </c>
      <c r="J76" s="433">
        <v>2720.63</v>
      </c>
      <c r="K76" s="433">
        <v>116.85</v>
      </c>
      <c r="L76" s="433">
        <v>43.77</v>
      </c>
      <c r="M76" s="414"/>
      <c r="N76" s="387"/>
      <c r="O76" s="387"/>
      <c r="P76" s="387"/>
      <c r="Q76" s="387"/>
      <c r="R76" s="387"/>
      <c r="S76" s="387"/>
      <c r="T76" s="387"/>
      <c r="U76" s="387"/>
      <c r="V76" s="387"/>
      <c r="W76" s="387"/>
    </row>
    <row r="77" spans="1:23" s="399" customFormat="1" ht="15" customHeight="1">
      <c r="A77" s="476"/>
      <c r="B77" s="361" t="s">
        <v>456</v>
      </c>
      <c r="C77" s="433">
        <v>2972.4</v>
      </c>
      <c r="D77" s="433">
        <v>226.47</v>
      </c>
      <c r="E77" s="433">
        <v>1142.03</v>
      </c>
      <c r="F77" s="433" t="s">
        <v>420</v>
      </c>
      <c r="G77" s="433">
        <v>158.16</v>
      </c>
      <c r="H77" s="433">
        <v>343.95</v>
      </c>
      <c r="I77" s="433">
        <v>208.88</v>
      </c>
      <c r="J77" s="433">
        <v>852.72</v>
      </c>
      <c r="K77" s="433" t="s">
        <v>420</v>
      </c>
      <c r="L77" s="433">
        <v>6.81</v>
      </c>
      <c r="M77" s="414"/>
      <c r="N77" s="387"/>
      <c r="O77" s="387"/>
      <c r="P77" s="387"/>
      <c r="Q77" s="387"/>
      <c r="R77" s="387"/>
      <c r="S77" s="387"/>
      <c r="T77" s="387"/>
      <c r="U77" s="387"/>
      <c r="V77" s="387"/>
      <c r="W77" s="387"/>
    </row>
    <row r="78" spans="1:23" s="399" customFormat="1" ht="15" customHeight="1">
      <c r="A78" s="476"/>
      <c r="B78" s="419"/>
      <c r="C78" s="433"/>
      <c r="D78" s="433"/>
      <c r="E78" s="433"/>
      <c r="F78" s="433"/>
      <c r="G78" s="433"/>
      <c r="H78" s="433"/>
      <c r="I78" s="433"/>
      <c r="J78" s="433"/>
      <c r="K78" s="433"/>
      <c r="L78" s="433"/>
      <c r="M78" s="400"/>
      <c r="N78" s="387"/>
      <c r="O78" s="387"/>
      <c r="P78" s="387"/>
      <c r="Q78" s="387"/>
      <c r="R78" s="387"/>
      <c r="S78" s="387"/>
      <c r="T78" s="387"/>
      <c r="U78" s="387"/>
      <c r="V78" s="387"/>
      <c r="W78" s="387"/>
    </row>
    <row r="79" spans="1:23" s="399" customFormat="1" ht="15" customHeight="1">
      <c r="A79" s="476"/>
      <c r="B79" s="419"/>
      <c r="C79" s="433"/>
      <c r="D79" s="433"/>
      <c r="E79" s="433"/>
      <c r="F79" s="433"/>
      <c r="G79" s="433"/>
      <c r="H79" s="433"/>
      <c r="I79" s="433"/>
      <c r="J79" s="433"/>
      <c r="K79" s="433"/>
      <c r="L79" s="433"/>
      <c r="M79" s="400"/>
      <c r="N79" s="387"/>
      <c r="O79" s="387"/>
      <c r="P79" s="387"/>
      <c r="Q79" s="387"/>
      <c r="R79" s="387"/>
      <c r="S79" s="387"/>
      <c r="T79" s="387"/>
      <c r="U79" s="387"/>
      <c r="V79" s="387"/>
      <c r="W79" s="387"/>
    </row>
    <row r="80" spans="1:23" s="399" customFormat="1" ht="15" customHeight="1">
      <c r="A80" s="476"/>
      <c r="B80" s="358" t="s">
        <v>462</v>
      </c>
      <c r="C80" s="432">
        <v>1879028.92</v>
      </c>
      <c r="D80" s="432">
        <v>7313.53</v>
      </c>
      <c r="E80" s="432">
        <v>1538102.81</v>
      </c>
      <c r="F80" s="432">
        <v>2175.7800000000002</v>
      </c>
      <c r="G80" s="432">
        <v>56981.1</v>
      </c>
      <c r="H80" s="432">
        <v>97956.98</v>
      </c>
      <c r="I80" s="432">
        <v>66874.64</v>
      </c>
      <c r="J80" s="432">
        <v>93661.66</v>
      </c>
      <c r="K80" s="432">
        <v>11603.89</v>
      </c>
      <c r="L80" s="432">
        <v>4358.53</v>
      </c>
      <c r="M80" s="412"/>
      <c r="N80" s="387"/>
      <c r="O80" s="387"/>
      <c r="P80" s="387"/>
      <c r="Q80" s="387"/>
      <c r="R80" s="387"/>
      <c r="S80" s="387"/>
      <c r="T80" s="387"/>
      <c r="U80" s="387"/>
      <c r="V80" s="387"/>
      <c r="W80" s="387"/>
    </row>
    <row r="81" spans="1:23" s="399" customFormat="1" ht="15" customHeight="1">
      <c r="A81" s="476"/>
      <c r="B81" s="361" t="s">
        <v>449</v>
      </c>
      <c r="C81" s="433">
        <v>118726.17</v>
      </c>
      <c r="D81" s="433">
        <v>456.03</v>
      </c>
      <c r="E81" s="433">
        <v>103042.21</v>
      </c>
      <c r="F81" s="433" t="s">
        <v>420</v>
      </c>
      <c r="G81" s="433">
        <v>1632.2</v>
      </c>
      <c r="H81" s="433">
        <v>9465.75</v>
      </c>
      <c r="I81" s="433" t="s">
        <v>421</v>
      </c>
      <c r="J81" s="433">
        <v>3855.24</v>
      </c>
      <c r="K81" s="433" t="s">
        <v>420</v>
      </c>
      <c r="L81" s="433">
        <v>215.08</v>
      </c>
      <c r="M81" s="414"/>
      <c r="N81" s="387"/>
      <c r="O81" s="387"/>
      <c r="P81" s="387"/>
      <c r="Q81" s="387"/>
      <c r="R81" s="387"/>
      <c r="S81" s="387"/>
      <c r="T81" s="387"/>
      <c r="U81" s="387"/>
      <c r="V81" s="387"/>
      <c r="W81" s="387"/>
    </row>
    <row r="82" spans="1:23" s="399" customFormat="1" ht="15" customHeight="1">
      <c r="A82" s="476"/>
      <c r="B82" s="361" t="s">
        <v>450</v>
      </c>
      <c r="C82" s="433">
        <v>496051.26</v>
      </c>
      <c r="D82" s="433">
        <v>1609.23</v>
      </c>
      <c r="E82" s="433">
        <v>425967.92</v>
      </c>
      <c r="F82" s="433" t="s">
        <v>420</v>
      </c>
      <c r="G82" s="433">
        <v>9485.65</v>
      </c>
      <c r="H82" s="433">
        <v>19612.490000000002</v>
      </c>
      <c r="I82" s="433" t="s">
        <v>420</v>
      </c>
      <c r="J82" s="433">
        <v>28423.17</v>
      </c>
      <c r="K82" s="433">
        <v>1065.77</v>
      </c>
      <c r="L82" s="433">
        <v>1637.13</v>
      </c>
      <c r="M82" s="414"/>
      <c r="N82" s="387"/>
      <c r="O82" s="387"/>
      <c r="P82" s="387"/>
      <c r="Q82" s="387"/>
      <c r="R82" s="387"/>
      <c r="S82" s="387"/>
      <c r="T82" s="387"/>
      <c r="U82" s="387"/>
      <c r="V82" s="387"/>
      <c r="W82" s="387"/>
    </row>
    <row r="83" spans="1:23" s="399" customFormat="1" ht="15" customHeight="1">
      <c r="A83" s="476"/>
      <c r="B83" s="361" t="s">
        <v>451</v>
      </c>
      <c r="C83" s="433">
        <v>61605.2</v>
      </c>
      <c r="D83" s="433">
        <v>303.42</v>
      </c>
      <c r="E83" s="433">
        <v>45111.23</v>
      </c>
      <c r="F83" s="433" t="s">
        <v>421</v>
      </c>
      <c r="G83" s="433">
        <v>8348.92</v>
      </c>
      <c r="H83" s="433">
        <v>2133.25</v>
      </c>
      <c r="I83" s="433" t="s">
        <v>421</v>
      </c>
      <c r="J83" s="433">
        <v>5573.78</v>
      </c>
      <c r="K83" s="433" t="s">
        <v>420</v>
      </c>
      <c r="L83" s="433" t="s">
        <v>420</v>
      </c>
      <c r="M83" s="414"/>
      <c r="N83" s="387"/>
      <c r="O83" s="387"/>
      <c r="P83" s="387"/>
      <c r="Q83" s="387"/>
      <c r="R83" s="387"/>
      <c r="S83" s="387"/>
      <c r="T83" s="387"/>
      <c r="U83" s="387"/>
      <c r="V83" s="387"/>
      <c r="W83" s="387"/>
    </row>
    <row r="84" spans="1:23" s="399" customFormat="1" ht="15" customHeight="1">
      <c r="A84" s="476"/>
      <c r="B84" s="361" t="s">
        <v>452</v>
      </c>
      <c r="C84" s="433">
        <v>821974.09</v>
      </c>
      <c r="D84" s="433">
        <v>2104.88</v>
      </c>
      <c r="E84" s="433">
        <v>680026.09</v>
      </c>
      <c r="F84" s="433">
        <v>1727.47</v>
      </c>
      <c r="G84" s="433">
        <v>27566.38</v>
      </c>
      <c r="H84" s="433">
        <v>53274.41</v>
      </c>
      <c r="I84" s="433">
        <v>20961.61</v>
      </c>
      <c r="J84" s="433">
        <v>27586.22</v>
      </c>
      <c r="K84" s="433">
        <v>7067.69</v>
      </c>
      <c r="L84" s="433">
        <v>1659.34</v>
      </c>
      <c r="M84" s="414"/>
      <c r="N84" s="387"/>
      <c r="O84" s="387"/>
      <c r="P84" s="387"/>
      <c r="Q84" s="387"/>
      <c r="R84" s="387"/>
      <c r="S84" s="387"/>
      <c r="T84" s="387"/>
      <c r="U84" s="387"/>
      <c r="V84" s="387"/>
      <c r="W84" s="387"/>
    </row>
    <row r="85" spans="1:23" s="399" customFormat="1" ht="15" customHeight="1">
      <c r="A85" s="476"/>
      <c r="B85" s="361" t="s">
        <v>453</v>
      </c>
      <c r="C85" s="433">
        <v>18444</v>
      </c>
      <c r="D85" s="433">
        <v>208.94</v>
      </c>
      <c r="E85" s="433">
        <v>10093.36</v>
      </c>
      <c r="F85" s="433" t="s">
        <v>421</v>
      </c>
      <c r="G85" s="433">
        <v>1611.99</v>
      </c>
      <c r="H85" s="433">
        <v>126.34</v>
      </c>
      <c r="I85" s="433" t="s">
        <v>421</v>
      </c>
      <c r="J85" s="433">
        <v>6384.18</v>
      </c>
      <c r="K85" s="433" t="s">
        <v>421</v>
      </c>
      <c r="L85" s="433">
        <v>19.2</v>
      </c>
      <c r="M85" s="414"/>
      <c r="N85" s="387"/>
      <c r="O85" s="387"/>
      <c r="P85" s="387"/>
      <c r="Q85" s="387"/>
      <c r="R85" s="387"/>
      <c r="S85" s="387"/>
      <c r="T85" s="387"/>
      <c r="U85" s="387"/>
      <c r="V85" s="387"/>
      <c r="W85" s="387"/>
    </row>
    <row r="86" spans="1:23" s="399" customFormat="1" ht="15" customHeight="1">
      <c r="A86" s="476"/>
      <c r="B86" s="361" t="s">
        <v>454</v>
      </c>
      <c r="C86" s="433">
        <v>75713.17</v>
      </c>
      <c r="D86" s="433">
        <v>830.15</v>
      </c>
      <c r="E86" s="433">
        <v>61270.78</v>
      </c>
      <c r="F86" s="433" t="s">
        <v>420</v>
      </c>
      <c r="G86" s="433">
        <v>2751.37</v>
      </c>
      <c r="H86" s="433">
        <v>2676.74</v>
      </c>
      <c r="I86" s="433" t="s">
        <v>421</v>
      </c>
      <c r="J86" s="433">
        <v>7924.33</v>
      </c>
      <c r="K86" s="433">
        <v>108.06</v>
      </c>
      <c r="L86" s="433" t="s">
        <v>420</v>
      </c>
      <c r="M86" s="414"/>
      <c r="N86" s="387"/>
      <c r="O86" s="387"/>
      <c r="P86" s="387"/>
      <c r="Q86" s="387"/>
      <c r="R86" s="387"/>
      <c r="S86" s="387"/>
      <c r="T86" s="387"/>
      <c r="U86" s="387"/>
      <c r="V86" s="387"/>
      <c r="W86" s="387"/>
    </row>
    <row r="87" spans="1:23" s="399" customFormat="1" ht="15" customHeight="1">
      <c r="A87" s="476"/>
      <c r="B87" s="361" t="s">
        <v>455</v>
      </c>
      <c r="C87" s="433">
        <v>27350.61</v>
      </c>
      <c r="D87" s="433">
        <v>421.68</v>
      </c>
      <c r="E87" s="433">
        <v>13643.95</v>
      </c>
      <c r="F87" s="433">
        <v>183.29</v>
      </c>
      <c r="G87" s="433">
        <v>1726.12</v>
      </c>
      <c r="H87" s="433">
        <v>3531.03</v>
      </c>
      <c r="I87" s="433" t="s">
        <v>420</v>
      </c>
      <c r="J87" s="433">
        <v>5451.12</v>
      </c>
      <c r="K87" s="433">
        <v>1564.09</v>
      </c>
      <c r="L87" s="433" t="s">
        <v>420</v>
      </c>
      <c r="M87" s="414"/>
      <c r="N87" s="387"/>
      <c r="O87" s="387"/>
      <c r="P87" s="387"/>
      <c r="Q87" s="387"/>
      <c r="R87" s="387"/>
      <c r="S87" s="387"/>
      <c r="T87" s="387"/>
      <c r="U87" s="387"/>
      <c r="V87" s="387"/>
      <c r="W87" s="387"/>
    </row>
    <row r="88" spans="1:23" s="399" customFormat="1" ht="15" customHeight="1">
      <c r="A88" s="476"/>
      <c r="B88" s="361" t="s">
        <v>456</v>
      </c>
      <c r="C88" s="433">
        <v>259164.42</v>
      </c>
      <c r="D88" s="433">
        <v>1379.2</v>
      </c>
      <c r="E88" s="433">
        <v>198947.27</v>
      </c>
      <c r="F88" s="433" t="s">
        <v>420</v>
      </c>
      <c r="G88" s="433">
        <v>3858.47</v>
      </c>
      <c r="H88" s="433">
        <v>7136.98</v>
      </c>
      <c r="I88" s="433">
        <v>37123.51</v>
      </c>
      <c r="J88" s="433">
        <v>8463.6299999999992</v>
      </c>
      <c r="K88" s="433">
        <v>1720.73</v>
      </c>
      <c r="L88" s="433" t="s">
        <v>420</v>
      </c>
      <c r="M88" s="414"/>
      <c r="N88" s="387"/>
      <c r="O88" s="387"/>
      <c r="P88" s="387"/>
      <c r="Q88" s="387"/>
      <c r="R88" s="387"/>
      <c r="S88" s="387"/>
      <c r="T88" s="387"/>
      <c r="U88" s="387"/>
      <c r="V88" s="387"/>
      <c r="W88" s="387"/>
    </row>
    <row r="89" spans="1:23" ht="12.75" customHeight="1">
      <c r="B89" s="366"/>
      <c r="C89" s="367"/>
      <c r="D89" s="367"/>
      <c r="E89" s="367"/>
      <c r="F89" s="367"/>
      <c r="G89" s="367"/>
      <c r="H89" s="367"/>
      <c r="I89" s="367"/>
      <c r="J89" s="367"/>
      <c r="K89" s="367"/>
      <c r="L89" s="395"/>
      <c r="M89" s="395"/>
    </row>
    <row r="90" spans="1:23" ht="12.75" customHeight="1">
      <c r="B90" s="366"/>
      <c r="C90" s="367"/>
      <c r="D90" s="367"/>
      <c r="E90" s="367"/>
      <c r="F90" s="367"/>
      <c r="G90" s="367"/>
      <c r="H90" s="367"/>
      <c r="I90" s="367"/>
      <c r="J90" s="367"/>
      <c r="K90" s="416"/>
      <c r="L90" s="395"/>
      <c r="M90" s="395"/>
    </row>
    <row r="91" spans="1:23" ht="12.75" customHeight="1">
      <c r="B91" s="366"/>
      <c r="C91" s="367"/>
      <c r="D91" s="367"/>
      <c r="E91" s="367"/>
      <c r="F91" s="367"/>
      <c r="G91" s="367"/>
      <c r="H91" s="367"/>
      <c r="I91" s="367"/>
      <c r="J91" s="367"/>
      <c r="K91" s="416"/>
      <c r="L91" s="395"/>
      <c r="M91" s="395"/>
    </row>
    <row r="92" spans="1:23" ht="15.75">
      <c r="A92" s="476">
        <v>40</v>
      </c>
      <c r="B92" s="338" t="s">
        <v>490</v>
      </c>
      <c r="C92" s="338"/>
      <c r="D92" s="338"/>
      <c r="E92" s="338"/>
      <c r="F92" s="338"/>
      <c r="G92" s="338"/>
      <c r="H92" s="338"/>
      <c r="I92" s="338"/>
      <c r="J92" s="338"/>
      <c r="K92" s="338"/>
      <c r="L92" s="338"/>
      <c r="M92" s="338"/>
    </row>
    <row r="93" spans="1:23" ht="12.75" customHeight="1">
      <c r="A93" s="476"/>
      <c r="B93" s="366"/>
      <c r="C93" s="370"/>
      <c r="D93" s="370"/>
      <c r="E93" s="370"/>
      <c r="F93" s="370"/>
      <c r="G93" s="370"/>
      <c r="H93" s="370"/>
      <c r="I93" s="370"/>
      <c r="J93" s="370"/>
      <c r="K93" s="366"/>
      <c r="L93" s="395"/>
      <c r="M93" s="395"/>
    </row>
    <row r="94" spans="1:23" ht="12.75" customHeight="1">
      <c r="A94" s="476"/>
      <c r="B94" s="223" t="s">
        <v>491</v>
      </c>
      <c r="C94" s="370"/>
      <c r="D94" s="370"/>
      <c r="E94" s="370"/>
      <c r="F94" s="370"/>
      <c r="G94" s="370"/>
      <c r="H94" s="370"/>
      <c r="I94" s="370"/>
      <c r="J94" s="370"/>
      <c r="L94" s="434" t="s">
        <v>463</v>
      </c>
      <c r="M94" s="417"/>
    </row>
    <row r="95" spans="1:23" ht="12.75" customHeight="1">
      <c r="A95" s="476"/>
      <c r="B95" s="470" t="s">
        <v>149</v>
      </c>
      <c r="C95" s="473" t="s">
        <v>471</v>
      </c>
      <c r="D95" s="480" t="s">
        <v>426</v>
      </c>
      <c r="E95" s="481"/>
      <c r="F95" s="481"/>
      <c r="G95" s="481"/>
      <c r="H95" s="481"/>
      <c r="I95" s="481"/>
      <c r="J95" s="481"/>
      <c r="K95" s="481"/>
      <c r="L95" s="482"/>
      <c r="M95" s="407"/>
    </row>
    <row r="96" spans="1:23" ht="12.75" customHeight="1">
      <c r="A96" s="476"/>
      <c r="B96" s="471"/>
      <c r="C96" s="474"/>
      <c r="D96" s="473" t="s">
        <v>472</v>
      </c>
      <c r="E96" s="473" t="s">
        <v>473</v>
      </c>
      <c r="F96" s="473" t="s">
        <v>474</v>
      </c>
      <c r="G96" s="473" t="s">
        <v>475</v>
      </c>
      <c r="H96" s="473" t="s">
        <v>476</v>
      </c>
      <c r="I96" s="473" t="s">
        <v>477</v>
      </c>
      <c r="J96" s="473" t="s">
        <v>478</v>
      </c>
      <c r="K96" s="473" t="s">
        <v>483</v>
      </c>
      <c r="L96" s="477" t="s">
        <v>480</v>
      </c>
      <c r="M96" s="408"/>
    </row>
    <row r="97" spans="1:23" ht="12.75" customHeight="1">
      <c r="A97" s="476"/>
      <c r="B97" s="471"/>
      <c r="C97" s="474"/>
      <c r="D97" s="474"/>
      <c r="E97" s="474"/>
      <c r="F97" s="474"/>
      <c r="G97" s="474"/>
      <c r="H97" s="474"/>
      <c r="I97" s="474"/>
      <c r="J97" s="474"/>
      <c r="K97" s="474"/>
      <c r="L97" s="478"/>
      <c r="M97" s="408"/>
    </row>
    <row r="98" spans="1:23" ht="12.75" customHeight="1">
      <c r="A98" s="476"/>
      <c r="B98" s="471"/>
      <c r="C98" s="474"/>
      <c r="D98" s="474"/>
      <c r="E98" s="474"/>
      <c r="F98" s="474"/>
      <c r="G98" s="474"/>
      <c r="H98" s="474"/>
      <c r="I98" s="474"/>
      <c r="J98" s="474"/>
      <c r="K98" s="474"/>
      <c r="L98" s="478"/>
      <c r="M98" s="408"/>
    </row>
    <row r="99" spans="1:23" s="399" customFormat="1" ht="26.25" customHeight="1">
      <c r="A99" s="476"/>
      <c r="B99" s="471"/>
      <c r="C99" s="474"/>
      <c r="D99" s="474"/>
      <c r="E99" s="474"/>
      <c r="F99" s="474"/>
      <c r="G99" s="474"/>
      <c r="H99" s="474"/>
      <c r="I99" s="474"/>
      <c r="J99" s="474"/>
      <c r="K99" s="474"/>
      <c r="L99" s="478"/>
      <c r="M99" s="408"/>
      <c r="N99" s="387"/>
      <c r="O99" s="387"/>
      <c r="P99" s="387"/>
      <c r="Q99" s="387"/>
      <c r="R99" s="387"/>
      <c r="S99" s="387"/>
      <c r="T99" s="387"/>
      <c r="U99" s="387"/>
      <c r="V99" s="387"/>
      <c r="W99" s="387"/>
    </row>
    <row r="100" spans="1:23" s="399" customFormat="1" ht="15" customHeight="1">
      <c r="A100" s="476"/>
      <c r="B100" s="409" t="s">
        <v>43</v>
      </c>
      <c r="C100" s="409">
        <v>1</v>
      </c>
      <c r="D100" s="409">
        <v>2</v>
      </c>
      <c r="E100" s="409">
        <v>3</v>
      </c>
      <c r="F100" s="409">
        <v>4</v>
      </c>
      <c r="G100" s="409">
        <v>5</v>
      </c>
      <c r="H100" s="409">
        <v>6</v>
      </c>
      <c r="I100" s="409">
        <v>7</v>
      </c>
      <c r="J100" s="409">
        <v>8</v>
      </c>
      <c r="K100" s="409">
        <v>9</v>
      </c>
      <c r="L100" s="409">
        <v>10</v>
      </c>
      <c r="M100" s="373"/>
      <c r="N100" s="387"/>
      <c r="O100" s="387"/>
      <c r="P100" s="387"/>
      <c r="Q100" s="387"/>
      <c r="R100" s="387"/>
      <c r="S100" s="387"/>
      <c r="T100" s="387"/>
      <c r="U100" s="387"/>
      <c r="V100" s="387"/>
      <c r="W100" s="387"/>
    </row>
    <row r="101" spans="1:23" s="399" customFormat="1" ht="15" customHeight="1">
      <c r="A101" s="476"/>
      <c r="B101" s="372"/>
      <c r="C101" s="373"/>
      <c r="D101" s="373"/>
      <c r="E101" s="373"/>
      <c r="F101" s="373"/>
      <c r="G101" s="418"/>
      <c r="H101" s="373"/>
      <c r="I101" s="373"/>
      <c r="J101" s="373"/>
      <c r="K101" s="373"/>
      <c r="L101" s="373"/>
      <c r="M101" s="373"/>
      <c r="N101" s="387"/>
      <c r="O101" s="387"/>
      <c r="P101" s="387"/>
      <c r="Q101" s="387"/>
      <c r="R101" s="387"/>
      <c r="S101" s="387"/>
      <c r="T101" s="387"/>
      <c r="U101" s="387"/>
      <c r="V101" s="387"/>
      <c r="W101" s="387"/>
    </row>
    <row r="102" spans="1:23" s="399" customFormat="1" ht="15" customHeight="1">
      <c r="A102" s="476"/>
      <c r="B102" s="358" t="s">
        <v>464</v>
      </c>
      <c r="C102" s="432">
        <v>64595.68</v>
      </c>
      <c r="D102" s="432">
        <v>2615.25</v>
      </c>
      <c r="E102" s="432">
        <v>38665.57</v>
      </c>
      <c r="F102" s="432">
        <v>112.99</v>
      </c>
      <c r="G102" s="432">
        <v>4030.61</v>
      </c>
      <c r="H102" s="432">
        <v>3866.56</v>
      </c>
      <c r="I102" s="432">
        <v>270.27</v>
      </c>
      <c r="J102" s="432">
        <v>14204.92</v>
      </c>
      <c r="K102" s="432">
        <v>708.73</v>
      </c>
      <c r="L102" s="432">
        <v>120.78</v>
      </c>
      <c r="M102" s="373"/>
      <c r="N102" s="387"/>
      <c r="O102" s="387"/>
      <c r="P102" s="387"/>
      <c r="Q102" s="387"/>
      <c r="R102" s="387"/>
      <c r="S102" s="387"/>
      <c r="T102" s="387"/>
      <c r="U102" s="387"/>
      <c r="V102" s="387"/>
      <c r="W102" s="387"/>
    </row>
    <row r="103" spans="1:23" s="399" customFormat="1" ht="15" customHeight="1">
      <c r="A103" s="476"/>
      <c r="B103" s="361" t="s">
        <v>449</v>
      </c>
      <c r="C103" s="433">
        <v>2453.59</v>
      </c>
      <c r="D103" s="433">
        <v>141.85</v>
      </c>
      <c r="E103" s="433">
        <v>1817.66</v>
      </c>
      <c r="F103" s="433" t="s">
        <v>421</v>
      </c>
      <c r="G103" s="433" t="s">
        <v>420</v>
      </c>
      <c r="H103" s="433">
        <v>289.08999999999997</v>
      </c>
      <c r="I103" s="433" t="s">
        <v>421</v>
      </c>
      <c r="J103" s="433">
        <v>162.07</v>
      </c>
      <c r="K103" s="433" t="s">
        <v>420</v>
      </c>
      <c r="L103" s="433">
        <v>5.56</v>
      </c>
      <c r="M103" s="373"/>
      <c r="N103" s="387"/>
      <c r="O103" s="387"/>
      <c r="P103" s="387"/>
      <c r="Q103" s="387"/>
      <c r="R103" s="387"/>
      <c r="S103" s="387"/>
      <c r="T103" s="387"/>
      <c r="U103" s="387"/>
      <c r="V103" s="387"/>
      <c r="W103" s="387"/>
    </row>
    <row r="104" spans="1:23" s="399" customFormat="1" ht="15" customHeight="1">
      <c r="A104" s="476"/>
      <c r="B104" s="361" t="s">
        <v>450</v>
      </c>
      <c r="C104" s="433">
        <v>19883.21</v>
      </c>
      <c r="D104" s="433">
        <v>332</v>
      </c>
      <c r="E104" s="433">
        <v>18729.240000000002</v>
      </c>
      <c r="F104" s="433" t="s">
        <v>420</v>
      </c>
      <c r="G104" s="433" t="s">
        <v>420</v>
      </c>
      <c r="H104" s="433">
        <v>136.69</v>
      </c>
      <c r="I104" s="433" t="s">
        <v>420</v>
      </c>
      <c r="J104" s="433">
        <v>542.44000000000005</v>
      </c>
      <c r="K104" s="433">
        <v>23.4</v>
      </c>
      <c r="L104" s="433">
        <v>31</v>
      </c>
      <c r="M104" s="373"/>
      <c r="N104" s="387"/>
      <c r="O104" s="387"/>
      <c r="P104" s="387"/>
      <c r="Q104" s="387"/>
      <c r="R104" s="387"/>
      <c r="S104" s="387"/>
      <c r="T104" s="387"/>
      <c r="U104" s="387"/>
      <c r="V104" s="387"/>
      <c r="W104" s="387"/>
    </row>
    <row r="105" spans="1:23" s="399" customFormat="1" ht="15" customHeight="1">
      <c r="A105" s="476"/>
      <c r="B105" s="361" t="s">
        <v>451</v>
      </c>
      <c r="C105" s="433">
        <v>2966.41</v>
      </c>
      <c r="D105" s="433">
        <v>207.85</v>
      </c>
      <c r="E105" s="433">
        <v>616.30999999999995</v>
      </c>
      <c r="F105" s="433" t="s">
        <v>421</v>
      </c>
      <c r="G105" s="433" t="s">
        <v>420</v>
      </c>
      <c r="H105" s="433">
        <v>317.41000000000003</v>
      </c>
      <c r="I105" s="433" t="s">
        <v>421</v>
      </c>
      <c r="J105" s="433">
        <v>1535.37</v>
      </c>
      <c r="K105" s="433" t="s">
        <v>420</v>
      </c>
      <c r="L105" s="433">
        <v>11.52</v>
      </c>
      <c r="M105" s="373"/>
      <c r="N105" s="387"/>
      <c r="O105" s="387"/>
      <c r="P105" s="387"/>
      <c r="Q105" s="387"/>
      <c r="R105" s="387"/>
      <c r="S105" s="387"/>
      <c r="T105" s="387"/>
      <c r="U105" s="387"/>
      <c r="V105" s="387"/>
      <c r="W105" s="387"/>
    </row>
    <row r="106" spans="1:23" s="399" customFormat="1" ht="15" customHeight="1">
      <c r="A106" s="476"/>
      <c r="B106" s="361" t="s">
        <v>452</v>
      </c>
      <c r="C106" s="433">
        <v>7474.78</v>
      </c>
      <c r="D106" s="433">
        <v>240.42</v>
      </c>
      <c r="E106" s="433">
        <v>5501.36</v>
      </c>
      <c r="F106" s="433" t="s">
        <v>421</v>
      </c>
      <c r="G106" s="433" t="s">
        <v>420</v>
      </c>
      <c r="H106" s="433">
        <v>410.47</v>
      </c>
      <c r="I106" s="433">
        <v>93.05</v>
      </c>
      <c r="J106" s="433">
        <v>478.59</v>
      </c>
      <c r="K106" s="433">
        <v>160.59</v>
      </c>
      <c r="L106" s="433" t="s">
        <v>420</v>
      </c>
      <c r="M106" s="373"/>
      <c r="N106" s="387"/>
      <c r="O106" s="387"/>
      <c r="P106" s="387"/>
      <c r="Q106" s="387"/>
      <c r="R106" s="387"/>
      <c r="S106" s="387"/>
      <c r="T106" s="387"/>
      <c r="U106" s="387"/>
      <c r="V106" s="387"/>
      <c r="W106" s="387"/>
    </row>
    <row r="107" spans="1:23" s="399" customFormat="1" ht="15" customHeight="1">
      <c r="A107" s="476"/>
      <c r="B107" s="361" t="s">
        <v>453</v>
      </c>
      <c r="C107" s="433">
        <v>6228.85</v>
      </c>
      <c r="D107" s="433">
        <v>285.88</v>
      </c>
      <c r="E107" s="433">
        <v>2456.48</v>
      </c>
      <c r="F107" s="433" t="s">
        <v>421</v>
      </c>
      <c r="G107" s="433">
        <v>1155</v>
      </c>
      <c r="H107" s="433">
        <v>468.92</v>
      </c>
      <c r="I107" s="433" t="s">
        <v>421</v>
      </c>
      <c r="J107" s="433">
        <v>1595.64</v>
      </c>
      <c r="K107" s="433">
        <v>261</v>
      </c>
      <c r="L107" s="433">
        <v>5.93</v>
      </c>
      <c r="M107" s="373"/>
      <c r="N107" s="387"/>
      <c r="O107" s="387"/>
      <c r="P107" s="387"/>
      <c r="Q107" s="387"/>
      <c r="R107" s="387"/>
      <c r="S107" s="387"/>
      <c r="T107" s="387"/>
      <c r="U107" s="387"/>
      <c r="V107" s="387"/>
      <c r="W107" s="387"/>
    </row>
    <row r="108" spans="1:23" s="399" customFormat="1" ht="15" customHeight="1">
      <c r="A108" s="476"/>
      <c r="B108" s="361" t="s">
        <v>454</v>
      </c>
      <c r="C108" s="433">
        <v>10245.27</v>
      </c>
      <c r="D108" s="433">
        <v>530.53</v>
      </c>
      <c r="E108" s="433">
        <v>3677.15</v>
      </c>
      <c r="F108" s="433" t="s">
        <v>421</v>
      </c>
      <c r="G108" s="433">
        <v>546.48</v>
      </c>
      <c r="H108" s="433">
        <v>625.53</v>
      </c>
      <c r="I108" s="433" t="s">
        <v>421</v>
      </c>
      <c r="J108" s="433">
        <v>4636.7</v>
      </c>
      <c r="K108" s="433">
        <v>206.47</v>
      </c>
      <c r="L108" s="433">
        <v>22.41</v>
      </c>
      <c r="M108" s="373"/>
      <c r="N108" s="387"/>
      <c r="O108" s="387"/>
      <c r="P108" s="387"/>
      <c r="Q108" s="387"/>
      <c r="R108" s="387"/>
      <c r="S108" s="387"/>
      <c r="T108" s="387"/>
      <c r="U108" s="387"/>
      <c r="V108" s="387"/>
      <c r="W108" s="387"/>
    </row>
    <row r="109" spans="1:23" s="399" customFormat="1" ht="15" customHeight="1">
      <c r="A109" s="476"/>
      <c r="B109" s="361" t="s">
        <v>455</v>
      </c>
      <c r="C109" s="433">
        <v>11234.48</v>
      </c>
      <c r="D109" s="433">
        <v>657</v>
      </c>
      <c r="E109" s="433">
        <v>3656.01</v>
      </c>
      <c r="F109" s="433" t="s">
        <v>420</v>
      </c>
      <c r="G109" s="433">
        <v>1116.42</v>
      </c>
      <c r="H109" s="433">
        <v>1424.61</v>
      </c>
      <c r="I109" s="433" t="s">
        <v>420</v>
      </c>
      <c r="J109" s="433">
        <v>4283.51</v>
      </c>
      <c r="K109" s="433">
        <v>33.4</v>
      </c>
      <c r="L109" s="433">
        <v>20.11</v>
      </c>
      <c r="M109" s="373"/>
      <c r="N109" s="387"/>
      <c r="O109" s="387"/>
      <c r="P109" s="387"/>
      <c r="Q109" s="387"/>
      <c r="R109" s="387"/>
      <c r="S109" s="387"/>
      <c r="T109" s="387"/>
      <c r="U109" s="387"/>
      <c r="V109" s="387"/>
      <c r="W109" s="387"/>
    </row>
    <row r="110" spans="1:23" s="399" customFormat="1" ht="15" customHeight="1">
      <c r="A110" s="476"/>
      <c r="B110" s="361" t="s">
        <v>456</v>
      </c>
      <c r="C110" s="433">
        <v>4109.1099999999997</v>
      </c>
      <c r="D110" s="433">
        <v>219.73</v>
      </c>
      <c r="E110" s="433">
        <v>2211.37</v>
      </c>
      <c r="F110" s="433" t="s">
        <v>420</v>
      </c>
      <c r="G110" s="433">
        <v>313.60000000000002</v>
      </c>
      <c r="H110" s="433">
        <v>193.85</v>
      </c>
      <c r="I110" s="433">
        <v>148.61000000000001</v>
      </c>
      <c r="J110" s="433">
        <v>970.61</v>
      </c>
      <c r="K110" s="433">
        <v>18.350000000000001</v>
      </c>
      <c r="L110" s="433" t="s">
        <v>420</v>
      </c>
      <c r="M110" s="373"/>
      <c r="N110" s="387"/>
      <c r="O110" s="387"/>
      <c r="P110" s="387"/>
      <c r="Q110" s="387"/>
      <c r="R110" s="387"/>
      <c r="S110" s="387"/>
      <c r="T110" s="387"/>
      <c r="U110" s="387"/>
      <c r="V110" s="387"/>
      <c r="W110" s="387"/>
    </row>
    <row r="111" spans="1:23" s="399" customFormat="1" ht="15" customHeight="1">
      <c r="A111" s="476"/>
      <c r="B111" s="372"/>
      <c r="C111" s="433"/>
      <c r="D111" s="433"/>
      <c r="E111" s="433"/>
      <c r="F111" s="433"/>
      <c r="G111" s="433"/>
      <c r="H111" s="433"/>
      <c r="I111" s="433"/>
      <c r="J111" s="433"/>
      <c r="K111" s="433"/>
      <c r="L111" s="433"/>
      <c r="M111" s="373"/>
      <c r="N111" s="387"/>
      <c r="O111" s="387"/>
      <c r="P111" s="387"/>
      <c r="Q111" s="387"/>
      <c r="R111" s="387"/>
      <c r="S111" s="387"/>
      <c r="T111" s="387"/>
      <c r="U111" s="387"/>
      <c r="V111" s="387"/>
      <c r="W111" s="387"/>
    </row>
    <row r="112" spans="1:23" s="399" customFormat="1" ht="15" customHeight="1">
      <c r="A112" s="476"/>
      <c r="B112" s="395"/>
      <c r="C112" s="433"/>
      <c r="D112" s="433"/>
      <c r="E112" s="433"/>
      <c r="F112" s="433"/>
      <c r="G112" s="433"/>
      <c r="H112" s="433"/>
      <c r="I112" s="433"/>
      <c r="J112" s="433"/>
      <c r="K112" s="433"/>
      <c r="L112" s="433"/>
      <c r="M112" s="395"/>
      <c r="N112" s="387"/>
      <c r="O112" s="387"/>
      <c r="P112" s="387"/>
      <c r="Q112" s="387"/>
      <c r="R112" s="387"/>
      <c r="S112" s="387"/>
      <c r="T112" s="387"/>
      <c r="U112" s="387"/>
      <c r="V112" s="387"/>
      <c r="W112" s="387"/>
    </row>
    <row r="113" spans="1:23" s="399" customFormat="1" ht="15" customHeight="1">
      <c r="A113" s="476"/>
      <c r="B113" s="358" t="s">
        <v>465</v>
      </c>
      <c r="C113" s="432">
        <v>819887.63</v>
      </c>
      <c r="D113" s="432">
        <v>8220.76</v>
      </c>
      <c r="E113" s="432">
        <v>733451.98</v>
      </c>
      <c r="F113" s="432">
        <v>453.3</v>
      </c>
      <c r="G113" s="432">
        <v>18108.27</v>
      </c>
      <c r="H113" s="432">
        <v>31416.54</v>
      </c>
      <c r="I113" s="432">
        <v>20938.12</v>
      </c>
      <c r="J113" s="432">
        <v>4577.58</v>
      </c>
      <c r="K113" s="432">
        <v>1340.86</v>
      </c>
      <c r="L113" s="432">
        <v>1380.23</v>
      </c>
      <c r="M113" s="412"/>
      <c r="N113" s="387"/>
      <c r="O113" s="387"/>
      <c r="P113" s="387"/>
      <c r="Q113" s="387"/>
      <c r="R113" s="387"/>
      <c r="S113" s="387"/>
      <c r="T113" s="387"/>
      <c r="U113" s="387"/>
      <c r="V113" s="387"/>
      <c r="W113" s="387"/>
    </row>
    <row r="114" spans="1:23" s="399" customFormat="1" ht="15" customHeight="1">
      <c r="A114" s="476"/>
      <c r="B114" s="361" t="s">
        <v>449</v>
      </c>
      <c r="C114" s="433">
        <v>32786.550000000003</v>
      </c>
      <c r="D114" s="433">
        <v>215.68</v>
      </c>
      <c r="E114" s="433">
        <v>29583.54</v>
      </c>
      <c r="F114" s="433" t="s">
        <v>421</v>
      </c>
      <c r="G114" s="433" t="s">
        <v>420</v>
      </c>
      <c r="H114" s="433">
        <v>2747.17</v>
      </c>
      <c r="I114" s="433" t="s">
        <v>420</v>
      </c>
      <c r="J114" s="433">
        <v>50.52</v>
      </c>
      <c r="K114" s="433">
        <v>3.32</v>
      </c>
      <c r="L114" s="433">
        <v>23.57</v>
      </c>
      <c r="M114" s="414"/>
      <c r="N114" s="387"/>
      <c r="O114" s="387"/>
      <c r="P114" s="387"/>
      <c r="Q114" s="387"/>
      <c r="R114" s="387"/>
      <c r="S114" s="387"/>
      <c r="T114" s="387"/>
      <c r="U114" s="387"/>
      <c r="V114" s="387"/>
      <c r="W114" s="387"/>
    </row>
    <row r="115" spans="1:23" s="399" customFormat="1" ht="15" customHeight="1">
      <c r="A115" s="476"/>
      <c r="B115" s="361" t="s">
        <v>450</v>
      </c>
      <c r="C115" s="433">
        <v>156448.91</v>
      </c>
      <c r="D115" s="433">
        <v>464.62</v>
      </c>
      <c r="E115" s="433">
        <v>141669.48000000001</v>
      </c>
      <c r="F115" s="433" t="s">
        <v>420</v>
      </c>
      <c r="G115" s="433">
        <v>7195.46</v>
      </c>
      <c r="H115" s="433">
        <v>3614.95</v>
      </c>
      <c r="I115" s="433">
        <v>2715.1</v>
      </c>
      <c r="J115" s="433" t="s">
        <v>420</v>
      </c>
      <c r="K115" s="433">
        <v>249.88</v>
      </c>
      <c r="L115" s="433">
        <v>271.88</v>
      </c>
      <c r="M115" s="414"/>
      <c r="N115" s="387"/>
      <c r="O115" s="387"/>
      <c r="P115" s="387"/>
      <c r="Q115" s="387"/>
      <c r="R115" s="387"/>
      <c r="S115" s="387"/>
      <c r="T115" s="387"/>
      <c r="U115" s="387"/>
      <c r="V115" s="387"/>
      <c r="W115" s="387"/>
    </row>
    <row r="116" spans="1:23" s="399" customFormat="1" ht="15" customHeight="1">
      <c r="A116" s="476"/>
      <c r="B116" s="361" t="s">
        <v>451</v>
      </c>
      <c r="C116" s="433">
        <v>42000.93</v>
      </c>
      <c r="D116" s="433">
        <v>197.58</v>
      </c>
      <c r="E116" s="433">
        <v>40462.870000000003</v>
      </c>
      <c r="F116" s="433" t="s">
        <v>420</v>
      </c>
      <c r="G116" s="433">
        <v>542.48</v>
      </c>
      <c r="H116" s="433">
        <v>707.25</v>
      </c>
      <c r="I116" s="433" t="s">
        <v>420</v>
      </c>
      <c r="J116" s="433" t="s">
        <v>420</v>
      </c>
      <c r="K116" s="433">
        <v>5.54</v>
      </c>
      <c r="L116" s="433">
        <v>35.880000000000003</v>
      </c>
      <c r="M116" s="414"/>
      <c r="N116" s="387"/>
      <c r="O116" s="387"/>
      <c r="P116" s="387"/>
      <c r="Q116" s="387"/>
      <c r="R116" s="387"/>
      <c r="S116" s="387"/>
      <c r="T116" s="387"/>
      <c r="U116" s="387"/>
      <c r="V116" s="387"/>
      <c r="W116" s="387"/>
    </row>
    <row r="117" spans="1:23" s="399" customFormat="1" ht="15" customHeight="1">
      <c r="A117" s="476"/>
      <c r="B117" s="361" t="s">
        <v>452</v>
      </c>
      <c r="C117" s="433">
        <v>278000.36</v>
      </c>
      <c r="D117" s="433">
        <v>1321.9</v>
      </c>
      <c r="E117" s="433">
        <v>253689.72</v>
      </c>
      <c r="F117" s="433" t="s">
        <v>420</v>
      </c>
      <c r="G117" s="433">
        <v>7862.76</v>
      </c>
      <c r="H117" s="433">
        <v>9035.75</v>
      </c>
      <c r="I117" s="433">
        <v>3442.35</v>
      </c>
      <c r="J117" s="433">
        <v>1660.51</v>
      </c>
      <c r="K117" s="433">
        <v>578.04</v>
      </c>
      <c r="L117" s="433" t="s">
        <v>420</v>
      </c>
      <c r="M117" s="414"/>
      <c r="N117" s="387"/>
      <c r="O117" s="387"/>
      <c r="P117" s="387"/>
      <c r="Q117" s="387"/>
      <c r="R117" s="387"/>
      <c r="S117" s="387"/>
      <c r="T117" s="387"/>
      <c r="U117" s="387"/>
      <c r="V117" s="387"/>
      <c r="W117" s="387"/>
    </row>
    <row r="118" spans="1:23" s="399" customFormat="1" ht="15" customHeight="1">
      <c r="A118" s="476"/>
      <c r="B118" s="361" t="s">
        <v>453</v>
      </c>
      <c r="C118" s="433">
        <v>15754.58</v>
      </c>
      <c r="D118" s="433">
        <v>153.99</v>
      </c>
      <c r="E118" s="433">
        <v>10927.85</v>
      </c>
      <c r="F118" s="433" t="s">
        <v>421</v>
      </c>
      <c r="G118" s="433">
        <v>1339.2</v>
      </c>
      <c r="H118" s="433">
        <v>2064.98</v>
      </c>
      <c r="I118" s="433" t="s">
        <v>421</v>
      </c>
      <c r="J118" s="433">
        <v>1136.3900000000001</v>
      </c>
      <c r="K118" s="433">
        <v>102.19</v>
      </c>
      <c r="L118" s="433">
        <v>29.99</v>
      </c>
      <c r="M118" s="414"/>
      <c r="N118" s="387"/>
      <c r="O118" s="387"/>
      <c r="P118" s="387"/>
      <c r="Q118" s="387"/>
      <c r="R118" s="387"/>
      <c r="S118" s="387"/>
      <c r="T118" s="387"/>
      <c r="U118" s="387"/>
      <c r="V118" s="387"/>
      <c r="W118" s="387"/>
    </row>
    <row r="119" spans="1:23" s="399" customFormat="1" ht="15" customHeight="1">
      <c r="A119" s="476"/>
      <c r="B119" s="361" t="s">
        <v>454</v>
      </c>
      <c r="C119" s="433">
        <v>71794.53</v>
      </c>
      <c r="D119" s="433">
        <v>1195.8399999999999</v>
      </c>
      <c r="E119" s="433">
        <v>64244.6</v>
      </c>
      <c r="F119" s="433" t="s">
        <v>420</v>
      </c>
      <c r="G119" s="433" t="s">
        <v>420</v>
      </c>
      <c r="H119" s="433">
        <v>5692.3</v>
      </c>
      <c r="I119" s="433" t="s">
        <v>420</v>
      </c>
      <c r="J119" s="433">
        <v>217.17</v>
      </c>
      <c r="K119" s="433">
        <v>11.93</v>
      </c>
      <c r="L119" s="433">
        <v>82.08</v>
      </c>
      <c r="M119" s="414"/>
      <c r="N119" s="387"/>
      <c r="O119" s="387"/>
      <c r="P119" s="387"/>
      <c r="Q119" s="387"/>
      <c r="R119" s="387"/>
      <c r="S119" s="387"/>
      <c r="T119" s="387"/>
      <c r="U119" s="387"/>
      <c r="V119" s="387"/>
      <c r="W119" s="387"/>
    </row>
    <row r="120" spans="1:23" s="399" customFormat="1" ht="15" customHeight="1">
      <c r="A120" s="476"/>
      <c r="B120" s="361" t="s">
        <v>455</v>
      </c>
      <c r="C120" s="433">
        <v>39641.360000000001</v>
      </c>
      <c r="D120" s="433">
        <v>788.52</v>
      </c>
      <c r="E120" s="433">
        <v>34380.29</v>
      </c>
      <c r="F120" s="433">
        <v>351.36</v>
      </c>
      <c r="G120" s="433">
        <v>265.43</v>
      </c>
      <c r="H120" s="433">
        <v>1719.95</v>
      </c>
      <c r="I120" s="433">
        <v>1641.42</v>
      </c>
      <c r="J120" s="433">
        <v>232.63</v>
      </c>
      <c r="K120" s="433">
        <v>64.77</v>
      </c>
      <c r="L120" s="433">
        <v>196.99</v>
      </c>
      <c r="M120" s="414"/>
      <c r="N120" s="387"/>
      <c r="O120" s="387"/>
      <c r="P120" s="387"/>
      <c r="Q120" s="387"/>
      <c r="R120" s="387"/>
      <c r="S120" s="387"/>
      <c r="T120" s="387"/>
      <c r="U120" s="387"/>
      <c r="V120" s="387"/>
      <c r="W120" s="387"/>
    </row>
    <row r="121" spans="1:23" s="399" customFormat="1" ht="15" customHeight="1">
      <c r="A121" s="476"/>
      <c r="B121" s="361" t="s">
        <v>456</v>
      </c>
      <c r="C121" s="433">
        <v>183460.41</v>
      </c>
      <c r="D121" s="433">
        <v>3882.63</v>
      </c>
      <c r="E121" s="433">
        <v>158493.64000000001</v>
      </c>
      <c r="F121" s="433" t="s">
        <v>420</v>
      </c>
      <c r="G121" s="433">
        <v>755.97</v>
      </c>
      <c r="H121" s="433">
        <v>5834.19</v>
      </c>
      <c r="I121" s="433">
        <v>12761.31</v>
      </c>
      <c r="J121" s="433">
        <v>983.3</v>
      </c>
      <c r="K121" s="433">
        <v>325.18</v>
      </c>
      <c r="L121" s="433" t="s">
        <v>420</v>
      </c>
      <c r="M121" s="414"/>
      <c r="N121" s="387"/>
      <c r="O121" s="387"/>
      <c r="P121" s="387"/>
      <c r="Q121" s="387"/>
      <c r="R121" s="387"/>
      <c r="S121" s="387"/>
      <c r="T121" s="387"/>
      <c r="U121" s="387"/>
      <c r="V121" s="387"/>
      <c r="W121" s="387"/>
    </row>
    <row r="122" spans="1:23" s="399" customFormat="1" ht="15" customHeight="1">
      <c r="A122" s="476"/>
      <c r="B122" s="376"/>
      <c r="C122" s="433"/>
      <c r="D122" s="433"/>
      <c r="E122" s="433"/>
      <c r="F122" s="433"/>
      <c r="G122" s="433"/>
      <c r="H122" s="433"/>
      <c r="I122" s="433"/>
      <c r="J122" s="433"/>
      <c r="K122" s="433"/>
      <c r="L122" s="433"/>
      <c r="M122" s="400"/>
      <c r="N122" s="387"/>
      <c r="O122" s="387"/>
      <c r="P122" s="387"/>
      <c r="Q122" s="387"/>
      <c r="R122" s="387"/>
      <c r="S122" s="387"/>
      <c r="T122" s="387"/>
      <c r="U122" s="387"/>
      <c r="V122" s="387"/>
      <c r="W122" s="387"/>
    </row>
    <row r="123" spans="1:23" s="399" customFormat="1" ht="15" customHeight="1">
      <c r="A123" s="476"/>
      <c r="B123" s="363"/>
      <c r="C123" s="433"/>
      <c r="D123" s="433"/>
      <c r="E123" s="433"/>
      <c r="F123" s="433"/>
      <c r="G123" s="433"/>
      <c r="H123" s="433"/>
      <c r="I123" s="433"/>
      <c r="J123" s="433"/>
      <c r="K123" s="433"/>
      <c r="L123" s="433"/>
      <c r="M123" s="400"/>
      <c r="N123" s="387"/>
      <c r="O123" s="387"/>
      <c r="P123" s="387"/>
      <c r="Q123" s="387"/>
      <c r="R123" s="387"/>
      <c r="S123" s="387"/>
      <c r="T123" s="387"/>
      <c r="U123" s="387"/>
      <c r="V123" s="387"/>
      <c r="W123" s="387"/>
    </row>
    <row r="124" spans="1:23" s="399" customFormat="1" ht="15" customHeight="1">
      <c r="A124" s="476"/>
      <c r="B124" s="358" t="s">
        <v>466</v>
      </c>
      <c r="C124" s="432">
        <v>159687.69</v>
      </c>
      <c r="D124" s="432">
        <v>344.4</v>
      </c>
      <c r="E124" s="432">
        <v>141076.04</v>
      </c>
      <c r="F124" s="432" t="s">
        <v>421</v>
      </c>
      <c r="G124" s="432">
        <v>4466.68</v>
      </c>
      <c r="H124" s="432">
        <v>8950.07</v>
      </c>
      <c r="I124" s="432">
        <v>2850.76</v>
      </c>
      <c r="J124" s="432">
        <v>1360.39</v>
      </c>
      <c r="K124" s="432">
        <v>268.38</v>
      </c>
      <c r="L124" s="432">
        <v>370.98</v>
      </c>
      <c r="M124" s="412"/>
      <c r="N124" s="387"/>
      <c r="O124" s="387"/>
      <c r="P124" s="387"/>
      <c r="Q124" s="387"/>
      <c r="R124" s="387"/>
      <c r="S124" s="387"/>
      <c r="T124" s="387"/>
      <c r="U124" s="387"/>
      <c r="V124" s="387"/>
      <c r="W124" s="387"/>
    </row>
    <row r="125" spans="1:23" s="399" customFormat="1" ht="15" customHeight="1">
      <c r="A125" s="476"/>
      <c r="B125" s="361" t="s">
        <v>449</v>
      </c>
      <c r="C125" s="433">
        <v>5931.34</v>
      </c>
      <c r="D125" s="433">
        <v>23.32</v>
      </c>
      <c r="E125" s="433" t="s">
        <v>420</v>
      </c>
      <c r="F125" s="433" t="s">
        <v>421</v>
      </c>
      <c r="G125" s="433" t="s">
        <v>420</v>
      </c>
      <c r="H125" s="433">
        <v>676.15</v>
      </c>
      <c r="I125" s="433" t="s">
        <v>421</v>
      </c>
      <c r="J125" s="433">
        <v>29.01</v>
      </c>
      <c r="K125" s="433">
        <v>1.83</v>
      </c>
      <c r="L125" s="433">
        <v>5.93</v>
      </c>
      <c r="M125" s="414"/>
      <c r="N125" s="387"/>
      <c r="O125" s="387"/>
      <c r="P125" s="387"/>
      <c r="Q125" s="387"/>
      <c r="R125" s="387"/>
      <c r="S125" s="387"/>
      <c r="T125" s="387"/>
      <c r="U125" s="387"/>
      <c r="V125" s="387"/>
      <c r="W125" s="387"/>
    </row>
    <row r="126" spans="1:23" s="399" customFormat="1" ht="15" customHeight="1">
      <c r="A126" s="476"/>
      <c r="B126" s="361" t="s">
        <v>450</v>
      </c>
      <c r="C126" s="433">
        <v>37002.410000000003</v>
      </c>
      <c r="D126" s="433">
        <v>77.819999999999993</v>
      </c>
      <c r="E126" s="433">
        <v>34133.629999999997</v>
      </c>
      <c r="F126" s="433" t="s">
        <v>421</v>
      </c>
      <c r="G126" s="433" t="s">
        <v>420</v>
      </c>
      <c r="H126" s="433">
        <v>1736.25</v>
      </c>
      <c r="I126" s="433">
        <v>772.73</v>
      </c>
      <c r="J126" s="433" t="s">
        <v>420</v>
      </c>
      <c r="K126" s="433">
        <v>140.01</v>
      </c>
      <c r="L126" s="433">
        <v>98.63</v>
      </c>
      <c r="M126" s="414"/>
      <c r="N126" s="387"/>
      <c r="O126" s="387"/>
      <c r="P126" s="387"/>
      <c r="Q126" s="387"/>
      <c r="R126" s="387"/>
      <c r="S126" s="387"/>
      <c r="T126" s="387"/>
      <c r="U126" s="387"/>
      <c r="V126" s="387"/>
      <c r="W126" s="387"/>
    </row>
    <row r="127" spans="1:23" s="399" customFormat="1" ht="15" customHeight="1">
      <c r="A127" s="476"/>
      <c r="B127" s="361" t="s">
        <v>451</v>
      </c>
      <c r="C127" s="433" t="s">
        <v>420</v>
      </c>
      <c r="D127" s="433">
        <v>2.23</v>
      </c>
      <c r="E127" s="433">
        <v>1766.58</v>
      </c>
      <c r="F127" s="433" t="s">
        <v>421</v>
      </c>
      <c r="G127" s="433" t="s">
        <v>421</v>
      </c>
      <c r="H127" s="433">
        <v>48.59</v>
      </c>
      <c r="I127" s="433" t="s">
        <v>421</v>
      </c>
      <c r="J127" s="433" t="s">
        <v>420</v>
      </c>
      <c r="K127" s="433" t="s">
        <v>420</v>
      </c>
      <c r="L127" s="433">
        <v>13.85</v>
      </c>
      <c r="M127" s="414"/>
      <c r="N127" s="387"/>
      <c r="O127" s="387"/>
      <c r="P127" s="387"/>
      <c r="Q127" s="387"/>
      <c r="R127" s="387"/>
      <c r="S127" s="387"/>
      <c r="T127" s="387"/>
      <c r="U127" s="387"/>
      <c r="V127" s="387"/>
      <c r="W127" s="387"/>
    </row>
    <row r="128" spans="1:23" s="399" customFormat="1" ht="15" customHeight="1">
      <c r="A128" s="476"/>
      <c r="B128" s="361" t="s">
        <v>452</v>
      </c>
      <c r="C128" s="433">
        <v>85281.44</v>
      </c>
      <c r="D128" s="433">
        <v>138.35</v>
      </c>
      <c r="E128" s="433">
        <v>72445.960000000006</v>
      </c>
      <c r="F128" s="433" t="s">
        <v>421</v>
      </c>
      <c r="G128" s="433">
        <v>4407.1400000000003</v>
      </c>
      <c r="H128" s="433">
        <v>5641.51</v>
      </c>
      <c r="I128" s="433">
        <v>1161.07</v>
      </c>
      <c r="J128" s="433">
        <v>1218.76</v>
      </c>
      <c r="K128" s="433">
        <v>81.77</v>
      </c>
      <c r="L128" s="433">
        <v>186.88</v>
      </c>
      <c r="M128" s="414"/>
      <c r="N128" s="387"/>
      <c r="O128" s="387"/>
      <c r="P128" s="387"/>
      <c r="Q128" s="387"/>
      <c r="R128" s="387"/>
      <c r="S128" s="387"/>
      <c r="T128" s="387"/>
      <c r="U128" s="387"/>
      <c r="V128" s="387"/>
      <c r="W128" s="387"/>
    </row>
    <row r="129" spans="1:23" s="399" customFormat="1" ht="15" customHeight="1">
      <c r="A129" s="476"/>
      <c r="B129" s="361" t="s">
        <v>453</v>
      </c>
      <c r="C129" s="433" t="s">
        <v>420</v>
      </c>
      <c r="D129" s="433" t="s">
        <v>421</v>
      </c>
      <c r="E129" s="433" t="s">
        <v>420</v>
      </c>
      <c r="F129" s="433" t="s">
        <v>421</v>
      </c>
      <c r="G129" s="433" t="s">
        <v>421</v>
      </c>
      <c r="H129" s="433" t="s">
        <v>421</v>
      </c>
      <c r="I129" s="433" t="s">
        <v>421</v>
      </c>
      <c r="J129" s="433" t="s">
        <v>420</v>
      </c>
      <c r="K129" s="433" t="s">
        <v>421</v>
      </c>
      <c r="L129" s="433" t="s">
        <v>421</v>
      </c>
      <c r="M129" s="414"/>
      <c r="N129" s="387"/>
      <c r="O129" s="387"/>
      <c r="P129" s="387"/>
      <c r="Q129" s="387"/>
      <c r="R129" s="387"/>
      <c r="S129" s="387"/>
      <c r="T129" s="387"/>
      <c r="U129" s="387"/>
      <c r="V129" s="387"/>
      <c r="W129" s="387"/>
    </row>
    <row r="130" spans="1:23" s="399" customFormat="1" ht="15" customHeight="1">
      <c r="A130" s="476"/>
      <c r="B130" s="361" t="s">
        <v>454</v>
      </c>
      <c r="C130" s="433">
        <v>8239.19</v>
      </c>
      <c r="D130" s="433">
        <v>20.79</v>
      </c>
      <c r="E130" s="433">
        <v>7644.87</v>
      </c>
      <c r="F130" s="433" t="s">
        <v>421</v>
      </c>
      <c r="G130" s="433" t="s">
        <v>421</v>
      </c>
      <c r="H130" s="433">
        <v>363.9</v>
      </c>
      <c r="I130" s="433" t="s">
        <v>420</v>
      </c>
      <c r="J130" s="433">
        <v>32.97</v>
      </c>
      <c r="K130" s="433" t="s">
        <v>420</v>
      </c>
      <c r="L130" s="433">
        <v>30.14</v>
      </c>
      <c r="M130" s="414"/>
      <c r="N130" s="387"/>
      <c r="O130" s="387"/>
      <c r="P130" s="387"/>
      <c r="Q130" s="387"/>
      <c r="R130" s="387"/>
      <c r="S130" s="387"/>
      <c r="T130" s="387"/>
      <c r="U130" s="387"/>
      <c r="V130" s="387"/>
      <c r="W130" s="387"/>
    </row>
    <row r="131" spans="1:23" s="399" customFormat="1" ht="15" customHeight="1">
      <c r="A131" s="476"/>
      <c r="B131" s="361" t="s">
        <v>455</v>
      </c>
      <c r="C131" s="433">
        <v>3086.34</v>
      </c>
      <c r="D131" s="433">
        <v>33</v>
      </c>
      <c r="E131" s="433">
        <v>3001.6</v>
      </c>
      <c r="F131" s="433" t="s">
        <v>421</v>
      </c>
      <c r="G131" s="433" t="s">
        <v>421</v>
      </c>
      <c r="H131" s="433">
        <v>18.37</v>
      </c>
      <c r="I131" s="433" t="s">
        <v>420</v>
      </c>
      <c r="J131" s="433" t="s">
        <v>420</v>
      </c>
      <c r="K131" s="433" t="s">
        <v>420</v>
      </c>
      <c r="L131" s="433">
        <v>6.33</v>
      </c>
      <c r="M131" s="414"/>
      <c r="N131" s="387"/>
      <c r="O131" s="387"/>
      <c r="P131" s="387"/>
      <c r="Q131" s="387"/>
      <c r="R131" s="387"/>
      <c r="S131" s="387"/>
      <c r="T131" s="387"/>
      <c r="U131" s="387"/>
      <c r="V131" s="387"/>
      <c r="W131" s="387"/>
    </row>
    <row r="132" spans="1:23" s="399" customFormat="1" ht="15" customHeight="1">
      <c r="A132" s="476"/>
      <c r="B132" s="361" t="s">
        <v>456</v>
      </c>
      <c r="C132" s="433">
        <v>18218.7</v>
      </c>
      <c r="D132" s="433">
        <v>48.9</v>
      </c>
      <c r="E132" s="433">
        <v>16812.68</v>
      </c>
      <c r="F132" s="433" t="s">
        <v>421</v>
      </c>
      <c r="G132" s="433" t="s">
        <v>420</v>
      </c>
      <c r="H132" s="433">
        <v>465.3</v>
      </c>
      <c r="I132" s="433">
        <v>754</v>
      </c>
      <c r="J132" s="433" t="s">
        <v>420</v>
      </c>
      <c r="K132" s="433">
        <v>32.89</v>
      </c>
      <c r="L132" s="433">
        <v>29.22</v>
      </c>
      <c r="M132" s="414"/>
      <c r="N132" s="387"/>
      <c r="O132" s="387"/>
      <c r="P132" s="387"/>
      <c r="Q132" s="387"/>
      <c r="R132" s="387"/>
      <c r="S132" s="387"/>
      <c r="T132" s="387"/>
      <c r="U132" s="387"/>
      <c r="V132" s="387"/>
      <c r="W132" s="387"/>
    </row>
    <row r="133" spans="1:23" ht="12.75" customHeight="1">
      <c r="M133" s="414"/>
    </row>
    <row r="134" spans="1:23" ht="12.75" customHeight="1">
      <c r="B134" s="366"/>
      <c r="C134" s="367"/>
      <c r="D134" s="367"/>
      <c r="E134" s="367"/>
      <c r="F134" s="367"/>
      <c r="G134" s="367"/>
      <c r="H134" s="367"/>
      <c r="I134" s="367"/>
      <c r="J134" s="367"/>
      <c r="K134" s="416"/>
      <c r="L134" s="395"/>
      <c r="M134" s="395"/>
    </row>
    <row r="135" spans="1:23" ht="12.75" customHeight="1">
      <c r="B135" s="341"/>
      <c r="C135" s="384"/>
      <c r="D135" s="384"/>
      <c r="E135" s="384"/>
      <c r="F135" s="384"/>
      <c r="G135" s="384"/>
      <c r="H135" s="384"/>
      <c r="I135" s="384"/>
      <c r="J135" s="384"/>
      <c r="K135" s="391"/>
    </row>
    <row r="136" spans="1:23" ht="12.75" customHeight="1">
      <c r="A136" s="476">
        <v>41</v>
      </c>
      <c r="B136" s="338" t="s">
        <v>490</v>
      </c>
      <c r="C136" s="339"/>
      <c r="D136" s="339"/>
      <c r="E136" s="339"/>
      <c r="F136" s="339"/>
      <c r="G136" s="339"/>
      <c r="H136" s="339"/>
      <c r="I136" s="339"/>
      <c r="J136" s="339"/>
      <c r="K136" s="390"/>
    </row>
    <row r="137" spans="1:23" ht="12.75" customHeight="1">
      <c r="A137" s="476"/>
      <c r="B137" s="341"/>
      <c r="C137" s="342"/>
      <c r="D137" s="342"/>
      <c r="E137" s="342"/>
      <c r="F137" s="342"/>
      <c r="G137" s="342"/>
      <c r="H137" s="342"/>
      <c r="I137" s="342"/>
      <c r="J137" s="342"/>
      <c r="K137" s="341"/>
    </row>
    <row r="138" spans="1:23" ht="12.75" customHeight="1">
      <c r="A138" s="476"/>
      <c r="B138" s="223" t="s">
        <v>491</v>
      </c>
      <c r="C138" s="342"/>
      <c r="D138" s="342"/>
      <c r="E138" s="342"/>
      <c r="F138" s="342"/>
      <c r="G138" s="342"/>
      <c r="H138" s="342"/>
      <c r="I138" s="342"/>
      <c r="J138" s="342"/>
      <c r="L138" s="434" t="s">
        <v>45</v>
      </c>
      <c r="M138" s="417"/>
    </row>
    <row r="139" spans="1:23" ht="12.75" customHeight="1">
      <c r="A139" s="476"/>
      <c r="B139" s="470" t="s">
        <v>149</v>
      </c>
      <c r="C139" s="473" t="s">
        <v>471</v>
      </c>
      <c r="D139" s="480" t="s">
        <v>426</v>
      </c>
      <c r="E139" s="481"/>
      <c r="F139" s="481"/>
      <c r="G139" s="481"/>
      <c r="H139" s="481"/>
      <c r="I139" s="481"/>
      <c r="J139" s="481"/>
      <c r="K139" s="481"/>
      <c r="L139" s="482"/>
      <c r="M139" s="407"/>
    </row>
    <row r="140" spans="1:23" ht="12.75" customHeight="1">
      <c r="A140" s="476"/>
      <c r="B140" s="471"/>
      <c r="C140" s="474"/>
      <c r="D140" s="473" t="s">
        <v>472</v>
      </c>
      <c r="E140" s="473" t="s">
        <v>473</v>
      </c>
      <c r="F140" s="473" t="s">
        <v>474</v>
      </c>
      <c r="G140" s="473" t="s">
        <v>475</v>
      </c>
      <c r="H140" s="473" t="s">
        <v>476</v>
      </c>
      <c r="I140" s="473" t="s">
        <v>477</v>
      </c>
      <c r="J140" s="473" t="s">
        <v>478</v>
      </c>
      <c r="K140" s="473" t="s">
        <v>483</v>
      </c>
      <c r="L140" s="477" t="s">
        <v>480</v>
      </c>
      <c r="M140" s="408"/>
    </row>
    <row r="141" spans="1:23" ht="12.75" customHeight="1">
      <c r="A141" s="476"/>
      <c r="B141" s="471"/>
      <c r="C141" s="474"/>
      <c r="D141" s="474"/>
      <c r="E141" s="474"/>
      <c r="F141" s="474"/>
      <c r="G141" s="474"/>
      <c r="H141" s="474"/>
      <c r="I141" s="474"/>
      <c r="J141" s="474"/>
      <c r="K141" s="474"/>
      <c r="L141" s="478"/>
      <c r="M141" s="408"/>
    </row>
    <row r="142" spans="1:23" ht="12.75" customHeight="1">
      <c r="A142" s="476"/>
      <c r="B142" s="471"/>
      <c r="C142" s="474"/>
      <c r="D142" s="474"/>
      <c r="E142" s="474"/>
      <c r="F142" s="474"/>
      <c r="G142" s="474"/>
      <c r="H142" s="474"/>
      <c r="I142" s="474"/>
      <c r="J142" s="474"/>
      <c r="K142" s="474"/>
      <c r="L142" s="478"/>
      <c r="M142" s="408"/>
    </row>
    <row r="143" spans="1:23" s="399" customFormat="1" ht="19.5" customHeight="1">
      <c r="A143" s="476"/>
      <c r="B143" s="471"/>
      <c r="C143" s="474"/>
      <c r="D143" s="474"/>
      <c r="E143" s="474"/>
      <c r="F143" s="474"/>
      <c r="G143" s="474"/>
      <c r="H143" s="474"/>
      <c r="I143" s="474"/>
      <c r="J143" s="474"/>
      <c r="K143" s="474"/>
      <c r="L143" s="478"/>
      <c r="M143" s="408"/>
      <c r="N143" s="387"/>
      <c r="O143" s="387"/>
      <c r="P143" s="387"/>
      <c r="Q143" s="387"/>
      <c r="R143" s="387"/>
      <c r="S143" s="387"/>
      <c r="T143" s="387"/>
      <c r="U143" s="387"/>
      <c r="V143" s="387"/>
      <c r="W143" s="387"/>
    </row>
    <row r="144" spans="1:23" s="399" customFormat="1" ht="15" customHeight="1">
      <c r="A144" s="476"/>
      <c r="B144" s="409" t="s">
        <v>43</v>
      </c>
      <c r="C144" s="409">
        <v>1</v>
      </c>
      <c r="D144" s="409">
        <v>2</v>
      </c>
      <c r="E144" s="409">
        <v>3</v>
      </c>
      <c r="F144" s="409">
        <v>4</v>
      </c>
      <c r="G144" s="409">
        <v>5</v>
      </c>
      <c r="H144" s="409">
        <v>6</v>
      </c>
      <c r="I144" s="409">
        <v>7</v>
      </c>
      <c r="J144" s="409">
        <v>8</v>
      </c>
      <c r="K144" s="409">
        <v>9</v>
      </c>
      <c r="L144" s="409">
        <v>10</v>
      </c>
      <c r="M144" s="373"/>
      <c r="N144" s="387"/>
      <c r="O144" s="387"/>
      <c r="P144" s="387"/>
      <c r="Q144" s="387"/>
      <c r="R144" s="387"/>
      <c r="S144" s="387"/>
      <c r="T144" s="387"/>
      <c r="U144" s="387"/>
      <c r="V144" s="387"/>
      <c r="W144" s="387"/>
    </row>
    <row r="145" spans="1:23" s="399" customFormat="1" ht="15" customHeight="1">
      <c r="A145" s="476"/>
      <c r="B145" s="372"/>
      <c r="C145" s="373"/>
      <c r="D145" s="373"/>
      <c r="E145" s="373"/>
      <c r="F145" s="373"/>
      <c r="G145" s="418"/>
      <c r="H145" s="373"/>
      <c r="I145" s="373"/>
      <c r="J145" s="373"/>
      <c r="K145" s="373"/>
      <c r="L145" s="373"/>
      <c r="M145" s="373"/>
      <c r="N145" s="387"/>
      <c r="O145" s="387"/>
      <c r="P145" s="387"/>
      <c r="Q145" s="387"/>
      <c r="R145" s="387"/>
      <c r="S145" s="387"/>
      <c r="T145" s="387"/>
      <c r="U145" s="387"/>
      <c r="V145" s="387"/>
      <c r="W145" s="387"/>
    </row>
    <row r="146" spans="1:23" s="399" customFormat="1" ht="15" customHeight="1">
      <c r="A146" s="476"/>
      <c r="B146" s="377" t="s">
        <v>467</v>
      </c>
      <c r="C146" s="432">
        <v>477693.84</v>
      </c>
      <c r="D146" s="432">
        <v>860.73</v>
      </c>
      <c r="E146" s="432">
        <v>447793.07</v>
      </c>
      <c r="F146" s="432">
        <v>313.06</v>
      </c>
      <c r="G146" s="432">
        <v>1516.68</v>
      </c>
      <c r="H146" s="432">
        <v>14405.43</v>
      </c>
      <c r="I146" s="432">
        <v>10694.43</v>
      </c>
      <c r="J146" s="432">
        <v>1302.97</v>
      </c>
      <c r="K146" s="432">
        <v>400.31</v>
      </c>
      <c r="L146" s="432">
        <v>407.17</v>
      </c>
      <c r="M146" s="373"/>
      <c r="N146" s="387"/>
      <c r="O146" s="387"/>
      <c r="P146" s="387"/>
      <c r="Q146" s="387"/>
      <c r="R146" s="387"/>
      <c r="S146" s="387"/>
      <c r="T146" s="387"/>
      <c r="U146" s="387"/>
      <c r="V146" s="387"/>
      <c r="W146" s="387"/>
    </row>
    <row r="147" spans="1:23" s="399" customFormat="1" ht="15" customHeight="1">
      <c r="A147" s="476"/>
      <c r="B147" s="358" t="s">
        <v>449</v>
      </c>
      <c r="C147" s="433">
        <v>22179.62</v>
      </c>
      <c r="D147" s="433">
        <v>33.49</v>
      </c>
      <c r="E147" s="433">
        <v>20711.97</v>
      </c>
      <c r="F147" s="433" t="s">
        <v>421</v>
      </c>
      <c r="G147" s="433" t="s">
        <v>421</v>
      </c>
      <c r="H147" s="433">
        <v>1420.53</v>
      </c>
      <c r="I147" s="433" t="s">
        <v>421</v>
      </c>
      <c r="J147" s="433" t="s">
        <v>421</v>
      </c>
      <c r="K147" s="433" t="s">
        <v>420</v>
      </c>
      <c r="L147" s="433" t="s">
        <v>420</v>
      </c>
      <c r="M147" s="373"/>
      <c r="N147" s="387"/>
      <c r="O147" s="387"/>
      <c r="P147" s="387"/>
      <c r="Q147" s="387"/>
      <c r="R147" s="387"/>
      <c r="S147" s="387"/>
      <c r="T147" s="387"/>
      <c r="U147" s="387"/>
      <c r="V147" s="387"/>
      <c r="W147" s="387"/>
    </row>
    <row r="148" spans="1:23" s="399" customFormat="1" ht="15" customHeight="1">
      <c r="A148" s="476"/>
      <c r="B148" s="361" t="s">
        <v>450</v>
      </c>
      <c r="C148" s="433">
        <v>104832.83</v>
      </c>
      <c r="D148" s="433">
        <v>154.01</v>
      </c>
      <c r="E148" s="433">
        <v>100983.71</v>
      </c>
      <c r="F148" s="433" t="s">
        <v>421</v>
      </c>
      <c r="G148" s="433" t="s">
        <v>420</v>
      </c>
      <c r="H148" s="433">
        <v>1818.37</v>
      </c>
      <c r="I148" s="433">
        <v>1528.7</v>
      </c>
      <c r="J148" s="433" t="s">
        <v>420</v>
      </c>
      <c r="K148" s="433">
        <v>19.28</v>
      </c>
      <c r="L148" s="433">
        <v>124.71</v>
      </c>
      <c r="M148" s="373"/>
      <c r="N148" s="387"/>
      <c r="O148" s="387"/>
      <c r="P148" s="387"/>
      <c r="Q148" s="387"/>
      <c r="R148" s="387"/>
      <c r="S148" s="387"/>
      <c r="T148" s="387"/>
      <c r="U148" s="387"/>
      <c r="V148" s="387"/>
      <c r="W148" s="387"/>
    </row>
    <row r="149" spans="1:23" s="399" customFormat="1" ht="15" customHeight="1">
      <c r="A149" s="476"/>
      <c r="B149" s="361" t="s">
        <v>451</v>
      </c>
      <c r="C149" s="433">
        <v>37498.160000000003</v>
      </c>
      <c r="D149" s="433">
        <v>55.97</v>
      </c>
      <c r="E149" s="433">
        <v>36612.400000000001</v>
      </c>
      <c r="F149" s="433" t="s">
        <v>421</v>
      </c>
      <c r="G149" s="433">
        <v>487.38</v>
      </c>
      <c r="H149" s="433">
        <v>326.83</v>
      </c>
      <c r="I149" s="433" t="s">
        <v>421</v>
      </c>
      <c r="J149" s="433" t="s">
        <v>421</v>
      </c>
      <c r="K149" s="433" t="s">
        <v>421</v>
      </c>
      <c r="L149" s="433">
        <v>15.58</v>
      </c>
      <c r="M149" s="373"/>
      <c r="N149" s="387"/>
      <c r="O149" s="387"/>
      <c r="P149" s="387"/>
      <c r="Q149" s="387"/>
      <c r="R149" s="387"/>
      <c r="S149" s="387"/>
      <c r="T149" s="387"/>
      <c r="U149" s="387"/>
      <c r="V149" s="387"/>
      <c r="W149" s="387"/>
    </row>
    <row r="150" spans="1:23" s="399" customFormat="1" ht="15" customHeight="1">
      <c r="A150" s="476"/>
      <c r="B150" s="361" t="s">
        <v>452</v>
      </c>
      <c r="C150" s="433">
        <v>170493.22</v>
      </c>
      <c r="D150" s="433">
        <v>285.58999999999997</v>
      </c>
      <c r="E150" s="433">
        <v>165007.25</v>
      </c>
      <c r="F150" s="433" t="s">
        <v>421</v>
      </c>
      <c r="G150" s="433">
        <v>37.76</v>
      </c>
      <c r="H150" s="433">
        <v>3013.29</v>
      </c>
      <c r="I150" s="433" t="s">
        <v>420</v>
      </c>
      <c r="J150" s="433">
        <v>237.3</v>
      </c>
      <c r="K150" s="433">
        <v>291.83999999999997</v>
      </c>
      <c r="L150" s="433" t="s">
        <v>420</v>
      </c>
      <c r="M150" s="373"/>
      <c r="N150" s="387"/>
      <c r="O150" s="387"/>
      <c r="P150" s="387"/>
      <c r="Q150" s="387"/>
      <c r="R150" s="387"/>
      <c r="S150" s="387"/>
      <c r="T150" s="387"/>
      <c r="U150" s="387"/>
      <c r="V150" s="387"/>
      <c r="W150" s="387"/>
    </row>
    <row r="151" spans="1:23" s="399" customFormat="1" ht="15" customHeight="1">
      <c r="A151" s="476"/>
      <c r="B151" s="361" t="s">
        <v>453</v>
      </c>
      <c r="C151" s="433">
        <v>11907.49</v>
      </c>
      <c r="D151" s="433">
        <v>12.19</v>
      </c>
      <c r="E151" s="433">
        <v>9302.08</v>
      </c>
      <c r="F151" s="433" t="s">
        <v>421</v>
      </c>
      <c r="G151" s="433">
        <v>901.31</v>
      </c>
      <c r="H151" s="433">
        <v>827.63</v>
      </c>
      <c r="I151" s="433" t="s">
        <v>421</v>
      </c>
      <c r="J151" s="433">
        <v>820.29</v>
      </c>
      <c r="K151" s="433" t="s">
        <v>420</v>
      </c>
      <c r="L151" s="433" t="s">
        <v>420</v>
      </c>
      <c r="M151" s="373"/>
      <c r="N151" s="387"/>
      <c r="O151" s="387"/>
      <c r="P151" s="387"/>
      <c r="Q151" s="387"/>
      <c r="R151" s="387"/>
      <c r="S151" s="387"/>
      <c r="T151" s="387"/>
      <c r="U151" s="387"/>
      <c r="V151" s="387"/>
      <c r="W151" s="387"/>
    </row>
    <row r="152" spans="1:23" s="399" customFormat="1" ht="15" customHeight="1">
      <c r="A152" s="476"/>
      <c r="B152" s="361" t="s">
        <v>454</v>
      </c>
      <c r="C152" s="433">
        <v>35219.269999999997</v>
      </c>
      <c r="D152" s="433">
        <v>63.17</v>
      </c>
      <c r="E152" s="433">
        <v>30792.62</v>
      </c>
      <c r="F152" s="433" t="s">
        <v>421</v>
      </c>
      <c r="G152" s="433" t="s">
        <v>421</v>
      </c>
      <c r="H152" s="433">
        <v>4167.8599999999997</v>
      </c>
      <c r="I152" s="433" t="s">
        <v>420</v>
      </c>
      <c r="J152" s="433">
        <v>8.4600000000000009</v>
      </c>
      <c r="K152" s="433">
        <v>9.82</v>
      </c>
      <c r="L152" s="433" t="s">
        <v>420</v>
      </c>
      <c r="M152" s="373"/>
      <c r="N152" s="387"/>
      <c r="O152" s="387"/>
      <c r="P152" s="387"/>
      <c r="Q152" s="387"/>
      <c r="R152" s="387"/>
      <c r="S152" s="387"/>
      <c r="T152" s="387"/>
      <c r="U152" s="387"/>
      <c r="V152" s="387"/>
      <c r="W152" s="387"/>
    </row>
    <row r="153" spans="1:23" s="399" customFormat="1" ht="15" customHeight="1">
      <c r="A153" s="476"/>
      <c r="B153" s="361" t="s">
        <v>455</v>
      </c>
      <c r="C153" s="433">
        <v>20299.439999999999</v>
      </c>
      <c r="D153" s="433">
        <v>33.81</v>
      </c>
      <c r="E153" s="433">
        <v>17187.22</v>
      </c>
      <c r="F153" s="433">
        <v>313.06</v>
      </c>
      <c r="G153" s="433" t="s">
        <v>420</v>
      </c>
      <c r="H153" s="433">
        <v>1120.94</v>
      </c>
      <c r="I153" s="433" t="s">
        <v>420</v>
      </c>
      <c r="J153" s="433" t="s">
        <v>420</v>
      </c>
      <c r="K153" s="433">
        <v>10.55</v>
      </c>
      <c r="L153" s="433">
        <v>13.98</v>
      </c>
      <c r="M153" s="373"/>
      <c r="N153" s="387"/>
      <c r="O153" s="387"/>
      <c r="P153" s="387"/>
      <c r="Q153" s="387"/>
      <c r="R153" s="387"/>
      <c r="S153" s="387"/>
      <c r="T153" s="387"/>
      <c r="U153" s="387"/>
      <c r="V153" s="387"/>
      <c r="W153" s="387"/>
    </row>
    <row r="154" spans="1:23" s="399" customFormat="1" ht="15" customHeight="1">
      <c r="A154" s="476"/>
      <c r="B154" s="361" t="s">
        <v>456</v>
      </c>
      <c r="C154" s="433">
        <v>75263.83</v>
      </c>
      <c r="D154" s="433">
        <v>222.5</v>
      </c>
      <c r="E154" s="433">
        <v>67195.820000000007</v>
      </c>
      <c r="F154" s="433" t="s">
        <v>421</v>
      </c>
      <c r="G154" s="433" t="s">
        <v>420</v>
      </c>
      <c r="H154" s="433">
        <v>1709.97</v>
      </c>
      <c r="I154" s="433">
        <v>5930.72</v>
      </c>
      <c r="J154" s="433">
        <v>71.05</v>
      </c>
      <c r="K154" s="433" t="s">
        <v>420</v>
      </c>
      <c r="L154" s="433">
        <v>79.73</v>
      </c>
      <c r="M154" s="373"/>
      <c r="N154" s="387"/>
      <c r="O154" s="387"/>
      <c r="P154" s="387"/>
      <c r="Q154" s="387"/>
      <c r="R154" s="387"/>
      <c r="S154" s="387"/>
      <c r="T154" s="387"/>
      <c r="U154" s="387"/>
      <c r="V154" s="387"/>
      <c r="W154" s="387"/>
    </row>
    <row r="155" spans="1:23" s="399" customFormat="1" ht="15" customHeight="1">
      <c r="A155" s="476"/>
      <c r="B155" s="372"/>
      <c r="C155" s="433"/>
      <c r="D155" s="433"/>
      <c r="E155" s="433"/>
      <c r="F155" s="433"/>
      <c r="G155" s="433"/>
      <c r="H155" s="433"/>
      <c r="I155" s="433"/>
      <c r="J155" s="433"/>
      <c r="K155" s="433"/>
      <c r="L155" s="433"/>
      <c r="M155" s="373"/>
      <c r="N155" s="387"/>
      <c r="O155" s="387"/>
      <c r="P155" s="387"/>
      <c r="Q155" s="387"/>
      <c r="R155" s="387"/>
      <c r="S155" s="387"/>
      <c r="T155" s="387"/>
      <c r="U155" s="387"/>
      <c r="V155" s="387"/>
      <c r="W155" s="387"/>
    </row>
    <row r="156" spans="1:23" s="399" customFormat="1" ht="15" customHeight="1">
      <c r="A156" s="476"/>
      <c r="B156" s="387"/>
      <c r="C156" s="433"/>
      <c r="D156" s="433"/>
      <c r="E156" s="433"/>
      <c r="F156" s="433"/>
      <c r="G156" s="433"/>
      <c r="H156" s="433"/>
      <c r="I156" s="433"/>
      <c r="J156" s="433"/>
      <c r="K156" s="433"/>
      <c r="L156" s="433"/>
      <c r="M156" s="387"/>
      <c r="N156" s="387"/>
      <c r="O156" s="387"/>
      <c r="P156" s="387"/>
      <c r="Q156" s="387"/>
      <c r="R156" s="387"/>
      <c r="S156" s="387"/>
      <c r="T156" s="387"/>
      <c r="U156" s="387"/>
      <c r="V156" s="387"/>
      <c r="W156" s="387"/>
    </row>
    <row r="157" spans="1:23" s="399" customFormat="1" ht="15" customHeight="1">
      <c r="A157" s="476"/>
      <c r="B157" s="358" t="s">
        <v>468</v>
      </c>
      <c r="C157" s="432">
        <v>171803.63</v>
      </c>
      <c r="D157" s="432">
        <v>6654.64</v>
      </c>
      <c r="E157" s="432">
        <v>135555.60999999999</v>
      </c>
      <c r="F157" s="432">
        <v>123.35</v>
      </c>
      <c r="G157" s="432">
        <v>12118.44</v>
      </c>
      <c r="H157" s="432">
        <v>7334.11</v>
      </c>
      <c r="I157" s="432">
        <v>7079.42</v>
      </c>
      <c r="J157" s="432">
        <v>1892.6</v>
      </c>
      <c r="K157" s="432">
        <v>526.49</v>
      </c>
      <c r="L157" s="432">
        <v>518.97</v>
      </c>
      <c r="M157" s="412"/>
      <c r="N157" s="387"/>
      <c r="O157" s="387"/>
      <c r="P157" s="387"/>
      <c r="Q157" s="387"/>
      <c r="R157" s="387"/>
      <c r="S157" s="387"/>
      <c r="T157" s="387"/>
      <c r="U157" s="387"/>
      <c r="V157" s="387"/>
      <c r="W157" s="387"/>
    </row>
    <row r="158" spans="1:23" s="399" customFormat="1" ht="15" customHeight="1">
      <c r="A158" s="476"/>
      <c r="B158" s="361" t="s">
        <v>449</v>
      </c>
      <c r="C158" s="433">
        <v>3361.61</v>
      </c>
      <c r="D158" s="433">
        <v>145.69999999999999</v>
      </c>
      <c r="E158" s="433">
        <v>2619.7800000000002</v>
      </c>
      <c r="F158" s="433" t="s">
        <v>421</v>
      </c>
      <c r="G158" s="433" t="s">
        <v>420</v>
      </c>
      <c r="H158" s="433">
        <v>419.74</v>
      </c>
      <c r="I158" s="433" t="s">
        <v>420</v>
      </c>
      <c r="J158" s="433" t="s">
        <v>420</v>
      </c>
      <c r="K158" s="433" t="s">
        <v>421</v>
      </c>
      <c r="L158" s="433">
        <v>4.99</v>
      </c>
      <c r="M158" s="420"/>
      <c r="N158" s="387"/>
      <c r="O158" s="387"/>
      <c r="P158" s="387"/>
      <c r="Q158" s="387"/>
      <c r="R158" s="387"/>
      <c r="S158" s="387"/>
      <c r="T158" s="387"/>
      <c r="U158" s="387"/>
      <c r="V158" s="387"/>
      <c r="W158" s="387"/>
    </row>
    <row r="159" spans="1:23" s="399" customFormat="1" ht="15" customHeight="1">
      <c r="A159" s="476"/>
      <c r="B159" s="361" t="s">
        <v>450</v>
      </c>
      <c r="C159" s="433">
        <v>10336.33</v>
      </c>
      <c r="D159" s="433">
        <v>132.88</v>
      </c>
      <c r="E159" s="433">
        <v>2669.52</v>
      </c>
      <c r="F159" s="433" t="s">
        <v>421</v>
      </c>
      <c r="G159" s="433">
        <v>7113.06</v>
      </c>
      <c r="H159" s="433">
        <v>14.09</v>
      </c>
      <c r="I159" s="433" t="s">
        <v>420</v>
      </c>
      <c r="J159" s="433">
        <v>89.75</v>
      </c>
      <c r="K159" s="433">
        <v>14.09</v>
      </c>
      <c r="L159" s="433" t="s">
        <v>420</v>
      </c>
      <c r="M159" s="420"/>
      <c r="N159" s="387"/>
      <c r="O159" s="387"/>
      <c r="P159" s="387"/>
      <c r="Q159" s="387"/>
      <c r="R159" s="387"/>
      <c r="S159" s="387"/>
      <c r="T159" s="387"/>
      <c r="U159" s="387"/>
      <c r="V159" s="387"/>
      <c r="W159" s="387"/>
    </row>
    <row r="160" spans="1:23" s="399" customFormat="1" ht="15" customHeight="1">
      <c r="A160" s="476"/>
      <c r="B160" s="361" t="s">
        <v>451</v>
      </c>
      <c r="C160" s="433">
        <v>2380.25</v>
      </c>
      <c r="D160" s="433">
        <v>125.48</v>
      </c>
      <c r="E160" s="433">
        <v>1905.89</v>
      </c>
      <c r="F160" s="433" t="s">
        <v>421</v>
      </c>
      <c r="G160" s="433" t="s">
        <v>420</v>
      </c>
      <c r="H160" s="433">
        <v>251.67</v>
      </c>
      <c r="I160" s="433" t="s">
        <v>421</v>
      </c>
      <c r="J160" s="433" t="s">
        <v>420</v>
      </c>
      <c r="K160" s="433" t="s">
        <v>420</v>
      </c>
      <c r="L160" s="433">
        <v>4.57</v>
      </c>
      <c r="M160" s="420"/>
      <c r="N160" s="387"/>
      <c r="O160" s="387"/>
      <c r="P160" s="387"/>
      <c r="Q160" s="387"/>
      <c r="R160" s="387"/>
      <c r="S160" s="387"/>
      <c r="T160" s="387"/>
      <c r="U160" s="387"/>
      <c r="V160" s="387"/>
      <c r="W160" s="387"/>
    </row>
    <row r="161" spans="1:23" s="399" customFormat="1" ht="15" customHeight="1">
      <c r="A161" s="476"/>
      <c r="B161" s="361" t="s">
        <v>452</v>
      </c>
      <c r="C161" s="433">
        <v>19127.46</v>
      </c>
      <c r="D161" s="433">
        <v>845.87</v>
      </c>
      <c r="E161" s="433">
        <v>13553.75</v>
      </c>
      <c r="F161" s="433" t="s">
        <v>420</v>
      </c>
      <c r="G161" s="433">
        <v>3417.85</v>
      </c>
      <c r="H161" s="433">
        <v>161.15</v>
      </c>
      <c r="I161" s="433" t="s">
        <v>420</v>
      </c>
      <c r="J161" s="433">
        <v>203.47</v>
      </c>
      <c r="K161" s="433">
        <v>195.54</v>
      </c>
      <c r="L161" s="433">
        <v>14.87</v>
      </c>
      <c r="M161" s="420"/>
      <c r="N161" s="387"/>
      <c r="O161" s="387"/>
      <c r="P161" s="387"/>
      <c r="Q161" s="387"/>
      <c r="R161" s="387"/>
      <c r="S161" s="387"/>
      <c r="T161" s="387"/>
      <c r="U161" s="387"/>
      <c r="V161" s="387"/>
      <c r="W161" s="387"/>
    </row>
    <row r="162" spans="1:23" s="399" customFormat="1" ht="15" customHeight="1">
      <c r="A162" s="476"/>
      <c r="B162" s="361" t="s">
        <v>453</v>
      </c>
      <c r="C162" s="433">
        <v>3598.74</v>
      </c>
      <c r="D162" s="433">
        <v>124.98</v>
      </c>
      <c r="E162" s="433">
        <v>1466.09</v>
      </c>
      <c r="F162" s="433" t="s">
        <v>421</v>
      </c>
      <c r="G162" s="433">
        <v>437.89</v>
      </c>
      <c r="H162" s="433">
        <v>1236.9000000000001</v>
      </c>
      <c r="I162" s="433" t="s">
        <v>421</v>
      </c>
      <c r="J162" s="433">
        <v>299.79000000000002</v>
      </c>
      <c r="K162" s="433">
        <v>27.16</v>
      </c>
      <c r="L162" s="433">
        <v>5.93</v>
      </c>
      <c r="M162" s="420"/>
      <c r="N162" s="387"/>
      <c r="O162" s="387"/>
      <c r="P162" s="387"/>
      <c r="Q162" s="387"/>
      <c r="R162" s="387"/>
      <c r="S162" s="387"/>
      <c r="T162" s="387"/>
      <c r="U162" s="387"/>
      <c r="V162" s="387"/>
      <c r="W162" s="387"/>
    </row>
    <row r="163" spans="1:23" s="399" customFormat="1" ht="15" customHeight="1">
      <c r="A163" s="476"/>
      <c r="B163" s="361" t="s">
        <v>454</v>
      </c>
      <c r="C163" s="433">
        <v>27700.21</v>
      </c>
      <c r="D163" s="433">
        <v>1018.06</v>
      </c>
      <c r="E163" s="433">
        <v>25320.99</v>
      </c>
      <c r="F163" s="433" t="s">
        <v>420</v>
      </c>
      <c r="G163" s="433" t="s">
        <v>420</v>
      </c>
      <c r="H163" s="433">
        <v>1115.27</v>
      </c>
      <c r="I163" s="433" t="s">
        <v>421</v>
      </c>
      <c r="J163" s="433">
        <v>168.7</v>
      </c>
      <c r="K163" s="433" t="s">
        <v>420</v>
      </c>
      <c r="L163" s="433">
        <v>26.06</v>
      </c>
      <c r="M163" s="420"/>
      <c r="N163" s="387"/>
      <c r="O163" s="387"/>
      <c r="P163" s="387"/>
      <c r="Q163" s="387"/>
      <c r="R163" s="387"/>
      <c r="S163" s="387"/>
      <c r="T163" s="387"/>
      <c r="U163" s="387"/>
      <c r="V163" s="387"/>
      <c r="W163" s="387"/>
    </row>
    <row r="164" spans="1:23" s="399" customFormat="1" ht="15" customHeight="1">
      <c r="A164" s="476"/>
      <c r="B164" s="361" t="s">
        <v>455</v>
      </c>
      <c r="C164" s="433">
        <v>15646.72</v>
      </c>
      <c r="D164" s="433">
        <v>687.48</v>
      </c>
      <c r="E164" s="433">
        <v>13795.67</v>
      </c>
      <c r="F164" s="433" t="s">
        <v>420</v>
      </c>
      <c r="G164" s="433">
        <v>223.79</v>
      </c>
      <c r="H164" s="433">
        <v>488.02</v>
      </c>
      <c r="I164" s="433" t="s">
        <v>421</v>
      </c>
      <c r="J164" s="433">
        <v>226.91</v>
      </c>
      <c r="K164" s="433">
        <v>41.22</v>
      </c>
      <c r="L164" s="433" t="s">
        <v>420</v>
      </c>
      <c r="M164" s="420"/>
      <c r="N164" s="387"/>
      <c r="O164" s="387"/>
      <c r="P164" s="387"/>
      <c r="Q164" s="387"/>
      <c r="R164" s="387"/>
      <c r="S164" s="387"/>
      <c r="T164" s="387"/>
      <c r="U164" s="387"/>
      <c r="V164" s="387"/>
      <c r="W164" s="387"/>
    </row>
    <row r="165" spans="1:23" s="399" customFormat="1" ht="15" customHeight="1">
      <c r="A165" s="476"/>
      <c r="B165" s="361" t="s">
        <v>456</v>
      </c>
      <c r="C165" s="433">
        <v>89652.31</v>
      </c>
      <c r="D165" s="433">
        <v>3574.2</v>
      </c>
      <c r="E165" s="433">
        <v>74223.929999999993</v>
      </c>
      <c r="F165" s="433" t="s">
        <v>420</v>
      </c>
      <c r="G165" s="433">
        <v>725.14</v>
      </c>
      <c r="H165" s="433">
        <v>3647.28</v>
      </c>
      <c r="I165" s="433">
        <v>6064.16</v>
      </c>
      <c r="J165" s="433">
        <v>858.58</v>
      </c>
      <c r="K165" s="433">
        <v>244.45</v>
      </c>
      <c r="L165" s="433" t="s">
        <v>420</v>
      </c>
      <c r="M165" s="420"/>
      <c r="N165" s="387"/>
      <c r="O165" s="387"/>
      <c r="P165" s="387"/>
      <c r="Q165" s="387"/>
      <c r="R165" s="387"/>
      <c r="S165" s="387"/>
      <c r="T165" s="387"/>
      <c r="U165" s="387"/>
      <c r="V165" s="387"/>
      <c r="W165" s="387"/>
    </row>
    <row r="166" spans="1:23" s="399" customFormat="1" ht="15" customHeight="1">
      <c r="A166" s="476"/>
      <c r="B166" s="363"/>
      <c r="C166" s="421"/>
      <c r="D166" s="421"/>
      <c r="E166" s="421"/>
      <c r="F166" s="421"/>
      <c r="G166" s="421"/>
      <c r="H166" s="421"/>
      <c r="I166" s="421"/>
      <c r="J166" s="421"/>
      <c r="K166" s="421"/>
      <c r="L166" s="400"/>
      <c r="M166" s="400"/>
      <c r="N166" s="387"/>
      <c r="O166" s="387"/>
      <c r="P166" s="387"/>
      <c r="Q166" s="387"/>
      <c r="R166" s="387"/>
      <c r="S166" s="387"/>
      <c r="T166" s="387"/>
      <c r="U166" s="387"/>
      <c r="V166" s="387"/>
      <c r="W166" s="387"/>
    </row>
    <row r="167" spans="1:23" s="399" customFormat="1" ht="15" customHeight="1">
      <c r="A167" s="476"/>
      <c r="B167" s="363"/>
      <c r="C167" s="421"/>
      <c r="D167" s="421"/>
      <c r="E167" s="421"/>
      <c r="F167" s="421"/>
      <c r="G167" s="421"/>
      <c r="H167" s="421"/>
      <c r="I167" s="421"/>
      <c r="J167" s="421"/>
      <c r="K167" s="421"/>
      <c r="L167" s="400"/>
      <c r="M167" s="400"/>
      <c r="N167" s="387"/>
      <c r="O167" s="387"/>
      <c r="P167" s="387"/>
      <c r="Q167" s="387"/>
      <c r="R167" s="387"/>
      <c r="S167" s="387"/>
      <c r="T167" s="387"/>
      <c r="U167" s="387"/>
      <c r="V167" s="387"/>
      <c r="W167" s="387"/>
    </row>
    <row r="168" spans="1:23" s="399" customFormat="1" ht="15" customHeight="1">
      <c r="A168" s="476"/>
      <c r="N168" s="387"/>
      <c r="O168" s="387"/>
      <c r="P168" s="387"/>
      <c r="Q168" s="387"/>
      <c r="R168" s="387"/>
      <c r="S168" s="387"/>
      <c r="T168" s="387"/>
      <c r="U168" s="387"/>
      <c r="V168" s="387"/>
      <c r="W168" s="387"/>
    </row>
    <row r="169" spans="1:23" s="399" customFormat="1" ht="15" customHeight="1">
      <c r="A169" s="476"/>
      <c r="N169" s="387"/>
      <c r="O169" s="387"/>
      <c r="P169" s="387"/>
      <c r="Q169" s="387"/>
      <c r="R169" s="387"/>
      <c r="S169" s="387"/>
      <c r="T169" s="387"/>
      <c r="U169" s="387"/>
      <c r="V169" s="387"/>
      <c r="W169" s="387"/>
    </row>
    <row r="170" spans="1:23" s="399" customFormat="1" ht="15" customHeight="1">
      <c r="A170" s="476"/>
      <c r="N170" s="387"/>
      <c r="O170" s="387"/>
      <c r="P170" s="387"/>
      <c r="Q170" s="387"/>
      <c r="R170" s="387"/>
      <c r="S170" s="387"/>
      <c r="T170" s="387"/>
      <c r="U170" s="387"/>
      <c r="V170" s="387"/>
      <c r="W170" s="387"/>
    </row>
    <row r="171" spans="1:23" s="399" customFormat="1" ht="15" customHeight="1">
      <c r="A171" s="476"/>
      <c r="N171" s="387"/>
      <c r="O171" s="387"/>
      <c r="P171" s="387"/>
      <c r="Q171" s="387"/>
      <c r="R171" s="387"/>
      <c r="S171" s="387"/>
      <c r="T171" s="387"/>
      <c r="U171" s="387"/>
      <c r="V171" s="387"/>
      <c r="W171" s="387"/>
    </row>
    <row r="172" spans="1:23" s="399" customFormat="1" ht="15" customHeight="1">
      <c r="A172" s="476"/>
      <c r="N172" s="387"/>
      <c r="O172" s="387"/>
      <c r="P172" s="387"/>
      <c r="Q172" s="387"/>
      <c r="R172" s="387"/>
      <c r="S172" s="387"/>
      <c r="T172" s="387"/>
      <c r="U172" s="387"/>
      <c r="V172" s="387"/>
      <c r="W172" s="387"/>
    </row>
    <row r="173" spans="1:23" s="399" customFormat="1" ht="15" customHeight="1">
      <c r="A173" s="476"/>
      <c r="N173" s="387"/>
      <c r="O173" s="387"/>
      <c r="P173" s="387"/>
      <c r="Q173" s="387"/>
      <c r="R173" s="387"/>
      <c r="S173" s="387"/>
      <c r="T173" s="387"/>
      <c r="U173" s="387"/>
      <c r="V173" s="387"/>
      <c r="W173" s="387"/>
    </row>
    <row r="174" spans="1:23" s="399" customFormat="1" ht="15" customHeight="1">
      <c r="A174" s="476"/>
      <c r="N174" s="387"/>
      <c r="O174" s="387"/>
      <c r="P174" s="387"/>
      <c r="Q174" s="387"/>
      <c r="R174" s="387"/>
      <c r="S174" s="387"/>
      <c r="T174" s="387"/>
      <c r="U174" s="387"/>
      <c r="V174" s="387"/>
      <c r="W174" s="387"/>
    </row>
    <row r="175" spans="1:23" s="399" customFormat="1" ht="15" customHeight="1">
      <c r="A175" s="476"/>
      <c r="N175" s="387"/>
      <c r="O175" s="387"/>
      <c r="P175" s="387"/>
      <c r="Q175" s="387"/>
      <c r="R175" s="387"/>
      <c r="S175" s="387"/>
      <c r="T175" s="387"/>
      <c r="U175" s="387"/>
      <c r="V175" s="387"/>
      <c r="W175" s="387"/>
    </row>
    <row r="176" spans="1:23" s="399" customFormat="1" ht="15" customHeight="1">
      <c r="A176" s="476"/>
      <c r="N176" s="387"/>
      <c r="O176" s="387"/>
      <c r="P176" s="387"/>
      <c r="Q176" s="387"/>
      <c r="R176" s="387"/>
      <c r="S176" s="387"/>
      <c r="T176" s="387"/>
      <c r="U176" s="387"/>
      <c r="V176" s="387"/>
      <c r="W176" s="387"/>
    </row>
    <row r="177" spans="1:23" s="399" customFormat="1" ht="15" customHeight="1">
      <c r="A177" s="476"/>
      <c r="N177" s="387"/>
      <c r="O177" s="387"/>
      <c r="P177" s="387"/>
      <c r="Q177" s="387"/>
      <c r="R177" s="387"/>
      <c r="S177" s="387"/>
      <c r="T177" s="387"/>
      <c r="U177" s="387"/>
      <c r="V177" s="387"/>
      <c r="W177" s="387"/>
    </row>
    <row r="178" spans="1:23" s="399" customFormat="1" ht="15" customHeight="1">
      <c r="A178" s="476"/>
      <c r="B178" s="341"/>
      <c r="C178" s="384"/>
      <c r="D178" s="384"/>
      <c r="E178" s="384"/>
      <c r="F178" s="384"/>
      <c r="G178" s="384"/>
      <c r="H178" s="384"/>
      <c r="I178" s="384"/>
      <c r="J178" s="384"/>
      <c r="K178" s="391"/>
      <c r="L178" s="387"/>
      <c r="M178" s="387"/>
      <c r="N178" s="387"/>
      <c r="O178" s="387"/>
      <c r="P178" s="387"/>
      <c r="Q178" s="387"/>
      <c r="R178" s="387"/>
      <c r="S178" s="387"/>
      <c r="T178" s="387"/>
      <c r="U178" s="387"/>
      <c r="V178" s="387"/>
      <c r="W178" s="387"/>
    </row>
    <row r="179" spans="1:23" s="399" customFormat="1" ht="15" customHeight="1">
      <c r="A179" s="404"/>
      <c r="B179" s="341"/>
      <c r="C179" s="384"/>
      <c r="D179" s="384"/>
      <c r="E179" s="384"/>
      <c r="F179" s="384"/>
      <c r="G179" s="384"/>
      <c r="H179" s="384"/>
      <c r="I179" s="384"/>
      <c r="J179" s="384"/>
      <c r="K179" s="391"/>
      <c r="L179" s="387"/>
      <c r="M179" s="387"/>
      <c r="N179" s="387"/>
      <c r="O179" s="387"/>
      <c r="P179" s="387"/>
      <c r="Q179" s="387"/>
      <c r="R179" s="387"/>
      <c r="S179" s="387"/>
      <c r="T179" s="387"/>
      <c r="U179" s="387"/>
      <c r="V179" s="387"/>
      <c r="W179" s="387"/>
    </row>
  </sheetData>
  <mergeCells count="52">
    <mergeCell ref="E8:E11"/>
    <mergeCell ref="F8:F11"/>
    <mergeCell ref="G8:G11"/>
    <mergeCell ref="H8:H11"/>
    <mergeCell ref="I8:I11"/>
    <mergeCell ref="L52:L55"/>
    <mergeCell ref="J8:J11"/>
    <mergeCell ref="K8:K11"/>
    <mergeCell ref="L8:L11"/>
    <mergeCell ref="A48:A88"/>
    <mergeCell ref="B51:B55"/>
    <mergeCell ref="C51:C55"/>
    <mergeCell ref="D51:L51"/>
    <mergeCell ref="D52:D55"/>
    <mergeCell ref="E52:E55"/>
    <mergeCell ref="F52:F55"/>
    <mergeCell ref="A4:A44"/>
    <mergeCell ref="B7:B11"/>
    <mergeCell ref="C7:C11"/>
    <mergeCell ref="D7:L7"/>
    <mergeCell ref="D8:D11"/>
    <mergeCell ref="G52:G55"/>
    <mergeCell ref="H52:H55"/>
    <mergeCell ref="I52:I55"/>
    <mergeCell ref="J52:J55"/>
    <mergeCell ref="K52:K55"/>
    <mergeCell ref="E96:E99"/>
    <mergeCell ref="F96:F99"/>
    <mergeCell ref="G96:G99"/>
    <mergeCell ref="H96:H99"/>
    <mergeCell ref="I96:I99"/>
    <mergeCell ref="L140:L143"/>
    <mergeCell ref="J96:J99"/>
    <mergeCell ref="K96:K99"/>
    <mergeCell ref="L96:L99"/>
    <mergeCell ref="A136:A178"/>
    <mergeCell ref="B139:B143"/>
    <mergeCell ref="C139:C143"/>
    <mergeCell ref="D139:L139"/>
    <mergeCell ref="D140:D143"/>
    <mergeCell ref="E140:E143"/>
    <mergeCell ref="F140:F143"/>
    <mergeCell ref="A92:A132"/>
    <mergeCell ref="B95:B99"/>
    <mergeCell ref="C95:C99"/>
    <mergeCell ref="D95:L95"/>
    <mergeCell ref="D96:D99"/>
    <mergeCell ref="G140:G143"/>
    <mergeCell ref="H140:H143"/>
    <mergeCell ref="I140:I143"/>
    <mergeCell ref="J140:J143"/>
    <mergeCell ref="K140:K143"/>
  </mergeCells>
  <printOptions horizontalCentered="1"/>
  <pageMargins left="0.15748031496062992" right="0.15748031496062992" top="0.15748031496062992" bottom="0.15748031496062992" header="0.27559055118110237" footer="0.27559055118110237"/>
  <pageSetup paperSize="9" scale="85" orientation="landscape" r:id="rId1"/>
  <headerFooter alignWithMargins="0"/>
  <rowBreaks count="5" manualBreakCount="5">
    <brk id="44" max="11" man="1"/>
    <brk id="88" max="11" man="1"/>
    <brk id="132" max="11" man="1"/>
    <brk id="179" max="12" man="1"/>
    <brk id="18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zoomScale="75" zoomScaleNormal="75" workbookViewId="0">
      <selection activeCell="B1" sqref="B1:K1"/>
    </sheetView>
  </sheetViews>
  <sheetFormatPr defaultRowHeight="12.75"/>
  <cols>
    <col min="1" max="1" width="8.28515625" style="104" customWidth="1"/>
    <col min="2" max="2" width="39.5703125" style="104" customWidth="1"/>
    <col min="3" max="5" width="16.7109375" style="104" customWidth="1"/>
    <col min="6" max="6" width="15.5703125" style="104" customWidth="1"/>
    <col min="7" max="11" width="16.7109375" style="104" customWidth="1"/>
    <col min="12" max="17" width="9.140625" style="104"/>
    <col min="18" max="18" width="11.5703125" style="104" bestFit="1" customWidth="1"/>
    <col min="19" max="19" width="10.42578125" style="104" bestFit="1" customWidth="1"/>
    <col min="20" max="16384" width="9.140625" style="104"/>
  </cols>
  <sheetData>
    <row r="1" spans="2:22" ht="22.5" customHeight="1">
      <c r="B1" s="443" t="s">
        <v>400</v>
      </c>
      <c r="C1" s="443"/>
      <c r="D1" s="443"/>
      <c r="E1" s="443"/>
      <c r="F1" s="443"/>
      <c r="G1" s="443"/>
      <c r="H1" s="443"/>
      <c r="I1" s="443"/>
      <c r="J1" s="443"/>
      <c r="K1" s="443"/>
    </row>
    <row r="2" spans="2:22" ht="11.25" customHeight="1">
      <c r="B2" s="105"/>
      <c r="C2" s="105"/>
      <c r="D2" s="106"/>
      <c r="E2" s="106"/>
      <c r="F2" s="106"/>
      <c r="G2" s="106"/>
      <c r="H2" s="106"/>
      <c r="I2" s="107"/>
      <c r="J2" s="108"/>
      <c r="K2" s="106"/>
    </row>
    <row r="3" spans="2:22" s="109" customFormat="1" ht="21" customHeight="1">
      <c r="B3" s="30" t="s">
        <v>286</v>
      </c>
      <c r="C3" s="34"/>
      <c r="D3" s="34"/>
      <c r="E3" s="34"/>
      <c r="F3" s="34"/>
      <c r="G3" s="34"/>
      <c r="H3" s="34"/>
      <c r="J3" s="34"/>
      <c r="K3" s="20"/>
    </row>
    <row r="4" spans="2:22" ht="14.25" customHeight="1">
      <c r="B4" s="110"/>
      <c r="C4" s="4" t="s">
        <v>29</v>
      </c>
      <c r="D4" s="111" t="s">
        <v>30</v>
      </c>
      <c r="E4" s="111"/>
      <c r="F4" s="440" t="s">
        <v>195</v>
      </c>
      <c r="G4" s="4" t="s">
        <v>30</v>
      </c>
      <c r="H4" s="440" t="s">
        <v>196</v>
      </c>
      <c r="I4" s="4" t="s">
        <v>30</v>
      </c>
      <c r="J4" s="440" t="s">
        <v>197</v>
      </c>
      <c r="K4" s="4" t="s">
        <v>30</v>
      </c>
    </row>
    <row r="5" spans="2:22" ht="15" customHeight="1">
      <c r="B5" s="112" t="s">
        <v>33</v>
      </c>
      <c r="C5" s="5" t="s">
        <v>34</v>
      </c>
      <c r="D5" s="113" t="s">
        <v>35</v>
      </c>
      <c r="E5" s="114" t="s">
        <v>35</v>
      </c>
      <c r="F5" s="441"/>
      <c r="G5" s="5" t="s">
        <v>37</v>
      </c>
      <c r="H5" s="441" t="s">
        <v>36</v>
      </c>
      <c r="I5" s="5" t="s">
        <v>37</v>
      </c>
      <c r="J5" s="441" t="s">
        <v>36</v>
      </c>
      <c r="K5" s="5" t="s">
        <v>37</v>
      </c>
    </row>
    <row r="6" spans="2:22" ht="18" customHeight="1">
      <c r="B6" s="115" t="s">
        <v>38</v>
      </c>
      <c r="C6" s="116" t="s">
        <v>36</v>
      </c>
      <c r="D6" s="117" t="s">
        <v>198</v>
      </c>
      <c r="E6" s="118" t="s">
        <v>199</v>
      </c>
      <c r="F6" s="444"/>
      <c r="G6" s="6" t="s">
        <v>40</v>
      </c>
      <c r="H6" s="442" t="s">
        <v>30</v>
      </c>
      <c r="I6" s="6" t="s">
        <v>41</v>
      </c>
      <c r="J6" s="442" t="s">
        <v>30</v>
      </c>
      <c r="K6" s="6" t="s">
        <v>42</v>
      </c>
    </row>
    <row r="7" spans="2:22" ht="14.25" customHeight="1">
      <c r="B7" s="32" t="s">
        <v>43</v>
      </c>
      <c r="C7" s="119">
        <v>1</v>
      </c>
      <c r="D7" s="120">
        <v>2</v>
      </c>
      <c r="E7" s="120">
        <v>3</v>
      </c>
      <c r="F7" s="119">
        <v>4</v>
      </c>
      <c r="G7" s="119">
        <v>5</v>
      </c>
      <c r="H7" s="119">
        <v>6</v>
      </c>
      <c r="I7" s="119">
        <v>7</v>
      </c>
      <c r="J7" s="119">
        <v>8</v>
      </c>
      <c r="K7" s="119">
        <v>9</v>
      </c>
    </row>
    <row r="8" spans="2:22" ht="5.25" customHeight="1"/>
    <row r="9" spans="2:22" ht="15">
      <c r="B9" s="121" t="s">
        <v>148</v>
      </c>
      <c r="C9" s="315">
        <v>412895</v>
      </c>
      <c r="D9" s="315">
        <v>178981</v>
      </c>
      <c r="E9" s="315">
        <v>114155</v>
      </c>
      <c r="F9" s="315">
        <v>515369</v>
      </c>
      <c r="G9" s="315">
        <v>32289</v>
      </c>
      <c r="H9" s="315">
        <v>10197394</v>
      </c>
      <c r="I9" s="315">
        <v>2928214</v>
      </c>
      <c r="J9" s="315">
        <v>259898</v>
      </c>
      <c r="K9" s="315">
        <v>180419</v>
      </c>
      <c r="M9" s="122"/>
      <c r="N9" s="122"/>
      <c r="O9" s="122"/>
      <c r="P9" s="122"/>
      <c r="Q9" s="122"/>
      <c r="R9" s="122"/>
      <c r="S9" s="122"/>
      <c r="T9" s="122"/>
      <c r="U9" s="122"/>
      <c r="V9" s="122"/>
    </row>
    <row r="10" spans="2:22" ht="6" customHeight="1">
      <c r="B10" s="105"/>
      <c r="C10" s="316"/>
      <c r="D10" s="316"/>
      <c r="E10" s="316"/>
      <c r="F10" s="316"/>
      <c r="G10" s="316"/>
      <c r="H10" s="316"/>
      <c r="I10" s="316"/>
      <c r="J10" s="316"/>
      <c r="K10" s="316"/>
      <c r="M10" s="122"/>
    </row>
    <row r="11" spans="2:22" ht="15">
      <c r="B11" s="123" t="s">
        <v>200</v>
      </c>
      <c r="C11" s="334">
        <v>12994</v>
      </c>
      <c r="D11" s="334">
        <v>6081</v>
      </c>
      <c r="E11" s="334">
        <v>4539</v>
      </c>
      <c r="F11" s="334">
        <v>27447</v>
      </c>
      <c r="G11" s="334">
        <v>2992</v>
      </c>
      <c r="H11" s="334">
        <v>665092</v>
      </c>
      <c r="I11" s="334">
        <v>339204</v>
      </c>
      <c r="J11" s="334">
        <v>864</v>
      </c>
      <c r="K11" s="334">
        <v>670</v>
      </c>
      <c r="M11" s="122"/>
      <c r="N11" s="124"/>
      <c r="O11" s="124"/>
      <c r="P11" s="124"/>
      <c r="Q11" s="124"/>
      <c r="R11" s="124"/>
      <c r="S11" s="124"/>
      <c r="T11" s="124"/>
    </row>
    <row r="12" spans="2:22" ht="14.25">
      <c r="B12" s="125" t="s">
        <v>201</v>
      </c>
      <c r="C12" s="317">
        <v>1119</v>
      </c>
      <c r="D12" s="317">
        <v>521</v>
      </c>
      <c r="E12" s="317" t="s">
        <v>420</v>
      </c>
      <c r="F12" s="317">
        <v>339</v>
      </c>
      <c r="G12" s="317" t="s">
        <v>420</v>
      </c>
      <c r="H12" s="317" t="s">
        <v>420</v>
      </c>
      <c r="I12" s="317" t="s">
        <v>421</v>
      </c>
      <c r="J12" s="317">
        <v>599</v>
      </c>
      <c r="K12" s="317">
        <v>518</v>
      </c>
      <c r="M12" s="122"/>
      <c r="N12" s="124"/>
      <c r="O12" s="124"/>
      <c r="P12" s="124"/>
      <c r="Q12" s="124"/>
      <c r="R12" s="124"/>
      <c r="S12" s="124"/>
      <c r="T12" s="124"/>
    </row>
    <row r="13" spans="2:22" ht="14.25">
      <c r="B13" s="125" t="s">
        <v>202</v>
      </c>
      <c r="C13" s="317">
        <v>9214</v>
      </c>
      <c r="D13" s="317">
        <v>4358</v>
      </c>
      <c r="E13" s="317">
        <v>3109</v>
      </c>
      <c r="F13" s="317" t="s">
        <v>420</v>
      </c>
      <c r="G13" s="317" t="s">
        <v>421</v>
      </c>
      <c r="H13" s="317" t="s">
        <v>420</v>
      </c>
      <c r="I13" s="317" t="s">
        <v>420</v>
      </c>
      <c r="J13" s="317">
        <v>165</v>
      </c>
      <c r="K13" s="317">
        <v>58</v>
      </c>
      <c r="M13" s="122"/>
      <c r="N13" s="124"/>
      <c r="O13" s="124"/>
      <c r="P13" s="124"/>
      <c r="Q13" s="124"/>
      <c r="R13" s="124"/>
      <c r="S13" s="124"/>
      <c r="T13" s="124"/>
    </row>
    <row r="14" spans="2:22" ht="14.25">
      <c r="B14" s="125" t="s">
        <v>203</v>
      </c>
      <c r="C14" s="317">
        <v>1133</v>
      </c>
      <c r="D14" s="317">
        <v>525</v>
      </c>
      <c r="E14" s="317" t="s">
        <v>420</v>
      </c>
      <c r="F14" s="317">
        <v>27028</v>
      </c>
      <c r="G14" s="317" t="s">
        <v>420</v>
      </c>
      <c r="H14" s="317" t="s">
        <v>420</v>
      </c>
      <c r="I14" s="317" t="s">
        <v>420</v>
      </c>
      <c r="J14" s="317" t="s">
        <v>420</v>
      </c>
      <c r="K14" s="317" t="s">
        <v>420</v>
      </c>
      <c r="M14" s="122"/>
      <c r="N14" s="124"/>
      <c r="O14" s="124"/>
      <c r="P14" s="124"/>
      <c r="Q14" s="124"/>
      <c r="R14" s="124"/>
      <c r="S14" s="124"/>
      <c r="T14" s="124"/>
    </row>
    <row r="15" spans="2:22" ht="14.25">
      <c r="B15" s="125" t="s">
        <v>204</v>
      </c>
      <c r="C15" s="317">
        <v>1528</v>
      </c>
      <c r="D15" s="317">
        <v>677</v>
      </c>
      <c r="E15" s="317">
        <v>643</v>
      </c>
      <c r="F15" s="317" t="s">
        <v>420</v>
      </c>
      <c r="G15" s="317" t="s">
        <v>420</v>
      </c>
      <c r="H15" s="317" t="s">
        <v>420</v>
      </c>
      <c r="I15" s="317" t="s">
        <v>420</v>
      </c>
      <c r="J15" s="317" t="s">
        <v>420</v>
      </c>
      <c r="K15" s="317" t="s">
        <v>420</v>
      </c>
      <c r="M15" s="122"/>
      <c r="N15" s="124"/>
      <c r="O15" s="124"/>
      <c r="P15" s="124"/>
      <c r="Q15" s="124"/>
      <c r="R15" s="124"/>
      <c r="S15" s="124"/>
      <c r="T15" s="124"/>
    </row>
    <row r="16" spans="2:22" ht="5.25" customHeight="1">
      <c r="B16" s="104" t="s">
        <v>205</v>
      </c>
      <c r="C16" s="317"/>
      <c r="D16" s="317"/>
      <c r="E16" s="317"/>
      <c r="F16" s="317"/>
      <c r="G16" s="317"/>
      <c r="H16" s="317"/>
      <c r="I16" s="317"/>
      <c r="J16" s="317"/>
      <c r="K16" s="317"/>
      <c r="M16" s="122"/>
    </row>
    <row r="17" spans="1:21" ht="15">
      <c r="B17" s="123" t="s">
        <v>206</v>
      </c>
      <c r="C17" s="334">
        <v>54128</v>
      </c>
      <c r="D17" s="334">
        <v>21528</v>
      </c>
      <c r="E17" s="334">
        <v>19575</v>
      </c>
      <c r="F17" s="334">
        <v>226678</v>
      </c>
      <c r="G17" s="334">
        <v>13554</v>
      </c>
      <c r="H17" s="334">
        <v>1052981</v>
      </c>
      <c r="I17" s="334">
        <v>63961</v>
      </c>
      <c r="J17" s="334">
        <v>1321</v>
      </c>
      <c r="K17" s="334">
        <v>854</v>
      </c>
      <c r="M17" s="122"/>
      <c r="N17" s="122"/>
      <c r="O17" s="122"/>
      <c r="P17" s="122"/>
      <c r="Q17" s="122"/>
      <c r="R17" s="122"/>
      <c r="S17" s="122"/>
      <c r="T17" s="122"/>
      <c r="U17" s="122"/>
    </row>
    <row r="18" spans="1:21" ht="14.25">
      <c r="B18" s="125" t="s">
        <v>207</v>
      </c>
      <c r="C18" s="317">
        <v>12551</v>
      </c>
      <c r="D18" s="317">
        <v>4372</v>
      </c>
      <c r="E18" s="317">
        <v>4093</v>
      </c>
      <c r="F18" s="317">
        <v>139622</v>
      </c>
      <c r="G18" s="317">
        <v>11216</v>
      </c>
      <c r="H18" s="317">
        <v>580183</v>
      </c>
      <c r="I18" s="317" t="s">
        <v>420</v>
      </c>
      <c r="J18" s="317">
        <v>174</v>
      </c>
      <c r="K18" s="317" t="s">
        <v>420</v>
      </c>
      <c r="M18" s="122"/>
    </row>
    <row r="19" spans="1:21" ht="14.25">
      <c r="B19" s="125" t="s">
        <v>208</v>
      </c>
      <c r="C19" s="317">
        <v>6916</v>
      </c>
      <c r="D19" s="317">
        <v>1991</v>
      </c>
      <c r="E19" s="317">
        <v>1777</v>
      </c>
      <c r="F19" s="317">
        <v>1089</v>
      </c>
      <c r="G19" s="317">
        <v>180</v>
      </c>
      <c r="H19" s="317">
        <v>84276</v>
      </c>
      <c r="I19" s="317" t="s">
        <v>420</v>
      </c>
      <c r="J19" s="317">
        <v>281</v>
      </c>
      <c r="K19" s="317">
        <v>243</v>
      </c>
      <c r="M19" s="122"/>
    </row>
    <row r="20" spans="1:21" ht="14.25">
      <c r="B20" s="125" t="s">
        <v>209</v>
      </c>
      <c r="C20" s="317">
        <v>4999</v>
      </c>
      <c r="D20" s="317">
        <v>2179</v>
      </c>
      <c r="E20" s="317">
        <v>2179</v>
      </c>
      <c r="F20" s="317">
        <v>33792</v>
      </c>
      <c r="G20" s="317" t="s">
        <v>420</v>
      </c>
      <c r="H20" s="317" t="s">
        <v>421</v>
      </c>
      <c r="I20" s="317" t="s">
        <v>421</v>
      </c>
      <c r="J20" s="317" t="s">
        <v>421</v>
      </c>
      <c r="K20" s="317" t="s">
        <v>421</v>
      </c>
      <c r="M20" s="122"/>
    </row>
    <row r="21" spans="1:21" ht="14.25">
      <c r="B21" s="125" t="s">
        <v>210</v>
      </c>
      <c r="C21" s="317">
        <v>7045</v>
      </c>
      <c r="D21" s="317">
        <v>2438</v>
      </c>
      <c r="E21" s="317">
        <v>2426</v>
      </c>
      <c r="F21" s="317">
        <v>7108</v>
      </c>
      <c r="G21" s="317" t="s">
        <v>420</v>
      </c>
      <c r="H21" s="317" t="s">
        <v>420</v>
      </c>
      <c r="I21" s="317" t="s">
        <v>420</v>
      </c>
      <c r="J21" s="317">
        <v>267</v>
      </c>
      <c r="K21" s="317">
        <v>201</v>
      </c>
      <c r="M21" s="122"/>
    </row>
    <row r="22" spans="1:21" ht="14.25">
      <c r="B22" s="125" t="s">
        <v>211</v>
      </c>
      <c r="C22" s="317">
        <v>7510</v>
      </c>
      <c r="D22" s="317">
        <v>3494</v>
      </c>
      <c r="E22" s="317">
        <v>2682</v>
      </c>
      <c r="F22" s="317">
        <v>43064</v>
      </c>
      <c r="G22" s="317">
        <v>166</v>
      </c>
      <c r="H22" s="317" t="s">
        <v>420</v>
      </c>
      <c r="I22" s="317" t="s">
        <v>421</v>
      </c>
      <c r="J22" s="317" t="s">
        <v>420</v>
      </c>
      <c r="K22" s="317" t="s">
        <v>420</v>
      </c>
      <c r="M22" s="122"/>
    </row>
    <row r="23" spans="1:21" ht="14.25">
      <c r="B23" s="125" t="s">
        <v>212</v>
      </c>
      <c r="C23" s="317">
        <v>2879</v>
      </c>
      <c r="D23" s="317">
        <v>1315</v>
      </c>
      <c r="E23" s="317">
        <v>875</v>
      </c>
      <c r="F23" s="317">
        <v>171</v>
      </c>
      <c r="G23" s="317" t="s">
        <v>420</v>
      </c>
      <c r="H23" s="317" t="s">
        <v>420</v>
      </c>
      <c r="I23" s="317" t="s">
        <v>421</v>
      </c>
      <c r="J23" s="317">
        <v>351</v>
      </c>
      <c r="K23" s="317">
        <v>176</v>
      </c>
      <c r="M23" s="122"/>
    </row>
    <row r="24" spans="1:21" ht="14.25">
      <c r="B24" s="125" t="s">
        <v>213</v>
      </c>
      <c r="C24" s="317">
        <v>12228</v>
      </c>
      <c r="D24" s="317">
        <v>5739</v>
      </c>
      <c r="E24" s="317">
        <v>5543</v>
      </c>
      <c r="F24" s="317">
        <v>1832</v>
      </c>
      <c r="G24" s="317">
        <v>70</v>
      </c>
      <c r="H24" s="317" t="s">
        <v>420</v>
      </c>
      <c r="I24" s="317" t="s">
        <v>420</v>
      </c>
      <c r="J24" s="317" t="s">
        <v>420</v>
      </c>
      <c r="K24" s="317">
        <v>30</v>
      </c>
      <c r="M24" s="122"/>
    </row>
    <row r="25" spans="1:21" ht="5.25" customHeight="1">
      <c r="B25" s="104" t="s">
        <v>205</v>
      </c>
      <c r="C25" s="317"/>
      <c r="D25" s="317"/>
      <c r="E25" s="317"/>
      <c r="F25" s="317"/>
      <c r="G25" s="317"/>
      <c r="H25" s="317"/>
      <c r="I25" s="317"/>
      <c r="J25" s="317"/>
      <c r="K25" s="317"/>
      <c r="M25" s="122"/>
    </row>
    <row r="26" spans="1:21" ht="15">
      <c r="B26" s="123" t="s">
        <v>214</v>
      </c>
      <c r="C26" s="334">
        <v>39860</v>
      </c>
      <c r="D26" s="334">
        <v>17411</v>
      </c>
      <c r="E26" s="334">
        <v>13477</v>
      </c>
      <c r="F26" s="334">
        <v>41082</v>
      </c>
      <c r="G26" s="334">
        <v>2668</v>
      </c>
      <c r="H26" s="334">
        <v>1580339</v>
      </c>
      <c r="I26" s="334">
        <v>288399</v>
      </c>
      <c r="J26" s="334">
        <v>26696</v>
      </c>
      <c r="K26" s="334">
        <v>18097</v>
      </c>
      <c r="M26" s="122"/>
      <c r="N26" s="122"/>
      <c r="O26" s="122"/>
      <c r="P26" s="122"/>
      <c r="Q26" s="122"/>
      <c r="R26" s="122"/>
      <c r="S26" s="122"/>
      <c r="T26" s="122"/>
      <c r="U26" s="122"/>
    </row>
    <row r="27" spans="1:21" ht="14.25">
      <c r="B27" s="125" t="s">
        <v>215</v>
      </c>
      <c r="C27" s="317">
        <v>6482</v>
      </c>
      <c r="D27" s="317">
        <v>2615</v>
      </c>
      <c r="E27" s="317">
        <v>2571</v>
      </c>
      <c r="F27" s="317">
        <v>16383</v>
      </c>
      <c r="G27" s="317" t="s">
        <v>420</v>
      </c>
      <c r="H27" s="317" t="s">
        <v>420</v>
      </c>
      <c r="I27" s="317" t="s">
        <v>420</v>
      </c>
      <c r="J27" s="317">
        <v>746</v>
      </c>
      <c r="K27" s="317">
        <v>406</v>
      </c>
      <c r="M27" s="122"/>
    </row>
    <row r="28" spans="1:21" ht="14.25">
      <c r="B28" s="125" t="s">
        <v>216</v>
      </c>
      <c r="C28" s="317">
        <v>2732</v>
      </c>
      <c r="D28" s="317">
        <v>1156</v>
      </c>
      <c r="E28" s="317">
        <v>813</v>
      </c>
      <c r="F28" s="317">
        <v>788</v>
      </c>
      <c r="G28" s="317" t="s">
        <v>421</v>
      </c>
      <c r="H28" s="317" t="s">
        <v>420</v>
      </c>
      <c r="I28" s="317" t="s">
        <v>420</v>
      </c>
      <c r="J28" s="317">
        <v>1691</v>
      </c>
      <c r="K28" s="317">
        <v>1244</v>
      </c>
      <c r="M28" s="122"/>
    </row>
    <row r="29" spans="1:21" ht="14.25">
      <c r="B29" s="125" t="s">
        <v>217</v>
      </c>
      <c r="C29" s="317">
        <v>2584</v>
      </c>
      <c r="D29" s="317">
        <v>1195</v>
      </c>
      <c r="E29" s="317" t="s">
        <v>420</v>
      </c>
      <c r="F29" s="317">
        <v>3074</v>
      </c>
      <c r="G29" s="317">
        <v>205</v>
      </c>
      <c r="H29" s="317" t="s">
        <v>421</v>
      </c>
      <c r="I29" s="317" t="s">
        <v>421</v>
      </c>
      <c r="J29" s="317" t="s">
        <v>420</v>
      </c>
      <c r="K29" s="317" t="s">
        <v>420</v>
      </c>
      <c r="M29" s="122"/>
    </row>
    <row r="30" spans="1:21" ht="15">
      <c r="A30" s="126">
        <v>2</v>
      </c>
      <c r="B30" s="125" t="s">
        <v>218</v>
      </c>
      <c r="C30" s="317">
        <v>5298</v>
      </c>
      <c r="D30" s="317">
        <v>2467</v>
      </c>
      <c r="E30" s="317">
        <v>1927</v>
      </c>
      <c r="F30" s="317" t="s">
        <v>420</v>
      </c>
      <c r="G30" s="317" t="s">
        <v>420</v>
      </c>
      <c r="H30" s="317">
        <v>9241</v>
      </c>
      <c r="I30" s="317">
        <v>664</v>
      </c>
      <c r="J30" s="317" t="s">
        <v>420</v>
      </c>
      <c r="K30" s="317" t="s">
        <v>420</v>
      </c>
      <c r="M30" s="122"/>
    </row>
    <row r="31" spans="1:21" ht="14.25">
      <c r="B31" s="125" t="s">
        <v>219</v>
      </c>
      <c r="C31" s="317">
        <v>3665</v>
      </c>
      <c r="D31" s="317">
        <v>1769</v>
      </c>
      <c r="E31" s="317">
        <v>1707</v>
      </c>
      <c r="F31" s="317">
        <v>4189</v>
      </c>
      <c r="G31" s="317">
        <v>374</v>
      </c>
      <c r="H31" s="317">
        <v>144826</v>
      </c>
      <c r="I31" s="317" t="s">
        <v>420</v>
      </c>
      <c r="J31" s="317">
        <v>1089</v>
      </c>
      <c r="K31" s="317">
        <v>925</v>
      </c>
      <c r="M31" s="122"/>
    </row>
    <row r="32" spans="1:21" ht="14.25">
      <c r="B32" s="125" t="s">
        <v>220</v>
      </c>
      <c r="C32" s="317">
        <v>1885</v>
      </c>
      <c r="D32" s="317">
        <v>726</v>
      </c>
      <c r="E32" s="317" t="s">
        <v>420</v>
      </c>
      <c r="F32" s="317">
        <v>520</v>
      </c>
      <c r="G32" s="317">
        <v>32</v>
      </c>
      <c r="H32" s="317" t="s">
        <v>420</v>
      </c>
      <c r="I32" s="317" t="s">
        <v>420</v>
      </c>
      <c r="J32" s="317">
        <v>7511</v>
      </c>
      <c r="K32" s="317">
        <v>5674</v>
      </c>
      <c r="M32" s="122"/>
    </row>
    <row r="33" spans="2:22" ht="14.25">
      <c r="B33" s="125" t="s">
        <v>221</v>
      </c>
      <c r="C33" s="317">
        <v>8507</v>
      </c>
      <c r="D33" s="317">
        <v>3477</v>
      </c>
      <c r="E33" s="317">
        <v>2529</v>
      </c>
      <c r="F33" s="317">
        <v>12116</v>
      </c>
      <c r="G33" s="317" t="s">
        <v>420</v>
      </c>
      <c r="H33" s="317" t="s">
        <v>420</v>
      </c>
      <c r="I33" s="317" t="s">
        <v>420</v>
      </c>
      <c r="J33" s="317">
        <v>8422</v>
      </c>
      <c r="K33" s="317">
        <v>4866</v>
      </c>
      <c r="M33" s="122"/>
    </row>
    <row r="34" spans="2:22" ht="14.25">
      <c r="B34" s="125" t="s">
        <v>222</v>
      </c>
      <c r="C34" s="317">
        <v>2102</v>
      </c>
      <c r="D34" s="317">
        <v>951</v>
      </c>
      <c r="E34" s="317">
        <v>690</v>
      </c>
      <c r="F34" s="317" t="s">
        <v>420</v>
      </c>
      <c r="G34" s="317" t="s">
        <v>420</v>
      </c>
      <c r="H34" s="317">
        <v>524146</v>
      </c>
      <c r="I34" s="317" t="s">
        <v>420</v>
      </c>
      <c r="J34" s="317">
        <v>4595</v>
      </c>
      <c r="K34" s="317">
        <v>3325</v>
      </c>
      <c r="M34" s="122"/>
    </row>
    <row r="35" spans="2:22" ht="14.25">
      <c r="B35" s="125" t="s">
        <v>223</v>
      </c>
      <c r="C35" s="317">
        <v>6605</v>
      </c>
      <c r="D35" s="317">
        <v>3055</v>
      </c>
      <c r="E35" s="317">
        <v>2693</v>
      </c>
      <c r="F35" s="317">
        <v>2541</v>
      </c>
      <c r="G35" s="317">
        <v>160</v>
      </c>
      <c r="H35" s="317">
        <v>225682</v>
      </c>
      <c r="I35" s="317" t="s">
        <v>420</v>
      </c>
      <c r="J35" s="317">
        <v>2165</v>
      </c>
      <c r="K35" s="317">
        <v>1270</v>
      </c>
      <c r="M35" s="122"/>
    </row>
    <row r="36" spans="2:22" ht="5.25" customHeight="1">
      <c r="B36" s="104" t="s">
        <v>205</v>
      </c>
      <c r="C36" s="317"/>
      <c r="D36" s="317"/>
      <c r="E36" s="317"/>
      <c r="F36" s="317"/>
      <c r="G36" s="317"/>
      <c r="H36" s="317"/>
      <c r="I36" s="317"/>
      <c r="J36" s="317"/>
      <c r="K36" s="317"/>
      <c r="M36" s="122"/>
    </row>
    <row r="37" spans="2:22" ht="15">
      <c r="B37" s="123" t="s">
        <v>224</v>
      </c>
      <c r="C37" s="334">
        <v>51638</v>
      </c>
      <c r="D37" s="334">
        <v>19143</v>
      </c>
      <c r="E37" s="334">
        <v>17850</v>
      </c>
      <c r="F37" s="334">
        <v>130065</v>
      </c>
      <c r="G37" s="334">
        <v>4059</v>
      </c>
      <c r="H37" s="334">
        <v>2632166</v>
      </c>
      <c r="I37" s="334">
        <v>1081760</v>
      </c>
      <c r="J37" s="334">
        <v>6791</v>
      </c>
      <c r="K37" s="334">
        <v>4723</v>
      </c>
      <c r="M37" s="122"/>
      <c r="N37" s="122"/>
      <c r="O37" s="122"/>
      <c r="P37" s="122"/>
      <c r="Q37" s="122"/>
      <c r="R37" s="122"/>
      <c r="S37" s="122"/>
      <c r="T37" s="122"/>
      <c r="U37" s="122"/>
    </row>
    <row r="38" spans="2:22" ht="14.25">
      <c r="B38" s="125" t="s">
        <v>225</v>
      </c>
      <c r="C38" s="317">
        <v>10246</v>
      </c>
      <c r="D38" s="317">
        <v>3731</v>
      </c>
      <c r="E38" s="317">
        <v>3402</v>
      </c>
      <c r="F38" s="317">
        <v>36981</v>
      </c>
      <c r="G38" s="317">
        <v>1391</v>
      </c>
      <c r="H38" s="317">
        <v>174865</v>
      </c>
      <c r="I38" s="317">
        <v>145810</v>
      </c>
      <c r="J38" s="317">
        <v>1087</v>
      </c>
      <c r="K38" s="317">
        <v>855</v>
      </c>
      <c r="M38" s="122"/>
    </row>
    <row r="39" spans="2:22" ht="14.25">
      <c r="B39" s="125" t="s">
        <v>226</v>
      </c>
      <c r="C39" s="317">
        <v>7236</v>
      </c>
      <c r="D39" s="317">
        <v>2761</v>
      </c>
      <c r="E39" s="317">
        <v>2397</v>
      </c>
      <c r="F39" s="317">
        <v>33742</v>
      </c>
      <c r="G39" s="317">
        <v>590</v>
      </c>
      <c r="H39" s="317">
        <v>413579</v>
      </c>
      <c r="I39" s="317">
        <v>241180</v>
      </c>
      <c r="J39" s="317">
        <v>3127</v>
      </c>
      <c r="K39" s="317">
        <v>2222</v>
      </c>
      <c r="M39" s="122"/>
    </row>
    <row r="40" spans="2:22" ht="14.25">
      <c r="B40" s="125" t="s">
        <v>227</v>
      </c>
      <c r="C40" s="317">
        <v>5603</v>
      </c>
      <c r="D40" s="317">
        <v>1968</v>
      </c>
      <c r="E40" s="317">
        <v>1886</v>
      </c>
      <c r="F40" s="317">
        <v>13657</v>
      </c>
      <c r="G40" s="317">
        <v>1422</v>
      </c>
      <c r="H40" s="317">
        <v>954713</v>
      </c>
      <c r="I40" s="317" t="s">
        <v>420</v>
      </c>
      <c r="J40" s="317">
        <v>1163</v>
      </c>
      <c r="K40" s="317">
        <v>826</v>
      </c>
      <c r="M40" s="122"/>
    </row>
    <row r="41" spans="2:22" ht="14.25">
      <c r="B41" s="125" t="s">
        <v>228</v>
      </c>
      <c r="C41" s="317">
        <v>14692</v>
      </c>
      <c r="D41" s="317">
        <v>5566</v>
      </c>
      <c r="E41" s="317">
        <v>5405</v>
      </c>
      <c r="F41" s="317">
        <v>44064</v>
      </c>
      <c r="G41" s="317">
        <v>611</v>
      </c>
      <c r="H41" s="317">
        <v>652450</v>
      </c>
      <c r="I41" s="317" t="s">
        <v>420</v>
      </c>
      <c r="J41" s="317">
        <v>681</v>
      </c>
      <c r="K41" s="317">
        <v>376</v>
      </c>
      <c r="M41" s="122"/>
    </row>
    <row r="42" spans="2:22" ht="14.25">
      <c r="B42" s="125" t="s">
        <v>229</v>
      </c>
      <c r="C42" s="317">
        <v>2987</v>
      </c>
      <c r="D42" s="317">
        <v>328</v>
      </c>
      <c r="E42" s="317" t="s">
        <v>420</v>
      </c>
      <c r="F42" s="317" t="s">
        <v>420</v>
      </c>
      <c r="G42" s="317" t="s">
        <v>421</v>
      </c>
      <c r="H42" s="317" t="s">
        <v>421</v>
      </c>
      <c r="I42" s="317" t="s">
        <v>421</v>
      </c>
      <c r="J42" s="317" t="s">
        <v>420</v>
      </c>
      <c r="K42" s="317" t="s">
        <v>420</v>
      </c>
      <c r="M42" s="122"/>
    </row>
    <row r="43" spans="2:22" ht="14.25">
      <c r="B43" s="125" t="s">
        <v>230</v>
      </c>
      <c r="C43" s="317">
        <v>8907</v>
      </c>
      <c r="D43" s="317">
        <v>3896</v>
      </c>
      <c r="E43" s="317">
        <v>3875</v>
      </c>
      <c r="F43" s="317">
        <v>1466</v>
      </c>
      <c r="G43" s="317" t="s">
        <v>420</v>
      </c>
      <c r="H43" s="317">
        <v>436559</v>
      </c>
      <c r="I43" s="317" t="s">
        <v>420</v>
      </c>
      <c r="J43" s="317" t="s">
        <v>420</v>
      </c>
      <c r="K43" s="317">
        <v>99</v>
      </c>
      <c r="M43" s="122"/>
    </row>
    <row r="44" spans="2:22" ht="14.25">
      <c r="B44" s="125" t="s">
        <v>231</v>
      </c>
      <c r="C44" s="317">
        <v>1967</v>
      </c>
      <c r="D44" s="317">
        <v>893</v>
      </c>
      <c r="E44" s="317" t="s">
        <v>420</v>
      </c>
      <c r="F44" s="317" t="s">
        <v>420</v>
      </c>
      <c r="G44" s="317" t="s">
        <v>420</v>
      </c>
      <c r="H44" s="317" t="s">
        <v>421</v>
      </c>
      <c r="I44" s="317" t="s">
        <v>421</v>
      </c>
      <c r="J44" s="317">
        <v>421</v>
      </c>
      <c r="K44" s="317" t="s">
        <v>420</v>
      </c>
      <c r="M44" s="122"/>
    </row>
    <row r="45" spans="2:22" ht="5.25" customHeight="1">
      <c r="B45" s="104" t="s">
        <v>205</v>
      </c>
      <c r="C45" s="317"/>
      <c r="D45" s="317"/>
      <c r="E45" s="317"/>
      <c r="F45" s="317"/>
      <c r="G45" s="317"/>
      <c r="H45" s="317"/>
      <c r="I45" s="317"/>
      <c r="J45" s="317"/>
      <c r="K45" s="317"/>
      <c r="M45" s="122"/>
    </row>
    <row r="46" spans="2:22" ht="15">
      <c r="B46" s="123" t="s">
        <v>232</v>
      </c>
      <c r="C46" s="334">
        <v>59041</v>
      </c>
      <c r="D46" s="334">
        <v>26483</v>
      </c>
      <c r="E46" s="334">
        <v>18458</v>
      </c>
      <c r="F46" s="334">
        <v>720</v>
      </c>
      <c r="G46" s="334">
        <v>29</v>
      </c>
      <c r="H46" s="334">
        <v>912995</v>
      </c>
      <c r="I46" s="334">
        <v>389696</v>
      </c>
      <c r="J46" s="334">
        <v>64755</v>
      </c>
      <c r="K46" s="334">
        <v>43958</v>
      </c>
      <c r="M46" s="122"/>
      <c r="N46" s="122"/>
      <c r="O46" s="122"/>
      <c r="P46" s="122"/>
      <c r="Q46" s="122"/>
      <c r="R46" s="122"/>
      <c r="S46" s="122"/>
      <c r="T46" s="122"/>
      <c r="U46" s="122"/>
      <c r="V46" s="122"/>
    </row>
    <row r="47" spans="2:22" ht="14.25">
      <c r="B47" s="125" t="s">
        <v>233</v>
      </c>
      <c r="C47" s="317">
        <v>1030</v>
      </c>
      <c r="D47" s="317">
        <v>408</v>
      </c>
      <c r="E47" s="317" t="s">
        <v>420</v>
      </c>
      <c r="F47" s="317" t="s">
        <v>420</v>
      </c>
      <c r="G47" s="317" t="s">
        <v>421</v>
      </c>
      <c r="H47" s="317" t="s">
        <v>421</v>
      </c>
      <c r="I47" s="317" t="s">
        <v>421</v>
      </c>
      <c r="J47" s="317">
        <v>1085</v>
      </c>
      <c r="K47" s="317">
        <v>855</v>
      </c>
      <c r="M47" s="122"/>
    </row>
    <row r="48" spans="2:22" ht="14.25">
      <c r="B48" s="125" t="s">
        <v>234</v>
      </c>
      <c r="C48" s="317">
        <v>2784</v>
      </c>
      <c r="D48" s="317">
        <v>1291</v>
      </c>
      <c r="E48" s="317">
        <v>357</v>
      </c>
      <c r="F48" s="317" t="s">
        <v>420</v>
      </c>
      <c r="G48" s="317" t="s">
        <v>421</v>
      </c>
      <c r="H48" s="317" t="s">
        <v>420</v>
      </c>
      <c r="I48" s="317" t="s">
        <v>421</v>
      </c>
      <c r="J48" s="317">
        <v>7561</v>
      </c>
      <c r="K48" s="317">
        <v>5306</v>
      </c>
      <c r="M48" s="122"/>
    </row>
    <row r="49" spans="2:13" ht="14.25">
      <c r="B49" s="125" t="s">
        <v>235</v>
      </c>
      <c r="C49" s="317">
        <v>5021</v>
      </c>
      <c r="D49" s="317">
        <v>2218</v>
      </c>
      <c r="E49" s="317">
        <v>1881</v>
      </c>
      <c r="F49" s="317" t="s">
        <v>421</v>
      </c>
      <c r="G49" s="317" t="s">
        <v>421</v>
      </c>
      <c r="H49" s="317" t="s">
        <v>421</v>
      </c>
      <c r="I49" s="317" t="s">
        <v>421</v>
      </c>
      <c r="J49" s="317">
        <v>5728</v>
      </c>
      <c r="K49" s="317">
        <v>4030</v>
      </c>
      <c r="M49" s="122"/>
    </row>
    <row r="50" spans="2:13" ht="14.25">
      <c r="B50" s="125" t="s">
        <v>236</v>
      </c>
      <c r="C50" s="317">
        <v>1176</v>
      </c>
      <c r="D50" s="317">
        <v>499</v>
      </c>
      <c r="E50" s="317" t="s">
        <v>420</v>
      </c>
      <c r="F50" s="317" t="s">
        <v>421</v>
      </c>
      <c r="G50" s="317" t="s">
        <v>421</v>
      </c>
      <c r="H50" s="317" t="s">
        <v>421</v>
      </c>
      <c r="I50" s="317" t="s">
        <v>421</v>
      </c>
      <c r="J50" s="317">
        <v>953</v>
      </c>
      <c r="K50" s="317">
        <v>658</v>
      </c>
      <c r="M50" s="122"/>
    </row>
    <row r="51" spans="2:13" ht="14.25">
      <c r="B51" s="125" t="s">
        <v>237</v>
      </c>
      <c r="C51" s="317">
        <v>14176</v>
      </c>
      <c r="D51" s="317">
        <v>6480</v>
      </c>
      <c r="E51" s="317">
        <v>5134</v>
      </c>
      <c r="F51" s="317">
        <v>287</v>
      </c>
      <c r="G51" s="317" t="s">
        <v>420</v>
      </c>
      <c r="H51" s="317" t="s">
        <v>420</v>
      </c>
      <c r="I51" s="317" t="s">
        <v>420</v>
      </c>
      <c r="J51" s="317">
        <v>14632</v>
      </c>
      <c r="K51" s="317">
        <v>9690</v>
      </c>
      <c r="M51" s="122"/>
    </row>
    <row r="52" spans="2:13" ht="14.25">
      <c r="B52" s="125" t="s">
        <v>238</v>
      </c>
      <c r="C52" s="317">
        <v>6120</v>
      </c>
      <c r="D52" s="317">
        <v>2740</v>
      </c>
      <c r="E52" s="317">
        <v>1960</v>
      </c>
      <c r="F52" s="317">
        <v>63</v>
      </c>
      <c r="G52" s="317" t="s">
        <v>420</v>
      </c>
      <c r="H52" s="317" t="s">
        <v>420</v>
      </c>
      <c r="I52" s="317" t="s">
        <v>420</v>
      </c>
      <c r="J52" s="317">
        <v>7757</v>
      </c>
      <c r="K52" s="317">
        <v>4902</v>
      </c>
      <c r="M52" s="122"/>
    </row>
    <row r="53" spans="2:13" ht="14.25">
      <c r="B53" s="125" t="s">
        <v>239</v>
      </c>
      <c r="C53" s="317">
        <v>9651</v>
      </c>
      <c r="D53" s="317">
        <v>4238</v>
      </c>
      <c r="E53" s="317">
        <v>3526</v>
      </c>
      <c r="F53" s="317">
        <v>33</v>
      </c>
      <c r="G53" s="317" t="s">
        <v>420</v>
      </c>
      <c r="H53" s="317">
        <v>166</v>
      </c>
      <c r="I53" s="317">
        <v>160</v>
      </c>
      <c r="J53" s="317">
        <v>5151</v>
      </c>
      <c r="K53" s="317">
        <v>3598</v>
      </c>
      <c r="M53" s="122"/>
    </row>
    <row r="54" spans="2:13" ht="14.25">
      <c r="B54" s="125" t="s">
        <v>240</v>
      </c>
      <c r="C54" s="317">
        <v>3191</v>
      </c>
      <c r="D54" s="317">
        <v>1586</v>
      </c>
      <c r="E54" s="317">
        <v>1009</v>
      </c>
      <c r="F54" s="317">
        <v>242</v>
      </c>
      <c r="G54" s="317" t="s">
        <v>420</v>
      </c>
      <c r="H54" s="317" t="s">
        <v>420</v>
      </c>
      <c r="I54" s="317" t="s">
        <v>420</v>
      </c>
      <c r="J54" s="317">
        <v>9183</v>
      </c>
      <c r="K54" s="317">
        <v>6034</v>
      </c>
      <c r="M54" s="122"/>
    </row>
    <row r="55" spans="2:13" ht="14.25">
      <c r="B55" s="125" t="s">
        <v>241</v>
      </c>
      <c r="C55" s="317">
        <v>4389</v>
      </c>
      <c r="D55" s="317">
        <v>2375</v>
      </c>
      <c r="E55" s="317">
        <v>1204</v>
      </c>
      <c r="F55" s="317" t="s">
        <v>420</v>
      </c>
      <c r="G55" s="317" t="s">
        <v>420</v>
      </c>
      <c r="H55" s="317" t="s">
        <v>420</v>
      </c>
      <c r="I55" s="317" t="s">
        <v>420</v>
      </c>
      <c r="J55" s="317">
        <v>2122</v>
      </c>
      <c r="K55" s="317">
        <v>1308</v>
      </c>
      <c r="M55" s="122"/>
    </row>
    <row r="56" spans="2:13" ht="14.25">
      <c r="B56" s="125" t="s">
        <v>242</v>
      </c>
      <c r="C56" s="317">
        <v>6282</v>
      </c>
      <c r="D56" s="317">
        <v>2634</v>
      </c>
      <c r="E56" s="317">
        <v>2262</v>
      </c>
      <c r="F56" s="317" t="s">
        <v>420</v>
      </c>
      <c r="G56" s="317" t="s">
        <v>420</v>
      </c>
      <c r="H56" s="317" t="s">
        <v>421</v>
      </c>
      <c r="I56" s="317" t="s">
        <v>421</v>
      </c>
      <c r="J56" s="317">
        <v>5144</v>
      </c>
      <c r="K56" s="317">
        <v>3698</v>
      </c>
      <c r="M56" s="122"/>
    </row>
    <row r="57" spans="2:13" ht="14.25">
      <c r="B57" s="125" t="s">
        <v>243</v>
      </c>
      <c r="C57" s="317">
        <v>5221</v>
      </c>
      <c r="D57" s="317">
        <v>2014</v>
      </c>
      <c r="E57" s="317">
        <v>609</v>
      </c>
      <c r="F57" s="317" t="s">
        <v>420</v>
      </c>
      <c r="G57" s="317" t="s">
        <v>421</v>
      </c>
      <c r="H57" s="317">
        <v>315799</v>
      </c>
      <c r="I57" s="317" t="s">
        <v>421</v>
      </c>
      <c r="J57" s="317">
        <v>5439</v>
      </c>
      <c r="K57" s="317">
        <v>3879</v>
      </c>
      <c r="M57" s="122"/>
    </row>
    <row r="58" spans="2:13" ht="5.25" customHeight="1">
      <c r="B58" s="105"/>
      <c r="C58" s="127"/>
      <c r="D58" s="127"/>
      <c r="E58" s="127"/>
      <c r="F58" s="127"/>
      <c r="G58" s="127"/>
      <c r="H58" s="127"/>
      <c r="I58" s="127"/>
      <c r="J58" s="127"/>
      <c r="K58" s="127"/>
      <c r="M58" s="122"/>
    </row>
    <row r="59" spans="2:13" ht="14.25">
      <c r="B59" s="105"/>
      <c r="C59" s="127"/>
      <c r="D59" s="127"/>
      <c r="E59" s="127"/>
      <c r="F59" s="127"/>
      <c r="G59" s="127"/>
      <c r="H59" s="127"/>
      <c r="I59" s="127"/>
      <c r="J59" s="127"/>
      <c r="K59" s="127"/>
      <c r="M59" s="122"/>
    </row>
    <row r="60" spans="2:13" ht="14.25">
      <c r="B60" s="105"/>
      <c r="C60" s="127"/>
      <c r="D60" s="127"/>
      <c r="E60" s="127"/>
      <c r="F60" s="127"/>
      <c r="G60" s="127"/>
      <c r="H60" s="127"/>
      <c r="I60" s="127"/>
      <c r="J60" s="127"/>
      <c r="K60" s="127"/>
      <c r="M60" s="122"/>
    </row>
    <row r="61" spans="2:13" ht="14.25">
      <c r="B61" s="105"/>
      <c r="C61" s="127"/>
      <c r="D61" s="127"/>
      <c r="E61" s="127"/>
      <c r="F61" s="127"/>
      <c r="G61" s="127"/>
      <c r="H61" s="127"/>
      <c r="I61" s="127"/>
      <c r="J61" s="127"/>
      <c r="K61" s="127"/>
      <c r="M61" s="122"/>
    </row>
    <row r="62" spans="2:13" ht="25.5" customHeight="1">
      <c r="B62" s="443" t="s">
        <v>400</v>
      </c>
      <c r="C62" s="443"/>
      <c r="D62" s="443"/>
      <c r="E62" s="443"/>
      <c r="F62" s="443"/>
      <c r="G62" s="443"/>
      <c r="H62" s="443"/>
      <c r="I62" s="443"/>
      <c r="J62" s="443"/>
      <c r="K62" s="443"/>
      <c r="M62" s="122"/>
    </row>
    <row r="63" spans="2:13" ht="14.25" customHeight="1">
      <c r="B63" s="123"/>
      <c r="C63" s="108"/>
      <c r="D63" s="108"/>
      <c r="E63" s="108"/>
      <c r="F63" s="108"/>
      <c r="G63" s="108"/>
      <c r="H63" s="108"/>
      <c r="I63" s="108"/>
      <c r="J63" s="108"/>
      <c r="K63" s="108"/>
      <c r="M63" s="122"/>
    </row>
    <row r="64" spans="2:13" ht="12" customHeight="1">
      <c r="B64" s="123"/>
      <c r="C64" s="108"/>
      <c r="D64" s="108"/>
      <c r="E64" s="108"/>
      <c r="F64" s="108"/>
      <c r="G64" s="108"/>
      <c r="H64" s="108"/>
      <c r="I64" s="107"/>
      <c r="J64" s="108"/>
      <c r="K64" s="108"/>
      <c r="M64" s="122"/>
    </row>
    <row r="65" spans="2:21" ht="18">
      <c r="B65" s="123"/>
      <c r="C65" s="108"/>
      <c r="D65" s="108"/>
      <c r="E65" s="108"/>
      <c r="F65" s="108"/>
      <c r="G65" s="108"/>
      <c r="H65" s="108"/>
      <c r="I65" s="107"/>
      <c r="J65" s="108"/>
      <c r="K65" s="128"/>
      <c r="M65" s="122"/>
    </row>
    <row r="66" spans="2:21" ht="15" customHeight="1">
      <c r="B66" s="129" t="s">
        <v>286</v>
      </c>
      <c r="C66" s="108"/>
      <c r="D66" s="108"/>
      <c r="E66" s="108"/>
      <c r="F66" s="108"/>
      <c r="G66" s="108"/>
      <c r="H66" s="108"/>
      <c r="I66" s="108"/>
      <c r="J66" s="108"/>
      <c r="K66" s="128" t="s">
        <v>45</v>
      </c>
      <c r="M66" s="122"/>
    </row>
    <row r="67" spans="2:21" ht="14.25" customHeight="1">
      <c r="B67" s="3" t="s">
        <v>30</v>
      </c>
      <c r="C67" s="4" t="s">
        <v>29</v>
      </c>
      <c r="D67" s="111" t="s">
        <v>30</v>
      </c>
      <c r="E67" s="111"/>
      <c r="F67" s="440" t="s">
        <v>244</v>
      </c>
      <c r="G67" s="4" t="s">
        <v>30</v>
      </c>
      <c r="H67" s="440" t="s">
        <v>0</v>
      </c>
      <c r="I67" s="4" t="s">
        <v>30</v>
      </c>
      <c r="J67" s="440" t="s">
        <v>245</v>
      </c>
      <c r="K67" s="4" t="s">
        <v>30</v>
      </c>
      <c r="M67" s="122"/>
    </row>
    <row r="68" spans="2:21" ht="14.25" customHeight="1">
      <c r="B68" s="112" t="s">
        <v>33</v>
      </c>
      <c r="C68" s="5" t="s">
        <v>34</v>
      </c>
      <c r="D68" s="130" t="s">
        <v>35</v>
      </c>
      <c r="E68" s="131" t="s">
        <v>35</v>
      </c>
      <c r="F68" s="441"/>
      <c r="G68" s="5" t="s">
        <v>37</v>
      </c>
      <c r="H68" s="441" t="s">
        <v>36</v>
      </c>
      <c r="I68" s="5" t="s">
        <v>37</v>
      </c>
      <c r="J68" s="441" t="s">
        <v>36</v>
      </c>
      <c r="K68" s="5" t="s">
        <v>37</v>
      </c>
      <c r="M68" s="122"/>
    </row>
    <row r="69" spans="2:21" ht="15.75" customHeight="1">
      <c r="B69" s="115"/>
      <c r="C69" s="6" t="s">
        <v>36</v>
      </c>
      <c r="D69" s="132" t="s">
        <v>198</v>
      </c>
      <c r="E69" s="133" t="s">
        <v>199</v>
      </c>
      <c r="F69" s="442"/>
      <c r="G69" s="6" t="s">
        <v>40</v>
      </c>
      <c r="H69" s="442" t="s">
        <v>30</v>
      </c>
      <c r="I69" s="6" t="s">
        <v>41</v>
      </c>
      <c r="J69" s="442" t="s">
        <v>30</v>
      </c>
      <c r="K69" s="6" t="s">
        <v>42</v>
      </c>
      <c r="M69" s="122"/>
    </row>
    <row r="70" spans="2:21" ht="14.25" customHeight="1">
      <c r="B70" s="96" t="s">
        <v>43</v>
      </c>
      <c r="C70" s="119">
        <v>1</v>
      </c>
      <c r="D70" s="119">
        <v>2</v>
      </c>
      <c r="E70" s="119">
        <v>3</v>
      </c>
      <c r="F70" s="119">
        <v>4</v>
      </c>
      <c r="G70" s="119">
        <v>5</v>
      </c>
      <c r="H70" s="119">
        <v>6</v>
      </c>
      <c r="I70" s="119">
        <v>7</v>
      </c>
      <c r="J70" s="119">
        <v>8</v>
      </c>
      <c r="K70" s="119">
        <v>9</v>
      </c>
      <c r="M70" s="122"/>
    </row>
    <row r="71" spans="2:21" ht="5.25" customHeight="1">
      <c r="B71" s="134"/>
      <c r="C71" s="95"/>
      <c r="D71" s="95"/>
      <c r="E71" s="95"/>
      <c r="F71" s="95"/>
      <c r="G71" s="95"/>
      <c r="H71" s="95"/>
      <c r="I71" s="95"/>
      <c r="J71" s="95"/>
      <c r="K71" s="95"/>
      <c r="M71" s="122"/>
    </row>
    <row r="72" spans="2:21" ht="15">
      <c r="B72" s="123" t="s">
        <v>246</v>
      </c>
      <c r="C72" s="334">
        <v>66611</v>
      </c>
      <c r="D72" s="334">
        <v>29892</v>
      </c>
      <c r="E72" s="334">
        <v>14668</v>
      </c>
      <c r="F72" s="334">
        <v>51513</v>
      </c>
      <c r="G72" s="334">
        <v>5751</v>
      </c>
      <c r="H72" s="334">
        <v>1930534</v>
      </c>
      <c r="I72" s="334">
        <v>531133</v>
      </c>
      <c r="J72" s="334">
        <v>78113</v>
      </c>
      <c r="K72" s="334">
        <v>54763</v>
      </c>
      <c r="M72" s="122"/>
      <c r="N72" s="122"/>
      <c r="O72" s="122"/>
      <c r="P72" s="122"/>
      <c r="Q72" s="122"/>
      <c r="R72" s="122"/>
      <c r="S72" s="122"/>
      <c r="T72" s="122"/>
      <c r="U72" s="122"/>
    </row>
    <row r="73" spans="2:21" ht="14.25">
      <c r="B73" s="125" t="s">
        <v>247</v>
      </c>
      <c r="C73" s="317">
        <v>4763</v>
      </c>
      <c r="D73" s="317">
        <v>2209</v>
      </c>
      <c r="E73" s="317">
        <v>1723</v>
      </c>
      <c r="F73" s="317">
        <v>108</v>
      </c>
      <c r="G73" s="317" t="s">
        <v>420</v>
      </c>
      <c r="H73" s="317" t="s">
        <v>420</v>
      </c>
      <c r="I73" s="317" t="s">
        <v>420</v>
      </c>
      <c r="J73" s="317">
        <v>12587</v>
      </c>
      <c r="K73" s="317">
        <v>8385</v>
      </c>
      <c r="M73" s="122"/>
    </row>
    <row r="74" spans="2:21" ht="14.25">
      <c r="B74" s="125" t="s">
        <v>248</v>
      </c>
      <c r="C74" s="317">
        <v>2301</v>
      </c>
      <c r="D74" s="317">
        <v>1157</v>
      </c>
      <c r="E74" s="317">
        <v>461</v>
      </c>
      <c r="F74" s="317" t="s">
        <v>420</v>
      </c>
      <c r="G74" s="317" t="s">
        <v>420</v>
      </c>
      <c r="H74" s="317" t="s">
        <v>421</v>
      </c>
      <c r="I74" s="317" t="s">
        <v>421</v>
      </c>
      <c r="J74" s="317">
        <v>1701</v>
      </c>
      <c r="K74" s="317">
        <v>1157</v>
      </c>
      <c r="M74" s="122"/>
    </row>
    <row r="75" spans="2:21" ht="14.25">
      <c r="B75" s="125" t="s">
        <v>249</v>
      </c>
      <c r="C75" s="317">
        <v>6227</v>
      </c>
      <c r="D75" s="317">
        <v>3111</v>
      </c>
      <c r="E75" s="317">
        <v>1885</v>
      </c>
      <c r="F75" s="317" t="s">
        <v>420</v>
      </c>
      <c r="G75" s="317" t="s">
        <v>420</v>
      </c>
      <c r="H75" s="317" t="s">
        <v>421</v>
      </c>
      <c r="I75" s="317" t="s">
        <v>421</v>
      </c>
      <c r="J75" s="317">
        <v>14575</v>
      </c>
      <c r="K75" s="317">
        <v>9719</v>
      </c>
      <c r="M75" s="122"/>
    </row>
    <row r="76" spans="2:21" ht="14.25">
      <c r="B76" s="125" t="s">
        <v>250</v>
      </c>
      <c r="C76" s="317">
        <v>4247</v>
      </c>
      <c r="D76" s="317">
        <v>2136</v>
      </c>
      <c r="E76" s="317">
        <v>1673</v>
      </c>
      <c r="F76" s="317">
        <v>47</v>
      </c>
      <c r="G76" s="317">
        <v>10</v>
      </c>
      <c r="H76" s="317" t="s">
        <v>420</v>
      </c>
      <c r="I76" s="317" t="s">
        <v>420</v>
      </c>
      <c r="J76" s="317">
        <v>8572</v>
      </c>
      <c r="K76" s="317">
        <v>6263</v>
      </c>
      <c r="M76" s="122"/>
    </row>
    <row r="77" spans="2:21" ht="14.25">
      <c r="B77" s="125" t="s">
        <v>251</v>
      </c>
      <c r="C77" s="317">
        <v>5782</v>
      </c>
      <c r="D77" s="317">
        <v>2517</v>
      </c>
      <c r="E77" s="317">
        <v>1061</v>
      </c>
      <c r="F77" s="317">
        <v>94</v>
      </c>
      <c r="G77" s="317">
        <v>5</v>
      </c>
      <c r="H77" s="317" t="s">
        <v>420</v>
      </c>
      <c r="I77" s="317" t="s">
        <v>420</v>
      </c>
      <c r="J77" s="317">
        <v>1689</v>
      </c>
      <c r="K77" s="317">
        <v>1288</v>
      </c>
      <c r="M77" s="122"/>
    </row>
    <row r="78" spans="2:21" ht="14.25">
      <c r="B78" s="125" t="s">
        <v>252</v>
      </c>
      <c r="C78" s="317">
        <v>5767</v>
      </c>
      <c r="D78" s="317">
        <v>2454</v>
      </c>
      <c r="E78" s="317">
        <v>1404</v>
      </c>
      <c r="F78" s="317">
        <v>15481</v>
      </c>
      <c r="G78" s="317">
        <v>1130</v>
      </c>
      <c r="H78" s="317">
        <v>11669</v>
      </c>
      <c r="I78" s="317">
        <v>11669</v>
      </c>
      <c r="J78" s="317">
        <v>4419</v>
      </c>
      <c r="K78" s="317">
        <v>2849</v>
      </c>
      <c r="M78" s="122"/>
    </row>
    <row r="79" spans="2:21" ht="14.25">
      <c r="B79" s="125" t="s">
        <v>253</v>
      </c>
      <c r="C79" s="317">
        <v>3415</v>
      </c>
      <c r="D79" s="317">
        <v>1365</v>
      </c>
      <c r="E79" s="317">
        <v>319</v>
      </c>
      <c r="F79" s="317">
        <v>65</v>
      </c>
      <c r="G79" s="317" t="s">
        <v>420</v>
      </c>
      <c r="H79" s="317" t="s">
        <v>421</v>
      </c>
      <c r="I79" s="317" t="s">
        <v>421</v>
      </c>
      <c r="J79" s="317">
        <v>3204</v>
      </c>
      <c r="K79" s="317">
        <v>2053</v>
      </c>
      <c r="M79" s="122"/>
    </row>
    <row r="80" spans="2:21" ht="14.25">
      <c r="B80" s="125" t="s">
        <v>254</v>
      </c>
      <c r="C80" s="317">
        <v>2837</v>
      </c>
      <c r="D80" s="317">
        <v>1053</v>
      </c>
      <c r="E80" s="317">
        <v>105</v>
      </c>
      <c r="F80" s="317">
        <v>32</v>
      </c>
      <c r="G80" s="317" t="s">
        <v>421</v>
      </c>
      <c r="H80" s="317" t="s">
        <v>421</v>
      </c>
      <c r="I80" s="317" t="s">
        <v>421</v>
      </c>
      <c r="J80" s="317">
        <v>3021</v>
      </c>
      <c r="K80" s="317">
        <v>2304</v>
      </c>
      <c r="M80" s="122"/>
    </row>
    <row r="81" spans="1:21" ht="14.25">
      <c r="B81" s="125" t="s">
        <v>255</v>
      </c>
      <c r="C81" s="317">
        <v>11884</v>
      </c>
      <c r="D81" s="317">
        <v>5503</v>
      </c>
      <c r="E81" s="317">
        <v>2374</v>
      </c>
      <c r="F81" s="317">
        <v>35341</v>
      </c>
      <c r="G81" s="317">
        <v>4593</v>
      </c>
      <c r="H81" s="317">
        <v>106432</v>
      </c>
      <c r="I81" s="317">
        <v>106432</v>
      </c>
      <c r="J81" s="317">
        <v>19131</v>
      </c>
      <c r="K81" s="317">
        <v>13598</v>
      </c>
      <c r="M81" s="122"/>
    </row>
    <row r="82" spans="1:21" ht="14.25">
      <c r="B82" s="125" t="s">
        <v>256</v>
      </c>
      <c r="C82" s="317">
        <v>6836</v>
      </c>
      <c r="D82" s="317">
        <v>2769</v>
      </c>
      <c r="E82" s="317">
        <v>1198</v>
      </c>
      <c r="F82" s="317">
        <v>20</v>
      </c>
      <c r="G82" s="317" t="s">
        <v>420</v>
      </c>
      <c r="H82" s="317">
        <v>459002</v>
      </c>
      <c r="I82" s="317">
        <v>360078</v>
      </c>
      <c r="J82" s="317">
        <v>3141</v>
      </c>
      <c r="K82" s="317">
        <v>2227</v>
      </c>
      <c r="M82" s="122"/>
    </row>
    <row r="83" spans="1:21" ht="14.25">
      <c r="B83" s="125" t="s">
        <v>257</v>
      </c>
      <c r="C83" s="317">
        <v>7889</v>
      </c>
      <c r="D83" s="317">
        <v>3278</v>
      </c>
      <c r="E83" s="317">
        <v>2066</v>
      </c>
      <c r="F83" s="317">
        <v>167</v>
      </c>
      <c r="G83" s="317" t="s">
        <v>421</v>
      </c>
      <c r="H83" s="317" t="s">
        <v>420</v>
      </c>
      <c r="I83" s="317" t="s">
        <v>420</v>
      </c>
      <c r="J83" s="317">
        <v>2316</v>
      </c>
      <c r="K83" s="317">
        <v>1754</v>
      </c>
      <c r="M83" s="122"/>
    </row>
    <row r="84" spans="1:21" ht="14.25">
      <c r="B84" s="125" t="s">
        <v>258</v>
      </c>
      <c r="C84" s="317">
        <v>1535</v>
      </c>
      <c r="D84" s="317">
        <v>764</v>
      </c>
      <c r="E84" s="317">
        <v>98</v>
      </c>
      <c r="F84" s="317" t="s">
        <v>421</v>
      </c>
      <c r="G84" s="317" t="s">
        <v>421</v>
      </c>
      <c r="H84" s="317" t="s">
        <v>421</v>
      </c>
      <c r="I84" s="317" t="s">
        <v>421</v>
      </c>
      <c r="J84" s="317">
        <v>407</v>
      </c>
      <c r="K84" s="317">
        <v>359</v>
      </c>
      <c r="M84" s="122"/>
    </row>
    <row r="85" spans="1:21" ht="14.25">
      <c r="B85" s="125" t="s">
        <v>259</v>
      </c>
      <c r="C85" s="317">
        <v>3128</v>
      </c>
      <c r="D85" s="317">
        <v>1576</v>
      </c>
      <c r="E85" s="317">
        <v>301</v>
      </c>
      <c r="F85" s="317" t="s">
        <v>420</v>
      </c>
      <c r="G85" s="317" t="s">
        <v>420</v>
      </c>
      <c r="H85" s="317" t="s">
        <v>420</v>
      </c>
      <c r="I85" s="317" t="s">
        <v>420</v>
      </c>
      <c r="J85" s="317">
        <v>3350</v>
      </c>
      <c r="K85" s="317">
        <v>2807</v>
      </c>
      <c r="M85" s="122"/>
    </row>
    <row r="86" spans="1:21" ht="5.25" customHeight="1">
      <c r="B86" s="104" t="s">
        <v>205</v>
      </c>
      <c r="C86" s="317"/>
      <c r="D86" s="317"/>
      <c r="E86" s="317"/>
      <c r="F86" s="317"/>
      <c r="G86" s="317"/>
      <c r="H86" s="317"/>
      <c r="I86" s="317"/>
      <c r="J86" s="317"/>
      <c r="K86" s="317"/>
      <c r="M86" s="122"/>
    </row>
    <row r="87" spans="1:21" ht="15">
      <c r="A87" s="135"/>
      <c r="B87" s="123" t="s">
        <v>260</v>
      </c>
      <c r="C87" s="334">
        <v>85544</v>
      </c>
      <c r="D87" s="334">
        <v>38640</v>
      </c>
      <c r="E87" s="334">
        <v>17622</v>
      </c>
      <c r="F87" s="334">
        <v>30558</v>
      </c>
      <c r="G87" s="334">
        <v>2639</v>
      </c>
      <c r="H87" s="334">
        <v>121703</v>
      </c>
      <c r="I87" s="334">
        <v>27152</v>
      </c>
      <c r="J87" s="334">
        <v>56816</v>
      </c>
      <c r="K87" s="334">
        <v>39702</v>
      </c>
      <c r="M87" s="122"/>
      <c r="N87" s="122"/>
      <c r="O87" s="122"/>
      <c r="P87" s="122"/>
      <c r="Q87" s="122"/>
      <c r="R87" s="122"/>
      <c r="S87" s="122"/>
      <c r="T87" s="122"/>
      <c r="U87" s="122"/>
    </row>
    <row r="88" spans="1:21" ht="14.25">
      <c r="A88" s="135"/>
      <c r="B88" s="125" t="s">
        <v>261</v>
      </c>
      <c r="C88" s="317">
        <v>11608</v>
      </c>
      <c r="D88" s="317">
        <v>5006</v>
      </c>
      <c r="E88" s="317">
        <v>2875</v>
      </c>
      <c r="F88" s="317" t="s">
        <v>420</v>
      </c>
      <c r="G88" s="317" t="s">
        <v>421</v>
      </c>
      <c r="H88" s="317" t="s">
        <v>420</v>
      </c>
      <c r="I88" s="317" t="s">
        <v>420</v>
      </c>
      <c r="J88" s="317">
        <v>3892</v>
      </c>
      <c r="K88" s="317">
        <v>2279</v>
      </c>
      <c r="M88" s="122"/>
    </row>
    <row r="89" spans="1:21" ht="14.25">
      <c r="A89" s="136"/>
      <c r="B89" s="125" t="s">
        <v>262</v>
      </c>
      <c r="C89" s="317">
        <v>4907</v>
      </c>
      <c r="D89" s="317">
        <v>2322</v>
      </c>
      <c r="E89" s="317">
        <v>577</v>
      </c>
      <c r="F89" s="317">
        <v>21591</v>
      </c>
      <c r="G89" s="317" t="s">
        <v>420</v>
      </c>
      <c r="H89" s="317" t="s">
        <v>420</v>
      </c>
      <c r="I89" s="317" t="s">
        <v>420</v>
      </c>
      <c r="J89" s="317" t="s">
        <v>420</v>
      </c>
      <c r="K89" s="317" t="s">
        <v>420</v>
      </c>
      <c r="M89" s="122"/>
    </row>
    <row r="90" spans="1:21" ht="15">
      <c r="A90" s="126">
        <v>3</v>
      </c>
      <c r="B90" s="125" t="s">
        <v>263</v>
      </c>
      <c r="C90" s="317">
        <v>5426</v>
      </c>
      <c r="D90" s="317">
        <v>2334</v>
      </c>
      <c r="E90" s="317">
        <v>941</v>
      </c>
      <c r="F90" s="317">
        <v>635</v>
      </c>
      <c r="G90" s="317">
        <v>13</v>
      </c>
      <c r="H90" s="317" t="s">
        <v>421</v>
      </c>
      <c r="I90" s="317" t="s">
        <v>421</v>
      </c>
      <c r="J90" s="317">
        <v>11685</v>
      </c>
      <c r="K90" s="317">
        <v>8855</v>
      </c>
      <c r="M90" s="122"/>
    </row>
    <row r="91" spans="1:21" ht="14.25">
      <c r="B91" s="125" t="s">
        <v>264</v>
      </c>
      <c r="C91" s="317">
        <v>5647</v>
      </c>
      <c r="D91" s="317">
        <v>2572</v>
      </c>
      <c r="E91" s="317">
        <v>1783</v>
      </c>
      <c r="F91" s="317">
        <v>826</v>
      </c>
      <c r="G91" s="317">
        <v>115</v>
      </c>
      <c r="H91" s="317" t="s">
        <v>420</v>
      </c>
      <c r="I91" s="317" t="s">
        <v>420</v>
      </c>
      <c r="J91" s="317">
        <v>1919</v>
      </c>
      <c r="K91" s="317">
        <v>1471</v>
      </c>
      <c r="M91" s="122"/>
    </row>
    <row r="92" spans="1:21" ht="14.25">
      <c r="B92" s="125" t="s">
        <v>265</v>
      </c>
      <c r="C92" s="317">
        <v>4483</v>
      </c>
      <c r="D92" s="317">
        <v>2246</v>
      </c>
      <c r="E92" s="317">
        <v>94</v>
      </c>
      <c r="F92" s="317" t="s">
        <v>420</v>
      </c>
      <c r="G92" s="317" t="s">
        <v>420</v>
      </c>
      <c r="H92" s="317" t="s">
        <v>421</v>
      </c>
      <c r="I92" s="317" t="s">
        <v>421</v>
      </c>
      <c r="J92" s="317" t="s">
        <v>420</v>
      </c>
      <c r="K92" s="317" t="s">
        <v>420</v>
      </c>
      <c r="M92" s="122"/>
    </row>
    <row r="93" spans="1:21" ht="14.25">
      <c r="B93" s="125" t="s">
        <v>266</v>
      </c>
      <c r="C93" s="317">
        <v>8791</v>
      </c>
      <c r="D93" s="317">
        <v>3779</v>
      </c>
      <c r="E93" s="317">
        <v>2387</v>
      </c>
      <c r="F93" s="317" t="s">
        <v>420</v>
      </c>
      <c r="G93" s="317" t="s">
        <v>421</v>
      </c>
      <c r="H93" s="317" t="s">
        <v>420</v>
      </c>
      <c r="I93" s="317" t="s">
        <v>420</v>
      </c>
      <c r="J93" s="317">
        <v>2678</v>
      </c>
      <c r="K93" s="317">
        <v>2032</v>
      </c>
      <c r="M93" s="122"/>
    </row>
    <row r="94" spans="1:21" ht="14.25">
      <c r="B94" s="125" t="s">
        <v>267</v>
      </c>
      <c r="C94" s="317">
        <v>9176</v>
      </c>
      <c r="D94" s="317">
        <v>3668</v>
      </c>
      <c r="E94" s="317">
        <v>2748</v>
      </c>
      <c r="F94" s="317">
        <v>6319</v>
      </c>
      <c r="G94" s="317" t="s">
        <v>420</v>
      </c>
      <c r="H94" s="317" t="s">
        <v>421</v>
      </c>
      <c r="I94" s="317" t="s">
        <v>421</v>
      </c>
      <c r="J94" s="317">
        <v>8812</v>
      </c>
      <c r="K94" s="317">
        <v>5536</v>
      </c>
      <c r="M94" s="122"/>
    </row>
    <row r="95" spans="1:21" ht="14.25">
      <c r="B95" s="125" t="s">
        <v>268</v>
      </c>
      <c r="C95" s="317">
        <v>6322</v>
      </c>
      <c r="D95" s="317">
        <v>2824</v>
      </c>
      <c r="E95" s="317">
        <v>638</v>
      </c>
      <c r="F95" s="317">
        <v>122</v>
      </c>
      <c r="G95" s="317" t="s">
        <v>420</v>
      </c>
      <c r="H95" s="317" t="s">
        <v>421</v>
      </c>
      <c r="I95" s="317" t="s">
        <v>421</v>
      </c>
      <c r="J95" s="317">
        <v>6111</v>
      </c>
      <c r="K95" s="317">
        <v>3968</v>
      </c>
      <c r="M95" s="122"/>
    </row>
    <row r="96" spans="1:21" ht="14.25">
      <c r="B96" s="125" t="s">
        <v>269</v>
      </c>
      <c r="C96" s="317">
        <v>4404</v>
      </c>
      <c r="D96" s="317">
        <v>1965</v>
      </c>
      <c r="E96" s="317">
        <v>994</v>
      </c>
      <c r="F96" s="317" t="s">
        <v>420</v>
      </c>
      <c r="G96" s="317" t="s">
        <v>421</v>
      </c>
      <c r="H96" s="317" t="s">
        <v>421</v>
      </c>
      <c r="I96" s="317" t="s">
        <v>421</v>
      </c>
      <c r="J96" s="317">
        <v>1356</v>
      </c>
      <c r="K96" s="317">
        <v>986</v>
      </c>
      <c r="M96" s="122"/>
    </row>
    <row r="97" spans="2:21" ht="14.25">
      <c r="B97" s="125" t="s">
        <v>270</v>
      </c>
      <c r="C97" s="317">
        <v>8944</v>
      </c>
      <c r="D97" s="317">
        <v>4100</v>
      </c>
      <c r="E97" s="317">
        <v>2147</v>
      </c>
      <c r="F97" s="317">
        <v>137</v>
      </c>
      <c r="G97" s="317">
        <v>12</v>
      </c>
      <c r="H97" s="317" t="s">
        <v>421</v>
      </c>
      <c r="I97" s="317" t="s">
        <v>421</v>
      </c>
      <c r="J97" s="317">
        <v>8699</v>
      </c>
      <c r="K97" s="317">
        <v>6140</v>
      </c>
      <c r="M97" s="122"/>
    </row>
    <row r="98" spans="2:21" ht="14.25">
      <c r="B98" s="125" t="s">
        <v>271</v>
      </c>
      <c r="C98" s="317">
        <v>4236</v>
      </c>
      <c r="D98" s="317">
        <v>2119</v>
      </c>
      <c r="E98" s="317">
        <v>723</v>
      </c>
      <c r="F98" s="317" t="s">
        <v>421</v>
      </c>
      <c r="G98" s="317" t="s">
        <v>421</v>
      </c>
      <c r="H98" s="317" t="s">
        <v>420</v>
      </c>
      <c r="I98" s="317" t="s">
        <v>421</v>
      </c>
      <c r="J98" s="317">
        <v>1620</v>
      </c>
      <c r="K98" s="317">
        <v>986</v>
      </c>
      <c r="M98" s="122"/>
    </row>
    <row r="99" spans="2:21" ht="14.25">
      <c r="B99" s="125" t="s">
        <v>272</v>
      </c>
      <c r="C99" s="317">
        <v>5981</v>
      </c>
      <c r="D99" s="317">
        <v>3015</v>
      </c>
      <c r="E99" s="317">
        <v>170</v>
      </c>
      <c r="F99" s="317" t="s">
        <v>421</v>
      </c>
      <c r="G99" s="317" t="s">
        <v>421</v>
      </c>
      <c r="H99" s="317" t="s">
        <v>421</v>
      </c>
      <c r="I99" s="317" t="s">
        <v>421</v>
      </c>
      <c r="J99" s="317">
        <v>3308</v>
      </c>
      <c r="K99" s="317">
        <v>2660</v>
      </c>
      <c r="M99" s="122"/>
    </row>
    <row r="100" spans="2:21" ht="14.25">
      <c r="B100" s="125" t="s">
        <v>273</v>
      </c>
      <c r="C100" s="317">
        <v>5619</v>
      </c>
      <c r="D100" s="317">
        <v>2690</v>
      </c>
      <c r="E100" s="317">
        <v>1545</v>
      </c>
      <c r="F100" s="317">
        <v>498</v>
      </c>
      <c r="G100" s="317">
        <v>41</v>
      </c>
      <c r="H100" s="317" t="s">
        <v>420</v>
      </c>
      <c r="I100" s="317" t="s">
        <v>420</v>
      </c>
      <c r="J100" s="317">
        <v>5596</v>
      </c>
      <c r="K100" s="317">
        <v>4044</v>
      </c>
      <c r="M100" s="122"/>
    </row>
    <row r="101" spans="2:21" ht="5.25" customHeight="1">
      <c r="B101" s="104" t="s">
        <v>205</v>
      </c>
      <c r="C101" s="317"/>
      <c r="D101" s="317"/>
      <c r="E101" s="317"/>
      <c r="F101" s="317"/>
      <c r="G101" s="317"/>
      <c r="H101" s="317"/>
      <c r="I101" s="317"/>
      <c r="J101" s="317"/>
      <c r="K101" s="317"/>
      <c r="M101" s="122"/>
    </row>
    <row r="102" spans="2:21" ht="15">
      <c r="B102" s="123" t="s">
        <v>274</v>
      </c>
      <c r="C102" s="334">
        <v>43079</v>
      </c>
      <c r="D102" s="334">
        <v>19803</v>
      </c>
      <c r="E102" s="334">
        <v>7966</v>
      </c>
      <c r="F102" s="334">
        <v>7306</v>
      </c>
      <c r="G102" s="334">
        <v>597</v>
      </c>
      <c r="H102" s="334">
        <v>1301584</v>
      </c>
      <c r="I102" s="334">
        <v>206909</v>
      </c>
      <c r="J102" s="334">
        <v>24542</v>
      </c>
      <c r="K102" s="334">
        <v>17652</v>
      </c>
      <c r="M102" s="122"/>
      <c r="N102" s="122"/>
      <c r="O102" s="122"/>
      <c r="P102" s="122"/>
      <c r="Q102" s="122"/>
      <c r="R102" s="122"/>
      <c r="S102" s="122"/>
      <c r="T102" s="122"/>
      <c r="U102" s="122"/>
    </row>
    <row r="103" spans="2:21" ht="14.25">
      <c r="B103" s="125" t="s">
        <v>275</v>
      </c>
      <c r="C103" s="317">
        <v>1857</v>
      </c>
      <c r="D103" s="317">
        <v>943</v>
      </c>
      <c r="E103" s="317" t="s">
        <v>420</v>
      </c>
      <c r="F103" s="317" t="s">
        <v>420</v>
      </c>
      <c r="G103" s="317" t="s">
        <v>420</v>
      </c>
      <c r="H103" s="317" t="s">
        <v>420</v>
      </c>
      <c r="I103" s="317" t="s">
        <v>420</v>
      </c>
      <c r="J103" s="317">
        <v>3876</v>
      </c>
      <c r="K103" s="317">
        <v>2748</v>
      </c>
      <c r="M103" s="122"/>
    </row>
    <row r="104" spans="2:21" ht="14.25">
      <c r="B104" s="125" t="s">
        <v>276</v>
      </c>
      <c r="C104" s="317">
        <v>9468</v>
      </c>
      <c r="D104" s="317">
        <v>4334</v>
      </c>
      <c r="E104" s="317">
        <v>2536</v>
      </c>
      <c r="F104" s="317">
        <v>681</v>
      </c>
      <c r="G104" s="317">
        <v>37</v>
      </c>
      <c r="H104" s="317">
        <v>740792</v>
      </c>
      <c r="I104" s="317">
        <v>132007</v>
      </c>
      <c r="J104" s="317">
        <v>5401</v>
      </c>
      <c r="K104" s="317">
        <v>3907</v>
      </c>
      <c r="M104" s="122"/>
    </row>
    <row r="105" spans="2:21" ht="14.25">
      <c r="B105" s="125" t="s">
        <v>277</v>
      </c>
      <c r="C105" s="317">
        <v>8674</v>
      </c>
      <c r="D105" s="317">
        <v>3275</v>
      </c>
      <c r="E105" s="317">
        <v>1289</v>
      </c>
      <c r="F105" s="317">
        <v>1221</v>
      </c>
      <c r="G105" s="317">
        <v>121</v>
      </c>
      <c r="H105" s="317">
        <v>463037</v>
      </c>
      <c r="I105" s="317" t="s">
        <v>420</v>
      </c>
      <c r="J105" s="317">
        <v>296</v>
      </c>
      <c r="K105" s="317" t="s">
        <v>420</v>
      </c>
      <c r="M105" s="122"/>
    </row>
    <row r="106" spans="2:21" ht="14.25">
      <c r="B106" s="125" t="s">
        <v>278</v>
      </c>
      <c r="C106" s="317">
        <v>7304</v>
      </c>
      <c r="D106" s="317">
        <v>3844</v>
      </c>
      <c r="E106" s="317">
        <v>679</v>
      </c>
      <c r="F106" s="317" t="s">
        <v>420</v>
      </c>
      <c r="G106" s="317" t="s">
        <v>420</v>
      </c>
      <c r="H106" s="317" t="s">
        <v>421</v>
      </c>
      <c r="I106" s="317" t="s">
        <v>421</v>
      </c>
      <c r="J106" s="317">
        <v>5103</v>
      </c>
      <c r="K106" s="317">
        <v>4022</v>
      </c>
      <c r="M106" s="122"/>
    </row>
    <row r="107" spans="2:21" ht="14.25">
      <c r="B107" s="125" t="s">
        <v>279</v>
      </c>
      <c r="C107" s="317">
        <v>3170</v>
      </c>
      <c r="D107" s="317">
        <v>1508</v>
      </c>
      <c r="E107" s="317" t="s">
        <v>420</v>
      </c>
      <c r="F107" s="317" t="s">
        <v>420</v>
      </c>
      <c r="G107" s="317" t="s">
        <v>420</v>
      </c>
      <c r="H107" s="317" t="s">
        <v>420</v>
      </c>
      <c r="I107" s="317" t="s">
        <v>421</v>
      </c>
      <c r="J107" s="317">
        <v>70</v>
      </c>
      <c r="K107" s="317" t="s">
        <v>420</v>
      </c>
      <c r="M107" s="122"/>
    </row>
    <row r="108" spans="2:21" ht="14.25">
      <c r="B108" s="125" t="s">
        <v>280</v>
      </c>
      <c r="C108" s="317">
        <v>4675</v>
      </c>
      <c r="D108" s="317">
        <v>2321</v>
      </c>
      <c r="E108" s="317">
        <v>1098</v>
      </c>
      <c r="F108" s="317">
        <v>2722</v>
      </c>
      <c r="G108" s="317" t="s">
        <v>420</v>
      </c>
      <c r="H108" s="317" t="s">
        <v>421</v>
      </c>
      <c r="I108" s="317" t="s">
        <v>421</v>
      </c>
      <c r="J108" s="317">
        <v>5541</v>
      </c>
      <c r="K108" s="317">
        <v>3674</v>
      </c>
      <c r="M108" s="122"/>
    </row>
    <row r="109" spans="2:21" ht="14.25">
      <c r="B109" s="125" t="s">
        <v>281</v>
      </c>
      <c r="C109" s="317">
        <v>7931</v>
      </c>
      <c r="D109" s="317">
        <v>3578</v>
      </c>
      <c r="E109" s="317">
        <v>1363</v>
      </c>
      <c r="F109" s="317">
        <v>1171</v>
      </c>
      <c r="G109" s="317">
        <v>99</v>
      </c>
      <c r="H109" s="317">
        <v>40782</v>
      </c>
      <c r="I109" s="317" t="s">
        <v>420</v>
      </c>
      <c r="J109" s="317">
        <v>4255</v>
      </c>
      <c r="K109" s="317">
        <v>3017</v>
      </c>
      <c r="M109" s="122"/>
    </row>
    <row r="110" spans="2:21" ht="14.25">
      <c r="B110" s="105"/>
      <c r="C110" s="106"/>
      <c r="D110" s="106"/>
      <c r="E110" s="106"/>
      <c r="F110" s="106"/>
      <c r="G110" s="106"/>
      <c r="H110" s="106"/>
      <c r="I110" s="106"/>
      <c r="J110" s="106"/>
      <c r="K110" s="106"/>
      <c r="N110" s="122"/>
      <c r="O110" s="122"/>
      <c r="P110" s="122"/>
      <c r="Q110" s="122"/>
      <c r="R110" s="122"/>
      <c r="S110" s="122"/>
      <c r="T110" s="122"/>
      <c r="U110" s="122"/>
    </row>
    <row r="111" spans="2:21">
      <c r="C111" s="122"/>
      <c r="D111" s="122"/>
      <c r="E111" s="122"/>
      <c r="F111" s="122"/>
      <c r="G111" s="122"/>
      <c r="H111" s="122"/>
      <c r="I111" s="122"/>
      <c r="J111" s="122"/>
      <c r="K111" s="122"/>
    </row>
    <row r="115" spans="3:12">
      <c r="C115" s="122"/>
      <c r="D115" s="122"/>
      <c r="E115" s="122"/>
      <c r="F115" s="122"/>
      <c r="G115" s="122"/>
      <c r="H115" s="122"/>
      <c r="I115" s="122"/>
      <c r="J115" s="122"/>
      <c r="K115" s="122"/>
      <c r="L115" s="122"/>
    </row>
  </sheetData>
  <mergeCells count="8">
    <mergeCell ref="F67:F69"/>
    <mergeCell ref="H67:H69"/>
    <mergeCell ref="J67:J69"/>
    <mergeCell ref="B1:K1"/>
    <mergeCell ref="F4:F6"/>
    <mergeCell ref="H4:H6"/>
    <mergeCell ref="J4:J6"/>
    <mergeCell ref="B62:K62"/>
  </mergeCells>
  <printOptions horizontalCentered="1"/>
  <pageMargins left="0.78740157480314965" right="1.3385826771653544" top="0.55118110236220474" bottom="0.35433070866141736" header="0" footer="0"/>
  <pageSetup paperSize="9" scale="63" fitToHeight="2" orientation="landscape" r:id="rId1"/>
  <headerFooter alignWithMargins="0"/>
  <rowBreaks count="1" manualBreakCount="1">
    <brk id="6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75" workbookViewId="0">
      <selection activeCell="B1" sqref="B1:J1"/>
    </sheetView>
  </sheetViews>
  <sheetFormatPr defaultRowHeight="12.75"/>
  <cols>
    <col min="1" max="1" width="8.28515625" style="137" customWidth="1"/>
    <col min="2" max="2" width="23.85546875" style="137" customWidth="1"/>
    <col min="3" max="3" width="14.7109375" style="137" customWidth="1"/>
    <col min="4" max="4" width="17.42578125" style="137" customWidth="1"/>
    <col min="5" max="5" width="13.140625" style="137" customWidth="1"/>
    <col min="6" max="7" width="16.28515625" style="137" customWidth="1"/>
    <col min="8" max="8" width="15.5703125" style="137" customWidth="1"/>
    <col min="9" max="10" width="17" style="137" customWidth="1"/>
    <col min="11" max="11" width="13.42578125" style="137" customWidth="1"/>
    <col min="12" max="12" width="12.5703125" style="137" customWidth="1"/>
    <col min="13" max="13" width="15.140625" style="137" customWidth="1"/>
    <col min="14" max="16384" width="9.140625" style="137"/>
  </cols>
  <sheetData>
    <row r="1" spans="2:13" ht="18.75" customHeight="1">
      <c r="B1" s="445" t="s">
        <v>401</v>
      </c>
      <c r="C1" s="445"/>
      <c r="D1" s="445"/>
      <c r="E1" s="445"/>
      <c r="F1" s="445"/>
      <c r="G1" s="445"/>
      <c r="H1" s="445"/>
      <c r="I1" s="445"/>
      <c r="J1" s="445"/>
    </row>
    <row r="2" spans="2:13" ht="9" customHeight="1">
      <c r="B2" s="16"/>
      <c r="C2" s="34"/>
      <c r="D2" s="34"/>
      <c r="E2" s="34"/>
      <c r="F2" s="34"/>
      <c r="G2" s="34"/>
      <c r="H2" s="34"/>
      <c r="I2" s="31"/>
    </row>
    <row r="3" spans="2:13" ht="14.25" customHeight="1">
      <c r="B3" s="15" t="s">
        <v>287</v>
      </c>
      <c r="C3" s="34"/>
      <c r="D3" s="34"/>
      <c r="E3" s="34"/>
      <c r="F3" s="34"/>
      <c r="G3" s="34"/>
      <c r="H3" s="446"/>
      <c r="I3" s="447"/>
      <c r="J3" s="447"/>
      <c r="K3" s="80"/>
      <c r="L3" s="80"/>
    </row>
    <row r="4" spans="2:13" ht="14.25" customHeight="1">
      <c r="B4" s="7" t="s">
        <v>30</v>
      </c>
      <c r="C4" s="210" t="s">
        <v>46</v>
      </c>
      <c r="D4" s="210" t="s">
        <v>35</v>
      </c>
      <c r="E4" s="8" t="s">
        <v>16</v>
      </c>
      <c r="F4" s="210"/>
      <c r="G4" s="8"/>
      <c r="H4" s="25"/>
      <c r="I4" s="25" t="s">
        <v>47</v>
      </c>
      <c r="J4" s="25"/>
    </row>
    <row r="5" spans="2:13" ht="14.25" customHeight="1">
      <c r="B5" s="23" t="s">
        <v>30</v>
      </c>
      <c r="C5" s="10" t="s">
        <v>17</v>
      </c>
      <c r="D5" s="211" t="s">
        <v>49</v>
      </c>
      <c r="E5" s="10" t="s">
        <v>18</v>
      </c>
      <c r="F5" s="211" t="s">
        <v>100</v>
      </c>
      <c r="G5" s="10" t="s">
        <v>100</v>
      </c>
      <c r="H5" s="26" t="s">
        <v>47</v>
      </c>
      <c r="I5" s="26" t="s">
        <v>50</v>
      </c>
      <c r="J5" s="26" t="s">
        <v>48</v>
      </c>
    </row>
    <row r="6" spans="2:13" ht="14.25" customHeight="1">
      <c r="B6" s="23" t="s">
        <v>33</v>
      </c>
      <c r="C6" s="10" t="s">
        <v>75</v>
      </c>
      <c r="D6" s="211" t="s">
        <v>52</v>
      </c>
      <c r="E6" s="10" t="s">
        <v>116</v>
      </c>
      <c r="F6" s="211" t="s">
        <v>163</v>
      </c>
      <c r="G6" s="138" t="s">
        <v>19</v>
      </c>
      <c r="H6" s="26" t="s">
        <v>20</v>
      </c>
      <c r="I6" s="26" t="s">
        <v>55</v>
      </c>
      <c r="J6" s="26" t="s">
        <v>51</v>
      </c>
    </row>
    <row r="7" spans="2:13" ht="14.25" customHeight="1">
      <c r="B7" s="23"/>
      <c r="C7" s="10" t="s">
        <v>36</v>
      </c>
      <c r="D7" s="211" t="s">
        <v>54</v>
      </c>
      <c r="E7" s="211" t="s">
        <v>36</v>
      </c>
      <c r="F7" s="139" t="s">
        <v>21</v>
      </c>
      <c r="G7" s="26" t="s">
        <v>21</v>
      </c>
      <c r="H7" s="26" t="s">
        <v>55</v>
      </c>
      <c r="I7" s="140" t="s">
        <v>22</v>
      </c>
      <c r="J7" s="26" t="s">
        <v>22</v>
      </c>
    </row>
    <row r="8" spans="2:13" ht="15.75" customHeight="1">
      <c r="B8" s="49"/>
      <c r="C8" s="12" t="s">
        <v>56</v>
      </c>
      <c r="D8" s="212" t="s">
        <v>57</v>
      </c>
      <c r="E8" s="12" t="s">
        <v>164</v>
      </c>
      <c r="F8" s="211" t="s">
        <v>115</v>
      </c>
      <c r="G8" s="50" t="s">
        <v>115</v>
      </c>
      <c r="H8" s="50" t="s">
        <v>58</v>
      </c>
      <c r="I8" s="50" t="s">
        <v>58</v>
      </c>
      <c r="J8" s="50" t="s">
        <v>59</v>
      </c>
    </row>
    <row r="9" spans="2:13" ht="14.25" customHeight="1">
      <c r="B9" s="13" t="s">
        <v>43</v>
      </c>
      <c r="C9" s="14">
        <v>1</v>
      </c>
      <c r="D9" s="14">
        <v>2</v>
      </c>
      <c r="E9" s="14">
        <v>3</v>
      </c>
      <c r="F9" s="14">
        <v>4</v>
      </c>
      <c r="G9" s="14">
        <v>5</v>
      </c>
      <c r="H9" s="52">
        <v>6</v>
      </c>
      <c r="I9" s="141">
        <v>7</v>
      </c>
      <c r="J9" s="52">
        <v>8</v>
      </c>
    </row>
    <row r="10" spans="2:13" ht="6" customHeight="1">
      <c r="B10" s="80"/>
      <c r="C10" s="80"/>
      <c r="D10" s="80"/>
      <c r="E10" s="80"/>
      <c r="I10" s="80"/>
      <c r="J10" s="80"/>
      <c r="K10" s="80"/>
      <c r="L10" s="80"/>
    </row>
    <row r="11" spans="2:13" ht="15">
      <c r="B11" s="15" t="s">
        <v>44</v>
      </c>
      <c r="C11" s="294">
        <v>16482</v>
      </c>
      <c r="D11" s="294">
        <v>6039</v>
      </c>
      <c r="E11" s="294">
        <v>218401</v>
      </c>
      <c r="F11" s="295">
        <v>1924</v>
      </c>
      <c r="G11" s="295">
        <v>20.9</v>
      </c>
      <c r="H11" s="294">
        <v>39883</v>
      </c>
      <c r="I11" s="294">
        <v>1988</v>
      </c>
      <c r="J11" s="295">
        <v>5</v>
      </c>
      <c r="K11" s="142"/>
      <c r="L11" s="142"/>
      <c r="M11" s="143"/>
    </row>
    <row r="12" spans="2:13" ht="3.75" customHeight="1">
      <c r="B12" s="15"/>
      <c r="C12" s="296"/>
      <c r="D12" s="296"/>
      <c r="E12" s="296"/>
      <c r="F12" s="297"/>
      <c r="G12" s="297"/>
      <c r="H12" s="296"/>
      <c r="I12" s="296"/>
      <c r="J12" s="297"/>
      <c r="K12" s="142"/>
      <c r="L12" s="144"/>
      <c r="M12" s="145"/>
    </row>
    <row r="13" spans="2:13" ht="15">
      <c r="B13" s="15" t="s">
        <v>60</v>
      </c>
      <c r="C13" s="1">
        <v>573</v>
      </c>
      <c r="D13" s="1">
        <v>158</v>
      </c>
      <c r="E13" s="1">
        <v>11061</v>
      </c>
      <c r="F13" s="102">
        <v>2454</v>
      </c>
      <c r="G13" s="102">
        <v>26.7</v>
      </c>
      <c r="H13" s="1">
        <v>1634</v>
      </c>
      <c r="I13" s="1">
        <v>76</v>
      </c>
      <c r="J13" s="102">
        <v>4.7</v>
      </c>
      <c r="K13" s="142"/>
      <c r="L13" s="144"/>
      <c r="M13" s="145"/>
    </row>
    <row r="14" spans="2:13" ht="15">
      <c r="B14" s="15" t="s">
        <v>61</v>
      </c>
      <c r="C14" s="1">
        <v>1960</v>
      </c>
      <c r="D14" s="1">
        <v>168</v>
      </c>
      <c r="E14" s="1">
        <v>45488</v>
      </c>
      <c r="F14" s="102">
        <v>2334.9</v>
      </c>
      <c r="G14" s="102">
        <v>25.4</v>
      </c>
      <c r="H14" s="1">
        <v>5241</v>
      </c>
      <c r="I14" s="1">
        <v>276</v>
      </c>
      <c r="J14" s="102">
        <v>5.3</v>
      </c>
      <c r="K14" s="142"/>
      <c r="L14" s="144"/>
      <c r="M14" s="145"/>
    </row>
    <row r="15" spans="2:13" ht="15">
      <c r="B15" s="15" t="s">
        <v>62</v>
      </c>
      <c r="C15" s="1">
        <v>1620</v>
      </c>
      <c r="D15" s="1">
        <v>379</v>
      </c>
      <c r="E15" s="1">
        <v>27876</v>
      </c>
      <c r="F15" s="102">
        <v>2066.1999999999998</v>
      </c>
      <c r="G15" s="102">
        <v>22.5</v>
      </c>
      <c r="H15" s="1">
        <v>4141</v>
      </c>
      <c r="I15" s="1">
        <v>221</v>
      </c>
      <c r="J15" s="102">
        <v>5.3</v>
      </c>
      <c r="K15" s="142"/>
      <c r="L15" s="144"/>
      <c r="M15" s="145"/>
    </row>
    <row r="16" spans="2:13" ht="15">
      <c r="B16" s="15" t="s">
        <v>63</v>
      </c>
      <c r="C16" s="1">
        <v>1757</v>
      </c>
      <c r="D16" s="1">
        <v>124</v>
      </c>
      <c r="E16" s="1">
        <v>39525</v>
      </c>
      <c r="F16" s="102">
        <v>2226.1</v>
      </c>
      <c r="G16" s="102">
        <v>24.2</v>
      </c>
      <c r="H16" s="1">
        <v>5410</v>
      </c>
      <c r="I16" s="1">
        <v>306</v>
      </c>
      <c r="J16" s="102">
        <v>5.7</v>
      </c>
      <c r="K16" s="142"/>
      <c r="L16" s="144"/>
      <c r="M16" s="145"/>
    </row>
    <row r="17" spans="1:13" ht="15">
      <c r="B17" s="15" t="s">
        <v>64</v>
      </c>
      <c r="C17" s="1">
        <v>2419</v>
      </c>
      <c r="D17" s="1">
        <v>739</v>
      </c>
      <c r="E17" s="1">
        <v>29298</v>
      </c>
      <c r="F17" s="102">
        <v>1604</v>
      </c>
      <c r="G17" s="102">
        <v>17.399999999999999</v>
      </c>
      <c r="H17" s="1">
        <v>5913</v>
      </c>
      <c r="I17" s="1">
        <v>393</v>
      </c>
      <c r="J17" s="102">
        <v>6.6</v>
      </c>
      <c r="K17" s="142"/>
      <c r="L17" s="144"/>
      <c r="M17" s="145"/>
    </row>
    <row r="18" spans="1:13" ht="15">
      <c r="B18" s="15" t="s">
        <v>65</v>
      </c>
      <c r="C18" s="1">
        <v>2751</v>
      </c>
      <c r="D18" s="1">
        <v>1406</v>
      </c>
      <c r="E18" s="1">
        <v>25093</v>
      </c>
      <c r="F18" s="102">
        <v>1716.4</v>
      </c>
      <c r="G18" s="102">
        <v>18.7</v>
      </c>
      <c r="H18" s="1">
        <v>6009</v>
      </c>
      <c r="I18" s="1">
        <v>226</v>
      </c>
      <c r="J18" s="102">
        <v>3.8</v>
      </c>
      <c r="K18" s="142"/>
      <c r="L18" s="144"/>
      <c r="M18" s="145"/>
    </row>
    <row r="19" spans="1:13" ht="15">
      <c r="B19" s="15" t="s">
        <v>66</v>
      </c>
      <c r="C19" s="1">
        <v>3586</v>
      </c>
      <c r="D19" s="1">
        <v>1975</v>
      </c>
      <c r="E19" s="1">
        <v>27501</v>
      </c>
      <c r="F19" s="102">
        <v>1570.5</v>
      </c>
      <c r="G19" s="102">
        <v>17.100000000000001</v>
      </c>
      <c r="H19" s="1">
        <v>7717</v>
      </c>
      <c r="I19" s="1">
        <v>371</v>
      </c>
      <c r="J19" s="102">
        <v>4.8</v>
      </c>
      <c r="K19" s="142"/>
      <c r="L19" s="144"/>
      <c r="M19" s="145"/>
    </row>
    <row r="20" spans="1:13" ht="15">
      <c r="B20" s="15" t="s">
        <v>67</v>
      </c>
      <c r="C20" s="1">
        <v>1816</v>
      </c>
      <c r="D20" s="1">
        <v>1091</v>
      </c>
      <c r="E20" s="1">
        <v>12560</v>
      </c>
      <c r="F20" s="102">
        <v>1593.5</v>
      </c>
      <c r="G20" s="102">
        <v>17.3</v>
      </c>
      <c r="H20" s="1">
        <v>3818</v>
      </c>
      <c r="I20" s="1">
        <v>119</v>
      </c>
      <c r="J20" s="102">
        <v>3.1</v>
      </c>
      <c r="K20" s="142"/>
      <c r="L20" s="144"/>
      <c r="M20" s="145"/>
    </row>
    <row r="21" spans="1:13" ht="15">
      <c r="A21" s="146">
        <v>4</v>
      </c>
      <c r="B21" s="15"/>
      <c r="C21" s="31"/>
      <c r="D21" s="31"/>
      <c r="E21" s="31"/>
      <c r="F21" s="31"/>
      <c r="G21" s="31"/>
      <c r="H21" s="31"/>
      <c r="I21" s="31"/>
      <c r="J21" s="31"/>
    </row>
    <row r="22" spans="1:13" ht="15">
      <c r="A22" s="146"/>
      <c r="B22" s="15"/>
      <c r="C22" s="31"/>
      <c r="D22" s="31"/>
      <c r="E22" s="31"/>
      <c r="F22" s="31"/>
      <c r="G22" s="31"/>
      <c r="H22" s="31"/>
      <c r="I22" s="31"/>
      <c r="J22" s="31"/>
    </row>
    <row r="23" spans="1:13" ht="18.75" customHeight="1">
      <c r="A23" s="146"/>
      <c r="B23" s="445" t="s">
        <v>402</v>
      </c>
      <c r="C23" s="445"/>
      <c r="D23" s="445"/>
      <c r="E23" s="445"/>
      <c r="F23" s="445"/>
      <c r="G23" s="445"/>
      <c r="H23" s="445"/>
      <c r="I23" s="445"/>
      <c r="J23" s="445"/>
    </row>
    <row r="24" spans="1:13" ht="14.25" customHeight="1">
      <c r="B24" s="16"/>
      <c r="C24" s="34"/>
      <c r="D24" s="34"/>
      <c r="E24" s="34"/>
      <c r="F24" s="34"/>
      <c r="G24" s="34"/>
      <c r="H24" s="34"/>
      <c r="I24" s="31"/>
    </row>
    <row r="25" spans="1:13" ht="14.25" customHeight="1">
      <c r="B25" s="15" t="s">
        <v>288</v>
      </c>
      <c r="C25" s="34"/>
      <c r="D25" s="34"/>
      <c r="E25" s="34"/>
      <c r="F25" s="34"/>
      <c r="G25" s="34"/>
      <c r="H25" s="446"/>
      <c r="I25" s="447"/>
      <c r="J25" s="447"/>
      <c r="K25" s="80"/>
      <c r="L25" s="80"/>
    </row>
    <row r="26" spans="1:13" ht="14.25" customHeight="1">
      <c r="B26" s="7" t="s">
        <v>30</v>
      </c>
      <c r="C26" s="210" t="s">
        <v>46</v>
      </c>
      <c r="D26" s="210" t="s">
        <v>35</v>
      </c>
      <c r="E26" s="8" t="s">
        <v>16</v>
      </c>
      <c r="F26" s="210"/>
      <c r="G26" s="8"/>
      <c r="H26" s="25"/>
      <c r="I26" s="25" t="s">
        <v>47</v>
      </c>
      <c r="J26" s="25"/>
    </row>
    <row r="27" spans="1:13" ht="14.25" customHeight="1">
      <c r="B27" s="23" t="s">
        <v>30</v>
      </c>
      <c r="C27" s="10" t="s">
        <v>23</v>
      </c>
      <c r="D27" s="211" t="s">
        <v>49</v>
      </c>
      <c r="E27" s="10" t="s">
        <v>18</v>
      </c>
      <c r="F27" s="211" t="s">
        <v>100</v>
      </c>
      <c r="G27" s="10" t="s">
        <v>100</v>
      </c>
      <c r="H27" s="26" t="s">
        <v>47</v>
      </c>
      <c r="I27" s="26" t="s">
        <v>50</v>
      </c>
      <c r="J27" s="26" t="s">
        <v>48</v>
      </c>
    </row>
    <row r="28" spans="1:13" ht="14.25" customHeight="1">
      <c r="B28" s="23" t="s">
        <v>33</v>
      </c>
      <c r="C28" s="10" t="s">
        <v>75</v>
      </c>
      <c r="D28" s="211" t="s">
        <v>52</v>
      </c>
      <c r="E28" s="10" t="s">
        <v>116</v>
      </c>
      <c r="F28" s="211" t="s">
        <v>163</v>
      </c>
      <c r="G28" s="138" t="s">
        <v>19</v>
      </c>
      <c r="H28" s="26" t="s">
        <v>20</v>
      </c>
      <c r="I28" s="26" t="s">
        <v>55</v>
      </c>
      <c r="J28" s="26" t="s">
        <v>51</v>
      </c>
    </row>
    <row r="29" spans="1:13" ht="14.25" customHeight="1">
      <c r="B29" s="23"/>
      <c r="C29" s="10" t="s">
        <v>36</v>
      </c>
      <c r="D29" s="211" t="s">
        <v>54</v>
      </c>
      <c r="E29" s="211" t="s">
        <v>36</v>
      </c>
      <c r="F29" s="139" t="s">
        <v>21</v>
      </c>
      <c r="G29" s="26" t="s">
        <v>21</v>
      </c>
      <c r="H29" s="26" t="s">
        <v>55</v>
      </c>
      <c r="I29" s="140" t="s">
        <v>22</v>
      </c>
      <c r="J29" s="26" t="s">
        <v>22</v>
      </c>
    </row>
    <row r="30" spans="1:13" ht="15.75" customHeight="1">
      <c r="B30" s="49"/>
      <c r="C30" s="12" t="s">
        <v>56</v>
      </c>
      <c r="D30" s="212" t="s">
        <v>57</v>
      </c>
      <c r="E30" s="12" t="s">
        <v>164</v>
      </c>
      <c r="F30" s="211" t="s">
        <v>115</v>
      </c>
      <c r="G30" s="50" t="s">
        <v>115</v>
      </c>
      <c r="H30" s="50" t="s">
        <v>58</v>
      </c>
      <c r="I30" s="50" t="s">
        <v>58</v>
      </c>
      <c r="J30" s="50" t="s">
        <v>59</v>
      </c>
    </row>
    <row r="31" spans="1:13" ht="14.25" customHeight="1">
      <c r="B31" s="13" t="s">
        <v>43</v>
      </c>
      <c r="C31" s="14">
        <v>1</v>
      </c>
      <c r="D31" s="14">
        <v>2</v>
      </c>
      <c r="E31" s="14">
        <v>3</v>
      </c>
      <c r="F31" s="14">
        <v>4</v>
      </c>
      <c r="G31" s="14">
        <v>5</v>
      </c>
      <c r="H31" s="52">
        <v>6</v>
      </c>
      <c r="I31" s="141">
        <v>7</v>
      </c>
      <c r="J31" s="52">
        <v>8</v>
      </c>
    </row>
    <row r="32" spans="1:13" ht="6" customHeight="1">
      <c r="B32" s="80"/>
      <c r="C32" s="80"/>
      <c r="D32" s="80"/>
      <c r="E32" s="80"/>
      <c r="I32" s="80"/>
      <c r="J32" s="80"/>
      <c r="K32" s="80"/>
      <c r="L32" s="80"/>
    </row>
    <row r="33" spans="2:13" ht="15">
      <c r="B33" s="15" t="s">
        <v>44</v>
      </c>
      <c r="C33" s="294">
        <v>66255</v>
      </c>
      <c r="D33" s="294">
        <v>24137</v>
      </c>
      <c r="E33" s="294">
        <v>916965</v>
      </c>
      <c r="F33" s="295">
        <v>7968.4</v>
      </c>
      <c r="G33" s="295">
        <v>21.8</v>
      </c>
      <c r="H33" s="294">
        <v>160225</v>
      </c>
      <c r="I33" s="294">
        <v>7361</v>
      </c>
      <c r="J33" s="295">
        <v>4.5999999999999996</v>
      </c>
      <c r="K33" s="142"/>
      <c r="L33" s="142"/>
      <c r="M33" s="143"/>
    </row>
    <row r="34" spans="2:13" ht="3.75" customHeight="1">
      <c r="B34" s="15"/>
      <c r="C34" s="296"/>
      <c r="D34" s="296"/>
      <c r="E34" s="296"/>
      <c r="F34" s="297"/>
      <c r="G34" s="297"/>
      <c r="H34" s="296"/>
      <c r="I34" s="296"/>
      <c r="J34" s="297"/>
      <c r="K34" s="142"/>
      <c r="L34" s="144"/>
      <c r="M34" s="145"/>
    </row>
    <row r="35" spans="2:13" ht="15">
      <c r="B35" s="15" t="s">
        <v>60</v>
      </c>
      <c r="C35" s="1">
        <v>2258</v>
      </c>
      <c r="D35" s="1">
        <v>618</v>
      </c>
      <c r="E35" s="1">
        <v>44743</v>
      </c>
      <c r="F35" s="102">
        <v>9981.1</v>
      </c>
      <c r="G35" s="102">
        <v>27.3</v>
      </c>
      <c r="H35" s="1">
        <v>5976</v>
      </c>
      <c r="I35" s="1">
        <v>253</v>
      </c>
      <c r="J35" s="102">
        <v>4.2</v>
      </c>
      <c r="K35" s="142"/>
      <c r="L35" s="144"/>
      <c r="M35" s="145"/>
    </row>
    <row r="36" spans="2:13" ht="15">
      <c r="B36" s="15" t="s">
        <v>61</v>
      </c>
      <c r="C36" s="1">
        <v>7836</v>
      </c>
      <c r="D36" s="1">
        <v>696</v>
      </c>
      <c r="E36" s="1">
        <v>187345</v>
      </c>
      <c r="F36" s="102">
        <v>9602.4</v>
      </c>
      <c r="G36" s="102">
        <v>26.2</v>
      </c>
      <c r="H36" s="1">
        <v>19945</v>
      </c>
      <c r="I36" s="1">
        <v>905</v>
      </c>
      <c r="J36" s="102">
        <v>4.5</v>
      </c>
      <c r="K36" s="142"/>
      <c r="L36" s="144"/>
      <c r="M36" s="145"/>
    </row>
    <row r="37" spans="2:13" ht="15">
      <c r="B37" s="15" t="s">
        <v>62</v>
      </c>
      <c r="C37" s="1">
        <v>6465</v>
      </c>
      <c r="D37" s="1">
        <v>1505</v>
      </c>
      <c r="E37" s="1">
        <v>114659</v>
      </c>
      <c r="F37" s="102">
        <v>8461.5</v>
      </c>
      <c r="G37" s="102">
        <v>23.1</v>
      </c>
      <c r="H37" s="1">
        <v>16414</v>
      </c>
      <c r="I37" s="1">
        <v>817</v>
      </c>
      <c r="J37" s="102">
        <v>5</v>
      </c>
      <c r="K37" s="142"/>
      <c r="L37" s="144"/>
      <c r="M37" s="145"/>
    </row>
    <row r="38" spans="2:13" ht="15">
      <c r="B38" s="15" t="s">
        <v>63</v>
      </c>
      <c r="C38" s="1">
        <v>7154</v>
      </c>
      <c r="D38" s="1">
        <v>509</v>
      </c>
      <c r="E38" s="1">
        <v>164147</v>
      </c>
      <c r="F38" s="102">
        <v>9040.9</v>
      </c>
      <c r="G38" s="102">
        <v>24.7</v>
      </c>
      <c r="H38" s="1">
        <v>20067</v>
      </c>
      <c r="I38" s="1">
        <v>1146</v>
      </c>
      <c r="J38" s="102">
        <v>5.7</v>
      </c>
      <c r="K38" s="142"/>
      <c r="L38" s="144"/>
      <c r="M38" s="145"/>
    </row>
    <row r="39" spans="2:13" ht="15">
      <c r="B39" s="15" t="s">
        <v>64</v>
      </c>
      <c r="C39" s="1">
        <v>9664</v>
      </c>
      <c r="D39" s="1">
        <v>2922</v>
      </c>
      <c r="E39" s="1">
        <v>124489</v>
      </c>
      <c r="F39" s="102">
        <v>6758.2</v>
      </c>
      <c r="G39" s="102">
        <v>18.5</v>
      </c>
      <c r="H39" s="1">
        <v>23351</v>
      </c>
      <c r="I39" s="1">
        <v>1352</v>
      </c>
      <c r="J39" s="102">
        <v>5.8</v>
      </c>
      <c r="K39" s="142"/>
      <c r="L39" s="144"/>
      <c r="M39" s="145"/>
    </row>
    <row r="40" spans="2:13" ht="15">
      <c r="B40" s="15" t="s">
        <v>65</v>
      </c>
      <c r="C40" s="1">
        <v>11172</v>
      </c>
      <c r="D40" s="1">
        <v>5667</v>
      </c>
      <c r="E40" s="1">
        <v>107049</v>
      </c>
      <c r="F40" s="102">
        <v>7117.5</v>
      </c>
      <c r="G40" s="102">
        <v>19.399999999999999</v>
      </c>
      <c r="H40" s="1">
        <v>24741</v>
      </c>
      <c r="I40" s="1">
        <v>925</v>
      </c>
      <c r="J40" s="102">
        <v>3.7</v>
      </c>
      <c r="K40" s="142"/>
      <c r="L40" s="144"/>
      <c r="M40" s="145"/>
    </row>
    <row r="41" spans="2:13" ht="15">
      <c r="B41" s="15" t="s">
        <v>66</v>
      </c>
      <c r="C41" s="1">
        <v>14308</v>
      </c>
      <c r="D41" s="1">
        <v>7826</v>
      </c>
      <c r="E41" s="1">
        <v>120220</v>
      </c>
      <c r="F41" s="102">
        <v>6788.4</v>
      </c>
      <c r="G41" s="102">
        <v>18.5</v>
      </c>
      <c r="H41" s="1">
        <v>33262</v>
      </c>
      <c r="I41" s="1">
        <v>1366</v>
      </c>
      <c r="J41" s="102">
        <v>4.0999999999999996</v>
      </c>
      <c r="K41" s="142"/>
      <c r="L41" s="144"/>
      <c r="M41" s="145"/>
    </row>
    <row r="42" spans="2:13" ht="15">
      <c r="B42" s="15" t="s">
        <v>67</v>
      </c>
      <c r="C42" s="1">
        <v>7398</v>
      </c>
      <c r="D42" s="1">
        <v>4395</v>
      </c>
      <c r="E42" s="1">
        <v>54313</v>
      </c>
      <c r="F42" s="102">
        <v>6619.6</v>
      </c>
      <c r="G42" s="102">
        <v>18.100000000000001</v>
      </c>
      <c r="H42" s="1">
        <v>16469</v>
      </c>
      <c r="I42" s="1">
        <v>597</v>
      </c>
      <c r="J42" s="102">
        <v>3.6</v>
      </c>
      <c r="K42" s="142"/>
      <c r="L42" s="144"/>
      <c r="M42" s="145"/>
    </row>
    <row r="43" spans="2:13" ht="14.25">
      <c r="C43" s="34"/>
      <c r="D43" s="34"/>
      <c r="E43" s="34"/>
      <c r="F43" s="147"/>
      <c r="G43" s="147"/>
      <c r="H43" s="148"/>
      <c r="I43" s="148"/>
      <c r="J43" s="147"/>
    </row>
  </sheetData>
  <mergeCells count="4">
    <mergeCell ref="B1:J1"/>
    <mergeCell ref="H3:J3"/>
    <mergeCell ref="B23:J23"/>
    <mergeCell ref="H25:J25"/>
  </mergeCells>
  <pageMargins left="0.78740157480314965" right="0.78740157480314965" top="1.1811023622047245" bottom="0.78740157480314965" header="0.51181102362204722" footer="0.51181102362204722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zoomScale="75" workbookViewId="0">
      <selection activeCell="B1" sqref="B1:H1"/>
    </sheetView>
  </sheetViews>
  <sheetFormatPr defaultRowHeight="12.75"/>
  <cols>
    <col min="1" max="1" width="8.28515625" style="152" customWidth="1"/>
    <col min="2" max="2" width="24.140625" style="152" customWidth="1"/>
    <col min="3" max="3" width="14" style="152" customWidth="1"/>
    <col min="4" max="4" width="14.5703125" style="152" customWidth="1"/>
    <col min="5" max="7" width="14.85546875" style="152" customWidth="1"/>
    <col min="8" max="8" width="14.5703125" style="152" customWidth="1"/>
    <col min="9" max="9" width="15.140625" style="152" customWidth="1"/>
    <col min="10" max="10" width="15" style="152" customWidth="1"/>
    <col min="11" max="16384" width="9.140625" style="152"/>
  </cols>
  <sheetData>
    <row r="1" spans="2:10" ht="18.75" customHeight="1">
      <c r="B1" s="445" t="s">
        <v>403</v>
      </c>
      <c r="C1" s="445"/>
      <c r="D1" s="445"/>
      <c r="E1" s="445"/>
      <c r="F1" s="445"/>
      <c r="G1" s="445"/>
      <c r="H1" s="445"/>
      <c r="I1" s="88"/>
    </row>
    <row r="2" spans="2:10" ht="9" customHeight="1">
      <c r="B2" s="16"/>
      <c r="C2" s="34"/>
      <c r="D2" s="34"/>
      <c r="E2" s="34"/>
      <c r="F2" s="34"/>
      <c r="G2" s="34"/>
      <c r="H2" s="34"/>
      <c r="I2" s="31"/>
    </row>
    <row r="3" spans="2:10" ht="14.25" customHeight="1">
      <c r="B3" s="15" t="s">
        <v>289</v>
      </c>
      <c r="C3" s="34"/>
      <c r="D3" s="34"/>
      <c r="E3" s="34"/>
      <c r="F3" s="34"/>
      <c r="G3" s="34"/>
      <c r="H3" s="34"/>
      <c r="I3" s="31"/>
    </row>
    <row r="4" spans="2:10" ht="14.25" customHeight="1">
      <c r="B4" s="7" t="s">
        <v>30</v>
      </c>
      <c r="C4" s="8" t="s">
        <v>47</v>
      </c>
      <c r="D4" s="210" t="s">
        <v>47</v>
      </c>
      <c r="E4" s="210" t="s">
        <v>47</v>
      </c>
      <c r="F4" s="8" t="s">
        <v>68</v>
      </c>
      <c r="G4" s="210"/>
      <c r="H4" s="8" t="s">
        <v>30</v>
      </c>
    </row>
    <row r="5" spans="2:10" ht="14.25" customHeight="1">
      <c r="B5" s="23" t="s">
        <v>30</v>
      </c>
      <c r="C5" s="10" t="s">
        <v>53</v>
      </c>
      <c r="D5" s="211" t="s">
        <v>69</v>
      </c>
      <c r="E5" s="211" t="s">
        <v>69</v>
      </c>
      <c r="F5" s="10" t="s">
        <v>70</v>
      </c>
      <c r="G5" s="211" t="s">
        <v>47</v>
      </c>
      <c r="H5" s="211" t="s">
        <v>47</v>
      </c>
    </row>
    <row r="6" spans="2:10" ht="14.25" customHeight="1">
      <c r="B6" s="23" t="s">
        <v>33</v>
      </c>
      <c r="C6" s="10" t="s">
        <v>71</v>
      </c>
      <c r="D6" s="211" t="s">
        <v>55</v>
      </c>
      <c r="E6" s="211" t="s">
        <v>71</v>
      </c>
      <c r="F6" s="10" t="s">
        <v>72</v>
      </c>
      <c r="G6" s="211" t="s">
        <v>73</v>
      </c>
      <c r="H6" s="211" t="s">
        <v>73</v>
      </c>
    </row>
    <row r="7" spans="2:10" ht="14.25" customHeight="1">
      <c r="B7" s="23"/>
      <c r="C7" s="10" t="s">
        <v>74</v>
      </c>
      <c r="D7" s="211" t="s">
        <v>36</v>
      </c>
      <c r="E7" s="211" t="s">
        <v>74</v>
      </c>
      <c r="F7" s="10" t="s">
        <v>75</v>
      </c>
      <c r="G7" s="211" t="s">
        <v>70</v>
      </c>
      <c r="H7" s="211" t="s">
        <v>75</v>
      </c>
    </row>
    <row r="8" spans="2:10" ht="15.75" customHeight="1">
      <c r="B8" s="49"/>
      <c r="C8" s="12" t="s">
        <v>58</v>
      </c>
      <c r="D8" s="212" t="s">
        <v>58</v>
      </c>
      <c r="E8" s="212" t="s">
        <v>58</v>
      </c>
      <c r="F8" s="12" t="s">
        <v>58</v>
      </c>
      <c r="G8" s="211" t="s">
        <v>58</v>
      </c>
      <c r="H8" s="211" t="s">
        <v>58</v>
      </c>
    </row>
    <row r="9" spans="2:10" ht="14.25" customHeight="1">
      <c r="B9" s="13" t="s">
        <v>43</v>
      </c>
      <c r="C9" s="14">
        <v>1</v>
      </c>
      <c r="D9" s="14">
        <v>2</v>
      </c>
      <c r="E9" s="43">
        <v>3</v>
      </c>
      <c r="F9" s="14">
        <v>4</v>
      </c>
      <c r="G9" s="14">
        <v>5</v>
      </c>
      <c r="H9" s="14">
        <v>6</v>
      </c>
    </row>
    <row r="10" spans="2:10" ht="6" customHeight="1">
      <c r="B10" s="24"/>
      <c r="C10" s="24"/>
      <c r="D10" s="24"/>
      <c r="E10" s="24"/>
      <c r="F10" s="24"/>
      <c r="G10" s="24"/>
      <c r="H10" s="24"/>
      <c r="I10" s="24"/>
    </row>
    <row r="11" spans="2:10" ht="15">
      <c r="B11" s="15" t="s">
        <v>44</v>
      </c>
      <c r="C11" s="298">
        <v>22.26</v>
      </c>
      <c r="D11" s="294">
        <v>37895</v>
      </c>
      <c r="E11" s="298">
        <v>21.15</v>
      </c>
      <c r="F11" s="294">
        <v>12123</v>
      </c>
      <c r="G11" s="294">
        <v>11866</v>
      </c>
      <c r="H11" s="294">
        <v>24637</v>
      </c>
      <c r="I11" s="149"/>
      <c r="J11" s="150"/>
    </row>
    <row r="12" spans="2:10" ht="3.75" customHeight="1">
      <c r="B12" s="15"/>
      <c r="C12" s="299"/>
      <c r="D12" s="1"/>
      <c r="E12" s="299"/>
      <c r="F12" s="1"/>
      <c r="G12" s="1"/>
      <c r="H12" s="1"/>
      <c r="I12" s="149"/>
      <c r="J12" s="150"/>
    </row>
    <row r="13" spans="2:10" ht="15">
      <c r="B13" s="15" t="s">
        <v>60</v>
      </c>
      <c r="C13" s="299">
        <v>26.25</v>
      </c>
      <c r="D13" s="1">
        <v>1558</v>
      </c>
      <c r="E13" s="299">
        <v>25.03</v>
      </c>
      <c r="F13" s="1">
        <v>559</v>
      </c>
      <c r="G13" s="103">
        <v>512</v>
      </c>
      <c r="H13" s="103">
        <v>1220</v>
      </c>
      <c r="I13" s="153"/>
      <c r="J13" s="154"/>
    </row>
    <row r="14" spans="2:10" ht="15">
      <c r="B14" s="15" t="s">
        <v>61</v>
      </c>
      <c r="C14" s="299">
        <v>24.6</v>
      </c>
      <c r="D14" s="1">
        <v>4965</v>
      </c>
      <c r="E14" s="299">
        <v>23.31</v>
      </c>
      <c r="F14" s="1">
        <v>1528</v>
      </c>
      <c r="G14" s="103">
        <v>1286</v>
      </c>
      <c r="H14" s="103">
        <v>3852</v>
      </c>
      <c r="I14" s="153"/>
      <c r="J14" s="154"/>
    </row>
    <row r="15" spans="2:10" ht="15">
      <c r="B15" s="15" t="s">
        <v>62</v>
      </c>
      <c r="C15" s="299">
        <v>23.52</v>
      </c>
      <c r="D15" s="1">
        <v>3920</v>
      </c>
      <c r="E15" s="299">
        <v>22.26</v>
      </c>
      <c r="F15" s="1">
        <v>1237</v>
      </c>
      <c r="G15" s="103">
        <v>1268</v>
      </c>
      <c r="H15" s="103">
        <v>2689</v>
      </c>
      <c r="I15" s="153"/>
      <c r="J15" s="154"/>
    </row>
    <row r="16" spans="2:10" ht="15">
      <c r="B16" s="15" t="s">
        <v>63</v>
      </c>
      <c r="C16" s="299">
        <v>28.32</v>
      </c>
      <c r="D16" s="1">
        <v>5104</v>
      </c>
      <c r="E16" s="299">
        <v>26.72</v>
      </c>
      <c r="F16" s="1">
        <v>2039</v>
      </c>
      <c r="G16" s="103">
        <v>2155</v>
      </c>
      <c r="H16" s="103">
        <v>4253</v>
      </c>
      <c r="I16" s="153"/>
      <c r="J16" s="154"/>
    </row>
    <row r="17" spans="1:12" ht="15">
      <c r="B17" s="15" t="s">
        <v>64</v>
      </c>
      <c r="C17" s="299">
        <v>22.49</v>
      </c>
      <c r="D17" s="1">
        <v>5520</v>
      </c>
      <c r="E17" s="299">
        <v>20.99</v>
      </c>
      <c r="F17" s="1">
        <v>1956</v>
      </c>
      <c r="G17" s="103">
        <v>1660</v>
      </c>
      <c r="H17" s="103">
        <v>4035</v>
      </c>
      <c r="I17" s="153"/>
      <c r="J17" s="154"/>
    </row>
    <row r="18" spans="1:12" ht="15">
      <c r="B18" s="15" t="s">
        <v>65</v>
      </c>
      <c r="C18" s="299">
        <v>20.09</v>
      </c>
      <c r="D18" s="1">
        <v>5783</v>
      </c>
      <c r="E18" s="299">
        <v>19.34</v>
      </c>
      <c r="F18" s="1">
        <v>1868</v>
      </c>
      <c r="G18" s="103">
        <v>1726</v>
      </c>
      <c r="H18" s="103">
        <v>2356</v>
      </c>
      <c r="I18" s="153"/>
      <c r="J18" s="154"/>
    </row>
    <row r="19" spans="1:12" ht="15">
      <c r="B19" s="15" t="s">
        <v>66</v>
      </c>
      <c r="C19" s="299">
        <v>19.8</v>
      </c>
      <c r="D19" s="1">
        <v>7346</v>
      </c>
      <c r="E19" s="299">
        <v>18.850000000000001</v>
      </c>
      <c r="F19" s="1">
        <v>1959</v>
      </c>
      <c r="G19" s="103">
        <v>2175</v>
      </c>
      <c r="H19" s="103">
        <v>4245</v>
      </c>
      <c r="I19" s="153"/>
      <c r="J19" s="154"/>
    </row>
    <row r="20" spans="1:12" ht="15">
      <c r="B20" s="15" t="s">
        <v>67</v>
      </c>
      <c r="C20" s="299">
        <v>19.34</v>
      </c>
      <c r="D20" s="1">
        <v>3699</v>
      </c>
      <c r="E20" s="299">
        <v>18.739999999999998</v>
      </c>
      <c r="F20" s="1">
        <v>977</v>
      </c>
      <c r="G20" s="103">
        <v>1084</v>
      </c>
      <c r="H20" s="103">
        <v>1987</v>
      </c>
      <c r="I20" s="153"/>
      <c r="J20" s="154"/>
    </row>
    <row r="21" spans="1:12" ht="15">
      <c r="B21" s="15"/>
      <c r="C21" s="34"/>
      <c r="D21" s="34"/>
      <c r="E21" s="34"/>
      <c r="F21" s="34"/>
      <c r="G21" s="34"/>
      <c r="H21" s="34"/>
      <c r="I21" s="34"/>
      <c r="J21" s="16"/>
    </row>
    <row r="22" spans="1:12" ht="18.75" customHeight="1">
      <c r="A22" s="33">
        <v>5</v>
      </c>
      <c r="B22" s="445" t="s">
        <v>404</v>
      </c>
      <c r="C22" s="445"/>
      <c r="D22" s="445"/>
      <c r="E22" s="445"/>
      <c r="F22" s="445"/>
      <c r="G22" s="445"/>
      <c r="H22" s="445"/>
      <c r="I22" s="445"/>
      <c r="J22" s="445"/>
      <c r="K22" s="155"/>
      <c r="L22" s="155"/>
    </row>
    <row r="23" spans="1:12" ht="7.5" customHeight="1">
      <c r="B23" s="151"/>
      <c r="C23" s="156"/>
      <c r="D23" s="156"/>
      <c r="E23" s="156"/>
      <c r="F23" s="156"/>
      <c r="G23" s="156"/>
      <c r="H23" s="156"/>
      <c r="I23" s="157"/>
      <c r="J23" s="155"/>
      <c r="K23" s="155"/>
      <c r="L23" s="155"/>
    </row>
    <row r="24" spans="1:12" ht="9" customHeight="1">
      <c r="B24" s="16"/>
      <c r="C24" s="34"/>
      <c r="D24" s="34"/>
      <c r="E24" s="34"/>
      <c r="F24" s="34"/>
      <c r="G24" s="34"/>
      <c r="H24" s="34"/>
      <c r="I24" s="31"/>
    </row>
    <row r="25" spans="1:12" ht="14.25" customHeight="1">
      <c r="B25" s="15" t="s">
        <v>290</v>
      </c>
      <c r="C25" s="34"/>
      <c r="D25" s="34"/>
      <c r="E25" s="34"/>
      <c r="F25" s="34"/>
      <c r="G25" s="34"/>
      <c r="H25" s="34"/>
      <c r="I25" s="31"/>
    </row>
    <row r="26" spans="1:12" ht="14.25" customHeight="1">
      <c r="B26" s="7" t="s">
        <v>30</v>
      </c>
      <c r="C26" s="8" t="s">
        <v>47</v>
      </c>
      <c r="D26" s="210" t="s">
        <v>47</v>
      </c>
      <c r="E26" s="210" t="s">
        <v>47</v>
      </c>
      <c r="F26" s="210"/>
      <c r="G26" s="210" t="s">
        <v>6</v>
      </c>
      <c r="H26" s="8" t="s">
        <v>68</v>
      </c>
      <c r="I26" s="210"/>
      <c r="J26" s="8" t="s">
        <v>30</v>
      </c>
    </row>
    <row r="27" spans="1:12" ht="14.25" customHeight="1">
      <c r="B27" s="23" t="s">
        <v>30</v>
      </c>
      <c r="C27" s="10" t="s">
        <v>53</v>
      </c>
      <c r="D27" s="211" t="s">
        <v>69</v>
      </c>
      <c r="E27" s="211" t="s">
        <v>69</v>
      </c>
      <c r="F27" s="211" t="s">
        <v>6</v>
      </c>
      <c r="G27" s="211" t="s">
        <v>8</v>
      </c>
      <c r="H27" s="10" t="s">
        <v>70</v>
      </c>
      <c r="I27" s="211" t="s">
        <v>47</v>
      </c>
      <c r="J27" s="211" t="s">
        <v>47</v>
      </c>
    </row>
    <row r="28" spans="1:12" ht="14.25" customHeight="1">
      <c r="B28" s="23" t="s">
        <v>33</v>
      </c>
      <c r="C28" s="10" t="s">
        <v>71</v>
      </c>
      <c r="D28" s="211" t="s">
        <v>55</v>
      </c>
      <c r="E28" s="211" t="s">
        <v>71</v>
      </c>
      <c r="F28" s="211" t="s">
        <v>75</v>
      </c>
      <c r="G28" s="211" t="s">
        <v>9</v>
      </c>
      <c r="H28" s="10" t="s">
        <v>72</v>
      </c>
      <c r="I28" s="211" t="s">
        <v>73</v>
      </c>
      <c r="J28" s="211" t="s">
        <v>73</v>
      </c>
    </row>
    <row r="29" spans="1:12" ht="14.25" customHeight="1">
      <c r="B29" s="23"/>
      <c r="C29" s="10" t="s">
        <v>74</v>
      </c>
      <c r="D29" s="211" t="s">
        <v>36</v>
      </c>
      <c r="E29" s="211" t="s">
        <v>74</v>
      </c>
      <c r="F29" s="211" t="s">
        <v>7</v>
      </c>
      <c r="G29" s="211" t="s">
        <v>10</v>
      </c>
      <c r="H29" s="10" t="s">
        <v>75</v>
      </c>
      <c r="I29" s="211" t="s">
        <v>70</v>
      </c>
      <c r="J29" s="211" t="s">
        <v>75</v>
      </c>
    </row>
    <row r="30" spans="1:12" ht="15.75" customHeight="1">
      <c r="B30" s="49"/>
      <c r="C30" s="12" t="s">
        <v>58</v>
      </c>
      <c r="D30" s="212" t="s">
        <v>58</v>
      </c>
      <c r="E30" s="212" t="s">
        <v>58</v>
      </c>
      <c r="F30" s="212" t="s">
        <v>59</v>
      </c>
      <c r="G30" s="212" t="s">
        <v>59</v>
      </c>
      <c r="H30" s="12" t="s">
        <v>58</v>
      </c>
      <c r="I30" s="211" t="s">
        <v>58</v>
      </c>
      <c r="J30" s="211" t="s">
        <v>58</v>
      </c>
    </row>
    <row r="31" spans="1:12" ht="14.25" customHeight="1">
      <c r="B31" s="13" t="s">
        <v>43</v>
      </c>
      <c r="C31" s="14">
        <v>1</v>
      </c>
      <c r="D31" s="14">
        <v>2</v>
      </c>
      <c r="E31" s="43">
        <v>3</v>
      </c>
      <c r="F31" s="43">
        <v>4</v>
      </c>
      <c r="G31" s="14">
        <v>5</v>
      </c>
      <c r="H31" s="14">
        <v>6</v>
      </c>
      <c r="I31" s="14">
        <v>7</v>
      </c>
      <c r="J31" s="14">
        <v>8</v>
      </c>
    </row>
    <row r="32" spans="1:12" ht="6" customHeight="1">
      <c r="B32" s="24"/>
      <c r="C32" s="24"/>
      <c r="D32" s="24"/>
      <c r="E32" s="24"/>
      <c r="F32" s="24"/>
      <c r="G32" s="24"/>
      <c r="H32" s="24"/>
      <c r="I32" s="24"/>
    </row>
    <row r="33" spans="2:10" ht="15">
      <c r="B33" s="15" t="s">
        <v>44</v>
      </c>
      <c r="C33" s="298">
        <v>88.51</v>
      </c>
      <c r="D33" s="294">
        <v>152864</v>
      </c>
      <c r="E33" s="298">
        <v>84.44</v>
      </c>
      <c r="F33" s="295">
        <v>21.5</v>
      </c>
      <c r="G33" s="295">
        <v>26.6</v>
      </c>
      <c r="H33" s="294">
        <v>48735</v>
      </c>
      <c r="I33" s="294">
        <v>45674</v>
      </c>
      <c r="J33" s="294">
        <v>98525</v>
      </c>
    </row>
    <row r="34" spans="2:10" ht="3.75" customHeight="1">
      <c r="B34" s="15"/>
      <c r="C34" s="300"/>
      <c r="D34" s="301"/>
      <c r="E34" s="300"/>
      <c r="F34" s="302"/>
      <c r="G34" s="302"/>
      <c r="H34" s="301"/>
      <c r="I34" s="301"/>
      <c r="J34" s="301"/>
    </row>
    <row r="35" spans="2:10" ht="15">
      <c r="B35" s="15" t="s">
        <v>60</v>
      </c>
      <c r="C35" s="303">
        <v>96.85</v>
      </c>
      <c r="D35" s="1">
        <v>5723</v>
      </c>
      <c r="E35" s="299">
        <v>92.75</v>
      </c>
      <c r="F35" s="102">
        <v>28.3</v>
      </c>
      <c r="G35" s="102">
        <v>33.200000000000003</v>
      </c>
      <c r="H35" s="1">
        <v>2047</v>
      </c>
      <c r="I35" s="1">
        <v>2075</v>
      </c>
      <c r="J35" s="1">
        <v>4509</v>
      </c>
    </row>
    <row r="36" spans="2:10" ht="15">
      <c r="B36" s="15" t="s">
        <v>61</v>
      </c>
      <c r="C36" s="303">
        <v>93.15</v>
      </c>
      <c r="D36" s="1">
        <v>19040</v>
      </c>
      <c r="E36" s="299">
        <v>88.93</v>
      </c>
      <c r="F36" s="102">
        <v>28.5</v>
      </c>
      <c r="G36" s="102">
        <v>32.200000000000003</v>
      </c>
      <c r="H36" s="1">
        <v>5924</v>
      </c>
      <c r="I36" s="1">
        <v>4861</v>
      </c>
      <c r="J36" s="1">
        <v>14395</v>
      </c>
    </row>
    <row r="37" spans="2:10" ht="15">
      <c r="B37" s="15" t="s">
        <v>62</v>
      </c>
      <c r="C37" s="303">
        <v>92.93</v>
      </c>
      <c r="D37" s="1">
        <v>15597</v>
      </c>
      <c r="E37" s="299">
        <v>88.3</v>
      </c>
      <c r="F37" s="102">
        <v>25.4</v>
      </c>
      <c r="G37" s="102">
        <v>29.4</v>
      </c>
      <c r="H37" s="1">
        <v>5282</v>
      </c>
      <c r="I37" s="1">
        <v>4994</v>
      </c>
      <c r="J37" s="1">
        <v>10767</v>
      </c>
    </row>
    <row r="38" spans="2:10" ht="15">
      <c r="B38" s="15" t="s">
        <v>63</v>
      </c>
      <c r="C38" s="303">
        <v>102.66</v>
      </c>
      <c r="D38" s="1">
        <v>18921</v>
      </c>
      <c r="E38" s="299">
        <v>96.8</v>
      </c>
      <c r="F38" s="102">
        <v>31</v>
      </c>
      <c r="G38" s="102">
        <v>35.6</v>
      </c>
      <c r="H38" s="1">
        <v>7925</v>
      </c>
      <c r="I38" s="1">
        <v>8175</v>
      </c>
      <c r="J38" s="1">
        <v>15012</v>
      </c>
    </row>
    <row r="39" spans="2:10" ht="15">
      <c r="B39" s="15" t="s">
        <v>64</v>
      </c>
      <c r="C39" s="303">
        <v>88.44</v>
      </c>
      <c r="D39" s="1">
        <v>21999</v>
      </c>
      <c r="E39" s="299">
        <v>83.32</v>
      </c>
      <c r="F39" s="102">
        <v>20.5</v>
      </c>
      <c r="G39" s="102">
        <v>25.9</v>
      </c>
      <c r="H39" s="1">
        <v>7121</v>
      </c>
      <c r="I39" s="1">
        <v>6849</v>
      </c>
      <c r="J39" s="1">
        <v>16259</v>
      </c>
    </row>
    <row r="40" spans="2:10" ht="15">
      <c r="B40" s="15" t="s">
        <v>65</v>
      </c>
      <c r="C40" s="303">
        <v>81.05</v>
      </c>
      <c r="D40" s="1">
        <v>23816</v>
      </c>
      <c r="E40" s="299">
        <v>78.02</v>
      </c>
      <c r="F40" s="102">
        <v>17.3</v>
      </c>
      <c r="G40" s="102">
        <v>23</v>
      </c>
      <c r="H40" s="1">
        <v>7165</v>
      </c>
      <c r="I40" s="1">
        <v>6821</v>
      </c>
      <c r="J40" s="1">
        <v>10805</v>
      </c>
    </row>
    <row r="41" spans="2:10" ht="15">
      <c r="B41" s="15" t="s">
        <v>66</v>
      </c>
      <c r="C41" s="303">
        <v>85.09</v>
      </c>
      <c r="D41" s="1">
        <v>31896</v>
      </c>
      <c r="E41" s="299">
        <v>81.59</v>
      </c>
      <c r="F41" s="102">
        <v>17.399999999999999</v>
      </c>
      <c r="G41" s="102">
        <v>23</v>
      </c>
      <c r="H41" s="1">
        <v>8986</v>
      </c>
      <c r="I41" s="1">
        <v>8084</v>
      </c>
      <c r="J41" s="1">
        <v>18132</v>
      </c>
    </row>
    <row r="42" spans="2:10" ht="15">
      <c r="B42" s="15" t="s">
        <v>67</v>
      </c>
      <c r="C42" s="303">
        <v>81.48</v>
      </c>
      <c r="D42" s="1">
        <v>15872</v>
      </c>
      <c r="E42" s="299">
        <v>78.53</v>
      </c>
      <c r="F42" s="102">
        <v>14.6</v>
      </c>
      <c r="G42" s="102">
        <v>20.399999999999999</v>
      </c>
      <c r="H42" s="1">
        <v>4285</v>
      </c>
      <c r="I42" s="1">
        <v>3815</v>
      </c>
      <c r="J42" s="1">
        <v>8646</v>
      </c>
    </row>
    <row r="43" spans="2:10">
      <c r="D43" s="103"/>
      <c r="H43" s="103"/>
      <c r="I43" s="103"/>
      <c r="J43" s="103"/>
    </row>
  </sheetData>
  <mergeCells count="2">
    <mergeCell ref="B1:H1"/>
    <mergeCell ref="B22:J22"/>
  </mergeCells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75" zoomScaleNormal="75" workbookViewId="0">
      <selection activeCell="B1" sqref="B1:G1"/>
    </sheetView>
  </sheetViews>
  <sheetFormatPr defaultRowHeight="12.75"/>
  <cols>
    <col min="1" max="1" width="8.28515625" style="152" customWidth="1"/>
    <col min="2" max="2" width="39" style="152" customWidth="1"/>
    <col min="3" max="6" width="18.85546875" style="152" customWidth="1"/>
    <col min="7" max="7" width="20.7109375" style="152" customWidth="1"/>
    <col min="8" max="8" width="11.42578125" style="152" customWidth="1"/>
    <col min="9" max="9" width="15.5703125" style="152" customWidth="1"/>
    <col min="10" max="16384" width="9.140625" style="152"/>
  </cols>
  <sheetData>
    <row r="1" spans="2:7" ht="18.75" customHeight="1">
      <c r="B1" s="445" t="s">
        <v>405</v>
      </c>
      <c r="C1" s="445"/>
      <c r="D1" s="445"/>
      <c r="E1" s="445"/>
      <c r="F1" s="445"/>
      <c r="G1" s="445"/>
    </row>
    <row r="2" spans="2:7" ht="9" customHeight="1">
      <c r="B2" s="15"/>
      <c r="C2" s="17"/>
      <c r="D2" s="17"/>
      <c r="E2" s="17"/>
      <c r="F2" s="17"/>
      <c r="G2" s="21"/>
    </row>
    <row r="3" spans="2:7" ht="14.25" customHeight="1">
      <c r="B3" s="15" t="s">
        <v>291</v>
      </c>
      <c r="C3" s="17"/>
      <c r="D3" s="17"/>
      <c r="E3" s="17"/>
      <c r="F3" s="17"/>
      <c r="G3" s="22"/>
    </row>
    <row r="4" spans="2:7" ht="14.25" customHeight="1">
      <c r="B4" s="7" t="s">
        <v>30</v>
      </c>
      <c r="C4" s="8" t="s">
        <v>30</v>
      </c>
      <c r="D4" s="8" t="s">
        <v>46</v>
      </c>
      <c r="E4" s="8" t="s">
        <v>46</v>
      </c>
      <c r="F4" s="8" t="s">
        <v>47</v>
      </c>
      <c r="G4" s="9" t="s">
        <v>76</v>
      </c>
    </row>
    <row r="5" spans="2:7" ht="14.25" customHeight="1">
      <c r="B5" s="23" t="s">
        <v>33</v>
      </c>
      <c r="C5" s="10" t="s">
        <v>77</v>
      </c>
      <c r="D5" s="10" t="s">
        <v>78</v>
      </c>
      <c r="E5" s="10" t="s">
        <v>53</v>
      </c>
      <c r="F5" s="10" t="s">
        <v>50</v>
      </c>
      <c r="G5" s="11" t="s">
        <v>79</v>
      </c>
    </row>
    <row r="6" spans="2:7" ht="14.25" customHeight="1">
      <c r="B6" s="23" t="s">
        <v>30</v>
      </c>
      <c r="C6" s="10" t="s">
        <v>80</v>
      </c>
      <c r="D6" s="10" t="s">
        <v>81</v>
      </c>
      <c r="E6" s="10" t="s">
        <v>82</v>
      </c>
      <c r="F6" s="10" t="s">
        <v>83</v>
      </c>
      <c r="G6" s="11" t="s">
        <v>51</v>
      </c>
    </row>
    <row r="7" spans="2:7" ht="14.25" customHeight="1">
      <c r="B7" s="23"/>
      <c r="C7" s="12" t="s">
        <v>84</v>
      </c>
      <c r="D7" s="10" t="s">
        <v>58</v>
      </c>
      <c r="E7" s="10" t="s">
        <v>58</v>
      </c>
      <c r="F7" s="10" t="s">
        <v>85</v>
      </c>
      <c r="G7" s="11" t="s">
        <v>59</v>
      </c>
    </row>
    <row r="8" spans="2:7" ht="15.75" customHeight="1">
      <c r="B8" s="13" t="s">
        <v>43</v>
      </c>
      <c r="C8" s="14">
        <v>1</v>
      </c>
      <c r="D8" s="14">
        <v>2</v>
      </c>
      <c r="E8" s="14">
        <v>3</v>
      </c>
      <c r="F8" s="14">
        <v>4</v>
      </c>
      <c r="G8" s="14">
        <v>5</v>
      </c>
    </row>
    <row r="9" spans="2:7" ht="6" customHeight="1">
      <c r="B9" s="24"/>
      <c r="C9" s="24"/>
      <c r="D9" s="24"/>
      <c r="E9" s="24"/>
      <c r="F9" s="24"/>
      <c r="G9" s="24"/>
    </row>
    <row r="10" spans="2:7" ht="15" customHeight="1">
      <c r="B10" s="15" t="s">
        <v>44</v>
      </c>
      <c r="C10" s="294">
        <v>3441</v>
      </c>
      <c r="D10" s="294">
        <v>21515</v>
      </c>
      <c r="E10" s="294">
        <v>306159</v>
      </c>
      <c r="F10" s="294">
        <v>32126</v>
      </c>
      <c r="G10" s="295">
        <v>10.5</v>
      </c>
    </row>
    <row r="11" spans="2:7" ht="3.75" customHeight="1">
      <c r="B11" s="15"/>
      <c r="C11" s="304"/>
      <c r="D11" s="304"/>
      <c r="E11" s="304"/>
      <c r="F11" s="304"/>
      <c r="G11" s="305"/>
    </row>
    <row r="12" spans="2:7" ht="14.25" customHeight="1">
      <c r="B12" s="15" t="s">
        <v>60</v>
      </c>
      <c r="C12" s="1">
        <v>334</v>
      </c>
      <c r="D12" s="1" t="s">
        <v>420</v>
      </c>
      <c r="E12" s="1" t="s">
        <v>420</v>
      </c>
      <c r="F12" s="1" t="s">
        <v>420</v>
      </c>
      <c r="G12" s="1" t="s">
        <v>420</v>
      </c>
    </row>
    <row r="13" spans="2:7" ht="15">
      <c r="B13" s="15" t="s">
        <v>61</v>
      </c>
      <c r="C13" s="1">
        <v>1458</v>
      </c>
      <c r="D13" s="1">
        <v>9768</v>
      </c>
      <c r="E13" s="1">
        <v>145883</v>
      </c>
      <c r="F13" s="1">
        <v>18817</v>
      </c>
      <c r="G13" s="102">
        <v>12.9</v>
      </c>
    </row>
    <row r="14" spans="2:7" ht="15">
      <c r="B14" s="15" t="s">
        <v>62</v>
      </c>
      <c r="C14" s="1">
        <v>298</v>
      </c>
      <c r="D14" s="1">
        <v>1618</v>
      </c>
      <c r="E14" s="1">
        <v>22105</v>
      </c>
      <c r="F14" s="1">
        <v>2035</v>
      </c>
      <c r="G14" s="102">
        <v>9.1999999999999993</v>
      </c>
    </row>
    <row r="15" spans="2:7" ht="15">
      <c r="B15" s="15" t="s">
        <v>63</v>
      </c>
      <c r="C15" s="1">
        <v>402</v>
      </c>
      <c r="D15" s="1">
        <v>2158</v>
      </c>
      <c r="E15" s="1">
        <v>24437</v>
      </c>
      <c r="F15" s="1">
        <v>3454</v>
      </c>
      <c r="G15" s="102">
        <v>14.1</v>
      </c>
    </row>
    <row r="16" spans="2:7" ht="15">
      <c r="B16" s="15" t="s">
        <v>64</v>
      </c>
      <c r="C16" s="1">
        <v>3</v>
      </c>
      <c r="D16" s="1" t="s">
        <v>420</v>
      </c>
      <c r="E16" s="1" t="s">
        <v>420</v>
      </c>
      <c r="F16" s="1" t="s">
        <v>421</v>
      </c>
      <c r="G16" s="102" t="s">
        <v>421</v>
      </c>
    </row>
    <row r="17" spans="1:9" ht="15">
      <c r="B17" s="15" t="s">
        <v>65</v>
      </c>
      <c r="C17" s="1">
        <v>588</v>
      </c>
      <c r="D17" s="1">
        <v>3671</v>
      </c>
      <c r="E17" s="1">
        <v>58721</v>
      </c>
      <c r="F17" s="1">
        <v>2628</v>
      </c>
      <c r="G17" s="102">
        <v>4.5</v>
      </c>
    </row>
    <row r="18" spans="1:9" ht="15">
      <c r="B18" s="15" t="s">
        <v>66</v>
      </c>
      <c r="C18" s="1">
        <v>300</v>
      </c>
      <c r="D18" s="1">
        <v>1368</v>
      </c>
      <c r="E18" s="1">
        <v>16219</v>
      </c>
      <c r="F18" s="1">
        <v>428</v>
      </c>
      <c r="G18" s="102">
        <v>2.6</v>
      </c>
    </row>
    <row r="19" spans="1:9" ht="15">
      <c r="B19" s="15" t="s">
        <v>67</v>
      </c>
      <c r="C19" s="1">
        <v>59</v>
      </c>
      <c r="D19" s="1">
        <v>156</v>
      </c>
      <c r="E19" s="1">
        <v>1435</v>
      </c>
      <c r="F19" s="1" t="s">
        <v>420</v>
      </c>
      <c r="G19" s="1" t="s">
        <v>420</v>
      </c>
    </row>
    <row r="20" spans="1:9" ht="21" customHeight="1">
      <c r="B20" s="15"/>
      <c r="C20" s="34"/>
      <c r="D20" s="34"/>
      <c r="E20" s="34"/>
      <c r="F20" s="34"/>
      <c r="G20" s="147"/>
      <c r="H20" s="19"/>
      <c r="I20" s="19"/>
    </row>
    <row r="21" spans="1:9" ht="13.5" customHeight="1">
      <c r="A21" s="194">
        <v>6</v>
      </c>
      <c r="B21" s="15"/>
      <c r="C21" s="17"/>
      <c r="D21" s="17"/>
      <c r="E21" s="17"/>
      <c r="F21" s="17"/>
      <c r="G21" s="17"/>
      <c r="H21" s="17"/>
      <c r="I21" s="17"/>
    </row>
    <row r="22" spans="1:9" ht="18.75" customHeight="1">
      <c r="A22" s="33"/>
      <c r="B22" s="445" t="s">
        <v>406</v>
      </c>
      <c r="C22" s="445"/>
      <c r="D22" s="445"/>
      <c r="E22" s="445"/>
      <c r="F22" s="445"/>
      <c r="G22" s="445"/>
    </row>
    <row r="23" spans="1:9" ht="15" customHeight="1">
      <c r="B23" s="15"/>
      <c r="C23" s="17"/>
      <c r="D23" s="17"/>
      <c r="E23" s="17"/>
      <c r="F23" s="17"/>
      <c r="G23" s="21"/>
    </row>
    <row r="24" spans="1:9" ht="14.25" customHeight="1">
      <c r="B24" s="15" t="s">
        <v>292</v>
      </c>
      <c r="C24" s="17"/>
      <c r="D24" s="17"/>
      <c r="E24" s="17"/>
      <c r="F24" s="17"/>
      <c r="G24" s="22"/>
    </row>
    <row r="25" spans="1:9" ht="14.25" customHeight="1">
      <c r="B25" s="7" t="s">
        <v>30</v>
      </c>
      <c r="C25" s="8" t="s">
        <v>30</v>
      </c>
      <c r="D25" s="8" t="s">
        <v>46</v>
      </c>
      <c r="E25" s="8" t="s">
        <v>46</v>
      </c>
      <c r="F25" s="8" t="s">
        <v>47</v>
      </c>
      <c r="G25" s="9" t="s">
        <v>76</v>
      </c>
    </row>
    <row r="26" spans="1:9" ht="14.25" customHeight="1">
      <c r="B26" s="23" t="s">
        <v>33</v>
      </c>
      <c r="C26" s="10" t="s">
        <v>77</v>
      </c>
      <c r="D26" s="10" t="s">
        <v>78</v>
      </c>
      <c r="E26" s="10" t="s">
        <v>53</v>
      </c>
      <c r="F26" s="10" t="s">
        <v>50</v>
      </c>
      <c r="G26" s="11" t="s">
        <v>79</v>
      </c>
    </row>
    <row r="27" spans="1:9" ht="14.25" customHeight="1">
      <c r="B27" s="23" t="s">
        <v>30</v>
      </c>
      <c r="C27" s="10" t="s">
        <v>80</v>
      </c>
      <c r="D27" s="10" t="s">
        <v>81</v>
      </c>
      <c r="E27" s="10" t="s">
        <v>82</v>
      </c>
      <c r="F27" s="10" t="s">
        <v>83</v>
      </c>
      <c r="G27" s="11" t="s">
        <v>51</v>
      </c>
    </row>
    <row r="28" spans="1:9" ht="14.25" customHeight="1">
      <c r="B28" s="23"/>
      <c r="C28" s="12" t="s">
        <v>84</v>
      </c>
      <c r="D28" s="10" t="s">
        <v>58</v>
      </c>
      <c r="E28" s="10" t="s">
        <v>58</v>
      </c>
      <c r="F28" s="10" t="s">
        <v>85</v>
      </c>
      <c r="G28" s="11" t="s">
        <v>59</v>
      </c>
    </row>
    <row r="29" spans="1:9" ht="14.25" customHeight="1">
      <c r="B29" s="13" t="s">
        <v>43</v>
      </c>
      <c r="C29" s="14">
        <v>1</v>
      </c>
      <c r="D29" s="14">
        <v>2</v>
      </c>
      <c r="E29" s="14">
        <v>3</v>
      </c>
      <c r="F29" s="14">
        <v>4</v>
      </c>
      <c r="G29" s="14">
        <v>5</v>
      </c>
    </row>
    <row r="30" spans="1:9" ht="6" customHeight="1">
      <c r="B30" s="24"/>
      <c r="C30" s="24"/>
      <c r="D30" s="24"/>
      <c r="E30" s="24"/>
      <c r="F30" s="24"/>
      <c r="G30" s="24"/>
    </row>
    <row r="31" spans="1:9" ht="15">
      <c r="B31" s="15" t="s">
        <v>44</v>
      </c>
      <c r="C31" s="294">
        <v>13810</v>
      </c>
      <c r="D31" s="294">
        <v>93866</v>
      </c>
      <c r="E31" s="294">
        <v>1240711</v>
      </c>
      <c r="F31" s="294">
        <v>120980</v>
      </c>
      <c r="G31" s="295">
        <v>9.8000000000000007</v>
      </c>
    </row>
    <row r="32" spans="1:9" ht="3.75" customHeight="1">
      <c r="B32" s="15"/>
      <c r="C32" s="304"/>
      <c r="D32" s="304"/>
      <c r="E32" s="304"/>
      <c r="F32" s="304"/>
      <c r="G32" s="305"/>
    </row>
    <row r="33" spans="2:7" ht="15">
      <c r="B33" s="15" t="s">
        <v>60</v>
      </c>
      <c r="C33" s="1">
        <v>1440</v>
      </c>
      <c r="D33" s="1" t="s">
        <v>420</v>
      </c>
      <c r="E33" s="1" t="s">
        <v>420</v>
      </c>
      <c r="F33" s="1" t="s">
        <v>420</v>
      </c>
      <c r="G33" s="1" t="s">
        <v>420</v>
      </c>
    </row>
    <row r="34" spans="2:7" ht="15">
      <c r="B34" s="15" t="s">
        <v>61</v>
      </c>
      <c r="C34" s="1">
        <v>5574</v>
      </c>
      <c r="D34" s="1">
        <v>39780</v>
      </c>
      <c r="E34" s="1">
        <v>566499</v>
      </c>
      <c r="F34" s="1">
        <v>65120</v>
      </c>
      <c r="G34" s="102">
        <v>11.5</v>
      </c>
    </row>
    <row r="35" spans="2:7" ht="15">
      <c r="B35" s="15" t="s">
        <v>62</v>
      </c>
      <c r="C35" s="1">
        <v>1195</v>
      </c>
      <c r="D35" s="1">
        <v>6842</v>
      </c>
      <c r="E35" s="1">
        <v>94587</v>
      </c>
      <c r="F35" s="1">
        <v>8993</v>
      </c>
      <c r="G35" s="102">
        <v>9.5</v>
      </c>
    </row>
    <row r="36" spans="2:7" ht="15">
      <c r="B36" s="15" t="s">
        <v>63</v>
      </c>
      <c r="C36" s="1">
        <v>1625</v>
      </c>
      <c r="D36" s="1">
        <v>8843</v>
      </c>
      <c r="E36" s="1">
        <v>100320</v>
      </c>
      <c r="F36" s="1">
        <v>12601</v>
      </c>
      <c r="G36" s="102">
        <v>12.6</v>
      </c>
    </row>
    <row r="37" spans="2:7" ht="15">
      <c r="B37" s="15" t="s">
        <v>64</v>
      </c>
      <c r="C37" s="1">
        <v>13</v>
      </c>
      <c r="D37" s="1" t="s">
        <v>420</v>
      </c>
      <c r="E37" s="1" t="s">
        <v>420</v>
      </c>
      <c r="F37" s="1" t="s">
        <v>420</v>
      </c>
      <c r="G37" s="1" t="s">
        <v>420</v>
      </c>
    </row>
    <row r="38" spans="2:7" ht="15">
      <c r="B38" s="15" t="s">
        <v>65</v>
      </c>
      <c r="C38" s="1">
        <v>2396</v>
      </c>
      <c r="D38" s="1">
        <v>14839</v>
      </c>
      <c r="E38" s="1">
        <v>239714</v>
      </c>
      <c r="F38" s="1">
        <v>11947</v>
      </c>
      <c r="G38" s="102">
        <v>5</v>
      </c>
    </row>
    <row r="39" spans="2:7" ht="15">
      <c r="B39" s="15" t="s">
        <v>66</v>
      </c>
      <c r="C39" s="1">
        <v>1313</v>
      </c>
      <c r="D39" s="1">
        <v>5734</v>
      </c>
      <c r="E39" s="1">
        <v>78080</v>
      </c>
      <c r="F39" s="1">
        <v>1534</v>
      </c>
      <c r="G39" s="102">
        <v>2</v>
      </c>
    </row>
    <row r="40" spans="2:7" ht="15">
      <c r="B40" s="15" t="s">
        <v>67</v>
      </c>
      <c r="C40" s="1">
        <v>253</v>
      </c>
      <c r="D40" s="1">
        <v>860</v>
      </c>
      <c r="E40" s="1">
        <v>7966</v>
      </c>
      <c r="F40" s="1" t="s">
        <v>420</v>
      </c>
      <c r="G40" s="1" t="s">
        <v>420</v>
      </c>
    </row>
    <row r="41" spans="2:7">
      <c r="C41" s="103"/>
      <c r="D41" s="103"/>
      <c r="E41" s="103"/>
      <c r="F41" s="103"/>
    </row>
  </sheetData>
  <mergeCells count="2">
    <mergeCell ref="B22:G22"/>
    <mergeCell ref="B1:G1"/>
  </mergeCells>
  <phoneticPr fontId="0" type="noConversion"/>
  <pageMargins left="0.78740157480314965" right="0.59055118110236227" top="0.98425196850393704" bottom="0.78740157480314965" header="0.51181102362204722" footer="0.51181102362204722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zoomScale="75" workbookViewId="0">
      <selection activeCell="B1" sqref="B1:I1"/>
    </sheetView>
  </sheetViews>
  <sheetFormatPr defaultRowHeight="12.75"/>
  <cols>
    <col min="1" max="1" width="8.28515625" style="152" customWidth="1"/>
    <col min="2" max="2" width="26.28515625" style="152" customWidth="1"/>
    <col min="3" max="3" width="16" style="152" customWidth="1"/>
    <col min="4" max="4" width="16.140625" style="152" customWidth="1"/>
    <col min="5" max="5" width="15" style="152" customWidth="1"/>
    <col min="6" max="7" width="13" style="152" customWidth="1"/>
    <col min="8" max="8" width="12.28515625" style="152" customWidth="1"/>
    <col min="9" max="9" width="14.140625" style="152" customWidth="1"/>
    <col min="10" max="10" width="16" style="152" customWidth="1"/>
    <col min="11" max="11" width="17.85546875" style="152" customWidth="1"/>
    <col min="12" max="16384" width="9.140625" style="152"/>
  </cols>
  <sheetData>
    <row r="1" spans="2:14" ht="18.75" customHeight="1">
      <c r="B1" s="445" t="s">
        <v>407</v>
      </c>
      <c r="C1" s="445"/>
      <c r="D1" s="445"/>
      <c r="E1" s="445"/>
      <c r="F1" s="445"/>
      <c r="G1" s="445"/>
      <c r="H1" s="445"/>
      <c r="I1" s="445"/>
    </row>
    <row r="2" spans="2:14" ht="9" customHeight="1">
      <c r="B2" s="15"/>
      <c r="C2" s="17"/>
      <c r="D2" s="17"/>
      <c r="E2" s="17"/>
      <c r="F2" s="17"/>
      <c r="G2" s="21"/>
    </row>
    <row r="3" spans="2:14" ht="14.25" customHeight="1">
      <c r="B3" s="15" t="s">
        <v>293</v>
      </c>
      <c r="C3" s="17"/>
      <c r="D3" s="17"/>
      <c r="E3" s="17"/>
      <c r="F3" s="17"/>
      <c r="G3" s="22"/>
    </row>
    <row r="4" spans="2:14" ht="14.25" customHeight="1">
      <c r="B4" s="7" t="s">
        <v>30</v>
      </c>
      <c r="C4" s="8" t="s">
        <v>46</v>
      </c>
      <c r="D4" s="8" t="s">
        <v>46</v>
      </c>
      <c r="E4" s="8" t="s">
        <v>46</v>
      </c>
      <c r="F4" s="318" t="s">
        <v>47</v>
      </c>
      <c r="G4" s="451" t="s">
        <v>87</v>
      </c>
      <c r="H4" s="452"/>
      <c r="I4" s="35" t="s">
        <v>68</v>
      </c>
      <c r="J4" s="36"/>
    </row>
    <row r="5" spans="2:14" ht="14.25" customHeight="1">
      <c r="B5" s="23"/>
      <c r="C5" s="10" t="s">
        <v>53</v>
      </c>
      <c r="D5" s="10" t="s">
        <v>69</v>
      </c>
      <c r="E5" s="10" t="s">
        <v>53</v>
      </c>
      <c r="F5" s="319" t="s">
        <v>86</v>
      </c>
      <c r="G5" s="453"/>
      <c r="H5" s="454"/>
      <c r="I5" s="37" t="s">
        <v>88</v>
      </c>
      <c r="J5" s="36"/>
    </row>
    <row r="6" spans="2:14" ht="14.25" customHeight="1">
      <c r="B6" s="23" t="s">
        <v>33</v>
      </c>
      <c r="C6" s="10" t="s">
        <v>89</v>
      </c>
      <c r="D6" s="10" t="s">
        <v>89</v>
      </c>
      <c r="E6" s="10" t="s">
        <v>82</v>
      </c>
      <c r="F6" s="319" t="s">
        <v>90</v>
      </c>
      <c r="G6" s="448" t="s">
        <v>1</v>
      </c>
      <c r="H6" s="448" t="s">
        <v>2</v>
      </c>
      <c r="I6" s="37" t="s">
        <v>72</v>
      </c>
      <c r="J6" s="36"/>
    </row>
    <row r="7" spans="2:14" ht="14.25" customHeight="1">
      <c r="B7" s="23" t="s">
        <v>30</v>
      </c>
      <c r="C7" s="10" t="s">
        <v>91</v>
      </c>
      <c r="D7" s="10" t="s">
        <v>91</v>
      </c>
      <c r="E7" s="10" t="s">
        <v>92</v>
      </c>
      <c r="F7" s="319" t="s">
        <v>93</v>
      </c>
      <c r="G7" s="449"/>
      <c r="H7" s="449"/>
      <c r="I7" s="37" t="s">
        <v>81</v>
      </c>
      <c r="J7" s="36"/>
    </row>
    <row r="8" spans="2:14" ht="14.25" customHeight="1">
      <c r="B8" s="23"/>
      <c r="C8" s="12" t="s">
        <v>58</v>
      </c>
      <c r="D8" s="12" t="s">
        <v>58</v>
      </c>
      <c r="E8" s="10" t="s">
        <v>58</v>
      </c>
      <c r="F8" s="319"/>
      <c r="G8" s="450"/>
      <c r="H8" s="450"/>
      <c r="I8" s="37" t="s">
        <v>58</v>
      </c>
      <c r="J8" s="36"/>
    </row>
    <row r="9" spans="2:14" ht="15.75" customHeight="1">
      <c r="B9" s="13" t="s">
        <v>43</v>
      </c>
      <c r="C9" s="14">
        <v>1</v>
      </c>
      <c r="D9" s="14">
        <v>2</v>
      </c>
      <c r="E9" s="14">
        <v>3</v>
      </c>
      <c r="F9" s="14">
        <v>4</v>
      </c>
      <c r="G9" s="14">
        <v>5</v>
      </c>
      <c r="H9" s="38">
        <v>6</v>
      </c>
      <c r="I9" s="38">
        <v>7</v>
      </c>
      <c r="J9" s="39"/>
    </row>
    <row r="10" spans="2:14" ht="6" customHeight="1">
      <c r="B10" s="24"/>
      <c r="C10" s="24"/>
      <c r="D10" s="24"/>
      <c r="E10" s="24"/>
      <c r="F10" s="24"/>
      <c r="G10" s="24"/>
      <c r="J10" s="155"/>
    </row>
    <row r="11" spans="2:14" ht="15" customHeight="1">
      <c r="B11" s="15" t="s">
        <v>44</v>
      </c>
      <c r="C11" s="298">
        <v>8.19</v>
      </c>
      <c r="D11" s="298">
        <v>7.33</v>
      </c>
      <c r="E11" s="298">
        <v>14.23</v>
      </c>
      <c r="F11" s="298">
        <v>0.57999999999999996</v>
      </c>
      <c r="G11" s="294">
        <v>5678</v>
      </c>
      <c r="H11" s="294">
        <v>12370</v>
      </c>
      <c r="I11" s="294">
        <v>4775</v>
      </c>
      <c r="J11" s="1"/>
      <c r="K11" s="1"/>
      <c r="L11" s="102"/>
      <c r="N11" s="103"/>
    </row>
    <row r="12" spans="2:14" ht="3.75" customHeight="1">
      <c r="B12" s="15"/>
      <c r="C12" s="306"/>
      <c r="D12" s="306"/>
      <c r="E12" s="306"/>
      <c r="F12" s="306"/>
      <c r="G12" s="307"/>
      <c r="H12" s="307"/>
      <c r="I12" s="307"/>
      <c r="J12" s="158"/>
    </row>
    <row r="13" spans="2:14" ht="14.25" customHeight="1">
      <c r="B13" s="15" t="s">
        <v>60</v>
      </c>
      <c r="C13" s="299">
        <v>10.29</v>
      </c>
      <c r="D13" s="299">
        <v>8.99</v>
      </c>
      <c r="E13" s="299">
        <v>13.48</v>
      </c>
      <c r="F13" s="299">
        <v>0.76</v>
      </c>
      <c r="G13" s="1" t="s">
        <v>420</v>
      </c>
      <c r="H13" s="1" t="s">
        <v>421</v>
      </c>
      <c r="I13" s="1" t="s">
        <v>420</v>
      </c>
      <c r="J13" s="158"/>
      <c r="N13" s="103"/>
    </row>
    <row r="14" spans="2:14" ht="15">
      <c r="B14" s="15" t="s">
        <v>61</v>
      </c>
      <c r="C14" s="299">
        <v>9.1999999999999993</v>
      </c>
      <c r="D14" s="299">
        <v>8.02</v>
      </c>
      <c r="E14" s="299">
        <v>14.93</v>
      </c>
      <c r="F14" s="299">
        <v>0.62</v>
      </c>
      <c r="G14" s="1">
        <v>2677</v>
      </c>
      <c r="H14" s="1">
        <v>6512</v>
      </c>
      <c r="I14" s="1">
        <v>2467</v>
      </c>
      <c r="J14" s="158"/>
      <c r="N14" s="103"/>
    </row>
    <row r="15" spans="2:14" ht="15">
      <c r="B15" s="15" t="s">
        <v>62</v>
      </c>
      <c r="C15" s="299">
        <v>6.82</v>
      </c>
      <c r="D15" s="299">
        <v>6.19</v>
      </c>
      <c r="E15" s="299">
        <v>13.66</v>
      </c>
      <c r="F15" s="299">
        <v>0.5</v>
      </c>
      <c r="G15" s="1">
        <v>680</v>
      </c>
      <c r="H15" s="1">
        <v>1617</v>
      </c>
      <c r="I15" s="1">
        <v>461</v>
      </c>
      <c r="J15" s="158"/>
      <c r="N15" s="103"/>
    </row>
    <row r="16" spans="2:14" ht="15">
      <c r="B16" s="15" t="s">
        <v>63</v>
      </c>
      <c r="C16" s="299">
        <v>5.6</v>
      </c>
      <c r="D16" s="299">
        <v>4.8</v>
      </c>
      <c r="E16" s="299">
        <v>11.32</v>
      </c>
      <c r="F16" s="299">
        <v>0.49</v>
      </c>
      <c r="G16" s="1">
        <v>449</v>
      </c>
      <c r="H16" s="1">
        <v>1906</v>
      </c>
      <c r="I16" s="1">
        <v>384</v>
      </c>
      <c r="J16" s="158"/>
      <c r="N16" s="103"/>
    </row>
    <row r="17" spans="1:14" ht="15">
      <c r="B17" s="15" t="s">
        <v>64</v>
      </c>
      <c r="C17" s="299">
        <v>1.34</v>
      </c>
      <c r="D17" s="299">
        <v>1.34</v>
      </c>
      <c r="E17" s="299">
        <v>5.56</v>
      </c>
      <c r="F17" s="299">
        <v>0.24</v>
      </c>
      <c r="G17" s="1" t="s">
        <v>421</v>
      </c>
      <c r="H17" s="1" t="s">
        <v>420</v>
      </c>
      <c r="I17" s="1" t="s">
        <v>420</v>
      </c>
      <c r="J17" s="158"/>
      <c r="N17" s="103"/>
    </row>
    <row r="18" spans="1:14" ht="15">
      <c r="B18" s="15" t="s">
        <v>65</v>
      </c>
      <c r="C18" s="299">
        <v>9.19</v>
      </c>
      <c r="D18" s="299">
        <v>8.7799999999999994</v>
      </c>
      <c r="E18" s="299">
        <v>16</v>
      </c>
      <c r="F18" s="299">
        <v>0.56999999999999995</v>
      </c>
      <c r="G18" s="1">
        <v>1319</v>
      </c>
      <c r="H18" s="1">
        <v>923</v>
      </c>
      <c r="I18" s="1">
        <v>1005</v>
      </c>
      <c r="J18" s="158"/>
      <c r="N18" s="103"/>
    </row>
    <row r="19" spans="1:14" ht="15">
      <c r="B19" s="15" t="s">
        <v>66</v>
      </c>
      <c r="C19" s="299">
        <v>4.9800000000000004</v>
      </c>
      <c r="D19" s="299">
        <v>4.8499999999999996</v>
      </c>
      <c r="E19" s="299">
        <v>11.86</v>
      </c>
      <c r="F19" s="299">
        <v>0.42</v>
      </c>
      <c r="G19" s="1">
        <v>332</v>
      </c>
      <c r="H19" s="1">
        <v>1176</v>
      </c>
      <c r="I19" s="1">
        <v>89</v>
      </c>
      <c r="J19" s="158"/>
      <c r="N19" s="103"/>
    </row>
    <row r="20" spans="1:14" ht="15">
      <c r="B20" s="15" t="s">
        <v>67</v>
      </c>
      <c r="C20" s="299">
        <v>2.25</v>
      </c>
      <c r="D20" s="299">
        <v>2.1800000000000002</v>
      </c>
      <c r="E20" s="299">
        <v>9.1999999999999993</v>
      </c>
      <c r="F20" s="299">
        <v>0.24</v>
      </c>
      <c r="G20" s="1" t="s">
        <v>420</v>
      </c>
      <c r="H20" s="1" t="s">
        <v>420</v>
      </c>
      <c r="I20" s="1">
        <v>23</v>
      </c>
      <c r="J20" s="158"/>
      <c r="N20" s="103"/>
    </row>
    <row r="21" spans="1:14" ht="15">
      <c r="B21" s="15"/>
      <c r="C21" s="159"/>
      <c r="D21" s="159"/>
      <c r="E21" s="159"/>
      <c r="F21" s="159"/>
      <c r="G21" s="34"/>
      <c r="H21" s="34"/>
      <c r="I21" s="34"/>
    </row>
    <row r="22" spans="1:14" ht="16.5" customHeight="1">
      <c r="A22" s="33">
        <v>7</v>
      </c>
      <c r="B22" s="15"/>
      <c r="C22" s="17"/>
      <c r="D22" s="17"/>
      <c r="E22" s="17"/>
      <c r="F22" s="17"/>
      <c r="G22" s="17"/>
      <c r="H22" s="17"/>
      <c r="I22" s="17"/>
    </row>
    <row r="23" spans="1:14" ht="17.25" customHeight="1">
      <c r="A23" s="33"/>
      <c r="B23" s="445" t="s">
        <v>408</v>
      </c>
      <c r="C23" s="445"/>
      <c r="D23" s="445"/>
      <c r="E23" s="445"/>
      <c r="F23" s="445"/>
      <c r="G23" s="445"/>
      <c r="H23" s="445"/>
      <c r="I23" s="445"/>
      <c r="J23" s="445"/>
    </row>
    <row r="24" spans="1:14" ht="15" customHeight="1">
      <c r="B24" s="15" t="s">
        <v>294</v>
      </c>
      <c r="C24" s="40"/>
      <c r="D24" s="40"/>
      <c r="E24" s="40"/>
      <c r="F24" s="40"/>
      <c r="G24" s="41"/>
      <c r="H24" s="155"/>
      <c r="I24" s="155"/>
      <c r="J24" s="155"/>
    </row>
    <row r="25" spans="1:14" ht="14.25" customHeight="1">
      <c r="B25" s="7" t="s">
        <v>30</v>
      </c>
      <c r="C25" s="8" t="s">
        <v>46</v>
      </c>
      <c r="D25" s="8" t="s">
        <v>46</v>
      </c>
      <c r="E25" s="8" t="s">
        <v>46</v>
      </c>
      <c r="F25" s="318" t="s">
        <v>47</v>
      </c>
      <c r="G25" s="451" t="s">
        <v>87</v>
      </c>
      <c r="H25" s="452"/>
      <c r="I25" s="35" t="s">
        <v>30</v>
      </c>
      <c r="J25" s="160" t="s">
        <v>4</v>
      </c>
    </row>
    <row r="26" spans="1:14" ht="14.25" customHeight="1">
      <c r="B26" s="23"/>
      <c r="C26" s="10" t="s">
        <v>53</v>
      </c>
      <c r="D26" s="10" t="s">
        <v>69</v>
      </c>
      <c r="E26" s="10" t="s">
        <v>53</v>
      </c>
      <c r="F26" s="319" t="s">
        <v>86</v>
      </c>
      <c r="G26" s="453"/>
      <c r="H26" s="454"/>
      <c r="I26" s="37" t="s">
        <v>6</v>
      </c>
      <c r="J26" s="161" t="s">
        <v>81</v>
      </c>
    </row>
    <row r="27" spans="1:14" ht="14.25" customHeight="1">
      <c r="B27" s="23" t="s">
        <v>33</v>
      </c>
      <c r="C27" s="10" t="s">
        <v>89</v>
      </c>
      <c r="D27" s="10" t="s">
        <v>89</v>
      </c>
      <c r="E27" s="10" t="s">
        <v>82</v>
      </c>
      <c r="F27" s="319" t="s">
        <v>90</v>
      </c>
      <c r="G27" s="448" t="s">
        <v>1</v>
      </c>
      <c r="H27" s="448" t="s">
        <v>2</v>
      </c>
      <c r="I27" s="37" t="s">
        <v>81</v>
      </c>
      <c r="J27" s="161" t="s">
        <v>5</v>
      </c>
    </row>
    <row r="28" spans="1:14" ht="14.25" customHeight="1">
      <c r="B28" s="23" t="s">
        <v>30</v>
      </c>
      <c r="C28" s="10" t="s">
        <v>91</v>
      </c>
      <c r="D28" s="10" t="s">
        <v>91</v>
      </c>
      <c r="E28" s="10" t="s">
        <v>92</v>
      </c>
      <c r="F28" s="319" t="s">
        <v>93</v>
      </c>
      <c r="G28" s="449"/>
      <c r="H28" s="449"/>
      <c r="I28" s="37" t="s">
        <v>3</v>
      </c>
      <c r="J28" s="161" t="s">
        <v>3</v>
      </c>
    </row>
    <row r="29" spans="1:14" ht="14.25" customHeight="1">
      <c r="B29" s="23"/>
      <c r="C29" s="12" t="s">
        <v>58</v>
      </c>
      <c r="D29" s="12" t="s">
        <v>58</v>
      </c>
      <c r="E29" s="10" t="s">
        <v>58</v>
      </c>
      <c r="F29" s="319"/>
      <c r="G29" s="450"/>
      <c r="H29" s="450"/>
      <c r="I29" s="42" t="s">
        <v>59</v>
      </c>
      <c r="J29" s="27" t="s">
        <v>59</v>
      </c>
    </row>
    <row r="30" spans="1:14" ht="15.75" customHeight="1">
      <c r="B30" s="13" t="s">
        <v>43</v>
      </c>
      <c r="C30" s="14">
        <v>1</v>
      </c>
      <c r="D30" s="14">
        <v>2</v>
      </c>
      <c r="E30" s="14">
        <v>3</v>
      </c>
      <c r="F30" s="14">
        <v>4</v>
      </c>
      <c r="G30" s="14">
        <v>5</v>
      </c>
      <c r="H30" s="38">
        <v>6</v>
      </c>
      <c r="I30" s="43">
        <v>7</v>
      </c>
      <c r="J30" s="162">
        <v>8</v>
      </c>
    </row>
    <row r="31" spans="1:14" ht="6" customHeight="1">
      <c r="B31" s="24"/>
      <c r="C31" s="24"/>
      <c r="D31" s="24"/>
      <c r="E31" s="24"/>
      <c r="F31" s="24"/>
      <c r="G31" s="24"/>
      <c r="J31" s="155"/>
    </row>
    <row r="32" spans="1:14" ht="15" customHeight="1">
      <c r="B32" s="15" t="s">
        <v>44</v>
      </c>
      <c r="C32" s="298">
        <v>32.880000000000003</v>
      </c>
      <c r="D32" s="298">
        <v>29.68</v>
      </c>
      <c r="E32" s="298">
        <v>13.22</v>
      </c>
      <c r="F32" s="298">
        <v>2.4900000000000002</v>
      </c>
      <c r="G32" s="294">
        <v>22249</v>
      </c>
      <c r="H32" s="294">
        <v>50625</v>
      </c>
      <c r="I32" s="295">
        <v>44.6</v>
      </c>
      <c r="J32" s="295">
        <v>57.1</v>
      </c>
      <c r="N32" s="103"/>
    </row>
    <row r="33" spans="2:14" ht="3.75" customHeight="1">
      <c r="B33" s="15"/>
      <c r="C33" s="306"/>
      <c r="D33" s="306"/>
      <c r="E33" s="306"/>
      <c r="F33" s="306"/>
      <c r="G33" s="307"/>
      <c r="H33" s="307"/>
      <c r="I33" s="308"/>
      <c r="J33" s="308"/>
    </row>
    <row r="34" spans="2:14" ht="14.25" customHeight="1">
      <c r="B34" s="15" t="s">
        <v>60</v>
      </c>
      <c r="C34" s="299">
        <v>38.94</v>
      </c>
      <c r="D34" s="299">
        <v>33.770000000000003</v>
      </c>
      <c r="E34" s="299">
        <v>9.0500000000000007</v>
      </c>
      <c r="F34" s="299">
        <v>4.3</v>
      </c>
      <c r="G34" s="1" t="s">
        <v>420</v>
      </c>
      <c r="H34" s="1" t="s">
        <v>421</v>
      </c>
      <c r="I34" s="1" t="s">
        <v>420</v>
      </c>
      <c r="J34" s="1" t="s">
        <v>420</v>
      </c>
      <c r="N34" s="103"/>
    </row>
    <row r="35" spans="2:14" ht="15">
      <c r="B35" s="15" t="s">
        <v>61</v>
      </c>
      <c r="C35" s="299">
        <v>37.200000000000003</v>
      </c>
      <c r="D35" s="299">
        <v>32.92</v>
      </c>
      <c r="E35" s="299">
        <v>14.24</v>
      </c>
      <c r="F35" s="299">
        <v>2.61</v>
      </c>
      <c r="G35" s="1">
        <v>9468</v>
      </c>
      <c r="H35" s="1">
        <v>27290</v>
      </c>
      <c r="I35" s="102">
        <v>41.1</v>
      </c>
      <c r="J35" s="102">
        <v>52.3</v>
      </c>
      <c r="N35" s="103"/>
    </row>
    <row r="36" spans="2:14" ht="15">
      <c r="B36" s="15" t="s">
        <v>62</v>
      </c>
      <c r="C36" s="299">
        <v>28.96</v>
      </c>
      <c r="D36" s="299">
        <v>26.21</v>
      </c>
      <c r="E36" s="299">
        <v>13.82</v>
      </c>
      <c r="F36" s="299">
        <v>2.09</v>
      </c>
      <c r="G36" s="1">
        <v>2290</v>
      </c>
      <c r="H36" s="1">
        <v>6543</v>
      </c>
      <c r="I36" s="102">
        <v>58.9</v>
      </c>
      <c r="J36" s="102">
        <v>70.099999999999994</v>
      </c>
      <c r="N36" s="103"/>
    </row>
    <row r="37" spans="2:14" ht="15">
      <c r="B37" s="15" t="s">
        <v>63</v>
      </c>
      <c r="C37" s="299">
        <v>22.59</v>
      </c>
      <c r="D37" s="299">
        <v>19.75</v>
      </c>
      <c r="E37" s="299">
        <v>11.34</v>
      </c>
      <c r="F37" s="299">
        <v>1.99</v>
      </c>
      <c r="G37" s="1">
        <v>1937</v>
      </c>
      <c r="H37" s="1">
        <v>7215</v>
      </c>
      <c r="I37" s="102">
        <v>27.2</v>
      </c>
      <c r="J37" s="102">
        <v>35.5</v>
      </c>
      <c r="N37" s="103"/>
    </row>
    <row r="38" spans="2:14" ht="15">
      <c r="B38" s="15" t="s">
        <v>64</v>
      </c>
      <c r="C38" s="299">
        <v>9.3000000000000007</v>
      </c>
      <c r="D38" s="299">
        <v>8.6199999999999992</v>
      </c>
      <c r="E38" s="299">
        <v>8.27</v>
      </c>
      <c r="F38" s="299">
        <v>1.1299999999999999</v>
      </c>
      <c r="G38" s="1" t="s">
        <v>421</v>
      </c>
      <c r="H38" s="1">
        <v>11</v>
      </c>
      <c r="I38" s="1" t="s">
        <v>420</v>
      </c>
      <c r="J38" s="1" t="s">
        <v>420</v>
      </c>
      <c r="N38" s="103"/>
    </row>
    <row r="39" spans="2:14" ht="15">
      <c r="B39" s="15" t="s">
        <v>65</v>
      </c>
      <c r="C39" s="299">
        <v>36.619999999999997</v>
      </c>
      <c r="D39" s="299">
        <v>34.799999999999997</v>
      </c>
      <c r="E39" s="299">
        <v>16.149999999999999</v>
      </c>
      <c r="F39" s="299">
        <v>2.27</v>
      </c>
      <c r="G39" s="1">
        <v>3737</v>
      </c>
      <c r="H39" s="1">
        <v>3416</v>
      </c>
      <c r="I39" s="102">
        <v>45.9</v>
      </c>
      <c r="J39" s="102">
        <v>55.8</v>
      </c>
      <c r="N39" s="103"/>
    </row>
    <row r="40" spans="2:14" ht="15">
      <c r="B40" s="15" t="s">
        <v>66</v>
      </c>
      <c r="C40" s="299">
        <v>21.76</v>
      </c>
      <c r="D40" s="299">
        <v>21.33</v>
      </c>
      <c r="E40" s="299">
        <v>13.62</v>
      </c>
      <c r="F40" s="299">
        <v>1.6</v>
      </c>
      <c r="G40" s="1">
        <v>1829</v>
      </c>
      <c r="H40" s="1">
        <v>5216</v>
      </c>
      <c r="I40" s="102">
        <v>74.900000000000006</v>
      </c>
      <c r="J40" s="102">
        <v>87.9</v>
      </c>
      <c r="N40" s="103"/>
    </row>
    <row r="41" spans="2:14" ht="15">
      <c r="B41" s="15" t="s">
        <v>67</v>
      </c>
      <c r="C41" s="299">
        <v>11.51</v>
      </c>
      <c r="D41" s="299">
        <v>10.89</v>
      </c>
      <c r="E41" s="299">
        <v>9.26</v>
      </c>
      <c r="F41" s="299">
        <v>1.24</v>
      </c>
      <c r="G41" s="1" t="s">
        <v>420</v>
      </c>
      <c r="H41" s="1">
        <v>934</v>
      </c>
      <c r="I41" s="102">
        <v>25.3</v>
      </c>
      <c r="J41" s="102">
        <v>39.1</v>
      </c>
      <c r="N41" s="103"/>
    </row>
    <row r="42" spans="2:14" ht="15">
      <c r="B42" s="44"/>
      <c r="C42" s="163"/>
      <c r="D42" s="163"/>
      <c r="E42" s="163"/>
      <c r="F42" s="163"/>
      <c r="G42" s="157"/>
      <c r="H42" s="157"/>
      <c r="I42" s="158"/>
      <c r="J42" s="158"/>
    </row>
    <row r="43" spans="2:14">
      <c r="B43" s="155"/>
      <c r="C43" s="155"/>
      <c r="D43" s="155"/>
      <c r="E43" s="155"/>
      <c r="F43" s="155"/>
      <c r="G43" s="155"/>
      <c r="H43" s="155"/>
      <c r="I43" s="155"/>
      <c r="J43" s="155"/>
    </row>
    <row r="44" spans="2:14">
      <c r="B44" s="155"/>
      <c r="C44" s="155"/>
      <c r="D44" s="155"/>
      <c r="E44" s="155"/>
      <c r="F44" s="155"/>
      <c r="G44" s="155"/>
      <c r="H44" s="155"/>
      <c r="I44" s="155"/>
      <c r="J44" s="155"/>
    </row>
    <row r="45" spans="2:14">
      <c r="B45" s="155"/>
      <c r="C45" s="155"/>
      <c r="D45" s="155"/>
      <c r="E45" s="155"/>
      <c r="F45" s="155"/>
      <c r="G45" s="155"/>
      <c r="H45" s="155"/>
      <c r="I45" s="155"/>
      <c r="J45" s="155"/>
    </row>
    <row r="46" spans="2:14">
      <c r="B46" s="155"/>
      <c r="C46" s="155"/>
      <c r="D46" s="155"/>
      <c r="E46" s="155"/>
      <c r="F46" s="155"/>
      <c r="G46" s="155"/>
    </row>
    <row r="47" spans="2:14">
      <c r="B47" s="155"/>
      <c r="C47" s="155"/>
      <c r="D47" s="155"/>
      <c r="E47" s="155"/>
      <c r="F47" s="155"/>
      <c r="G47" s="155"/>
      <c r="H47" s="155"/>
      <c r="I47" s="155"/>
      <c r="J47" s="155"/>
    </row>
    <row r="48" spans="2:14">
      <c r="B48" s="155"/>
      <c r="C48" s="155"/>
      <c r="D48" s="155"/>
      <c r="E48" s="155"/>
      <c r="F48" s="155"/>
      <c r="G48" s="155"/>
      <c r="H48" s="155"/>
      <c r="I48" s="155"/>
      <c r="J48" s="155"/>
    </row>
    <row r="49" spans="2:10">
      <c r="B49" s="155"/>
      <c r="C49" s="155"/>
      <c r="D49" s="155"/>
      <c r="E49" s="155"/>
      <c r="F49" s="155"/>
      <c r="G49" s="155"/>
      <c r="H49" s="155"/>
      <c r="I49" s="155"/>
      <c r="J49" s="155"/>
    </row>
    <row r="50" spans="2:10">
      <c r="B50" s="155"/>
      <c r="C50" s="155"/>
      <c r="D50" s="155"/>
      <c r="E50" s="155"/>
      <c r="F50" s="155"/>
      <c r="G50" s="155"/>
      <c r="H50" s="155"/>
      <c r="I50" s="155"/>
      <c r="J50" s="155"/>
    </row>
    <row r="51" spans="2:10">
      <c r="B51" s="155"/>
      <c r="C51" s="155"/>
      <c r="D51" s="155"/>
      <c r="E51" s="155"/>
      <c r="F51" s="155"/>
      <c r="G51" s="155"/>
      <c r="H51" s="155"/>
      <c r="I51" s="155"/>
      <c r="J51" s="155"/>
    </row>
    <row r="52" spans="2:10">
      <c r="B52" s="155"/>
      <c r="C52" s="155"/>
      <c r="D52" s="155"/>
      <c r="E52" s="155"/>
      <c r="F52" s="155"/>
      <c r="G52" s="155"/>
      <c r="H52" s="155"/>
      <c r="I52" s="155"/>
      <c r="J52" s="155"/>
    </row>
    <row r="53" spans="2:10">
      <c r="B53" s="155"/>
      <c r="C53" s="155"/>
      <c r="D53" s="155"/>
      <c r="E53" s="155"/>
      <c r="F53" s="155"/>
      <c r="G53" s="155"/>
      <c r="H53" s="155"/>
      <c r="I53" s="155"/>
      <c r="J53" s="155"/>
    </row>
    <row r="54" spans="2:10">
      <c r="B54" s="155"/>
      <c r="C54" s="155"/>
      <c r="D54" s="155"/>
      <c r="E54" s="155"/>
      <c r="F54" s="155"/>
      <c r="G54" s="155"/>
      <c r="H54" s="155"/>
      <c r="I54" s="155"/>
      <c r="J54" s="155"/>
    </row>
    <row r="55" spans="2:10">
      <c r="B55" s="155"/>
      <c r="C55" s="155"/>
      <c r="D55" s="155"/>
      <c r="E55" s="155"/>
      <c r="F55" s="155"/>
      <c r="G55" s="155"/>
      <c r="H55" s="155"/>
      <c r="I55" s="155"/>
      <c r="J55" s="155"/>
    </row>
    <row r="56" spans="2:10">
      <c r="B56" s="155"/>
      <c r="C56" s="155"/>
      <c r="D56" s="155"/>
      <c r="E56" s="155"/>
      <c r="F56" s="155"/>
      <c r="G56" s="155"/>
      <c r="H56" s="155"/>
      <c r="I56" s="155"/>
      <c r="J56" s="155"/>
    </row>
    <row r="57" spans="2:10">
      <c r="B57" s="155"/>
      <c r="C57" s="155"/>
      <c r="D57" s="155"/>
      <c r="E57" s="155"/>
      <c r="F57" s="155"/>
      <c r="G57" s="155"/>
      <c r="H57" s="155"/>
      <c r="I57" s="155"/>
      <c r="J57" s="155"/>
    </row>
    <row r="58" spans="2:10">
      <c r="B58" s="155"/>
      <c r="C58" s="155"/>
      <c r="D58" s="155"/>
      <c r="E58" s="155"/>
      <c r="F58" s="155"/>
      <c r="G58" s="155"/>
      <c r="H58" s="155"/>
      <c r="I58" s="155"/>
      <c r="J58" s="155"/>
    </row>
    <row r="59" spans="2:10">
      <c r="B59" s="155"/>
      <c r="C59" s="155"/>
      <c r="D59" s="155"/>
      <c r="E59" s="155"/>
      <c r="F59" s="155"/>
      <c r="G59" s="155"/>
      <c r="H59" s="155"/>
      <c r="I59" s="155"/>
      <c r="J59" s="155"/>
    </row>
    <row r="60" spans="2:10">
      <c r="B60" s="155"/>
      <c r="C60" s="155"/>
      <c r="D60" s="155"/>
      <c r="E60" s="155"/>
      <c r="F60" s="155"/>
      <c r="G60" s="155"/>
      <c r="H60" s="155"/>
      <c r="I60" s="155"/>
      <c r="J60" s="155"/>
    </row>
    <row r="61" spans="2:10">
      <c r="B61" s="155"/>
      <c r="C61" s="155"/>
      <c r="D61" s="155"/>
      <c r="E61" s="155"/>
      <c r="F61" s="155"/>
      <c r="G61" s="155"/>
      <c r="H61" s="155"/>
      <c r="I61" s="155"/>
      <c r="J61" s="155"/>
    </row>
    <row r="62" spans="2:10">
      <c r="B62" s="155"/>
      <c r="C62" s="155"/>
      <c r="D62" s="155"/>
      <c r="E62" s="155"/>
      <c r="F62" s="155"/>
      <c r="G62" s="155"/>
      <c r="H62" s="155"/>
      <c r="I62" s="155"/>
      <c r="J62" s="155"/>
    </row>
  </sheetData>
  <mergeCells count="8">
    <mergeCell ref="B1:I1"/>
    <mergeCell ref="G27:G29"/>
    <mergeCell ref="H27:H29"/>
    <mergeCell ref="G4:H5"/>
    <mergeCell ref="G6:G8"/>
    <mergeCell ref="H6:H8"/>
    <mergeCell ref="G25:H26"/>
    <mergeCell ref="B23:J2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zoomScale="75" workbookViewId="0">
      <selection activeCell="B1" sqref="B1:L1"/>
    </sheetView>
  </sheetViews>
  <sheetFormatPr defaultRowHeight="12.75"/>
  <cols>
    <col min="1" max="1" width="6.42578125" style="152" customWidth="1"/>
    <col min="2" max="2" width="23" style="152" customWidth="1"/>
    <col min="3" max="3" width="13.28515625" style="152" customWidth="1"/>
    <col min="4" max="4" width="13.85546875" style="152" customWidth="1"/>
    <col min="5" max="5" width="13" style="152" customWidth="1"/>
    <col min="6" max="6" width="12.7109375" style="152" customWidth="1"/>
    <col min="7" max="7" width="12.5703125" style="152" customWidth="1"/>
    <col min="8" max="8" width="12.7109375" style="152" customWidth="1"/>
    <col min="9" max="9" width="13.5703125" style="152" customWidth="1"/>
    <col min="10" max="10" width="11.42578125" style="152" customWidth="1"/>
    <col min="11" max="11" width="11" style="152" customWidth="1"/>
    <col min="12" max="12" width="12.28515625" style="152" customWidth="1"/>
    <col min="13" max="13" width="12.42578125" style="152" customWidth="1"/>
    <col min="14" max="14" width="13.42578125" style="152" customWidth="1"/>
    <col min="15" max="16384" width="9.140625" style="152"/>
  </cols>
  <sheetData>
    <row r="1" spans="2:13" s="24" customFormat="1" ht="15.75" customHeight="1">
      <c r="B1" s="445" t="s">
        <v>409</v>
      </c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2:13" s="24" customFormat="1" ht="5.25" customHeight="1">
      <c r="B2" s="45"/>
      <c r="C2" s="46"/>
      <c r="D2" s="46"/>
      <c r="E2" s="46"/>
      <c r="F2" s="46"/>
      <c r="G2" s="46"/>
      <c r="H2" s="46"/>
      <c r="I2" s="46"/>
      <c r="J2" s="46"/>
      <c r="K2" s="47"/>
    </row>
    <row r="3" spans="2:13" s="24" customFormat="1" ht="14.25" customHeight="1">
      <c r="B3" s="15" t="s">
        <v>295</v>
      </c>
      <c r="C3" s="17"/>
      <c r="D3" s="17"/>
      <c r="E3" s="17"/>
      <c r="F3" s="17"/>
      <c r="G3" s="17"/>
      <c r="H3" s="17"/>
      <c r="I3" s="17"/>
      <c r="J3" s="17"/>
      <c r="K3" s="22"/>
    </row>
    <row r="4" spans="2:13" s="24" customFormat="1" ht="14.25" customHeight="1">
      <c r="B4" s="7" t="s">
        <v>30</v>
      </c>
      <c r="C4" s="8" t="s">
        <v>30</v>
      </c>
      <c r="D4" s="8" t="s">
        <v>46</v>
      </c>
      <c r="E4" s="164"/>
      <c r="F4" s="165" t="s">
        <v>94</v>
      </c>
      <c r="G4" s="455" t="s">
        <v>95</v>
      </c>
      <c r="H4" s="456"/>
      <c r="I4" s="160"/>
      <c r="J4" s="318" t="s">
        <v>47</v>
      </c>
      <c r="K4" s="318" t="s">
        <v>96</v>
      </c>
      <c r="L4" s="164"/>
      <c r="M4" s="166"/>
    </row>
    <row r="5" spans="2:13" s="24" customFormat="1" ht="14.25" customHeight="1">
      <c r="B5" s="23" t="s">
        <v>30</v>
      </c>
      <c r="C5" s="10" t="s">
        <v>46</v>
      </c>
      <c r="D5" s="10" t="s">
        <v>50</v>
      </c>
      <c r="E5" s="167" t="s">
        <v>97</v>
      </c>
      <c r="F5" s="10" t="s">
        <v>98</v>
      </c>
      <c r="G5" s="25"/>
      <c r="H5" s="25" t="s">
        <v>35</v>
      </c>
      <c r="I5" s="161" t="s">
        <v>11</v>
      </c>
      <c r="J5" s="319" t="s">
        <v>14</v>
      </c>
      <c r="K5" s="319" t="s">
        <v>99</v>
      </c>
      <c r="L5" s="11" t="s">
        <v>100</v>
      </c>
      <c r="M5" s="48"/>
    </row>
    <row r="6" spans="2:13" s="24" customFormat="1" ht="14.25" customHeight="1">
      <c r="B6" s="23" t="s">
        <v>33</v>
      </c>
      <c r="C6" s="10" t="s">
        <v>53</v>
      </c>
      <c r="D6" s="10" t="s">
        <v>101</v>
      </c>
      <c r="E6" s="167" t="s">
        <v>102</v>
      </c>
      <c r="F6" s="10" t="s">
        <v>103</v>
      </c>
      <c r="G6" s="26" t="s">
        <v>36</v>
      </c>
      <c r="H6" s="26" t="s">
        <v>104</v>
      </c>
      <c r="I6" s="161" t="s">
        <v>12</v>
      </c>
      <c r="J6" s="319" t="s">
        <v>15</v>
      </c>
      <c r="K6" s="319" t="s">
        <v>105</v>
      </c>
      <c r="L6" s="11" t="s">
        <v>106</v>
      </c>
      <c r="M6" s="48"/>
    </row>
    <row r="7" spans="2:13" s="24" customFormat="1" ht="14.25" customHeight="1">
      <c r="B7" s="23"/>
      <c r="C7" s="10" t="s">
        <v>107</v>
      </c>
      <c r="D7" s="10" t="s">
        <v>108</v>
      </c>
      <c r="E7" s="167" t="s">
        <v>109</v>
      </c>
      <c r="F7" s="10" t="s">
        <v>110</v>
      </c>
      <c r="G7" s="26"/>
      <c r="H7" s="26" t="s">
        <v>111</v>
      </c>
      <c r="I7" s="161" t="s">
        <v>36</v>
      </c>
      <c r="J7" s="319" t="s">
        <v>112</v>
      </c>
      <c r="K7" s="319" t="s">
        <v>113</v>
      </c>
      <c r="L7" s="11" t="s">
        <v>114</v>
      </c>
      <c r="M7" s="48"/>
    </row>
    <row r="8" spans="2:13" s="24" customFormat="1" ht="15.75" customHeight="1">
      <c r="B8" s="49"/>
      <c r="C8" s="12" t="s">
        <v>58</v>
      </c>
      <c r="D8" s="12" t="s">
        <v>58</v>
      </c>
      <c r="E8" s="167" t="s">
        <v>58</v>
      </c>
      <c r="F8" s="12" t="s">
        <v>115</v>
      </c>
      <c r="G8" s="50"/>
      <c r="H8" s="27" t="s">
        <v>116</v>
      </c>
      <c r="I8" s="27" t="s">
        <v>115</v>
      </c>
      <c r="J8" s="320" t="s">
        <v>117</v>
      </c>
      <c r="K8" s="320" t="s">
        <v>118</v>
      </c>
      <c r="L8" s="51" t="s">
        <v>58</v>
      </c>
      <c r="M8" s="48"/>
    </row>
    <row r="9" spans="2:13" s="24" customFormat="1" ht="14.25" customHeight="1">
      <c r="B9" s="13" t="s">
        <v>43</v>
      </c>
      <c r="C9" s="14">
        <v>1</v>
      </c>
      <c r="D9" s="14">
        <v>2</v>
      </c>
      <c r="E9" s="162">
        <v>3</v>
      </c>
      <c r="F9" s="14">
        <v>4</v>
      </c>
      <c r="G9" s="52">
        <v>5</v>
      </c>
      <c r="H9" s="52">
        <v>6</v>
      </c>
      <c r="I9" s="162">
        <v>7</v>
      </c>
      <c r="J9" s="14">
        <v>8</v>
      </c>
      <c r="K9" s="14">
        <v>9</v>
      </c>
      <c r="L9" s="14">
        <v>10</v>
      </c>
      <c r="M9" s="53"/>
    </row>
    <row r="10" spans="2:13" s="24" customFormat="1" ht="6" customHeight="1"/>
    <row r="11" spans="2:13" s="24" customFormat="1" ht="15">
      <c r="B11" s="15" t="s">
        <v>44</v>
      </c>
      <c r="C11" s="294">
        <v>7156</v>
      </c>
      <c r="D11" s="294">
        <v>689</v>
      </c>
      <c r="E11" s="294">
        <v>61049</v>
      </c>
      <c r="F11" s="294">
        <v>113165</v>
      </c>
      <c r="G11" s="294">
        <v>16773</v>
      </c>
      <c r="H11" s="294">
        <v>9085</v>
      </c>
      <c r="I11" s="294">
        <v>837636</v>
      </c>
      <c r="J11" s="294">
        <v>314431</v>
      </c>
      <c r="K11" s="294">
        <v>215074</v>
      </c>
      <c r="L11" s="295">
        <v>62.9</v>
      </c>
      <c r="M11" s="145"/>
    </row>
    <row r="12" spans="2:13" s="24" customFormat="1" ht="3.75" customHeight="1">
      <c r="B12" s="15"/>
      <c r="C12" s="309"/>
      <c r="D12" s="309"/>
      <c r="E12" s="309"/>
      <c r="F12" s="309"/>
      <c r="G12" s="309"/>
      <c r="H12" s="309"/>
      <c r="I12" s="309"/>
      <c r="J12" s="309"/>
      <c r="K12" s="309"/>
      <c r="L12" s="310"/>
      <c r="M12" s="145"/>
    </row>
    <row r="13" spans="2:13" s="24" customFormat="1" ht="15">
      <c r="B13" s="15" t="s">
        <v>60</v>
      </c>
      <c r="C13" s="1" t="s">
        <v>420</v>
      </c>
      <c r="D13" s="1" t="s">
        <v>421</v>
      </c>
      <c r="E13" s="1" t="s">
        <v>420</v>
      </c>
      <c r="F13" s="1" t="s">
        <v>420</v>
      </c>
      <c r="G13" s="1">
        <v>61</v>
      </c>
      <c r="H13" s="1" t="s">
        <v>420</v>
      </c>
      <c r="I13" s="1" t="s">
        <v>421</v>
      </c>
      <c r="J13" s="1">
        <v>68891</v>
      </c>
      <c r="K13" s="1">
        <v>27678</v>
      </c>
      <c r="L13" s="102">
        <v>37</v>
      </c>
      <c r="M13" s="145"/>
    </row>
    <row r="14" spans="2:13" s="24" customFormat="1" ht="15">
      <c r="B14" s="15" t="s">
        <v>61</v>
      </c>
      <c r="C14" s="1" t="s">
        <v>420</v>
      </c>
      <c r="D14" s="1" t="s">
        <v>421</v>
      </c>
      <c r="E14" s="1" t="s">
        <v>421</v>
      </c>
      <c r="F14" s="1" t="s">
        <v>421</v>
      </c>
      <c r="G14" s="1">
        <v>79</v>
      </c>
      <c r="H14" s="1" t="s">
        <v>420</v>
      </c>
      <c r="I14" s="1" t="s">
        <v>420</v>
      </c>
      <c r="J14" s="1">
        <v>5997</v>
      </c>
      <c r="K14" s="1">
        <v>4759</v>
      </c>
      <c r="L14" s="102">
        <v>73</v>
      </c>
      <c r="M14" s="145"/>
    </row>
    <row r="15" spans="2:13" s="24" customFormat="1" ht="15">
      <c r="B15" s="15" t="s">
        <v>62</v>
      </c>
      <c r="C15" s="1">
        <v>1436</v>
      </c>
      <c r="D15" s="1">
        <v>353</v>
      </c>
      <c r="E15" s="1">
        <v>7191</v>
      </c>
      <c r="F15" s="1">
        <v>8671</v>
      </c>
      <c r="G15" s="1">
        <v>1627</v>
      </c>
      <c r="H15" s="1">
        <v>1099</v>
      </c>
      <c r="I15" s="1">
        <v>235061</v>
      </c>
      <c r="J15" s="1">
        <v>27389</v>
      </c>
      <c r="K15" s="1">
        <v>22130</v>
      </c>
      <c r="L15" s="102">
        <v>74.3</v>
      </c>
      <c r="M15" s="145"/>
    </row>
    <row r="16" spans="2:13" s="24" customFormat="1" ht="15">
      <c r="B16" s="15" t="s">
        <v>63</v>
      </c>
      <c r="C16" s="1">
        <v>220</v>
      </c>
      <c r="D16" s="1" t="s">
        <v>420</v>
      </c>
      <c r="E16" s="1" t="s">
        <v>420</v>
      </c>
      <c r="F16" s="1" t="s">
        <v>420</v>
      </c>
      <c r="G16" s="1">
        <v>432</v>
      </c>
      <c r="H16" s="1">
        <v>132</v>
      </c>
      <c r="I16" s="1" t="s">
        <v>420</v>
      </c>
      <c r="J16" s="1">
        <v>100570</v>
      </c>
      <c r="K16" s="1">
        <v>78874</v>
      </c>
      <c r="L16" s="102">
        <v>72.2</v>
      </c>
      <c r="M16" s="145"/>
    </row>
    <row r="17" spans="1:13" s="24" customFormat="1" ht="15">
      <c r="B17" s="15" t="s">
        <v>64</v>
      </c>
      <c r="C17" s="1">
        <v>2284</v>
      </c>
      <c r="D17" s="1">
        <v>171</v>
      </c>
      <c r="E17" s="1">
        <v>19641</v>
      </c>
      <c r="F17" s="1">
        <v>35718</v>
      </c>
      <c r="G17" s="1">
        <v>4148</v>
      </c>
      <c r="H17" s="1">
        <v>2651</v>
      </c>
      <c r="I17" s="1">
        <v>256299</v>
      </c>
      <c r="J17" s="1">
        <v>34544</v>
      </c>
      <c r="K17" s="1">
        <v>27205</v>
      </c>
      <c r="L17" s="102">
        <v>72.5</v>
      </c>
      <c r="M17" s="145"/>
    </row>
    <row r="18" spans="1:13" s="24" customFormat="1" ht="15">
      <c r="B18" s="15" t="s">
        <v>65</v>
      </c>
      <c r="C18" s="1">
        <v>2000</v>
      </c>
      <c r="D18" s="1">
        <v>129</v>
      </c>
      <c r="E18" s="1">
        <v>13854</v>
      </c>
      <c r="F18" s="1">
        <v>27269</v>
      </c>
      <c r="G18" s="1">
        <v>5100</v>
      </c>
      <c r="H18" s="1">
        <v>2160</v>
      </c>
      <c r="I18" s="1">
        <v>251121</v>
      </c>
      <c r="J18" s="1">
        <v>54608</v>
      </c>
      <c r="K18" s="1">
        <v>42585</v>
      </c>
      <c r="L18" s="102">
        <v>71.7</v>
      </c>
      <c r="M18" s="145"/>
    </row>
    <row r="19" spans="1:13" s="24" customFormat="1" ht="15">
      <c r="A19" s="33"/>
      <c r="B19" s="15" t="s">
        <v>66</v>
      </c>
      <c r="C19" s="1">
        <v>817</v>
      </c>
      <c r="D19" s="1">
        <v>20</v>
      </c>
      <c r="E19" s="1">
        <v>12407</v>
      </c>
      <c r="F19" s="1">
        <v>24046</v>
      </c>
      <c r="G19" s="1">
        <v>3658</v>
      </c>
      <c r="H19" s="1">
        <v>2317</v>
      </c>
      <c r="I19" s="1">
        <v>87861</v>
      </c>
      <c r="J19" s="1">
        <v>2436</v>
      </c>
      <c r="K19" s="1">
        <v>1672</v>
      </c>
      <c r="L19" s="102">
        <v>63.1</v>
      </c>
      <c r="M19" s="145"/>
    </row>
    <row r="20" spans="1:13" s="24" customFormat="1" ht="15">
      <c r="A20" s="33"/>
      <c r="B20" s="15" t="s">
        <v>67</v>
      </c>
      <c r="C20" s="1">
        <v>321</v>
      </c>
      <c r="D20" s="1" t="s">
        <v>420</v>
      </c>
      <c r="E20" s="1">
        <v>6995</v>
      </c>
      <c r="F20" s="1">
        <v>13941</v>
      </c>
      <c r="G20" s="1">
        <v>1669</v>
      </c>
      <c r="H20" s="1">
        <v>688</v>
      </c>
      <c r="I20" s="1">
        <v>5479</v>
      </c>
      <c r="J20" s="1">
        <v>19995</v>
      </c>
      <c r="K20" s="1">
        <v>10171</v>
      </c>
      <c r="L20" s="102">
        <v>46.8</v>
      </c>
      <c r="M20" s="145"/>
    </row>
    <row r="21" spans="1:13" s="24" customFormat="1" ht="15">
      <c r="A21" s="33"/>
      <c r="B21" s="15"/>
      <c r="C21" s="31"/>
      <c r="D21" s="31"/>
      <c r="E21" s="31"/>
      <c r="F21" s="31"/>
      <c r="G21" s="31"/>
      <c r="H21" s="31"/>
      <c r="I21" s="31"/>
      <c r="J21" s="31"/>
      <c r="K21" s="145"/>
    </row>
    <row r="22" spans="1:13" s="24" customFormat="1" ht="15">
      <c r="A22" s="33"/>
      <c r="B22" s="15"/>
      <c r="C22" s="31"/>
      <c r="D22" s="31"/>
      <c r="E22" s="31"/>
      <c r="F22" s="31"/>
      <c r="G22" s="31"/>
      <c r="H22" s="31"/>
      <c r="I22" s="31"/>
      <c r="J22" s="31"/>
      <c r="K22" s="145"/>
    </row>
    <row r="23" spans="1:13" s="24" customFormat="1" ht="15">
      <c r="A23" s="54">
        <v>8</v>
      </c>
      <c r="B23" s="15"/>
      <c r="C23" s="31"/>
      <c r="D23" s="31"/>
      <c r="E23" s="31"/>
      <c r="F23" s="31"/>
      <c r="G23" s="31"/>
      <c r="H23" s="31"/>
      <c r="I23" s="31"/>
      <c r="J23" s="31"/>
      <c r="K23" s="145"/>
    </row>
    <row r="24" spans="1:13" ht="6" customHeight="1">
      <c r="A24" s="33"/>
      <c r="B24" s="16"/>
      <c r="C24" s="34"/>
      <c r="D24" s="34"/>
      <c r="E24" s="34"/>
      <c r="F24" s="34"/>
      <c r="G24" s="34"/>
      <c r="H24" s="34"/>
      <c r="I24" s="34"/>
      <c r="J24" s="34"/>
      <c r="K24" s="147"/>
    </row>
    <row r="25" spans="1:13">
      <c r="A25" s="54"/>
    </row>
    <row r="26" spans="1:13" ht="20.25" customHeight="1">
      <c r="B26" s="445" t="s">
        <v>410</v>
      </c>
      <c r="C26" s="445"/>
      <c r="D26" s="445"/>
      <c r="E26" s="445"/>
      <c r="F26" s="445"/>
      <c r="G26" s="445"/>
      <c r="H26" s="445"/>
      <c r="I26" s="445"/>
      <c r="J26" s="445"/>
      <c r="K26" s="445"/>
      <c r="L26" s="445"/>
      <c r="M26" s="445"/>
    </row>
    <row r="27" spans="1:13" ht="3.75" customHeight="1">
      <c r="B27" s="45"/>
      <c r="C27" s="46"/>
      <c r="D27" s="46"/>
      <c r="E27" s="46"/>
      <c r="F27" s="46"/>
      <c r="G27" s="46"/>
      <c r="H27" s="46"/>
      <c r="I27" s="46"/>
      <c r="J27" s="46"/>
      <c r="K27" s="47"/>
      <c r="L27" s="39"/>
    </row>
    <row r="28" spans="1:13" ht="15">
      <c r="B28" s="15" t="s">
        <v>296</v>
      </c>
      <c r="C28" s="17"/>
      <c r="D28" s="17"/>
      <c r="E28" s="17"/>
      <c r="F28" s="17"/>
      <c r="G28" s="17"/>
      <c r="H28" s="17"/>
      <c r="I28" s="17"/>
      <c r="J28" s="17"/>
      <c r="K28" s="22"/>
    </row>
    <row r="29" spans="1:13" s="24" customFormat="1" ht="14.25" customHeight="1">
      <c r="B29" s="7" t="s">
        <v>30</v>
      </c>
      <c r="C29" s="8" t="s">
        <v>30</v>
      </c>
      <c r="D29" s="8" t="s">
        <v>46</v>
      </c>
      <c r="E29" s="168" t="s">
        <v>119</v>
      </c>
      <c r="F29" s="164"/>
      <c r="G29" s="8" t="s">
        <v>94</v>
      </c>
      <c r="H29" s="455" t="s">
        <v>95</v>
      </c>
      <c r="I29" s="457"/>
      <c r="J29" s="213" t="s">
        <v>11</v>
      </c>
      <c r="K29" s="318" t="s">
        <v>47</v>
      </c>
      <c r="L29" s="318" t="s">
        <v>96</v>
      </c>
      <c r="M29" s="169" t="s">
        <v>100</v>
      </c>
    </row>
    <row r="30" spans="1:13" s="24" customFormat="1" ht="14.25" customHeight="1">
      <c r="B30" s="23" t="s">
        <v>30</v>
      </c>
      <c r="C30" s="10" t="s">
        <v>46</v>
      </c>
      <c r="D30" s="10" t="s">
        <v>50</v>
      </c>
      <c r="E30" s="170" t="s">
        <v>120</v>
      </c>
      <c r="F30" s="167" t="s">
        <v>97</v>
      </c>
      <c r="G30" s="10" t="s">
        <v>121</v>
      </c>
      <c r="H30" s="25"/>
      <c r="I30" s="25" t="s">
        <v>35</v>
      </c>
      <c r="J30" s="161" t="s">
        <v>27</v>
      </c>
      <c r="K30" s="319" t="s">
        <v>122</v>
      </c>
      <c r="L30" s="319" t="s">
        <v>99</v>
      </c>
      <c r="M30" s="11" t="s">
        <v>123</v>
      </c>
    </row>
    <row r="31" spans="1:13" s="24" customFormat="1" ht="14.25" customHeight="1">
      <c r="B31" s="23" t="s">
        <v>33</v>
      </c>
      <c r="C31" s="10" t="s">
        <v>53</v>
      </c>
      <c r="D31" s="10" t="s">
        <v>101</v>
      </c>
      <c r="E31" s="170" t="s">
        <v>53</v>
      </c>
      <c r="F31" s="171" t="s">
        <v>102</v>
      </c>
      <c r="G31" s="10" t="s">
        <v>103</v>
      </c>
      <c r="H31" s="26" t="s">
        <v>36</v>
      </c>
      <c r="I31" s="26" t="s">
        <v>104</v>
      </c>
      <c r="J31" s="161" t="s">
        <v>13</v>
      </c>
      <c r="K31" s="319" t="s">
        <v>124</v>
      </c>
      <c r="L31" s="319" t="s">
        <v>105</v>
      </c>
      <c r="M31" s="11" t="s">
        <v>125</v>
      </c>
    </row>
    <row r="32" spans="1:13" s="24" customFormat="1" ht="14.25" customHeight="1">
      <c r="B32" s="23"/>
      <c r="C32" s="10" t="s">
        <v>107</v>
      </c>
      <c r="D32" s="10" t="s">
        <v>108</v>
      </c>
      <c r="E32" s="170" t="s">
        <v>126</v>
      </c>
      <c r="F32" s="167" t="s">
        <v>109</v>
      </c>
      <c r="G32" s="10" t="s">
        <v>110</v>
      </c>
      <c r="H32" s="26"/>
      <c r="I32" s="26" t="s">
        <v>127</v>
      </c>
      <c r="J32" s="161" t="s">
        <v>36</v>
      </c>
      <c r="K32" s="319" t="s">
        <v>112</v>
      </c>
      <c r="L32" s="319" t="s">
        <v>113</v>
      </c>
      <c r="M32" s="11" t="s">
        <v>114</v>
      </c>
    </row>
    <row r="33" spans="2:14" s="24" customFormat="1" ht="15.75" customHeight="1">
      <c r="B33" s="49"/>
      <c r="C33" s="12" t="s">
        <v>58</v>
      </c>
      <c r="D33" s="12" t="s">
        <v>58</v>
      </c>
      <c r="E33" s="167" t="s">
        <v>59</v>
      </c>
      <c r="F33" s="167" t="s">
        <v>58</v>
      </c>
      <c r="G33" s="12" t="s">
        <v>115</v>
      </c>
      <c r="H33" s="50"/>
      <c r="I33" s="27" t="s">
        <v>116</v>
      </c>
      <c r="J33" s="27" t="s">
        <v>115</v>
      </c>
      <c r="K33" s="320" t="s">
        <v>117</v>
      </c>
      <c r="L33" s="320" t="s">
        <v>118</v>
      </c>
      <c r="M33" s="51" t="s">
        <v>58</v>
      </c>
    </row>
    <row r="34" spans="2:14" s="24" customFormat="1" ht="14.25" customHeight="1">
      <c r="B34" s="13" t="s">
        <v>43</v>
      </c>
      <c r="C34" s="14">
        <v>1</v>
      </c>
      <c r="D34" s="14">
        <v>2</v>
      </c>
      <c r="E34" s="162">
        <v>3</v>
      </c>
      <c r="F34" s="172">
        <v>4</v>
      </c>
      <c r="G34" s="162">
        <v>5</v>
      </c>
      <c r="H34" s="172">
        <v>6</v>
      </c>
      <c r="I34" s="162">
        <v>7</v>
      </c>
      <c r="J34" s="162">
        <v>8</v>
      </c>
      <c r="K34" s="172">
        <v>9</v>
      </c>
      <c r="L34" s="162">
        <v>10</v>
      </c>
      <c r="M34" s="172">
        <v>11</v>
      </c>
    </row>
    <row r="35" spans="2:14" ht="6" customHeight="1">
      <c r="B35" s="24"/>
      <c r="C35" s="24"/>
      <c r="D35" s="24"/>
      <c r="E35" s="24"/>
      <c r="F35" s="24"/>
      <c r="G35" s="24"/>
      <c r="H35" s="24"/>
      <c r="I35" s="24"/>
      <c r="J35" s="55"/>
      <c r="K35" s="24"/>
    </row>
    <row r="36" spans="2:14" ht="15">
      <c r="B36" s="15" t="s">
        <v>44</v>
      </c>
      <c r="C36" s="294">
        <v>139210</v>
      </c>
      <c r="D36" s="294">
        <v>9817</v>
      </c>
      <c r="E36" s="295">
        <v>7.1</v>
      </c>
      <c r="F36" s="294">
        <v>189815</v>
      </c>
      <c r="G36" s="294">
        <v>361267</v>
      </c>
      <c r="H36" s="294">
        <v>70639</v>
      </c>
      <c r="I36" s="294">
        <v>40329</v>
      </c>
      <c r="J36" s="294">
        <v>11394628</v>
      </c>
      <c r="K36" s="294">
        <v>1189864</v>
      </c>
      <c r="L36" s="294">
        <v>824352</v>
      </c>
      <c r="M36" s="295">
        <v>253.6</v>
      </c>
      <c r="N36" s="145"/>
    </row>
    <row r="37" spans="2:14" ht="3.75" customHeight="1">
      <c r="B37" s="15"/>
      <c r="C37" s="309"/>
      <c r="D37" s="309"/>
      <c r="E37" s="309"/>
      <c r="F37" s="309"/>
      <c r="G37" s="309"/>
      <c r="H37" s="309"/>
      <c r="I37" s="309"/>
      <c r="J37" s="309"/>
      <c r="K37" s="309"/>
      <c r="L37" s="309"/>
      <c r="M37" s="310"/>
      <c r="N37" s="145"/>
    </row>
    <row r="38" spans="2:14" ht="15">
      <c r="B38" s="15" t="s">
        <v>60</v>
      </c>
      <c r="C38" s="1" t="s">
        <v>420</v>
      </c>
      <c r="D38" s="1" t="s">
        <v>421</v>
      </c>
      <c r="E38" s="102" t="s">
        <v>421</v>
      </c>
      <c r="F38" s="1" t="s">
        <v>420</v>
      </c>
      <c r="G38" s="1" t="s">
        <v>420</v>
      </c>
      <c r="H38" s="1">
        <v>225</v>
      </c>
      <c r="I38" s="1" t="s">
        <v>420</v>
      </c>
      <c r="J38" s="1" t="s">
        <v>420</v>
      </c>
      <c r="K38" s="1">
        <v>262379</v>
      </c>
      <c r="L38" s="1">
        <v>101057</v>
      </c>
      <c r="M38" s="102">
        <v>141</v>
      </c>
      <c r="N38" s="145"/>
    </row>
    <row r="39" spans="2:14" ht="15">
      <c r="B39" s="15" t="s">
        <v>61</v>
      </c>
      <c r="C39" s="1" t="s">
        <v>420</v>
      </c>
      <c r="D39" s="1" t="s">
        <v>420</v>
      </c>
      <c r="E39" s="1" t="s">
        <v>420</v>
      </c>
      <c r="F39" s="1" t="s">
        <v>420</v>
      </c>
      <c r="G39" s="1" t="s">
        <v>420</v>
      </c>
      <c r="H39" s="1">
        <v>626</v>
      </c>
      <c r="I39" s="1" t="s">
        <v>420</v>
      </c>
      <c r="J39" s="1" t="s">
        <v>420</v>
      </c>
      <c r="K39" s="1">
        <v>36546</v>
      </c>
      <c r="L39" s="1">
        <v>21743</v>
      </c>
      <c r="M39" s="102">
        <v>217.7</v>
      </c>
      <c r="N39" s="145"/>
    </row>
    <row r="40" spans="2:14" ht="15">
      <c r="B40" s="15" t="s">
        <v>62</v>
      </c>
      <c r="C40" s="1">
        <v>16716</v>
      </c>
      <c r="D40" s="1">
        <v>3170</v>
      </c>
      <c r="E40" s="102">
        <v>19</v>
      </c>
      <c r="F40" s="1">
        <v>15337</v>
      </c>
      <c r="G40" s="1">
        <v>24886</v>
      </c>
      <c r="H40" s="1">
        <v>6665</v>
      </c>
      <c r="I40" s="1">
        <v>4559</v>
      </c>
      <c r="J40" s="1">
        <v>1798905</v>
      </c>
      <c r="K40" s="1">
        <v>102457</v>
      </c>
      <c r="L40" s="1">
        <v>82395</v>
      </c>
      <c r="M40" s="102">
        <v>294.3</v>
      </c>
      <c r="N40" s="145"/>
    </row>
    <row r="41" spans="2:14" ht="15">
      <c r="B41" s="15" t="s">
        <v>63</v>
      </c>
      <c r="C41" s="1">
        <v>3342</v>
      </c>
      <c r="D41" s="1" t="s">
        <v>420</v>
      </c>
      <c r="E41" s="1" t="s">
        <v>420</v>
      </c>
      <c r="F41" s="1" t="s">
        <v>420</v>
      </c>
      <c r="G41" s="1" t="s">
        <v>420</v>
      </c>
      <c r="H41" s="1">
        <v>1790</v>
      </c>
      <c r="I41" s="1">
        <v>562</v>
      </c>
      <c r="J41" s="1" t="s">
        <v>420</v>
      </c>
      <c r="K41" s="1">
        <v>385142</v>
      </c>
      <c r="L41" s="1">
        <v>310431</v>
      </c>
      <c r="M41" s="102">
        <v>295</v>
      </c>
      <c r="N41" s="145"/>
    </row>
    <row r="42" spans="2:14" ht="15">
      <c r="B42" s="15" t="s">
        <v>64</v>
      </c>
      <c r="C42" s="1">
        <v>36655</v>
      </c>
      <c r="D42" s="1">
        <v>2059</v>
      </c>
      <c r="E42" s="102">
        <v>5.6</v>
      </c>
      <c r="F42" s="1">
        <v>58216</v>
      </c>
      <c r="G42" s="1">
        <v>107234</v>
      </c>
      <c r="H42" s="1">
        <v>17256</v>
      </c>
      <c r="I42" s="1">
        <v>11227</v>
      </c>
      <c r="J42" s="1">
        <v>3381929</v>
      </c>
      <c r="K42" s="1">
        <v>129423</v>
      </c>
      <c r="L42" s="1">
        <v>106420</v>
      </c>
      <c r="M42" s="102">
        <v>300.89999999999998</v>
      </c>
      <c r="N42" s="145"/>
    </row>
    <row r="43" spans="2:14" ht="15">
      <c r="B43" s="15" t="s">
        <v>65</v>
      </c>
      <c r="C43" s="1">
        <v>34878</v>
      </c>
      <c r="D43" s="1">
        <v>1509</v>
      </c>
      <c r="E43" s="102">
        <v>4.3</v>
      </c>
      <c r="F43" s="1">
        <v>46369</v>
      </c>
      <c r="G43" s="1">
        <v>96313</v>
      </c>
      <c r="H43" s="1">
        <v>21782</v>
      </c>
      <c r="I43" s="1">
        <v>10199</v>
      </c>
      <c r="J43" s="1">
        <v>3021838</v>
      </c>
      <c r="K43" s="1">
        <v>201948</v>
      </c>
      <c r="L43" s="1">
        <v>161695</v>
      </c>
      <c r="M43" s="102">
        <v>293</v>
      </c>
      <c r="N43" s="145"/>
    </row>
    <row r="44" spans="2:14" ht="15">
      <c r="B44" s="15" t="s">
        <v>66</v>
      </c>
      <c r="C44" s="1">
        <v>34225</v>
      </c>
      <c r="D44" s="1">
        <v>2280</v>
      </c>
      <c r="E44" s="102">
        <v>6.7</v>
      </c>
      <c r="F44" s="1">
        <v>46578</v>
      </c>
      <c r="G44" s="1">
        <v>79772</v>
      </c>
      <c r="H44" s="1">
        <v>15360</v>
      </c>
      <c r="I44" s="1">
        <v>10557</v>
      </c>
      <c r="J44" s="1">
        <v>2436288</v>
      </c>
      <c r="K44" s="1">
        <v>9488</v>
      </c>
      <c r="L44" s="1">
        <v>7024</v>
      </c>
      <c r="M44" s="102">
        <v>270.89999999999998</v>
      </c>
      <c r="N44" s="145"/>
    </row>
    <row r="45" spans="2:14" ht="15">
      <c r="B45" s="15" t="s">
        <v>67</v>
      </c>
      <c r="C45" s="1">
        <v>12979</v>
      </c>
      <c r="D45" s="1" t="s">
        <v>420</v>
      </c>
      <c r="E45" s="102">
        <v>5.6</v>
      </c>
      <c r="F45" s="1">
        <v>19158</v>
      </c>
      <c r="G45" s="1">
        <v>41948</v>
      </c>
      <c r="H45" s="1">
        <v>6934</v>
      </c>
      <c r="I45" s="1">
        <v>3047</v>
      </c>
      <c r="J45" s="1">
        <v>580999</v>
      </c>
      <c r="K45" s="1">
        <v>62481</v>
      </c>
      <c r="L45" s="1">
        <v>33588</v>
      </c>
      <c r="M45" s="102">
        <v>196.7</v>
      </c>
      <c r="N45" s="145"/>
    </row>
    <row r="46" spans="2:14" ht="14.25">
      <c r="C46" s="34"/>
      <c r="D46" s="34"/>
      <c r="E46" s="147"/>
      <c r="F46" s="147"/>
      <c r="G46" s="34"/>
      <c r="H46" s="34"/>
      <c r="I46" s="34"/>
      <c r="J46" s="34"/>
      <c r="K46" s="34"/>
      <c r="L46" s="147"/>
    </row>
  </sheetData>
  <dataConsolidate/>
  <mergeCells count="4">
    <mergeCell ref="B1:L1"/>
    <mergeCell ref="G4:H4"/>
    <mergeCell ref="B26:M26"/>
    <mergeCell ref="H29:I29"/>
  </mergeCells>
  <pageMargins left="0.78740157480314965" right="0.39370078740157483" top="0.98425196850393704" bottom="0.78740157480314965" header="0.51181102362204722" footer="0.51181102362204722"/>
  <pageSetup paperSize="9" scale="7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zoomScale="75" workbookViewId="0">
      <selection activeCell="B1" sqref="B1:H1"/>
    </sheetView>
  </sheetViews>
  <sheetFormatPr defaultRowHeight="12.75"/>
  <cols>
    <col min="1" max="1" width="9.140625" style="152"/>
    <col min="2" max="2" width="35.28515625" style="152" customWidth="1"/>
    <col min="3" max="3" width="17" style="152" customWidth="1"/>
    <col min="4" max="4" width="14.28515625" style="152" customWidth="1"/>
    <col min="5" max="5" width="15" style="152" customWidth="1"/>
    <col min="6" max="6" width="16.28515625" style="152" customWidth="1"/>
    <col min="7" max="7" width="14.85546875" style="152" customWidth="1"/>
    <col min="8" max="8" width="15.28515625" style="152" customWidth="1"/>
    <col min="9" max="16384" width="9.140625" style="152"/>
  </cols>
  <sheetData>
    <row r="1" spans="2:15" s="24" customFormat="1" ht="15.75" customHeight="1">
      <c r="B1" s="445" t="s">
        <v>411</v>
      </c>
      <c r="C1" s="445"/>
      <c r="D1" s="445"/>
      <c r="E1" s="445"/>
      <c r="F1" s="445"/>
      <c r="G1" s="445"/>
      <c r="H1" s="445"/>
    </row>
    <row r="2" spans="2:15" s="24" customFormat="1" ht="5.25" customHeight="1">
      <c r="B2" s="45"/>
      <c r="C2" s="46"/>
      <c r="D2" s="46"/>
      <c r="E2" s="46"/>
      <c r="F2" s="46"/>
      <c r="G2" s="46"/>
      <c r="H2" s="46"/>
    </row>
    <row r="3" spans="2:15" s="24" customFormat="1" ht="14.25" customHeight="1">
      <c r="B3" s="15" t="s">
        <v>297</v>
      </c>
      <c r="C3" s="17"/>
      <c r="D3" s="17"/>
      <c r="E3" s="17"/>
      <c r="F3" s="17"/>
      <c r="G3" s="17"/>
      <c r="H3" s="17"/>
    </row>
    <row r="4" spans="2:15" s="24" customFormat="1" ht="14.25" customHeight="1">
      <c r="B4" s="7" t="s">
        <v>30</v>
      </c>
      <c r="C4" s="210" t="s">
        <v>77</v>
      </c>
      <c r="D4" s="173" t="s">
        <v>128</v>
      </c>
      <c r="E4" s="174"/>
      <c r="F4" s="210" t="s">
        <v>77</v>
      </c>
      <c r="G4" s="173" t="s">
        <v>128</v>
      </c>
      <c r="H4" s="174"/>
    </row>
    <row r="5" spans="2:15" s="24" customFormat="1" ht="14.25" customHeight="1">
      <c r="B5" s="23" t="s">
        <v>30</v>
      </c>
      <c r="C5" s="211" t="s">
        <v>129</v>
      </c>
      <c r="D5" s="175" t="s">
        <v>130</v>
      </c>
      <c r="E5" s="176"/>
      <c r="F5" s="211" t="s">
        <v>131</v>
      </c>
      <c r="G5" s="175" t="s">
        <v>132</v>
      </c>
      <c r="H5" s="176"/>
    </row>
    <row r="6" spans="2:15" s="24" customFormat="1" ht="14.25" customHeight="1">
      <c r="B6" s="23" t="s">
        <v>33</v>
      </c>
      <c r="C6" s="211" t="s">
        <v>133</v>
      </c>
      <c r="D6" s="177" t="s">
        <v>134</v>
      </c>
      <c r="E6" s="178"/>
      <c r="F6" s="211" t="s">
        <v>135</v>
      </c>
      <c r="G6" s="177" t="s">
        <v>136</v>
      </c>
      <c r="H6" s="178"/>
    </row>
    <row r="7" spans="2:15" s="24" customFormat="1" ht="14.25" customHeight="1">
      <c r="B7" s="23"/>
      <c r="C7" s="211" t="s">
        <v>137</v>
      </c>
      <c r="D7" s="211" t="s">
        <v>36</v>
      </c>
      <c r="E7" s="211" t="s">
        <v>138</v>
      </c>
      <c r="F7" s="211" t="s">
        <v>139</v>
      </c>
      <c r="G7" s="211" t="s">
        <v>36</v>
      </c>
      <c r="H7" s="211" t="s">
        <v>138</v>
      </c>
    </row>
    <row r="8" spans="2:15" s="24" customFormat="1" ht="15.75" customHeight="1">
      <c r="B8" s="49"/>
      <c r="C8" s="212" t="s">
        <v>84</v>
      </c>
      <c r="D8" s="212" t="s">
        <v>115</v>
      </c>
      <c r="E8" s="212" t="s">
        <v>115</v>
      </c>
      <c r="F8" s="212" t="s">
        <v>84</v>
      </c>
      <c r="G8" s="212" t="s">
        <v>115</v>
      </c>
      <c r="H8" s="212" t="s">
        <v>115</v>
      </c>
    </row>
    <row r="9" spans="2:15" s="24" customFormat="1" ht="14.25" customHeight="1">
      <c r="B9" s="13" t="s">
        <v>43</v>
      </c>
      <c r="C9" s="14">
        <v>1</v>
      </c>
      <c r="D9" s="14">
        <v>2</v>
      </c>
      <c r="E9" s="14">
        <v>3</v>
      </c>
      <c r="F9" s="14">
        <v>4</v>
      </c>
      <c r="G9" s="14">
        <v>5</v>
      </c>
      <c r="H9" s="14">
        <v>6</v>
      </c>
    </row>
    <row r="10" spans="2:15" s="24" customFormat="1" ht="6" customHeight="1"/>
    <row r="11" spans="2:15" s="24" customFormat="1" ht="15">
      <c r="B11" s="15" t="s">
        <v>44</v>
      </c>
      <c r="C11" s="294">
        <v>5154</v>
      </c>
      <c r="D11" s="294">
        <v>4020569</v>
      </c>
      <c r="E11" s="311">
        <v>0.78</v>
      </c>
      <c r="F11" s="294">
        <v>33683</v>
      </c>
      <c r="G11" s="294">
        <v>20434494</v>
      </c>
      <c r="H11" s="311">
        <v>0.60699999999999998</v>
      </c>
    </row>
    <row r="12" spans="2:15" s="24" customFormat="1" ht="3.75" customHeight="1">
      <c r="B12" s="15"/>
      <c r="C12" s="1"/>
      <c r="D12" s="1"/>
      <c r="E12" s="312"/>
      <c r="F12" s="1"/>
      <c r="G12" s="1"/>
      <c r="H12" s="312"/>
    </row>
    <row r="13" spans="2:15" s="24" customFormat="1" ht="15">
      <c r="B13" s="15" t="s">
        <v>60</v>
      </c>
      <c r="C13" s="1">
        <v>48</v>
      </c>
      <c r="D13" s="1">
        <v>30978</v>
      </c>
      <c r="E13" s="312">
        <v>0.64500000000000002</v>
      </c>
      <c r="F13" s="1">
        <v>2461</v>
      </c>
      <c r="G13" s="1">
        <v>1582137</v>
      </c>
      <c r="H13" s="312">
        <v>0.64300000000000002</v>
      </c>
    </row>
    <row r="14" spans="2:15" s="24" customFormat="1" ht="15">
      <c r="B14" s="15" t="s">
        <v>61</v>
      </c>
      <c r="C14" s="1">
        <v>1089</v>
      </c>
      <c r="D14" s="1">
        <v>1009506</v>
      </c>
      <c r="E14" s="312">
        <v>0.92700000000000005</v>
      </c>
      <c r="F14" s="1">
        <v>14713</v>
      </c>
      <c r="G14" s="1">
        <v>8965323</v>
      </c>
      <c r="H14" s="312">
        <v>0.60899999999999999</v>
      </c>
      <c r="K14" s="31"/>
      <c r="L14" s="179"/>
      <c r="M14" s="31"/>
      <c r="N14" s="31"/>
      <c r="O14" s="179"/>
    </row>
    <row r="15" spans="2:15" s="24" customFormat="1" ht="15">
      <c r="B15" s="15" t="s">
        <v>62</v>
      </c>
      <c r="C15" s="1">
        <v>515</v>
      </c>
      <c r="D15" s="1">
        <v>457399</v>
      </c>
      <c r="E15" s="312">
        <v>0.88800000000000001</v>
      </c>
      <c r="F15" s="1">
        <v>2250</v>
      </c>
      <c r="G15" s="1">
        <v>1371578</v>
      </c>
      <c r="H15" s="312">
        <v>0.61</v>
      </c>
      <c r="K15" s="31"/>
      <c r="L15" s="179"/>
      <c r="M15" s="31"/>
      <c r="N15" s="31"/>
      <c r="O15" s="179"/>
    </row>
    <row r="16" spans="2:15" s="24" customFormat="1" ht="15">
      <c r="B16" s="15" t="s">
        <v>63</v>
      </c>
      <c r="C16" s="1">
        <v>749</v>
      </c>
      <c r="D16" s="1">
        <v>592992</v>
      </c>
      <c r="E16" s="312">
        <v>0.79200000000000004</v>
      </c>
      <c r="F16" s="1">
        <v>10395</v>
      </c>
      <c r="G16" s="1">
        <v>6654160</v>
      </c>
      <c r="H16" s="312">
        <v>0.64</v>
      </c>
      <c r="K16" s="31"/>
      <c r="L16" s="179"/>
      <c r="M16" s="31"/>
      <c r="N16" s="31"/>
      <c r="O16" s="179"/>
    </row>
    <row r="17" spans="1:15" s="24" customFormat="1" ht="15">
      <c r="B17" s="15" t="s">
        <v>64</v>
      </c>
      <c r="C17" s="1">
        <v>626</v>
      </c>
      <c r="D17" s="1">
        <v>352695</v>
      </c>
      <c r="E17" s="312">
        <v>0.56299999999999994</v>
      </c>
      <c r="F17" s="1">
        <v>55</v>
      </c>
      <c r="G17" s="1">
        <v>31486</v>
      </c>
      <c r="H17" s="312">
        <v>0.56899999999999995</v>
      </c>
      <c r="K17" s="31"/>
      <c r="L17" s="179"/>
      <c r="M17" s="31"/>
      <c r="N17" s="31"/>
      <c r="O17" s="179"/>
    </row>
    <row r="18" spans="1:15" s="24" customFormat="1" ht="15">
      <c r="B18" s="15" t="s">
        <v>65</v>
      </c>
      <c r="C18" s="1">
        <v>861</v>
      </c>
      <c r="D18" s="1">
        <v>641672</v>
      </c>
      <c r="E18" s="312">
        <v>0.745</v>
      </c>
      <c r="F18" s="1">
        <v>1848</v>
      </c>
      <c r="G18" s="1">
        <v>888164</v>
      </c>
      <c r="H18" s="312">
        <v>0.48099999999999998</v>
      </c>
      <c r="K18" s="31"/>
      <c r="L18" s="179"/>
      <c r="M18" s="31"/>
      <c r="N18" s="31"/>
      <c r="O18" s="179"/>
    </row>
    <row r="19" spans="1:15" s="24" customFormat="1" ht="15">
      <c r="A19" s="33"/>
      <c r="B19" s="15" t="s">
        <v>66</v>
      </c>
      <c r="C19" s="1">
        <v>699</v>
      </c>
      <c r="D19" s="1">
        <v>545026</v>
      </c>
      <c r="E19" s="312">
        <v>0.78</v>
      </c>
      <c r="F19" s="1">
        <v>1425</v>
      </c>
      <c r="G19" s="1">
        <v>664489</v>
      </c>
      <c r="H19" s="312">
        <v>0.46600000000000003</v>
      </c>
      <c r="K19" s="31"/>
      <c r="L19" s="179"/>
      <c r="M19" s="31"/>
      <c r="N19" s="31"/>
      <c r="O19" s="179"/>
    </row>
    <row r="20" spans="1:15" s="24" customFormat="1" ht="15">
      <c r="A20" s="33"/>
      <c r="B20" s="15" t="s">
        <v>67</v>
      </c>
      <c r="C20" s="1">
        <v>567</v>
      </c>
      <c r="D20" s="1">
        <v>390301</v>
      </c>
      <c r="E20" s="312">
        <v>0.68899999999999995</v>
      </c>
      <c r="F20" s="1">
        <v>535</v>
      </c>
      <c r="G20" s="1">
        <v>277157</v>
      </c>
      <c r="H20" s="312">
        <v>0.51800000000000002</v>
      </c>
      <c r="K20" s="31"/>
      <c r="L20" s="179"/>
      <c r="M20" s="31"/>
      <c r="N20" s="31"/>
      <c r="O20" s="179"/>
    </row>
    <row r="21" spans="1:15" ht="6" customHeight="1">
      <c r="A21" s="33"/>
      <c r="B21" s="16"/>
      <c r="C21" s="34"/>
      <c r="D21" s="34"/>
      <c r="E21" s="34"/>
      <c r="F21" s="34"/>
      <c r="G21" s="34"/>
      <c r="H21" s="34"/>
      <c r="J21" s="31"/>
      <c r="K21" s="31"/>
      <c r="L21" s="179"/>
      <c r="M21" s="31"/>
      <c r="N21" s="31"/>
      <c r="O21" s="179"/>
    </row>
    <row r="22" spans="1:15" ht="15" customHeight="1">
      <c r="A22" s="33"/>
      <c r="B22" s="16"/>
      <c r="C22" s="34"/>
      <c r="D22" s="34"/>
      <c r="E22" s="34"/>
      <c r="F22" s="34"/>
      <c r="G22" s="34"/>
      <c r="H22" s="34"/>
      <c r="J22" s="31"/>
      <c r="K22" s="31"/>
      <c r="L22" s="179"/>
      <c r="M22" s="31"/>
      <c r="N22" s="31"/>
      <c r="O22" s="179"/>
    </row>
    <row r="23" spans="1:15" ht="15.75" customHeight="1">
      <c r="A23" s="54"/>
      <c r="J23" s="31"/>
      <c r="K23" s="31"/>
      <c r="L23" s="179"/>
      <c r="M23" s="31"/>
      <c r="N23" s="31"/>
      <c r="O23" s="179"/>
    </row>
    <row r="24" spans="1:15" ht="23.25" customHeight="1">
      <c r="A24" s="54">
        <v>9</v>
      </c>
      <c r="B24" s="445" t="s">
        <v>412</v>
      </c>
      <c r="C24" s="445"/>
      <c r="D24" s="445"/>
      <c r="E24" s="445"/>
      <c r="F24" s="445"/>
      <c r="G24" s="445"/>
      <c r="H24" s="445"/>
      <c r="I24" s="155"/>
      <c r="J24" s="157"/>
      <c r="K24" s="31"/>
      <c r="L24" s="179"/>
      <c r="M24" s="31"/>
      <c r="N24" s="31"/>
      <c r="O24" s="179"/>
    </row>
    <row r="25" spans="1:15" ht="5.85" customHeight="1">
      <c r="A25" s="54"/>
      <c r="B25" s="45"/>
      <c r="C25" s="46"/>
      <c r="D25" s="46"/>
      <c r="E25" s="46"/>
      <c r="F25" s="46"/>
      <c r="G25" s="46"/>
      <c r="H25" s="46"/>
      <c r="I25" s="155"/>
      <c r="J25" s="156"/>
      <c r="K25" s="34"/>
      <c r="L25" s="34"/>
      <c r="M25" s="34"/>
      <c r="N25" s="34"/>
      <c r="O25" s="34"/>
    </row>
    <row r="26" spans="1:15" ht="15">
      <c r="B26" s="15" t="s">
        <v>298</v>
      </c>
      <c r="C26" s="17"/>
      <c r="D26" s="17"/>
      <c r="E26" s="17"/>
      <c r="F26" s="17"/>
      <c r="G26" s="17"/>
      <c r="H26" s="17"/>
      <c r="I26" s="155"/>
      <c r="J26" s="155"/>
    </row>
    <row r="27" spans="1:15" ht="15">
      <c r="B27" s="7" t="s">
        <v>30</v>
      </c>
      <c r="C27" s="210" t="s">
        <v>77</v>
      </c>
      <c r="D27" s="173" t="s">
        <v>128</v>
      </c>
      <c r="E27" s="174"/>
      <c r="F27" s="210" t="s">
        <v>77</v>
      </c>
      <c r="G27" s="173" t="s">
        <v>128</v>
      </c>
      <c r="H27" s="174"/>
      <c r="I27" s="155"/>
      <c r="J27" s="155"/>
    </row>
    <row r="28" spans="1:15" ht="16.5" customHeight="1">
      <c r="B28" s="23" t="s">
        <v>30</v>
      </c>
      <c r="C28" s="211" t="s">
        <v>129</v>
      </c>
      <c r="D28" s="175" t="s">
        <v>130</v>
      </c>
      <c r="E28" s="176"/>
      <c r="F28" s="211" t="s">
        <v>131</v>
      </c>
      <c r="G28" s="175" t="s">
        <v>132</v>
      </c>
      <c r="H28" s="176"/>
      <c r="I28" s="155"/>
      <c r="J28" s="155"/>
    </row>
    <row r="29" spans="1:15" ht="17.25" customHeight="1">
      <c r="B29" s="23" t="s">
        <v>33</v>
      </c>
      <c r="C29" s="211" t="s">
        <v>133</v>
      </c>
      <c r="D29" s="177" t="s">
        <v>134</v>
      </c>
      <c r="E29" s="178"/>
      <c r="F29" s="211" t="s">
        <v>135</v>
      </c>
      <c r="G29" s="177" t="s">
        <v>136</v>
      </c>
      <c r="H29" s="178"/>
      <c r="I29" s="155"/>
      <c r="J29" s="155"/>
    </row>
    <row r="30" spans="1:15" ht="15.75" customHeight="1">
      <c r="B30" s="23"/>
      <c r="C30" s="211" t="s">
        <v>137</v>
      </c>
      <c r="D30" s="211" t="s">
        <v>36</v>
      </c>
      <c r="E30" s="211" t="s">
        <v>138</v>
      </c>
      <c r="F30" s="211" t="s">
        <v>139</v>
      </c>
      <c r="G30" s="211" t="s">
        <v>36</v>
      </c>
      <c r="H30" s="211" t="s">
        <v>138</v>
      </c>
      <c r="I30" s="155"/>
      <c r="J30" s="155"/>
    </row>
    <row r="31" spans="1:15" ht="15">
      <c r="B31" s="49"/>
      <c r="C31" s="212" t="s">
        <v>84</v>
      </c>
      <c r="D31" s="212" t="s">
        <v>115</v>
      </c>
      <c r="E31" s="212" t="s">
        <v>115</v>
      </c>
      <c r="F31" s="212" t="s">
        <v>84</v>
      </c>
      <c r="G31" s="212" t="s">
        <v>115</v>
      </c>
      <c r="H31" s="212" t="s">
        <v>115</v>
      </c>
      <c r="I31" s="155"/>
      <c r="J31" s="155"/>
    </row>
    <row r="32" spans="1:15" ht="15">
      <c r="B32" s="13" t="s">
        <v>43</v>
      </c>
      <c r="C32" s="14">
        <v>1</v>
      </c>
      <c r="D32" s="14">
        <v>2</v>
      </c>
      <c r="E32" s="14">
        <v>3</v>
      </c>
      <c r="F32" s="14">
        <v>4</v>
      </c>
      <c r="G32" s="14">
        <v>5</v>
      </c>
      <c r="H32" s="14">
        <v>6</v>
      </c>
      <c r="I32" s="155"/>
      <c r="J32" s="155"/>
    </row>
    <row r="33" spans="2:10" ht="6" customHeight="1">
      <c r="B33" s="24"/>
      <c r="C33" s="24"/>
      <c r="D33" s="24"/>
      <c r="E33" s="24"/>
      <c r="F33" s="24"/>
      <c r="G33" s="24"/>
      <c r="H33" s="24"/>
      <c r="I33" s="155"/>
      <c r="J33" s="155"/>
    </row>
    <row r="34" spans="2:10" ht="15">
      <c r="B34" s="15" t="s">
        <v>44</v>
      </c>
      <c r="C34" s="294">
        <v>20110</v>
      </c>
      <c r="D34" s="294">
        <v>15783376</v>
      </c>
      <c r="E34" s="311">
        <v>0.78500000000000003</v>
      </c>
      <c r="F34" s="294">
        <v>136485</v>
      </c>
      <c r="G34" s="294">
        <v>86371440</v>
      </c>
      <c r="H34" s="311">
        <v>0.63300000000000001</v>
      </c>
      <c r="I34" s="155"/>
      <c r="J34" s="155"/>
    </row>
    <row r="35" spans="2:10" ht="3.75" customHeight="1">
      <c r="B35" s="15"/>
      <c r="C35" s="1"/>
      <c r="D35" s="1"/>
      <c r="E35" s="312"/>
      <c r="F35" s="1"/>
      <c r="G35" s="1"/>
      <c r="H35" s="312"/>
      <c r="I35" s="155"/>
      <c r="J35" s="155"/>
    </row>
    <row r="36" spans="2:10" ht="15">
      <c r="B36" s="15" t="s">
        <v>60</v>
      </c>
      <c r="C36" s="1">
        <v>152</v>
      </c>
      <c r="D36" s="1">
        <v>92656</v>
      </c>
      <c r="E36" s="312">
        <v>0.61</v>
      </c>
      <c r="F36" s="1">
        <v>8399</v>
      </c>
      <c r="G36" s="1">
        <v>5708977</v>
      </c>
      <c r="H36" s="312">
        <v>0.68</v>
      </c>
      <c r="I36" s="155"/>
      <c r="J36" s="155"/>
    </row>
    <row r="37" spans="2:10" ht="15">
      <c r="B37" s="15" t="s">
        <v>61</v>
      </c>
      <c r="C37" s="1">
        <v>4361</v>
      </c>
      <c r="D37" s="1">
        <v>3892946</v>
      </c>
      <c r="E37" s="312">
        <v>0.89300000000000002</v>
      </c>
      <c r="F37" s="1">
        <v>59326</v>
      </c>
      <c r="G37" s="1">
        <v>37109183</v>
      </c>
      <c r="H37" s="312">
        <v>0.626</v>
      </c>
      <c r="I37" s="155"/>
      <c r="J37" s="155"/>
    </row>
    <row r="38" spans="2:10" ht="15">
      <c r="B38" s="15" t="s">
        <v>62</v>
      </c>
      <c r="C38" s="1">
        <v>1812</v>
      </c>
      <c r="D38" s="1">
        <v>1524413</v>
      </c>
      <c r="E38" s="312">
        <v>0.84099999999999997</v>
      </c>
      <c r="F38" s="1">
        <v>8339</v>
      </c>
      <c r="G38" s="1">
        <v>5123093</v>
      </c>
      <c r="H38" s="312">
        <v>0.61399999999999999</v>
      </c>
      <c r="I38" s="155"/>
      <c r="J38" s="155"/>
    </row>
    <row r="39" spans="2:10" ht="15">
      <c r="B39" s="15" t="s">
        <v>63</v>
      </c>
      <c r="C39" s="1">
        <v>2984</v>
      </c>
      <c r="D39" s="1">
        <v>2457493</v>
      </c>
      <c r="E39" s="312">
        <v>0.82399999999999995</v>
      </c>
      <c r="F39" s="1">
        <v>41201</v>
      </c>
      <c r="G39" s="1">
        <v>27800325</v>
      </c>
      <c r="H39" s="312">
        <v>0.67500000000000004</v>
      </c>
      <c r="I39" s="155"/>
      <c r="J39" s="155"/>
    </row>
    <row r="40" spans="2:10" ht="15">
      <c r="B40" s="15" t="s">
        <v>64</v>
      </c>
      <c r="C40" s="1">
        <v>2446</v>
      </c>
      <c r="D40" s="1">
        <v>1496743</v>
      </c>
      <c r="E40" s="312">
        <v>0.61199999999999999</v>
      </c>
      <c r="F40" s="1">
        <v>245</v>
      </c>
      <c r="G40" s="1">
        <v>131518</v>
      </c>
      <c r="H40" s="312">
        <v>0.53700000000000003</v>
      </c>
      <c r="I40" s="155"/>
      <c r="J40" s="155"/>
    </row>
    <row r="41" spans="2:10" ht="15">
      <c r="B41" s="15" t="s">
        <v>65</v>
      </c>
      <c r="C41" s="1">
        <v>3223</v>
      </c>
      <c r="D41" s="1">
        <v>2386486</v>
      </c>
      <c r="E41" s="312">
        <v>0.74</v>
      </c>
      <c r="F41" s="1">
        <v>10740</v>
      </c>
      <c r="G41" s="1">
        <v>6494717</v>
      </c>
      <c r="H41" s="312">
        <v>0.60499999999999998</v>
      </c>
      <c r="I41" s="155"/>
      <c r="J41" s="155"/>
    </row>
    <row r="42" spans="2:10" ht="15">
      <c r="B42" s="15" t="s">
        <v>66</v>
      </c>
      <c r="C42" s="1">
        <v>2733</v>
      </c>
      <c r="D42" s="1">
        <v>2174196</v>
      </c>
      <c r="E42" s="312">
        <v>0.79500000000000004</v>
      </c>
      <c r="F42" s="1">
        <v>5771</v>
      </c>
      <c r="G42" s="1">
        <v>2697765</v>
      </c>
      <c r="H42" s="312">
        <v>0.46700000000000003</v>
      </c>
      <c r="I42" s="155"/>
      <c r="J42" s="155"/>
    </row>
    <row r="43" spans="2:10" ht="15">
      <c r="B43" s="15" t="s">
        <v>67</v>
      </c>
      <c r="C43" s="1">
        <v>2399</v>
      </c>
      <c r="D43" s="1">
        <v>1758443</v>
      </c>
      <c r="E43" s="312">
        <v>0.73299999999999998</v>
      </c>
      <c r="F43" s="1">
        <v>2464</v>
      </c>
      <c r="G43" s="1">
        <v>1305862</v>
      </c>
      <c r="H43" s="312">
        <v>0.53</v>
      </c>
      <c r="I43" s="155"/>
      <c r="J43" s="155"/>
    </row>
    <row r="44" spans="2:10" ht="14.25">
      <c r="B44" s="155"/>
      <c r="C44" s="156"/>
      <c r="D44" s="156"/>
      <c r="E44" s="156"/>
      <c r="F44" s="156"/>
      <c r="G44" s="156"/>
      <c r="H44" s="156"/>
      <c r="I44" s="155"/>
      <c r="J44" s="155"/>
    </row>
  </sheetData>
  <mergeCells count="2">
    <mergeCell ref="B24:H24"/>
    <mergeCell ref="B1:H1"/>
  </mergeCells>
  <phoneticPr fontId="0" type="noConversion"/>
  <pageMargins left="0.75" right="0.75" top="1" bottom="1" header="0.4921259845" footer="0.4921259845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23</vt:i4>
      </vt:variant>
      <vt:variant>
        <vt:lpstr>Pomenované rozsahy</vt:lpstr>
      </vt:variant>
      <vt:variant>
        <vt:i4>16</vt:i4>
      </vt:variant>
    </vt:vector>
  </HeadingPairs>
  <TitlesOfParts>
    <vt:vector size="39" baseType="lpstr">
      <vt:lpstr>ZOZNAM TABULIEK</vt:lpstr>
      <vt:lpstr>METODICKÉ VYSVETLIVKY</vt:lpstr>
      <vt:lpstr>Tab.1</vt:lpstr>
      <vt:lpstr>Tab.2, Tab.3</vt:lpstr>
      <vt:lpstr>Tab.4, Tab.5</vt:lpstr>
      <vt:lpstr>Tab.6, Tab.7</vt:lpstr>
      <vt:lpstr>Tab.8, Tab.9</vt:lpstr>
      <vt:lpstr>Tab.10, Tab.11</vt:lpstr>
      <vt:lpstr>Tab.12, Tab.13</vt:lpstr>
      <vt:lpstr>Tab.14, Tab.15</vt:lpstr>
      <vt:lpstr>Tab.16, Tab.17</vt:lpstr>
      <vt:lpstr>Tab.18</vt:lpstr>
      <vt:lpstr>Tab.19</vt:lpstr>
      <vt:lpstr>Tab.20</vt:lpstr>
      <vt:lpstr>Tab.21</vt:lpstr>
      <vt:lpstr>Tab.22</vt:lpstr>
      <vt:lpstr>Tab.23</vt:lpstr>
      <vt:lpstr>Tab.24</vt:lpstr>
      <vt:lpstr>Tab.25</vt:lpstr>
      <vt:lpstr>Tab.26</vt:lpstr>
      <vt:lpstr>Tab.27</vt:lpstr>
      <vt:lpstr>Tab.28</vt:lpstr>
      <vt:lpstr>Tab.29</vt:lpstr>
      <vt:lpstr>Tab.1!Oblasť_tlače</vt:lpstr>
      <vt:lpstr>'Tab.10, Tab.11'!Oblasť_tlače</vt:lpstr>
      <vt:lpstr>'Tab.12, Tab.13'!Oblasť_tlače</vt:lpstr>
      <vt:lpstr>'Tab.14, Tab.15'!Oblasť_tlače</vt:lpstr>
      <vt:lpstr>Tab.18!Oblasť_tlače</vt:lpstr>
      <vt:lpstr>Tab.19!Oblasť_tlače</vt:lpstr>
      <vt:lpstr>'Tab.2, Tab.3'!Oblasť_tlače</vt:lpstr>
      <vt:lpstr>Tab.23!Oblasť_tlače</vt:lpstr>
      <vt:lpstr>Tab.24!Oblasť_tlače</vt:lpstr>
      <vt:lpstr>Tab.25!Oblasť_tlače</vt:lpstr>
      <vt:lpstr>Tab.27!Oblasť_tlače</vt:lpstr>
      <vt:lpstr>Tab.28!Oblasť_tlače</vt:lpstr>
      <vt:lpstr>Tab.29!Oblasť_tlače</vt:lpstr>
      <vt:lpstr>'Tab.4, Tab.5'!Oblasť_tlače</vt:lpstr>
      <vt:lpstr>'Tab.8, Tab.9'!Oblasť_tlače</vt:lpstr>
      <vt:lpstr>'ZOZNAM TABULIEK'!Oblasť_tlače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Katarina.Horalova@statistics.sk</dc:creator>
  <cp:lastModifiedBy>Horalová Katarína</cp:lastModifiedBy>
  <cp:lastPrinted>2021-03-25T16:47:49Z</cp:lastPrinted>
  <dcterms:created xsi:type="dcterms:W3CDTF">1999-02-24T10:39:23Z</dcterms:created>
  <dcterms:modified xsi:type="dcterms:W3CDTF">2022-02-17T15:04:57Z</dcterms:modified>
</cp:coreProperties>
</file>