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480" yWindow="90" windowWidth="16095" windowHeight="9300" activeTab="14"/>
  </bookViews>
  <sheets>
    <sheet name="c1" sheetId="2" r:id="rId1"/>
    <sheet name="c2" sheetId="3" r:id="rId2"/>
    <sheet name="c3" sheetId="4" r:id="rId3"/>
    <sheet name="c4" sheetId="5" r:id="rId4"/>
    <sheet name="c5" sheetId="6" r:id="rId5"/>
    <sheet name="c6" sheetId="7" r:id="rId6"/>
    <sheet name="c7" sheetId="8" r:id="rId7"/>
    <sheet name="c8" sheetId="9" r:id="rId8"/>
    <sheet name="c9" sheetId="10" r:id="rId9"/>
    <sheet name="c10" sheetId="11" r:id="rId10"/>
    <sheet name="c11" sheetId="12" r:id="rId11"/>
    <sheet name="c12" sheetId="13" r:id="rId12"/>
    <sheet name="c13" sheetId="14" r:id="rId13"/>
    <sheet name="c14" sheetId="15" r:id="rId14"/>
    <sheet name="c15" sheetId="16" r:id="rId15"/>
    <sheet name="c16" sheetId="17" r:id="rId16"/>
    <sheet name="c17" sheetId="18" r:id="rId17"/>
    <sheet name="c18" sheetId="19" r:id="rId18"/>
    <sheet name="c19" sheetId="20" r:id="rId19"/>
  </sheets>
  <calcPr calcId="162913"/>
</workbook>
</file>

<file path=xl/calcChain.xml><?xml version="1.0" encoding="utf-8"?>
<calcChain xmlns="http://schemas.openxmlformats.org/spreadsheetml/2006/main">
  <c r="CM5" i="20" l="1"/>
  <c r="CM5" i="19"/>
  <c r="G18" i="9"/>
  <c r="B18" i="9"/>
  <c r="G17" i="9"/>
  <c r="B17" i="9"/>
  <c r="G16" i="9"/>
  <c r="B16" i="9"/>
  <c r="B13" i="9" s="1"/>
  <c r="G15" i="9"/>
  <c r="G13" i="9" s="1"/>
  <c r="B15" i="9"/>
  <c r="K13" i="9"/>
  <c r="J13" i="9"/>
  <c r="I13" i="9"/>
  <c r="H13" i="9"/>
  <c r="F13" i="9"/>
  <c r="E13" i="9"/>
  <c r="D13" i="9"/>
  <c r="C13" i="9"/>
  <c r="G11" i="9"/>
  <c r="B11" i="9"/>
  <c r="G10" i="9"/>
  <c r="B10" i="9"/>
  <c r="G9" i="9"/>
  <c r="B9" i="9"/>
  <c r="G8" i="9"/>
  <c r="B8" i="9"/>
  <c r="K6" i="9"/>
  <c r="J6" i="9"/>
  <c r="I6" i="9"/>
  <c r="H6" i="9"/>
  <c r="G6" i="9" s="1"/>
  <c r="F6" i="9"/>
  <c r="E6" i="9"/>
  <c r="D6" i="9"/>
  <c r="C6" i="9"/>
  <c r="U121" i="2"/>
  <c r="U122" i="2"/>
  <c r="U123" i="2"/>
  <c r="U257" i="2" s="1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T256" i="2"/>
  <c r="J256" i="2"/>
  <c r="T255" i="2"/>
  <c r="J255" i="2"/>
  <c r="T254" i="2"/>
  <c r="J254" i="2"/>
  <c r="T253" i="2"/>
  <c r="J253" i="2"/>
  <c r="T252" i="2"/>
  <c r="J252" i="2"/>
  <c r="T251" i="2"/>
  <c r="J251" i="2"/>
  <c r="T250" i="2"/>
  <c r="J250" i="2"/>
  <c r="T249" i="2"/>
  <c r="J249" i="2"/>
  <c r="T248" i="2"/>
  <c r="J248" i="2"/>
  <c r="T247" i="2"/>
  <c r="J247" i="2"/>
  <c r="T246" i="2"/>
  <c r="J246" i="2"/>
  <c r="T245" i="2"/>
  <c r="J245" i="2"/>
  <c r="T244" i="2"/>
  <c r="J244" i="2"/>
  <c r="T243" i="2"/>
  <c r="J243" i="2"/>
  <c r="T242" i="2"/>
  <c r="J242" i="2"/>
  <c r="T241" i="2"/>
  <c r="J241" i="2"/>
  <c r="T240" i="2"/>
  <c r="J240" i="2"/>
  <c r="T239" i="2"/>
  <c r="J239" i="2"/>
  <c r="T238" i="2"/>
  <c r="J238" i="2"/>
  <c r="T237" i="2"/>
  <c r="J237" i="2"/>
  <c r="T236" i="2"/>
  <c r="J236" i="2"/>
  <c r="T235" i="2"/>
  <c r="J235" i="2"/>
  <c r="T234" i="2"/>
  <c r="J234" i="2"/>
  <c r="T233" i="2"/>
  <c r="J233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226" i="2"/>
  <c r="J226" i="2"/>
  <c r="T225" i="2"/>
  <c r="J225" i="2"/>
  <c r="T224" i="2"/>
  <c r="J224" i="2"/>
  <c r="T223" i="2"/>
  <c r="J223" i="2"/>
  <c r="T222" i="2"/>
  <c r="J222" i="2"/>
  <c r="T221" i="2"/>
  <c r="J221" i="2"/>
  <c r="T220" i="2"/>
  <c r="J220" i="2"/>
  <c r="T219" i="2"/>
  <c r="J219" i="2"/>
  <c r="T218" i="2"/>
  <c r="J218" i="2"/>
  <c r="T217" i="2"/>
  <c r="J217" i="2"/>
  <c r="T216" i="2"/>
  <c r="J216" i="2"/>
  <c r="T215" i="2"/>
  <c r="J215" i="2"/>
  <c r="T214" i="2"/>
  <c r="J214" i="2"/>
  <c r="T213" i="2"/>
  <c r="J213" i="2"/>
  <c r="T212" i="2"/>
  <c r="J212" i="2"/>
  <c r="T211" i="2"/>
  <c r="J211" i="2"/>
  <c r="T210" i="2"/>
  <c r="J210" i="2"/>
  <c r="T209" i="2"/>
  <c r="J209" i="2"/>
  <c r="T208" i="2"/>
  <c r="J208" i="2"/>
  <c r="T207" i="2"/>
  <c r="J207" i="2"/>
  <c r="T206" i="2"/>
  <c r="J206" i="2"/>
  <c r="T205" i="2"/>
  <c r="J205" i="2"/>
  <c r="T204" i="2"/>
  <c r="J204" i="2"/>
  <c r="T203" i="2"/>
  <c r="J203" i="2"/>
  <c r="T202" i="2"/>
  <c r="J202" i="2"/>
  <c r="T201" i="2"/>
  <c r="J201" i="2"/>
  <c r="T200" i="2"/>
  <c r="J200" i="2"/>
  <c r="T199" i="2"/>
  <c r="J199" i="2"/>
  <c r="T198" i="2"/>
  <c r="J198" i="2"/>
  <c r="T197" i="2"/>
  <c r="J197" i="2"/>
  <c r="T196" i="2"/>
  <c r="J196" i="2"/>
  <c r="T195" i="2"/>
  <c r="J195" i="2"/>
  <c r="T194" i="2"/>
  <c r="J194" i="2"/>
  <c r="T193" i="2"/>
  <c r="J193" i="2"/>
  <c r="T192" i="2"/>
  <c r="J192" i="2"/>
  <c r="T191" i="2"/>
  <c r="J191" i="2"/>
  <c r="T190" i="2"/>
  <c r="J190" i="2"/>
  <c r="T189" i="2"/>
  <c r="J189" i="2"/>
  <c r="T188" i="2"/>
  <c r="J188" i="2"/>
  <c r="T187" i="2"/>
  <c r="J187" i="2"/>
  <c r="T186" i="2"/>
  <c r="J186" i="2"/>
  <c r="T185" i="2"/>
  <c r="J185" i="2"/>
  <c r="T184" i="2"/>
  <c r="J184" i="2"/>
  <c r="T183" i="2"/>
  <c r="J183" i="2"/>
  <c r="T182" i="2"/>
  <c r="J182" i="2"/>
  <c r="T181" i="2"/>
  <c r="J181" i="2"/>
  <c r="T180" i="2"/>
  <c r="J180" i="2"/>
  <c r="T179" i="2"/>
  <c r="J179" i="2"/>
  <c r="T178" i="2"/>
  <c r="J178" i="2"/>
  <c r="T177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7" i="2"/>
  <c r="J36" i="2"/>
  <c r="J35" i="2"/>
  <c r="J34" i="2"/>
  <c r="J33" i="2"/>
  <c r="J32" i="2"/>
  <c r="J31" i="2"/>
  <c r="J30" i="2"/>
  <c r="J27" i="2"/>
  <c r="J26" i="2"/>
  <c r="J25" i="2"/>
  <c r="J24" i="2"/>
  <c r="J21" i="2"/>
  <c r="J20" i="2"/>
  <c r="J19" i="2"/>
  <c r="J18" i="2"/>
  <c r="J17" i="2"/>
  <c r="J16" i="2"/>
  <c r="J15" i="2"/>
  <c r="J14" i="2"/>
  <c r="J13" i="2"/>
  <c r="J12" i="2"/>
  <c r="M8" i="2"/>
  <c r="M9" i="2" s="1"/>
  <c r="L8" i="2"/>
  <c r="L9" i="2" s="1"/>
  <c r="K8" i="2"/>
  <c r="K9" i="2" s="1"/>
  <c r="J9" i="2" s="1"/>
  <c r="I8" i="2"/>
  <c r="I9" i="2"/>
  <c r="H8" i="2"/>
  <c r="H9" i="2" s="1"/>
  <c r="G8" i="2"/>
  <c r="G9" i="2"/>
  <c r="F8" i="2"/>
  <c r="F9" i="2" s="1"/>
  <c r="E8" i="2"/>
  <c r="E9" i="2" s="1"/>
  <c r="D8" i="2"/>
  <c r="D9" i="2" s="1"/>
  <c r="C8" i="2"/>
  <c r="C9" i="2" s="1"/>
  <c r="B8" i="2"/>
  <c r="B9" i="2" s="1"/>
  <c r="J5" i="2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B49" i="16"/>
  <c r="B48" i="16"/>
  <c r="B47" i="16"/>
  <c r="B46" i="16"/>
  <c r="B42" i="16"/>
  <c r="B41" i="16"/>
  <c r="B40" i="16"/>
  <c r="B39" i="16"/>
  <c r="B38" i="16"/>
  <c r="B34" i="16"/>
  <c r="B33" i="16"/>
  <c r="B32" i="16"/>
  <c r="B31" i="16"/>
  <c r="B30" i="16"/>
  <c r="B29" i="16"/>
  <c r="B28" i="16"/>
  <c r="B27" i="16"/>
  <c r="B26" i="16"/>
  <c r="B25" i="16"/>
  <c r="B24" i="16"/>
  <c r="B23" i="16"/>
  <c r="B22" i="16"/>
  <c r="B18" i="16"/>
  <c r="B17" i="16"/>
  <c r="B16" i="16"/>
  <c r="B15" i="16"/>
  <c r="B14" i="16"/>
  <c r="B13" i="16"/>
  <c r="B12" i="16"/>
  <c r="B11" i="16"/>
  <c r="B10" i="16"/>
  <c r="B9" i="16"/>
  <c r="B8" i="16"/>
  <c r="L5" i="16"/>
  <c r="K5" i="16"/>
  <c r="J5" i="16"/>
  <c r="I5" i="16"/>
  <c r="H5" i="16"/>
  <c r="G5" i="16"/>
  <c r="F5" i="16"/>
  <c r="E5" i="16"/>
  <c r="D5" i="16"/>
  <c r="C5" i="16"/>
  <c r="CG49" i="20"/>
  <c r="J49" i="20" s="1"/>
  <c r="P49" i="20"/>
  <c r="I49" i="20"/>
  <c r="H49" i="20"/>
  <c r="G49" i="20"/>
  <c r="F49" i="20"/>
  <c r="E49" i="20"/>
  <c r="D49" i="20"/>
  <c r="C49" i="20"/>
  <c r="CG48" i="20"/>
  <c r="J48" i="20" s="1"/>
  <c r="P48" i="20"/>
  <c r="I48" i="20"/>
  <c r="H48" i="20"/>
  <c r="G48" i="20"/>
  <c r="F48" i="20"/>
  <c r="E48" i="20"/>
  <c r="D48" i="20"/>
  <c r="C48" i="20"/>
  <c r="CG47" i="20"/>
  <c r="J47" i="20" s="1"/>
  <c r="P47" i="20"/>
  <c r="C47" i="20" s="1"/>
  <c r="I47" i="20"/>
  <c r="H47" i="20"/>
  <c r="G47" i="20"/>
  <c r="F47" i="20"/>
  <c r="E47" i="20"/>
  <c r="D47" i="20"/>
  <c r="CG46" i="20"/>
  <c r="P46" i="20"/>
  <c r="J46" i="20"/>
  <c r="I46" i="20"/>
  <c r="H46" i="20"/>
  <c r="G46" i="20"/>
  <c r="F46" i="20"/>
  <c r="E46" i="20"/>
  <c r="D46" i="20"/>
  <c r="C46" i="20"/>
  <c r="CG42" i="20"/>
  <c r="J42" i="20" s="1"/>
  <c r="P42" i="20"/>
  <c r="I42" i="20"/>
  <c r="H42" i="20"/>
  <c r="G42" i="20"/>
  <c r="F42" i="20"/>
  <c r="E42" i="20"/>
  <c r="D42" i="20"/>
  <c r="C42" i="20"/>
  <c r="CG41" i="20"/>
  <c r="J41" i="20" s="1"/>
  <c r="P41" i="20"/>
  <c r="C41" i="20" s="1"/>
  <c r="I41" i="20"/>
  <c r="H41" i="20"/>
  <c r="G41" i="20"/>
  <c r="F41" i="20"/>
  <c r="E41" i="20"/>
  <c r="D41" i="20"/>
  <c r="CG40" i="20"/>
  <c r="J40" i="20" s="1"/>
  <c r="P40" i="20"/>
  <c r="I40" i="20"/>
  <c r="H40" i="20"/>
  <c r="G40" i="20"/>
  <c r="F40" i="20"/>
  <c r="E40" i="20"/>
  <c r="D40" i="20"/>
  <c r="C40" i="20"/>
  <c r="CG39" i="20"/>
  <c r="J39" i="20" s="1"/>
  <c r="P39" i="20"/>
  <c r="I39" i="20"/>
  <c r="H39" i="20"/>
  <c r="G39" i="20"/>
  <c r="F39" i="20"/>
  <c r="E39" i="20"/>
  <c r="D39" i="20"/>
  <c r="C39" i="20"/>
  <c r="CG38" i="20"/>
  <c r="P38" i="20"/>
  <c r="C38" i="20" s="1"/>
  <c r="J38" i="20"/>
  <c r="I38" i="20"/>
  <c r="H38" i="20"/>
  <c r="G38" i="20"/>
  <c r="F38" i="20"/>
  <c r="E38" i="20"/>
  <c r="D38" i="20"/>
  <c r="CG34" i="20"/>
  <c r="P34" i="20"/>
  <c r="J34" i="20"/>
  <c r="I34" i="20"/>
  <c r="H34" i="20"/>
  <c r="G34" i="20"/>
  <c r="F34" i="20"/>
  <c r="E34" i="20"/>
  <c r="D34" i="20"/>
  <c r="C34" i="20"/>
  <c r="CG33" i="20"/>
  <c r="P33" i="20"/>
  <c r="J33" i="20"/>
  <c r="I33" i="20"/>
  <c r="H33" i="20"/>
  <c r="G33" i="20"/>
  <c r="F33" i="20"/>
  <c r="E33" i="20"/>
  <c r="D33" i="20"/>
  <c r="C33" i="20"/>
  <c r="CG32" i="20"/>
  <c r="P32" i="20"/>
  <c r="J32" i="20"/>
  <c r="I32" i="20"/>
  <c r="H32" i="20"/>
  <c r="G32" i="20"/>
  <c r="F32" i="20"/>
  <c r="E32" i="20"/>
  <c r="D32" i="20"/>
  <c r="C32" i="20"/>
  <c r="CG31" i="20"/>
  <c r="J31" i="20" s="1"/>
  <c r="P31" i="20"/>
  <c r="I31" i="20"/>
  <c r="H31" i="20"/>
  <c r="G31" i="20"/>
  <c r="F31" i="20"/>
  <c r="E31" i="20"/>
  <c r="D31" i="20"/>
  <c r="C31" i="20"/>
  <c r="CG30" i="20"/>
  <c r="P30" i="20"/>
  <c r="J30" i="20"/>
  <c r="I30" i="20"/>
  <c r="H30" i="20"/>
  <c r="G30" i="20"/>
  <c r="F30" i="20"/>
  <c r="E30" i="20"/>
  <c r="D30" i="20"/>
  <c r="C30" i="20"/>
  <c r="CG29" i="20"/>
  <c r="J29" i="20" s="1"/>
  <c r="P29" i="20"/>
  <c r="I29" i="20"/>
  <c r="H29" i="20"/>
  <c r="G29" i="20"/>
  <c r="F29" i="20"/>
  <c r="E29" i="20"/>
  <c r="D29" i="20"/>
  <c r="C29" i="20"/>
  <c r="B29" i="20" s="1"/>
  <c r="CG28" i="20"/>
  <c r="J28" i="20" s="1"/>
  <c r="P28" i="20"/>
  <c r="I28" i="20"/>
  <c r="H28" i="20"/>
  <c r="G28" i="20"/>
  <c r="F28" i="20"/>
  <c r="E28" i="20"/>
  <c r="D28" i="20"/>
  <c r="C28" i="20"/>
  <c r="CG27" i="20"/>
  <c r="J27" i="20" s="1"/>
  <c r="P27" i="20"/>
  <c r="I27" i="20"/>
  <c r="H27" i="20"/>
  <c r="G27" i="20"/>
  <c r="F27" i="20"/>
  <c r="E27" i="20"/>
  <c r="D27" i="20"/>
  <c r="C27" i="20"/>
  <c r="CG26" i="20"/>
  <c r="J26" i="20" s="1"/>
  <c r="P26" i="20"/>
  <c r="C26" i="20" s="1"/>
  <c r="I26" i="20"/>
  <c r="H26" i="20"/>
  <c r="G26" i="20"/>
  <c r="F26" i="20"/>
  <c r="E26" i="20"/>
  <c r="D26" i="20"/>
  <c r="CG25" i="20"/>
  <c r="J25" i="20" s="1"/>
  <c r="P25" i="20"/>
  <c r="I25" i="20"/>
  <c r="H25" i="20"/>
  <c r="G25" i="20"/>
  <c r="F25" i="20"/>
  <c r="E25" i="20"/>
  <c r="D25" i="20"/>
  <c r="C25" i="20"/>
  <c r="CG24" i="20"/>
  <c r="P24" i="20"/>
  <c r="J24" i="20"/>
  <c r="I24" i="20"/>
  <c r="H24" i="20"/>
  <c r="G24" i="20"/>
  <c r="F24" i="20"/>
  <c r="E24" i="20"/>
  <c r="D24" i="20"/>
  <c r="C24" i="20"/>
  <c r="CG23" i="20"/>
  <c r="P23" i="20"/>
  <c r="J23" i="20"/>
  <c r="I23" i="20"/>
  <c r="H23" i="20"/>
  <c r="G23" i="20"/>
  <c r="F23" i="20"/>
  <c r="E23" i="20"/>
  <c r="D23" i="20"/>
  <c r="C23" i="20"/>
  <c r="CG22" i="20"/>
  <c r="P22" i="20"/>
  <c r="C22" i="20" s="1"/>
  <c r="J22" i="20"/>
  <c r="I22" i="20"/>
  <c r="H22" i="20"/>
  <c r="G22" i="20"/>
  <c r="F22" i="20"/>
  <c r="E22" i="20"/>
  <c r="D22" i="20"/>
  <c r="CG18" i="20"/>
  <c r="J18" i="20" s="1"/>
  <c r="P18" i="20"/>
  <c r="I18" i="20"/>
  <c r="H18" i="20"/>
  <c r="G18" i="20"/>
  <c r="F18" i="20"/>
  <c r="E18" i="20"/>
  <c r="D18" i="20"/>
  <c r="C18" i="20"/>
  <c r="CG17" i="20"/>
  <c r="P17" i="20"/>
  <c r="J17" i="20"/>
  <c r="I17" i="20"/>
  <c r="H17" i="20"/>
  <c r="G17" i="20"/>
  <c r="F17" i="20"/>
  <c r="E17" i="20"/>
  <c r="D17" i="20"/>
  <c r="C17" i="20"/>
  <c r="CG16" i="20"/>
  <c r="J16" i="20" s="1"/>
  <c r="P16" i="20"/>
  <c r="I16" i="20"/>
  <c r="H16" i="20"/>
  <c r="G16" i="20"/>
  <c r="F16" i="20"/>
  <c r="E16" i="20"/>
  <c r="D16" i="20"/>
  <c r="C16" i="20"/>
  <c r="B16" i="20" s="1"/>
  <c r="CG15" i="20"/>
  <c r="P15" i="20"/>
  <c r="J15" i="20"/>
  <c r="I15" i="20"/>
  <c r="H15" i="20"/>
  <c r="G15" i="20"/>
  <c r="F15" i="20"/>
  <c r="E15" i="20"/>
  <c r="D15" i="20"/>
  <c r="C15" i="20"/>
  <c r="CG14" i="20"/>
  <c r="J14" i="20" s="1"/>
  <c r="P14" i="20"/>
  <c r="I14" i="20"/>
  <c r="H14" i="20"/>
  <c r="G14" i="20"/>
  <c r="F14" i="20"/>
  <c r="E14" i="20"/>
  <c r="D14" i="20"/>
  <c r="C14" i="20"/>
  <c r="CG13" i="20"/>
  <c r="P13" i="20"/>
  <c r="J13" i="20"/>
  <c r="I13" i="20"/>
  <c r="H13" i="20"/>
  <c r="G13" i="20"/>
  <c r="F13" i="20"/>
  <c r="E13" i="20"/>
  <c r="D13" i="20"/>
  <c r="C13" i="20"/>
  <c r="CG12" i="20"/>
  <c r="J12" i="20" s="1"/>
  <c r="P12" i="20"/>
  <c r="I12" i="20"/>
  <c r="H12" i="20"/>
  <c r="G12" i="20"/>
  <c r="F12" i="20"/>
  <c r="E12" i="20"/>
  <c r="D12" i="20"/>
  <c r="C12" i="20"/>
  <c r="CG11" i="20"/>
  <c r="J11" i="20" s="1"/>
  <c r="P11" i="20"/>
  <c r="I11" i="20"/>
  <c r="H11" i="20"/>
  <c r="G11" i="20"/>
  <c r="F11" i="20"/>
  <c r="E11" i="20"/>
  <c r="D11" i="20"/>
  <c r="C11" i="20"/>
  <c r="CG10" i="20"/>
  <c r="J10" i="20" s="1"/>
  <c r="P10" i="20"/>
  <c r="C10" i="20" s="1"/>
  <c r="I10" i="20"/>
  <c r="H10" i="20"/>
  <c r="G10" i="20"/>
  <c r="F10" i="20"/>
  <c r="E10" i="20"/>
  <c r="D10" i="20"/>
  <c r="CG9" i="20"/>
  <c r="J9" i="20" s="1"/>
  <c r="P9" i="20"/>
  <c r="I9" i="20"/>
  <c r="H9" i="20"/>
  <c r="G9" i="20"/>
  <c r="F9" i="20"/>
  <c r="E9" i="20"/>
  <c r="D9" i="20"/>
  <c r="C9" i="20"/>
  <c r="CG8" i="20"/>
  <c r="P8" i="20"/>
  <c r="J8" i="20"/>
  <c r="I8" i="20"/>
  <c r="H8" i="20"/>
  <c r="G8" i="20"/>
  <c r="F8" i="20"/>
  <c r="E8" i="20"/>
  <c r="D8" i="20"/>
  <c r="C8" i="20"/>
  <c r="CL5" i="20"/>
  <c r="CK5" i="20"/>
  <c r="CJ5" i="20"/>
  <c r="CI5" i="20"/>
  <c r="CH5" i="20"/>
  <c r="CC5" i="20"/>
  <c r="CD5" i="20"/>
  <c r="CE5" i="20"/>
  <c r="CG5" i="20" s="1"/>
  <c r="CF5" i="20"/>
  <c r="CB5" i="20"/>
  <c r="CA5" i="20"/>
  <c r="BZ5" i="20"/>
  <c r="BY5" i="20"/>
  <c r="BX5" i="20"/>
  <c r="BW5" i="20"/>
  <c r="BV5" i="20"/>
  <c r="BU5" i="20"/>
  <c r="BT5" i="20"/>
  <c r="BS5" i="20"/>
  <c r="BR5" i="20"/>
  <c r="BQ5" i="20"/>
  <c r="BP5" i="20"/>
  <c r="BO5" i="20"/>
  <c r="BN5" i="20"/>
  <c r="BM5" i="20"/>
  <c r="BL5" i="20"/>
  <c r="BK5" i="20"/>
  <c r="BJ5" i="20"/>
  <c r="BI5" i="20"/>
  <c r="BH5" i="20"/>
  <c r="BG5" i="20"/>
  <c r="BF5" i="20"/>
  <c r="BE5" i="20"/>
  <c r="BD5" i="20"/>
  <c r="BC5" i="20"/>
  <c r="BB5" i="20"/>
  <c r="BA5" i="20"/>
  <c r="AZ5" i="20"/>
  <c r="AY5" i="20"/>
  <c r="AX5" i="20"/>
  <c r="AW5" i="20"/>
  <c r="AV5" i="20"/>
  <c r="AU5" i="20"/>
  <c r="AT5" i="20"/>
  <c r="AS5" i="20"/>
  <c r="AR5" i="20"/>
  <c r="AQ5" i="20"/>
  <c r="AP5" i="20"/>
  <c r="AO5" i="20"/>
  <c r="AN5" i="20"/>
  <c r="AM5" i="20"/>
  <c r="AL5" i="20"/>
  <c r="AK5" i="20"/>
  <c r="AJ5" i="20"/>
  <c r="AI5" i="20"/>
  <c r="AH5" i="20"/>
  <c r="AG5" i="20"/>
  <c r="AF5" i="20"/>
  <c r="AE5" i="20"/>
  <c r="AD5" i="20"/>
  <c r="AC5" i="20"/>
  <c r="AB5" i="20"/>
  <c r="AA5" i="20"/>
  <c r="Z5" i="20"/>
  <c r="Y5" i="20"/>
  <c r="X5" i="20"/>
  <c r="W5" i="20"/>
  <c r="V5" i="20"/>
  <c r="U5" i="20"/>
  <c r="T5" i="20"/>
  <c r="S5" i="20"/>
  <c r="R5" i="20"/>
  <c r="Q5" i="20"/>
  <c r="K5" i="20"/>
  <c r="L5" i="20"/>
  <c r="M5" i="20"/>
  <c r="N5" i="20"/>
  <c r="O5" i="20"/>
  <c r="F5" i="20"/>
  <c r="CG49" i="19"/>
  <c r="P49" i="19"/>
  <c r="J49" i="19"/>
  <c r="I49" i="19"/>
  <c r="H49" i="19"/>
  <c r="G49" i="19"/>
  <c r="F49" i="19"/>
  <c r="E49" i="19"/>
  <c r="D49" i="19"/>
  <c r="C49" i="19"/>
  <c r="CG48" i="19"/>
  <c r="P48" i="19"/>
  <c r="C48" i="19" s="1"/>
  <c r="J48" i="19"/>
  <c r="I48" i="19"/>
  <c r="H48" i="19"/>
  <c r="G48" i="19"/>
  <c r="F48" i="19"/>
  <c r="E48" i="19"/>
  <c r="D48" i="19"/>
  <c r="CG47" i="19"/>
  <c r="J47" i="19" s="1"/>
  <c r="P47" i="19"/>
  <c r="I47" i="19"/>
  <c r="H47" i="19"/>
  <c r="G47" i="19"/>
  <c r="F47" i="19"/>
  <c r="E47" i="19"/>
  <c r="D47" i="19"/>
  <c r="C47" i="19"/>
  <c r="CG46" i="19"/>
  <c r="P46" i="19"/>
  <c r="J46" i="19"/>
  <c r="I46" i="19"/>
  <c r="H46" i="19"/>
  <c r="G46" i="19"/>
  <c r="F46" i="19"/>
  <c r="E46" i="19"/>
  <c r="D46" i="19"/>
  <c r="C46" i="19"/>
  <c r="CG42" i="19"/>
  <c r="J42" i="19" s="1"/>
  <c r="P42" i="19"/>
  <c r="I42" i="19"/>
  <c r="H42" i="19"/>
  <c r="G42" i="19"/>
  <c r="F42" i="19"/>
  <c r="E42" i="19"/>
  <c r="D42" i="19"/>
  <c r="C42" i="19"/>
  <c r="CG41" i="19"/>
  <c r="J41" i="19" s="1"/>
  <c r="P41" i="19"/>
  <c r="C41" i="19" s="1"/>
  <c r="I41" i="19"/>
  <c r="H41" i="19"/>
  <c r="G41" i="19"/>
  <c r="F41" i="19"/>
  <c r="E41" i="19"/>
  <c r="D41" i="19"/>
  <c r="CG40" i="19"/>
  <c r="P40" i="19"/>
  <c r="J40" i="19"/>
  <c r="I40" i="19"/>
  <c r="H40" i="19"/>
  <c r="G40" i="19"/>
  <c r="F40" i="19"/>
  <c r="E40" i="19"/>
  <c r="D40" i="19"/>
  <c r="C40" i="19"/>
  <c r="CG39" i="19"/>
  <c r="J39" i="19" s="1"/>
  <c r="P39" i="19"/>
  <c r="I39" i="19"/>
  <c r="H39" i="19"/>
  <c r="G39" i="19"/>
  <c r="F39" i="19"/>
  <c r="E39" i="19"/>
  <c r="D39" i="19"/>
  <c r="C39" i="19"/>
  <c r="B39" i="19" s="1"/>
  <c r="CG38" i="19"/>
  <c r="J38" i="19" s="1"/>
  <c r="P38" i="19"/>
  <c r="C38" i="19" s="1"/>
  <c r="I38" i="19"/>
  <c r="H38" i="19"/>
  <c r="G38" i="19"/>
  <c r="F38" i="19"/>
  <c r="E38" i="19"/>
  <c r="D38" i="19"/>
  <c r="CG34" i="19"/>
  <c r="P34" i="19"/>
  <c r="J34" i="19"/>
  <c r="I34" i="19"/>
  <c r="H34" i="19"/>
  <c r="G34" i="19"/>
  <c r="F34" i="19"/>
  <c r="B34" i="19" s="1"/>
  <c r="E34" i="19"/>
  <c r="D34" i="19"/>
  <c r="C34" i="19"/>
  <c r="CG33" i="19"/>
  <c r="J33" i="19" s="1"/>
  <c r="P33" i="19"/>
  <c r="I33" i="19"/>
  <c r="H33" i="19"/>
  <c r="G33" i="19"/>
  <c r="F33" i="19"/>
  <c r="E33" i="19"/>
  <c r="D33" i="19"/>
  <c r="C33" i="19"/>
  <c r="CG32" i="19"/>
  <c r="J32" i="19" s="1"/>
  <c r="P32" i="19"/>
  <c r="I32" i="19"/>
  <c r="H32" i="19"/>
  <c r="G32" i="19"/>
  <c r="F32" i="19"/>
  <c r="E32" i="19"/>
  <c r="D32" i="19"/>
  <c r="C32" i="19"/>
  <c r="CG31" i="19"/>
  <c r="J31" i="19" s="1"/>
  <c r="P31" i="19"/>
  <c r="I31" i="19"/>
  <c r="H31" i="19"/>
  <c r="G31" i="19"/>
  <c r="F31" i="19"/>
  <c r="E31" i="19"/>
  <c r="D31" i="19"/>
  <c r="C31" i="19"/>
  <c r="CG30" i="19"/>
  <c r="P30" i="19"/>
  <c r="J30" i="19"/>
  <c r="I30" i="19"/>
  <c r="H30" i="19"/>
  <c r="G30" i="19"/>
  <c r="F30" i="19"/>
  <c r="E30" i="19"/>
  <c r="D30" i="19"/>
  <c r="C30" i="19"/>
  <c r="CG29" i="19"/>
  <c r="J29" i="19" s="1"/>
  <c r="P29" i="19"/>
  <c r="C29" i="19" s="1"/>
  <c r="I29" i="19"/>
  <c r="H29" i="19"/>
  <c r="G29" i="19"/>
  <c r="F29" i="19"/>
  <c r="E29" i="19"/>
  <c r="D29" i="19"/>
  <c r="CG28" i="19"/>
  <c r="P28" i="19"/>
  <c r="J28" i="19"/>
  <c r="I28" i="19"/>
  <c r="H28" i="19"/>
  <c r="G28" i="19"/>
  <c r="F28" i="19"/>
  <c r="E28" i="19"/>
  <c r="D28" i="19"/>
  <c r="C28" i="19"/>
  <c r="CG27" i="19"/>
  <c r="P27" i="19"/>
  <c r="J27" i="19"/>
  <c r="I27" i="19"/>
  <c r="H27" i="19"/>
  <c r="G27" i="19"/>
  <c r="F27" i="19"/>
  <c r="E27" i="19"/>
  <c r="D27" i="19"/>
  <c r="C27" i="19"/>
  <c r="CG26" i="19"/>
  <c r="J26" i="19" s="1"/>
  <c r="P26" i="19"/>
  <c r="I26" i="19"/>
  <c r="H26" i="19"/>
  <c r="G26" i="19"/>
  <c r="F26" i="19"/>
  <c r="E26" i="19"/>
  <c r="D26" i="19"/>
  <c r="C26" i="19"/>
  <c r="CG25" i="19"/>
  <c r="J25" i="19" s="1"/>
  <c r="P25" i="19"/>
  <c r="C25" i="19" s="1"/>
  <c r="B25" i="19" s="1"/>
  <c r="I25" i="19"/>
  <c r="H25" i="19"/>
  <c r="G25" i="19"/>
  <c r="F25" i="19"/>
  <c r="E25" i="19"/>
  <c r="D25" i="19"/>
  <c r="CG24" i="19"/>
  <c r="J24" i="19" s="1"/>
  <c r="P24" i="19"/>
  <c r="I24" i="19"/>
  <c r="H24" i="19"/>
  <c r="G24" i="19"/>
  <c r="F24" i="19"/>
  <c r="E24" i="19"/>
  <c r="D24" i="19"/>
  <c r="C24" i="19"/>
  <c r="CG23" i="19"/>
  <c r="J23" i="19" s="1"/>
  <c r="P23" i="19"/>
  <c r="C23" i="19" s="1"/>
  <c r="B23" i="19" s="1"/>
  <c r="I23" i="19"/>
  <c r="H23" i="19"/>
  <c r="G23" i="19"/>
  <c r="F23" i="19"/>
  <c r="E23" i="19"/>
  <c r="D23" i="19"/>
  <c r="CG22" i="19"/>
  <c r="J22" i="19" s="1"/>
  <c r="P22" i="19"/>
  <c r="I22" i="19"/>
  <c r="H22" i="19"/>
  <c r="G22" i="19"/>
  <c r="F22" i="19"/>
  <c r="E22" i="19"/>
  <c r="D22" i="19"/>
  <c r="C22" i="19"/>
  <c r="CG18" i="19"/>
  <c r="J18" i="19" s="1"/>
  <c r="P18" i="19"/>
  <c r="I18" i="19"/>
  <c r="H18" i="19"/>
  <c r="G18" i="19"/>
  <c r="F18" i="19"/>
  <c r="E18" i="19"/>
  <c r="D18" i="19"/>
  <c r="C18" i="19"/>
  <c r="CG17" i="19"/>
  <c r="J17" i="19" s="1"/>
  <c r="P17" i="19"/>
  <c r="C17" i="19" s="1"/>
  <c r="I17" i="19"/>
  <c r="H17" i="19"/>
  <c r="G17" i="19"/>
  <c r="F17" i="19"/>
  <c r="E17" i="19"/>
  <c r="D17" i="19"/>
  <c r="CG16" i="19"/>
  <c r="P16" i="19"/>
  <c r="C16" i="19" s="1"/>
  <c r="J16" i="19"/>
  <c r="I16" i="19"/>
  <c r="H16" i="19"/>
  <c r="G16" i="19"/>
  <c r="F16" i="19"/>
  <c r="E16" i="19"/>
  <c r="D16" i="19"/>
  <c r="CG15" i="19"/>
  <c r="J15" i="19" s="1"/>
  <c r="P15" i="19"/>
  <c r="I15" i="19"/>
  <c r="H15" i="19"/>
  <c r="G15" i="19"/>
  <c r="F15" i="19"/>
  <c r="E15" i="19"/>
  <c r="D15" i="19"/>
  <c r="C15" i="19"/>
  <c r="CG14" i="19"/>
  <c r="J14" i="19" s="1"/>
  <c r="P14" i="19"/>
  <c r="I14" i="19"/>
  <c r="H14" i="19"/>
  <c r="G14" i="19"/>
  <c r="F14" i="19"/>
  <c r="E14" i="19"/>
  <c r="D14" i="19"/>
  <c r="C14" i="19"/>
  <c r="CG13" i="19"/>
  <c r="J13" i="19" s="1"/>
  <c r="P13" i="19"/>
  <c r="I13" i="19"/>
  <c r="H13" i="19"/>
  <c r="G13" i="19"/>
  <c r="F13" i="19"/>
  <c r="E13" i="19"/>
  <c r="D13" i="19"/>
  <c r="C13" i="19"/>
  <c r="CG12" i="19"/>
  <c r="P12" i="19"/>
  <c r="J12" i="19"/>
  <c r="I12" i="19"/>
  <c r="H12" i="19"/>
  <c r="G12" i="19"/>
  <c r="F12" i="19"/>
  <c r="E12" i="19"/>
  <c r="B12" i="19" s="1"/>
  <c r="D12" i="19"/>
  <c r="C12" i="19"/>
  <c r="CG11" i="19"/>
  <c r="J11" i="19" s="1"/>
  <c r="P11" i="19"/>
  <c r="I11" i="19"/>
  <c r="H11" i="19"/>
  <c r="G11" i="19"/>
  <c r="F11" i="19"/>
  <c r="E11" i="19"/>
  <c r="D11" i="19"/>
  <c r="C11" i="19"/>
  <c r="CG10" i="19"/>
  <c r="J10" i="19" s="1"/>
  <c r="P10" i="19"/>
  <c r="I10" i="19"/>
  <c r="H10" i="19"/>
  <c r="G10" i="19"/>
  <c r="F10" i="19"/>
  <c r="E10" i="19"/>
  <c r="D10" i="19"/>
  <c r="C10" i="19"/>
  <c r="B10" i="19" s="1"/>
  <c r="CG9" i="19"/>
  <c r="J9" i="19" s="1"/>
  <c r="P9" i="19"/>
  <c r="I9" i="19"/>
  <c r="H9" i="19"/>
  <c r="G9" i="19"/>
  <c r="F9" i="19"/>
  <c r="E9" i="19"/>
  <c r="D9" i="19"/>
  <c r="C9" i="19"/>
  <c r="CG8" i="19"/>
  <c r="P8" i="19"/>
  <c r="J8" i="19"/>
  <c r="I8" i="19"/>
  <c r="H8" i="19"/>
  <c r="H5" i="19" s="1"/>
  <c r="G8" i="19"/>
  <c r="F8" i="19"/>
  <c r="E8" i="19"/>
  <c r="D8" i="19"/>
  <c r="C8" i="19"/>
  <c r="CL5" i="19"/>
  <c r="CK5" i="19"/>
  <c r="CJ5" i="19"/>
  <c r="CI5" i="19"/>
  <c r="CH5" i="19"/>
  <c r="CC5" i="19"/>
  <c r="CD5" i="19"/>
  <c r="CE5" i="19"/>
  <c r="CF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K5" i="19"/>
  <c r="L5" i="19"/>
  <c r="M5" i="19"/>
  <c r="N5" i="19"/>
  <c r="O5" i="19"/>
  <c r="D5" i="19"/>
  <c r="P41" i="18"/>
  <c r="C41" i="18" s="1"/>
  <c r="P40" i="18"/>
  <c r="P39" i="18"/>
  <c r="C39" i="18" s="1"/>
  <c r="P38" i="18"/>
  <c r="P35" i="18"/>
  <c r="P34" i="18"/>
  <c r="P33" i="18"/>
  <c r="P32" i="18"/>
  <c r="P31" i="18"/>
  <c r="P30" i="18"/>
  <c r="P29" i="18"/>
  <c r="P24" i="18" s="1"/>
  <c r="P28" i="18"/>
  <c r="P27" i="18"/>
  <c r="P22" i="18"/>
  <c r="P21" i="18"/>
  <c r="P20" i="18"/>
  <c r="P19" i="18"/>
  <c r="P16" i="18"/>
  <c r="C16" i="18" s="1"/>
  <c r="B16" i="18" s="1"/>
  <c r="P15" i="18"/>
  <c r="P14" i="18"/>
  <c r="P13" i="18"/>
  <c r="P12" i="18"/>
  <c r="P11" i="18"/>
  <c r="P10" i="18"/>
  <c r="P9" i="18"/>
  <c r="P8" i="18"/>
  <c r="P5" i="18" s="1"/>
  <c r="CG41" i="18"/>
  <c r="J41" i="18" s="1"/>
  <c r="I41" i="18"/>
  <c r="H41" i="18"/>
  <c r="G41" i="18"/>
  <c r="F41" i="18"/>
  <c r="E41" i="18"/>
  <c r="D41" i="18"/>
  <c r="CG40" i="18"/>
  <c r="J40" i="18"/>
  <c r="I40" i="18"/>
  <c r="H40" i="18"/>
  <c r="G40" i="18"/>
  <c r="B40" i="18" s="1"/>
  <c r="F40" i="18"/>
  <c r="E40" i="18"/>
  <c r="D40" i="18"/>
  <c r="C40" i="18"/>
  <c r="CG39" i="18"/>
  <c r="J39" i="18" s="1"/>
  <c r="I39" i="18"/>
  <c r="H39" i="18"/>
  <c r="G39" i="18"/>
  <c r="F39" i="18"/>
  <c r="E39" i="18"/>
  <c r="D39" i="18"/>
  <c r="CG38" i="18"/>
  <c r="J38" i="18" s="1"/>
  <c r="I38" i="18"/>
  <c r="H38" i="18"/>
  <c r="G38" i="18"/>
  <c r="F38" i="18"/>
  <c r="E38" i="18"/>
  <c r="D38" i="18"/>
  <c r="C38" i="18"/>
  <c r="CG35" i="18"/>
  <c r="J35" i="18"/>
  <c r="I35" i="18"/>
  <c r="H35" i="18"/>
  <c r="G35" i="18"/>
  <c r="F35" i="18"/>
  <c r="E35" i="18"/>
  <c r="B35" i="18" s="1"/>
  <c r="D35" i="18"/>
  <c r="C35" i="18"/>
  <c r="CG34" i="18"/>
  <c r="J34" i="18"/>
  <c r="I34" i="18"/>
  <c r="H34" i="18"/>
  <c r="G34" i="18"/>
  <c r="B34" i="18" s="1"/>
  <c r="F34" i="18"/>
  <c r="E34" i="18"/>
  <c r="D34" i="18"/>
  <c r="C34" i="18"/>
  <c r="CG33" i="18"/>
  <c r="J33" i="18" s="1"/>
  <c r="I33" i="18"/>
  <c r="H33" i="18"/>
  <c r="G33" i="18"/>
  <c r="F33" i="18"/>
  <c r="E33" i="18"/>
  <c r="D33" i="18"/>
  <c r="C33" i="18"/>
  <c r="B33" i="18" s="1"/>
  <c r="CG32" i="18"/>
  <c r="J32" i="18" s="1"/>
  <c r="I32" i="18"/>
  <c r="H32" i="18"/>
  <c r="G32" i="18"/>
  <c r="F32" i="18"/>
  <c r="E32" i="18"/>
  <c r="D32" i="18"/>
  <c r="C32" i="18"/>
  <c r="B32" i="18" s="1"/>
  <c r="CG31" i="18"/>
  <c r="J31" i="18" s="1"/>
  <c r="I31" i="18"/>
  <c r="H31" i="18"/>
  <c r="G31" i="18"/>
  <c r="F31" i="18"/>
  <c r="E31" i="18"/>
  <c r="D31" i="18"/>
  <c r="C31" i="18"/>
  <c r="B31" i="18" s="1"/>
  <c r="CG30" i="18"/>
  <c r="J30" i="18"/>
  <c r="I30" i="18"/>
  <c r="H30" i="18"/>
  <c r="G30" i="18"/>
  <c r="B30" i="18" s="1"/>
  <c r="F30" i="18"/>
  <c r="E30" i="18"/>
  <c r="D30" i="18"/>
  <c r="C30" i="18"/>
  <c r="CG29" i="18"/>
  <c r="J29" i="18" s="1"/>
  <c r="I29" i="18"/>
  <c r="I24" i="18" s="1"/>
  <c r="H29" i="18"/>
  <c r="G29" i="18"/>
  <c r="F29" i="18"/>
  <c r="E29" i="18"/>
  <c r="D29" i="18"/>
  <c r="D24" i="18" s="1"/>
  <c r="CG28" i="18"/>
  <c r="J28" i="18" s="1"/>
  <c r="I28" i="18"/>
  <c r="H28" i="18"/>
  <c r="G28" i="18"/>
  <c r="F28" i="18"/>
  <c r="E28" i="18"/>
  <c r="D28" i="18"/>
  <c r="C28" i="18"/>
  <c r="B28" i="18" s="1"/>
  <c r="CG27" i="18"/>
  <c r="J27" i="18" s="1"/>
  <c r="I27" i="18"/>
  <c r="H27" i="18"/>
  <c r="G27" i="18"/>
  <c r="G24" i="18" s="1"/>
  <c r="F27" i="18"/>
  <c r="E27" i="18"/>
  <c r="E24" i="18" s="1"/>
  <c r="D27" i="18"/>
  <c r="C27" i="18"/>
  <c r="B27" i="18" s="1"/>
  <c r="CM24" i="18"/>
  <c r="CL24" i="18"/>
  <c r="CK24" i="18"/>
  <c r="CJ24" i="18"/>
  <c r="CI24" i="18"/>
  <c r="CH24" i="18"/>
  <c r="CF24" i="18"/>
  <c r="CE24" i="18"/>
  <c r="CD24" i="18"/>
  <c r="CC24" i="18"/>
  <c r="CB24" i="18"/>
  <c r="CA24" i="18"/>
  <c r="BZ24" i="18"/>
  <c r="BY24" i="18"/>
  <c r="BX24" i="18"/>
  <c r="BW24" i="18"/>
  <c r="BV24" i="18"/>
  <c r="BU24" i="18"/>
  <c r="BT24" i="18"/>
  <c r="BS24" i="18"/>
  <c r="BR24" i="18"/>
  <c r="BQ24" i="18"/>
  <c r="BP24" i="18"/>
  <c r="BO24" i="18"/>
  <c r="BN24" i="18"/>
  <c r="BM24" i="18"/>
  <c r="BL24" i="18"/>
  <c r="BK24" i="18"/>
  <c r="BJ24" i="18"/>
  <c r="BI24" i="18"/>
  <c r="BH24" i="18"/>
  <c r="BG24" i="18"/>
  <c r="BF24" i="18"/>
  <c r="BE24" i="18"/>
  <c r="BD24" i="18"/>
  <c r="BC24" i="18"/>
  <c r="BB24" i="18"/>
  <c r="BA24" i="18"/>
  <c r="AZ24" i="18"/>
  <c r="AY24" i="18"/>
  <c r="AX24" i="18"/>
  <c r="AW24" i="18"/>
  <c r="AV24" i="18"/>
  <c r="AU24" i="18"/>
  <c r="AT24" i="18"/>
  <c r="AS24" i="18"/>
  <c r="AR24" i="18"/>
  <c r="AQ24" i="18"/>
  <c r="AP24" i="18"/>
  <c r="AO24" i="18"/>
  <c r="AN24" i="18"/>
  <c r="AM24" i="18"/>
  <c r="AL24" i="18"/>
  <c r="AK24" i="18"/>
  <c r="AJ24" i="18"/>
  <c r="AI24" i="18"/>
  <c r="AH24" i="18"/>
  <c r="AG24" i="18"/>
  <c r="AF24" i="18"/>
  <c r="AE24" i="18"/>
  <c r="AD24" i="18"/>
  <c r="AC24" i="18"/>
  <c r="AB24" i="18"/>
  <c r="AA24" i="18"/>
  <c r="Z24" i="18"/>
  <c r="Y24" i="18"/>
  <c r="X24" i="18"/>
  <c r="W24" i="18"/>
  <c r="V24" i="18"/>
  <c r="U24" i="18"/>
  <c r="T24" i="18"/>
  <c r="S24" i="18"/>
  <c r="R24" i="18"/>
  <c r="Q24" i="18"/>
  <c r="O24" i="18"/>
  <c r="N24" i="18"/>
  <c r="M24" i="18"/>
  <c r="L24" i="18"/>
  <c r="K24" i="18"/>
  <c r="H24" i="18"/>
  <c r="F24" i="18"/>
  <c r="CG22" i="18"/>
  <c r="J22" i="18" s="1"/>
  <c r="I22" i="18"/>
  <c r="H22" i="18"/>
  <c r="G22" i="18"/>
  <c r="F22" i="18"/>
  <c r="E22" i="18"/>
  <c r="D22" i="18"/>
  <c r="C22" i="18"/>
  <c r="CG21" i="18"/>
  <c r="J21" i="18" s="1"/>
  <c r="I21" i="18"/>
  <c r="H21" i="18"/>
  <c r="G21" i="18"/>
  <c r="F21" i="18"/>
  <c r="E21" i="18"/>
  <c r="D21" i="18"/>
  <c r="C21" i="18"/>
  <c r="CG20" i="18"/>
  <c r="J20" i="18" s="1"/>
  <c r="I20" i="18"/>
  <c r="H20" i="18"/>
  <c r="G20" i="18"/>
  <c r="F20" i="18"/>
  <c r="E20" i="18"/>
  <c r="D20" i="18"/>
  <c r="C20" i="18"/>
  <c r="CG19" i="18"/>
  <c r="J19" i="18" s="1"/>
  <c r="I19" i="18"/>
  <c r="H19" i="18"/>
  <c r="G19" i="18"/>
  <c r="F19" i="18"/>
  <c r="E19" i="18"/>
  <c r="D19" i="18"/>
  <c r="C19" i="18"/>
  <c r="CG16" i="18"/>
  <c r="J16" i="18" s="1"/>
  <c r="I16" i="18"/>
  <c r="H16" i="18"/>
  <c r="G16" i="18"/>
  <c r="F16" i="18"/>
  <c r="E16" i="18"/>
  <c r="D16" i="18"/>
  <c r="CG15" i="18"/>
  <c r="J15" i="18" s="1"/>
  <c r="I15" i="18"/>
  <c r="H15" i="18"/>
  <c r="G15" i="18"/>
  <c r="F15" i="18"/>
  <c r="E15" i="18"/>
  <c r="D15" i="18"/>
  <c r="C15" i="18"/>
  <c r="CG14" i="18"/>
  <c r="J14" i="18" s="1"/>
  <c r="I14" i="18"/>
  <c r="H14" i="18"/>
  <c r="G14" i="18"/>
  <c r="F14" i="18"/>
  <c r="E14" i="18"/>
  <c r="D14" i="18"/>
  <c r="C14" i="18"/>
  <c r="CG13" i="18"/>
  <c r="J13" i="18" s="1"/>
  <c r="I13" i="18"/>
  <c r="H13" i="18"/>
  <c r="G13" i="18"/>
  <c r="F13" i="18"/>
  <c r="E13" i="18"/>
  <c r="D13" i="18"/>
  <c r="C13" i="18"/>
  <c r="CG12" i="18"/>
  <c r="J12" i="18" s="1"/>
  <c r="I12" i="18"/>
  <c r="H12" i="18"/>
  <c r="G12" i="18"/>
  <c r="F12" i="18"/>
  <c r="E12" i="18"/>
  <c r="D12" i="18"/>
  <c r="C12" i="18"/>
  <c r="CG11" i="18"/>
  <c r="J11" i="18" s="1"/>
  <c r="I11" i="18"/>
  <c r="H11" i="18"/>
  <c r="G11" i="18"/>
  <c r="F11" i="18"/>
  <c r="E11" i="18"/>
  <c r="D11" i="18"/>
  <c r="C11" i="18"/>
  <c r="CG10" i="18"/>
  <c r="J10" i="18" s="1"/>
  <c r="I10" i="18"/>
  <c r="H10" i="18"/>
  <c r="G10" i="18"/>
  <c r="F10" i="18"/>
  <c r="E10" i="18"/>
  <c r="D10" i="18"/>
  <c r="C10" i="18"/>
  <c r="CG9" i="18"/>
  <c r="J9" i="18" s="1"/>
  <c r="I9" i="18"/>
  <c r="H9" i="18"/>
  <c r="G9" i="18"/>
  <c r="F9" i="18"/>
  <c r="E9" i="18"/>
  <c r="D9" i="18"/>
  <c r="C9" i="18"/>
  <c r="CG8" i="18"/>
  <c r="J8" i="18" s="1"/>
  <c r="J5" i="18" s="1"/>
  <c r="I8" i="18"/>
  <c r="H8" i="18"/>
  <c r="G8" i="18"/>
  <c r="G5" i="18" s="1"/>
  <c r="F8" i="18"/>
  <c r="E8" i="18"/>
  <c r="D8" i="18"/>
  <c r="CM5" i="18"/>
  <c r="CL5" i="18"/>
  <c r="CK5" i="18"/>
  <c r="CJ5" i="18"/>
  <c r="CI5" i="18"/>
  <c r="CH5" i="18"/>
  <c r="CF5" i="18"/>
  <c r="CE5" i="18"/>
  <c r="CD5" i="18"/>
  <c r="CC5" i="18"/>
  <c r="CB5" i="18"/>
  <c r="CA5" i="18"/>
  <c r="BZ5" i="18"/>
  <c r="BY5" i="18"/>
  <c r="BX5" i="18"/>
  <c r="BW5" i="18"/>
  <c r="BV5" i="18"/>
  <c r="BU5" i="18"/>
  <c r="BT5" i="18"/>
  <c r="BS5" i="18"/>
  <c r="BR5" i="18"/>
  <c r="BQ5" i="18"/>
  <c r="BP5" i="18"/>
  <c r="BO5" i="18"/>
  <c r="BN5" i="18"/>
  <c r="BM5" i="18"/>
  <c r="BL5" i="18"/>
  <c r="BK5" i="18"/>
  <c r="BJ5" i="18"/>
  <c r="BI5" i="18"/>
  <c r="BH5" i="18"/>
  <c r="BG5" i="18"/>
  <c r="BF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O5" i="18"/>
  <c r="N5" i="18"/>
  <c r="M5" i="18"/>
  <c r="L5" i="18"/>
  <c r="K5" i="18"/>
  <c r="I5" i="18"/>
  <c r="H5" i="18"/>
  <c r="F5" i="18"/>
  <c r="E5" i="18"/>
  <c r="D5" i="18"/>
  <c r="B11" i="17"/>
  <c r="B10" i="17"/>
  <c r="B9" i="17"/>
  <c r="B8" i="17"/>
  <c r="C6" i="17"/>
  <c r="D6" i="17"/>
  <c r="E6" i="17"/>
  <c r="F6" i="17"/>
  <c r="B256" i="13"/>
  <c r="B255" i="13"/>
  <c r="B254" i="13"/>
  <c r="B253" i="13"/>
  <c r="B252" i="13"/>
  <c r="B251" i="13"/>
  <c r="B250" i="13"/>
  <c r="B249" i="13"/>
  <c r="B248" i="13"/>
  <c r="B247" i="13"/>
  <c r="B246" i="13"/>
  <c r="B245" i="13"/>
  <c r="B244" i="13"/>
  <c r="B243" i="13"/>
  <c r="B242" i="13"/>
  <c r="B241" i="13"/>
  <c r="B240" i="13"/>
  <c r="B239" i="13"/>
  <c r="B238" i="13"/>
  <c r="B237" i="13"/>
  <c r="B236" i="13"/>
  <c r="B235" i="13"/>
  <c r="B234" i="13"/>
  <c r="B233" i="13"/>
  <c r="B232" i="13"/>
  <c r="B231" i="13"/>
  <c r="B230" i="13"/>
  <c r="B229" i="13"/>
  <c r="B228" i="13"/>
  <c r="B227" i="13"/>
  <c r="B226" i="13"/>
  <c r="B225" i="13"/>
  <c r="B224" i="13"/>
  <c r="B223" i="13"/>
  <c r="B222" i="13"/>
  <c r="B221" i="13"/>
  <c r="B220" i="13"/>
  <c r="B219" i="13"/>
  <c r="B218" i="13"/>
  <c r="B217" i="13"/>
  <c r="B216" i="13"/>
  <c r="B215" i="13"/>
  <c r="B214" i="13"/>
  <c r="B213" i="13"/>
  <c r="B212" i="13"/>
  <c r="B211" i="13"/>
  <c r="B210" i="13"/>
  <c r="B209" i="13"/>
  <c r="B208" i="13"/>
  <c r="B207" i="13"/>
  <c r="B206" i="13"/>
  <c r="B205" i="13"/>
  <c r="B204" i="13"/>
  <c r="B203" i="13"/>
  <c r="B202" i="13"/>
  <c r="B201" i="13"/>
  <c r="B200" i="13"/>
  <c r="B199" i="13"/>
  <c r="B198" i="13"/>
  <c r="B197" i="13"/>
  <c r="B196" i="13"/>
  <c r="B195" i="13"/>
  <c r="B194" i="13"/>
  <c r="B193" i="13"/>
  <c r="B192" i="13"/>
  <c r="B191" i="13"/>
  <c r="B190" i="13"/>
  <c r="B189" i="13"/>
  <c r="B188" i="13"/>
  <c r="B187" i="13"/>
  <c r="B186" i="13"/>
  <c r="B185" i="13"/>
  <c r="B184" i="13"/>
  <c r="B183" i="13"/>
  <c r="B182" i="13"/>
  <c r="B181" i="13"/>
  <c r="B180" i="13"/>
  <c r="B179" i="13"/>
  <c r="B178" i="13"/>
  <c r="B177" i="13"/>
  <c r="B176" i="13"/>
  <c r="B175" i="13"/>
  <c r="B174" i="13"/>
  <c r="B173" i="13"/>
  <c r="B172" i="13"/>
  <c r="B171" i="13"/>
  <c r="B170" i="13"/>
  <c r="B169" i="13"/>
  <c r="B168" i="13"/>
  <c r="B167" i="13"/>
  <c r="B166" i="13"/>
  <c r="B165" i="13"/>
  <c r="B164" i="13"/>
  <c r="B163" i="13"/>
  <c r="B162" i="13"/>
  <c r="B161" i="13"/>
  <c r="B160" i="13"/>
  <c r="B159" i="13"/>
  <c r="B158" i="13"/>
  <c r="B157" i="13"/>
  <c r="B156" i="13"/>
  <c r="B155" i="13"/>
  <c r="B154" i="13"/>
  <c r="B153" i="13"/>
  <c r="B152" i="13"/>
  <c r="B151" i="13"/>
  <c r="B150" i="13"/>
  <c r="B149" i="13"/>
  <c r="B148" i="13"/>
  <c r="B147" i="13"/>
  <c r="B146" i="13"/>
  <c r="B145" i="13"/>
  <c r="B144" i="13"/>
  <c r="B143" i="13"/>
  <c r="B142" i="13"/>
  <c r="B141" i="13"/>
  <c r="B140" i="13"/>
  <c r="B139" i="13"/>
  <c r="B138" i="13"/>
  <c r="B137" i="13"/>
  <c r="B136" i="13"/>
  <c r="B135" i="13"/>
  <c r="B134" i="13"/>
  <c r="B133" i="13"/>
  <c r="B132" i="13"/>
  <c r="B131" i="13"/>
  <c r="B130" i="13"/>
  <c r="B129" i="13"/>
  <c r="B128" i="13"/>
  <c r="B127" i="13"/>
  <c r="B126" i="13"/>
  <c r="B125" i="13"/>
  <c r="B124" i="13"/>
  <c r="B123" i="13"/>
  <c r="B122" i="13"/>
  <c r="B121" i="13"/>
  <c r="B118" i="13"/>
  <c r="B117" i="13"/>
  <c r="B116" i="13"/>
  <c r="B115" i="13"/>
  <c r="B114" i="13"/>
  <c r="B113" i="13"/>
  <c r="B112" i="13"/>
  <c r="B111" i="13"/>
  <c r="B110" i="13"/>
  <c r="B109" i="13"/>
  <c r="B108" i="13"/>
  <c r="B107" i="13"/>
  <c r="B106" i="13"/>
  <c r="B105" i="13"/>
  <c r="B104" i="13"/>
  <c r="B103" i="13"/>
  <c r="B102" i="13"/>
  <c r="B101" i="13"/>
  <c r="B100" i="13"/>
  <c r="B99" i="13"/>
  <c r="B98" i="13"/>
  <c r="B97" i="13"/>
  <c r="B96" i="13"/>
  <c r="B95" i="13"/>
  <c r="B94" i="13"/>
  <c r="B93" i="13"/>
  <c r="B92" i="13"/>
  <c r="B91" i="13"/>
  <c r="B90" i="13"/>
  <c r="B89" i="13"/>
  <c r="B88" i="13"/>
  <c r="B87" i="13"/>
  <c r="B86" i="13"/>
  <c r="B85" i="13"/>
  <c r="B84" i="13"/>
  <c r="B83" i="13"/>
  <c r="B82" i="13"/>
  <c r="B81" i="13"/>
  <c r="B80" i="13"/>
  <c r="B79" i="13"/>
  <c r="B78" i="13"/>
  <c r="B77" i="13"/>
  <c r="B76" i="13"/>
  <c r="B75" i="13"/>
  <c r="B74" i="13"/>
  <c r="B73" i="13"/>
  <c r="B72" i="13"/>
  <c r="B71" i="13"/>
  <c r="B70" i="13"/>
  <c r="B69" i="13"/>
  <c r="B68" i="13"/>
  <c r="B67" i="13"/>
  <c r="B66" i="13"/>
  <c r="B65" i="13"/>
  <c r="B64" i="13"/>
  <c r="B63" i="13"/>
  <c r="B62" i="13"/>
  <c r="B61" i="13"/>
  <c r="B60" i="13"/>
  <c r="B59" i="13"/>
  <c r="B58" i="13"/>
  <c r="B57" i="13"/>
  <c r="B56" i="13"/>
  <c r="B55" i="13"/>
  <c r="B54" i="13"/>
  <c r="B53" i="13"/>
  <c r="B52" i="13"/>
  <c r="B51" i="13"/>
  <c r="B50" i="13"/>
  <c r="B49" i="13"/>
  <c r="B48" i="13"/>
  <c r="B47" i="13"/>
  <c r="B46" i="13"/>
  <c r="B45" i="13"/>
  <c r="B44" i="13"/>
  <c r="B43" i="13"/>
  <c r="B42" i="13"/>
  <c r="B41" i="13"/>
  <c r="B40" i="13"/>
  <c r="B37" i="13"/>
  <c r="B36" i="13"/>
  <c r="B35" i="13"/>
  <c r="B34" i="13"/>
  <c r="B33" i="13"/>
  <c r="B32" i="13"/>
  <c r="B31" i="13"/>
  <c r="B30" i="13"/>
  <c r="B27" i="13"/>
  <c r="B26" i="13"/>
  <c r="B25" i="13"/>
  <c r="B24" i="13"/>
  <c r="B21" i="13"/>
  <c r="B20" i="13"/>
  <c r="B19" i="13"/>
  <c r="B18" i="13"/>
  <c r="B17" i="13"/>
  <c r="B16" i="13"/>
  <c r="B15" i="13"/>
  <c r="B14" i="13"/>
  <c r="B13" i="13"/>
  <c r="B12" i="13"/>
  <c r="L8" i="13"/>
  <c r="L9" i="13" s="1"/>
  <c r="K8" i="13"/>
  <c r="K9" i="13" s="1"/>
  <c r="J8" i="13"/>
  <c r="J9" i="13" s="1"/>
  <c r="I8" i="13"/>
  <c r="I9" i="13" s="1"/>
  <c r="H8" i="13"/>
  <c r="H9" i="13" s="1"/>
  <c r="G8" i="13"/>
  <c r="G9" i="13" s="1"/>
  <c r="F8" i="13"/>
  <c r="F9" i="13" s="1"/>
  <c r="E8" i="13"/>
  <c r="E9" i="13" s="1"/>
  <c r="D8" i="13"/>
  <c r="D9" i="13" s="1"/>
  <c r="C8" i="13"/>
  <c r="C9" i="13" s="1"/>
  <c r="B5" i="13"/>
  <c r="B256" i="12"/>
  <c r="B255" i="12"/>
  <c r="B254" i="12"/>
  <c r="B253" i="12"/>
  <c r="B252" i="12"/>
  <c r="B251" i="12"/>
  <c r="B250" i="12"/>
  <c r="B249" i="12"/>
  <c r="B248" i="12"/>
  <c r="B247" i="12"/>
  <c r="B246" i="12"/>
  <c r="B245" i="12"/>
  <c r="B244" i="12"/>
  <c r="B243" i="12"/>
  <c r="B242" i="12"/>
  <c r="B241" i="12"/>
  <c r="B240" i="12"/>
  <c r="B239" i="12"/>
  <c r="B238" i="12"/>
  <c r="B237" i="12"/>
  <c r="B236" i="12"/>
  <c r="B235" i="12"/>
  <c r="B234" i="12"/>
  <c r="B233" i="12"/>
  <c r="B232" i="12"/>
  <c r="B231" i="12"/>
  <c r="B230" i="12"/>
  <c r="B229" i="12"/>
  <c r="B228" i="12"/>
  <c r="B227" i="12"/>
  <c r="B226" i="12"/>
  <c r="B225" i="12"/>
  <c r="B224" i="12"/>
  <c r="B223" i="12"/>
  <c r="B222" i="12"/>
  <c r="B221" i="12"/>
  <c r="B220" i="12"/>
  <c r="B219" i="12"/>
  <c r="B218" i="12"/>
  <c r="B217" i="12"/>
  <c r="B216" i="12"/>
  <c r="B215" i="12"/>
  <c r="B214" i="12"/>
  <c r="B213" i="12"/>
  <c r="B212" i="12"/>
  <c r="B211" i="12"/>
  <c r="B210" i="12"/>
  <c r="B209" i="12"/>
  <c r="B208" i="12"/>
  <c r="B207" i="12"/>
  <c r="B206" i="12"/>
  <c r="B205" i="12"/>
  <c r="B204" i="12"/>
  <c r="B203" i="12"/>
  <c r="B202" i="12"/>
  <c r="B201" i="12"/>
  <c r="B200" i="12"/>
  <c r="B199" i="12"/>
  <c r="B198" i="12"/>
  <c r="B197" i="12"/>
  <c r="B196" i="12"/>
  <c r="B195" i="12"/>
  <c r="B194" i="12"/>
  <c r="B193" i="12"/>
  <c r="B192" i="12"/>
  <c r="B191" i="12"/>
  <c r="B190" i="12"/>
  <c r="B189" i="12"/>
  <c r="B188" i="12"/>
  <c r="B187" i="12"/>
  <c r="B186" i="12"/>
  <c r="B185" i="12"/>
  <c r="B184" i="12"/>
  <c r="B183" i="12"/>
  <c r="B182" i="12"/>
  <c r="B181" i="12"/>
  <c r="B180" i="12"/>
  <c r="B179" i="12"/>
  <c r="B178" i="12"/>
  <c r="B177" i="12"/>
  <c r="B176" i="12"/>
  <c r="B175" i="12"/>
  <c r="B174" i="12"/>
  <c r="B173" i="12"/>
  <c r="B172" i="12"/>
  <c r="B171" i="12"/>
  <c r="B170" i="12"/>
  <c r="B169" i="12"/>
  <c r="B168" i="12"/>
  <c r="B167" i="12"/>
  <c r="B166" i="12"/>
  <c r="B165" i="12"/>
  <c r="B164" i="12"/>
  <c r="B163" i="12"/>
  <c r="B162" i="12"/>
  <c r="B161" i="12"/>
  <c r="B160" i="12"/>
  <c r="B159" i="12"/>
  <c r="B158" i="12"/>
  <c r="B157" i="12"/>
  <c r="B156" i="12"/>
  <c r="B155" i="12"/>
  <c r="B154" i="12"/>
  <c r="B153" i="12"/>
  <c r="B152" i="12"/>
  <c r="B151" i="12"/>
  <c r="B150" i="12"/>
  <c r="B149" i="12"/>
  <c r="B148" i="12"/>
  <c r="B147" i="12"/>
  <c r="B146" i="12"/>
  <c r="B145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30" i="12"/>
  <c r="B129" i="12"/>
  <c r="B128" i="12"/>
  <c r="B127" i="12"/>
  <c r="B126" i="12"/>
  <c r="B125" i="12"/>
  <c r="B124" i="12"/>
  <c r="B123" i="12"/>
  <c r="B122" i="12"/>
  <c r="B121" i="12"/>
  <c r="B118" i="12"/>
  <c r="B117" i="12"/>
  <c r="B116" i="12"/>
  <c r="B115" i="12"/>
  <c r="B114" i="12"/>
  <c r="B113" i="12"/>
  <c r="B112" i="12"/>
  <c r="B111" i="12"/>
  <c r="B110" i="12"/>
  <c r="B109" i="12"/>
  <c r="B108" i="12"/>
  <c r="B107" i="12"/>
  <c r="B106" i="12"/>
  <c r="B105" i="12"/>
  <c r="B104" i="12"/>
  <c r="B103" i="12"/>
  <c r="B102" i="12"/>
  <c r="B101" i="12"/>
  <c r="B100" i="12"/>
  <c r="B99" i="12"/>
  <c r="B98" i="12"/>
  <c r="B97" i="12"/>
  <c r="B96" i="12"/>
  <c r="B95" i="12"/>
  <c r="B94" i="12"/>
  <c r="B93" i="12"/>
  <c r="B92" i="12"/>
  <c r="B91" i="12"/>
  <c r="B90" i="12"/>
  <c r="B89" i="12"/>
  <c r="B88" i="12"/>
  <c r="B87" i="12"/>
  <c r="B86" i="12"/>
  <c r="B85" i="12"/>
  <c r="B84" i="12"/>
  <c r="B83" i="12"/>
  <c r="B82" i="12"/>
  <c r="B81" i="12"/>
  <c r="B80" i="12"/>
  <c r="B79" i="12"/>
  <c r="B78" i="12"/>
  <c r="B77" i="12"/>
  <c r="B76" i="12"/>
  <c r="B75" i="12"/>
  <c r="B74" i="12"/>
  <c r="B73" i="12"/>
  <c r="B72" i="12"/>
  <c r="B71" i="12"/>
  <c r="B70" i="12"/>
  <c r="B69" i="12"/>
  <c r="B68" i="12"/>
  <c r="B67" i="12"/>
  <c r="B66" i="12"/>
  <c r="B65" i="12"/>
  <c r="B64" i="12"/>
  <c r="B63" i="12"/>
  <c r="B62" i="12"/>
  <c r="B61" i="12"/>
  <c r="B60" i="12"/>
  <c r="B59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7" i="12"/>
  <c r="B36" i="12"/>
  <c r="B35" i="12"/>
  <c r="B34" i="12"/>
  <c r="B33" i="12"/>
  <c r="B32" i="12"/>
  <c r="B31" i="12"/>
  <c r="B30" i="12"/>
  <c r="B27" i="12"/>
  <c r="B26" i="12"/>
  <c r="B25" i="12"/>
  <c r="B24" i="12"/>
  <c r="B21" i="12"/>
  <c r="B20" i="12"/>
  <c r="B19" i="12"/>
  <c r="B18" i="12"/>
  <c r="B17" i="12"/>
  <c r="B16" i="12"/>
  <c r="B15" i="12"/>
  <c r="B14" i="12"/>
  <c r="B13" i="12"/>
  <c r="B12" i="12"/>
  <c r="C8" i="12"/>
  <c r="C9" i="12" s="1"/>
  <c r="D8" i="12"/>
  <c r="D9" i="12" s="1"/>
  <c r="E8" i="12"/>
  <c r="E9" i="12" s="1"/>
  <c r="F8" i="12"/>
  <c r="F9" i="12" s="1"/>
  <c r="G8" i="12"/>
  <c r="G9" i="12" s="1"/>
  <c r="H8" i="12"/>
  <c r="H9" i="12" s="1"/>
  <c r="I8" i="12"/>
  <c r="I9" i="12" s="1"/>
  <c r="J8" i="12"/>
  <c r="J9" i="12" s="1"/>
  <c r="K8" i="12"/>
  <c r="K9" i="12" s="1"/>
  <c r="L8" i="12"/>
  <c r="L9" i="12" s="1"/>
  <c r="B5" i="12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7" i="3"/>
  <c r="B36" i="3"/>
  <c r="B35" i="3"/>
  <c r="B34" i="3"/>
  <c r="B33" i="3"/>
  <c r="B32" i="3"/>
  <c r="B31" i="3"/>
  <c r="B30" i="3"/>
  <c r="B27" i="3"/>
  <c r="B26" i="3"/>
  <c r="B25" i="3"/>
  <c r="B24" i="3"/>
  <c r="B21" i="3"/>
  <c r="B20" i="3"/>
  <c r="B19" i="3"/>
  <c r="B18" i="3"/>
  <c r="B17" i="3"/>
  <c r="B16" i="3"/>
  <c r="B15" i="3"/>
  <c r="B14" i="3"/>
  <c r="B13" i="3"/>
  <c r="B12" i="3"/>
  <c r="C8" i="3"/>
  <c r="C9" i="3" s="1"/>
  <c r="D8" i="3"/>
  <c r="D9" i="3" s="1"/>
  <c r="E8" i="3"/>
  <c r="E9" i="3" s="1"/>
  <c r="F8" i="3"/>
  <c r="F9" i="3" s="1"/>
  <c r="G8" i="3"/>
  <c r="G9" i="3" s="1"/>
  <c r="H8" i="3"/>
  <c r="H9" i="3" s="1"/>
  <c r="I8" i="3"/>
  <c r="I9" i="3" s="1"/>
  <c r="J8" i="3"/>
  <c r="J9" i="3" s="1"/>
  <c r="K8" i="3"/>
  <c r="K9" i="3" s="1"/>
  <c r="L8" i="3"/>
  <c r="L9" i="3" s="1"/>
  <c r="M8" i="3"/>
  <c r="M9" i="3" s="1"/>
  <c r="N8" i="3"/>
  <c r="N9" i="3" s="1"/>
  <c r="O8" i="3"/>
  <c r="O9" i="3" s="1"/>
  <c r="P8" i="3"/>
  <c r="P9" i="3" s="1"/>
  <c r="B5" i="3"/>
  <c r="B128" i="14"/>
  <c r="B127" i="14"/>
  <c r="B126" i="14"/>
  <c r="B125" i="14"/>
  <c r="B124" i="14"/>
  <c r="B123" i="14"/>
  <c r="B122" i="14"/>
  <c r="B121" i="14"/>
  <c r="B120" i="14"/>
  <c r="B119" i="14"/>
  <c r="C118" i="14"/>
  <c r="D118" i="14"/>
  <c r="E118" i="14"/>
  <c r="F118" i="14"/>
  <c r="G118" i="14"/>
  <c r="H118" i="14"/>
  <c r="I118" i="14"/>
  <c r="J118" i="14"/>
  <c r="K118" i="14"/>
  <c r="L118" i="14"/>
  <c r="B114" i="14"/>
  <c r="B113" i="14"/>
  <c r="B112" i="14"/>
  <c r="B111" i="14"/>
  <c r="B110" i="14"/>
  <c r="B109" i="14"/>
  <c r="B108" i="14"/>
  <c r="B107" i="14"/>
  <c r="B106" i="14"/>
  <c r="B105" i="14"/>
  <c r="C104" i="14"/>
  <c r="D104" i="14"/>
  <c r="E104" i="14"/>
  <c r="F104" i="14"/>
  <c r="G104" i="14"/>
  <c r="H104" i="14"/>
  <c r="I104" i="14"/>
  <c r="J104" i="14"/>
  <c r="K104" i="14"/>
  <c r="L104" i="14"/>
  <c r="B104" i="14"/>
  <c r="B100" i="14"/>
  <c r="B99" i="14"/>
  <c r="B98" i="14"/>
  <c r="B97" i="14"/>
  <c r="B96" i="14"/>
  <c r="B95" i="14"/>
  <c r="B94" i="14"/>
  <c r="B93" i="14"/>
  <c r="B92" i="14"/>
  <c r="B91" i="14"/>
  <c r="C90" i="14"/>
  <c r="D90" i="14"/>
  <c r="E90" i="14"/>
  <c r="F90" i="14"/>
  <c r="G90" i="14"/>
  <c r="H90" i="14"/>
  <c r="I90" i="14"/>
  <c r="J90" i="14"/>
  <c r="K90" i="14"/>
  <c r="L90" i="14"/>
  <c r="B86" i="14"/>
  <c r="B85" i="14"/>
  <c r="B84" i="14"/>
  <c r="B83" i="14"/>
  <c r="B82" i="14"/>
  <c r="B81" i="14"/>
  <c r="B80" i="14"/>
  <c r="B79" i="14"/>
  <c r="B78" i="14"/>
  <c r="B77" i="14"/>
  <c r="C76" i="14"/>
  <c r="D76" i="14"/>
  <c r="B76" i="14" s="1"/>
  <c r="E76" i="14"/>
  <c r="F76" i="14"/>
  <c r="G76" i="14"/>
  <c r="H76" i="14"/>
  <c r="I76" i="14"/>
  <c r="J76" i="14"/>
  <c r="K76" i="14"/>
  <c r="L76" i="14"/>
  <c r="B72" i="14"/>
  <c r="B71" i="14"/>
  <c r="B70" i="14"/>
  <c r="B69" i="14"/>
  <c r="B68" i="14"/>
  <c r="B67" i="14"/>
  <c r="B66" i="14"/>
  <c r="B65" i="14"/>
  <c r="B64" i="14"/>
  <c r="B63" i="14"/>
  <c r="C62" i="14"/>
  <c r="D62" i="14"/>
  <c r="E62" i="14"/>
  <c r="F62" i="14"/>
  <c r="G62" i="14"/>
  <c r="H62" i="14"/>
  <c r="I62" i="14"/>
  <c r="J62" i="14"/>
  <c r="K62" i="14"/>
  <c r="L62" i="14"/>
  <c r="B58" i="14"/>
  <c r="B57" i="14"/>
  <c r="B56" i="14"/>
  <c r="B55" i="14"/>
  <c r="B54" i="14"/>
  <c r="B53" i="14"/>
  <c r="B52" i="14"/>
  <c r="B51" i="14"/>
  <c r="B50" i="14"/>
  <c r="B49" i="14"/>
  <c r="C48" i="14"/>
  <c r="B48" i="14" s="1"/>
  <c r="D48" i="14"/>
  <c r="E48" i="14"/>
  <c r="F48" i="14"/>
  <c r="G48" i="14"/>
  <c r="H48" i="14"/>
  <c r="I48" i="14"/>
  <c r="J48" i="14"/>
  <c r="K48" i="14"/>
  <c r="L48" i="14"/>
  <c r="B44" i="14"/>
  <c r="B43" i="14"/>
  <c r="B42" i="14"/>
  <c r="B41" i="14"/>
  <c r="B40" i="14"/>
  <c r="B39" i="14"/>
  <c r="B38" i="14"/>
  <c r="B37" i="14"/>
  <c r="B36" i="14"/>
  <c r="B35" i="14"/>
  <c r="C34" i="14"/>
  <c r="D34" i="14"/>
  <c r="E34" i="14"/>
  <c r="F34" i="14"/>
  <c r="G34" i="14"/>
  <c r="H34" i="14"/>
  <c r="I34" i="14"/>
  <c r="J34" i="14"/>
  <c r="K34" i="14"/>
  <c r="L34" i="14"/>
  <c r="B21" i="14"/>
  <c r="B22" i="14"/>
  <c r="B23" i="14"/>
  <c r="B24" i="14"/>
  <c r="B25" i="14"/>
  <c r="B26" i="14"/>
  <c r="B27" i="14"/>
  <c r="B28" i="14"/>
  <c r="B29" i="14"/>
  <c r="B30" i="14"/>
  <c r="C20" i="14"/>
  <c r="D20" i="14"/>
  <c r="E20" i="14"/>
  <c r="F20" i="14"/>
  <c r="G20" i="14"/>
  <c r="H20" i="14"/>
  <c r="B20" i="14" s="1"/>
  <c r="I20" i="14"/>
  <c r="J20" i="14"/>
  <c r="K20" i="14"/>
  <c r="L20" i="14"/>
  <c r="B7" i="14"/>
  <c r="B8" i="14"/>
  <c r="B9" i="14"/>
  <c r="B10" i="14"/>
  <c r="B11" i="14"/>
  <c r="B12" i="14"/>
  <c r="B13" i="14"/>
  <c r="B14" i="14"/>
  <c r="B15" i="14"/>
  <c r="B16" i="14"/>
  <c r="C6" i="14"/>
  <c r="D6" i="14"/>
  <c r="E6" i="14"/>
  <c r="F6" i="14"/>
  <c r="G6" i="14"/>
  <c r="H6" i="14"/>
  <c r="I6" i="14"/>
  <c r="J6" i="14"/>
  <c r="K6" i="14"/>
  <c r="L6" i="14"/>
  <c r="B137" i="11"/>
  <c r="B136" i="11"/>
  <c r="B135" i="11"/>
  <c r="B134" i="11"/>
  <c r="B133" i="11"/>
  <c r="B132" i="11"/>
  <c r="B131" i="11"/>
  <c r="B130" i="11"/>
  <c r="B129" i="11"/>
  <c r="K127" i="11"/>
  <c r="J127" i="11"/>
  <c r="I127" i="11"/>
  <c r="H127" i="11"/>
  <c r="G127" i="11"/>
  <c r="F127" i="11"/>
  <c r="E127" i="11"/>
  <c r="D127" i="11"/>
  <c r="B127" i="11" s="1"/>
  <c r="C127" i="11"/>
  <c r="B122" i="11"/>
  <c r="B121" i="11"/>
  <c r="B120" i="11"/>
  <c r="B119" i="11"/>
  <c r="B118" i="11"/>
  <c r="B117" i="11"/>
  <c r="B116" i="11"/>
  <c r="B115" i="11"/>
  <c r="B114" i="11"/>
  <c r="K112" i="11"/>
  <c r="J112" i="11"/>
  <c r="I112" i="11"/>
  <c r="H112" i="11"/>
  <c r="G112" i="11"/>
  <c r="F112" i="11"/>
  <c r="E112" i="11"/>
  <c r="D112" i="11"/>
  <c r="C112" i="11"/>
  <c r="B107" i="11"/>
  <c r="B106" i="11"/>
  <c r="B105" i="11"/>
  <c r="B104" i="11"/>
  <c r="B103" i="11"/>
  <c r="B102" i="11"/>
  <c r="B101" i="11"/>
  <c r="B100" i="11"/>
  <c r="B99" i="11"/>
  <c r="K97" i="11"/>
  <c r="J97" i="11"/>
  <c r="I97" i="11"/>
  <c r="H97" i="11"/>
  <c r="G97" i="11"/>
  <c r="F97" i="11"/>
  <c r="E97" i="11"/>
  <c r="D97" i="11"/>
  <c r="C97" i="11"/>
  <c r="B97" i="11" s="1"/>
  <c r="B92" i="11"/>
  <c r="B91" i="11"/>
  <c r="B90" i="11"/>
  <c r="B89" i="11"/>
  <c r="B88" i="11"/>
  <c r="B87" i="11"/>
  <c r="B86" i="11"/>
  <c r="B85" i="11"/>
  <c r="B84" i="11"/>
  <c r="K82" i="11"/>
  <c r="J82" i="11"/>
  <c r="I82" i="11"/>
  <c r="H82" i="11"/>
  <c r="G82" i="11"/>
  <c r="F82" i="11"/>
  <c r="E82" i="11"/>
  <c r="D82" i="11"/>
  <c r="C82" i="11"/>
  <c r="B77" i="11"/>
  <c r="B76" i="11"/>
  <c r="B75" i="11"/>
  <c r="B74" i="11"/>
  <c r="B73" i="11"/>
  <c r="B72" i="11"/>
  <c r="B71" i="11"/>
  <c r="B70" i="11"/>
  <c r="B69" i="11"/>
  <c r="K67" i="11"/>
  <c r="J67" i="11"/>
  <c r="I67" i="11"/>
  <c r="H67" i="11"/>
  <c r="G67" i="11"/>
  <c r="F67" i="11"/>
  <c r="B67" i="11" s="1"/>
  <c r="E67" i="11"/>
  <c r="D67" i="11"/>
  <c r="C67" i="11"/>
  <c r="B62" i="11"/>
  <c r="B61" i="11"/>
  <c r="B60" i="11"/>
  <c r="B59" i="11"/>
  <c r="B58" i="11"/>
  <c r="B57" i="11"/>
  <c r="B56" i="11"/>
  <c r="B55" i="11"/>
  <c r="B54" i="11"/>
  <c r="K52" i="11"/>
  <c r="J52" i="11"/>
  <c r="I52" i="11"/>
  <c r="H52" i="11"/>
  <c r="G52" i="11"/>
  <c r="F52" i="11"/>
  <c r="E52" i="11"/>
  <c r="D52" i="11"/>
  <c r="C52" i="11"/>
  <c r="B47" i="11"/>
  <c r="B46" i="11"/>
  <c r="B45" i="11"/>
  <c r="B44" i="11"/>
  <c r="B43" i="11"/>
  <c r="B42" i="11"/>
  <c r="B41" i="11"/>
  <c r="B40" i="11"/>
  <c r="B39" i="11"/>
  <c r="K37" i="11"/>
  <c r="J37" i="11"/>
  <c r="I37" i="11"/>
  <c r="H37" i="11"/>
  <c r="G37" i="11"/>
  <c r="F37" i="11"/>
  <c r="E37" i="11"/>
  <c r="D37" i="11"/>
  <c r="C37" i="11"/>
  <c r="B37" i="11" s="1"/>
  <c r="B32" i="11"/>
  <c r="B31" i="11"/>
  <c r="B30" i="11"/>
  <c r="B29" i="11"/>
  <c r="B28" i="11"/>
  <c r="B27" i="11"/>
  <c r="B26" i="11"/>
  <c r="B25" i="11"/>
  <c r="B24" i="11"/>
  <c r="K22" i="11"/>
  <c r="J22" i="11"/>
  <c r="I22" i="11"/>
  <c r="H22" i="11"/>
  <c r="G22" i="11"/>
  <c r="F22" i="11"/>
  <c r="E22" i="11"/>
  <c r="D22" i="11"/>
  <c r="C22" i="11"/>
  <c r="B17" i="11"/>
  <c r="B16" i="11"/>
  <c r="B15" i="11"/>
  <c r="B14" i="11"/>
  <c r="B13" i="11"/>
  <c r="B12" i="11"/>
  <c r="B11" i="11"/>
  <c r="B10" i="11"/>
  <c r="B9" i="11"/>
  <c r="K7" i="11"/>
  <c r="J7" i="11"/>
  <c r="I7" i="11"/>
  <c r="H7" i="11"/>
  <c r="B7" i="11" s="1"/>
  <c r="G7" i="11"/>
  <c r="F7" i="11"/>
  <c r="E7" i="11"/>
  <c r="D7" i="11"/>
  <c r="C7" i="11"/>
  <c r="K6" i="10"/>
  <c r="J6" i="10"/>
  <c r="I6" i="10"/>
  <c r="H6" i="10"/>
  <c r="G6" i="10"/>
  <c r="F6" i="10"/>
  <c r="E6" i="10"/>
  <c r="D6" i="10"/>
  <c r="C6" i="10"/>
  <c r="B6" i="10"/>
  <c r="K59" i="10"/>
  <c r="J59" i="10"/>
  <c r="I59" i="10"/>
  <c r="H59" i="10"/>
  <c r="G59" i="10"/>
  <c r="F59" i="10"/>
  <c r="E59" i="10"/>
  <c r="D59" i="10"/>
  <c r="C59" i="10"/>
  <c r="B59" i="10"/>
  <c r="K58" i="10"/>
  <c r="J58" i="10"/>
  <c r="I58" i="10"/>
  <c r="H58" i="10"/>
  <c r="G58" i="10"/>
  <c r="F58" i="10"/>
  <c r="E58" i="10"/>
  <c r="D58" i="10"/>
  <c r="C58" i="10"/>
  <c r="B58" i="10"/>
  <c r="K57" i="10"/>
  <c r="J57" i="10"/>
  <c r="I57" i="10"/>
  <c r="H57" i="10"/>
  <c r="G57" i="10"/>
  <c r="F57" i="10"/>
  <c r="E57" i="10"/>
  <c r="D57" i="10"/>
  <c r="C57" i="10"/>
  <c r="B57" i="10"/>
  <c r="K56" i="10"/>
  <c r="J56" i="10"/>
  <c r="I56" i="10"/>
  <c r="H56" i="10"/>
  <c r="G56" i="10"/>
  <c r="F56" i="10"/>
  <c r="E56" i="10"/>
  <c r="D56" i="10"/>
  <c r="C56" i="10"/>
  <c r="B56" i="10"/>
  <c r="K55" i="10"/>
  <c r="J55" i="10"/>
  <c r="I55" i="10"/>
  <c r="H55" i="10"/>
  <c r="G55" i="10"/>
  <c r="F55" i="10"/>
  <c r="E55" i="10"/>
  <c r="D55" i="10"/>
  <c r="C55" i="10"/>
  <c r="B55" i="10"/>
  <c r="K54" i="10"/>
  <c r="J54" i="10"/>
  <c r="I54" i="10"/>
  <c r="H54" i="10"/>
  <c r="G54" i="10"/>
  <c r="F54" i="10"/>
  <c r="E54" i="10"/>
  <c r="D54" i="10"/>
  <c r="C54" i="10"/>
  <c r="B54" i="10"/>
  <c r="K53" i="10"/>
  <c r="J53" i="10"/>
  <c r="I53" i="10"/>
  <c r="H53" i="10"/>
  <c r="G53" i="10"/>
  <c r="F53" i="10"/>
  <c r="E53" i="10"/>
  <c r="D53" i="10"/>
  <c r="C53" i="10"/>
  <c r="B53" i="10"/>
  <c r="K52" i="10"/>
  <c r="J52" i="10"/>
  <c r="I52" i="10"/>
  <c r="H52" i="10"/>
  <c r="G52" i="10"/>
  <c r="F52" i="10"/>
  <c r="E52" i="10"/>
  <c r="D52" i="10"/>
  <c r="C52" i="10"/>
  <c r="B52" i="10"/>
  <c r="K51" i="10"/>
  <c r="J51" i="10"/>
  <c r="I51" i="10"/>
  <c r="H51" i="10"/>
  <c r="G51" i="10"/>
  <c r="F51" i="10"/>
  <c r="E51" i="10"/>
  <c r="D51" i="10"/>
  <c r="C51" i="10"/>
  <c r="B51" i="10"/>
  <c r="K50" i="10"/>
  <c r="J50" i="10"/>
  <c r="I50" i="10"/>
  <c r="H50" i="10"/>
  <c r="G50" i="10"/>
  <c r="F50" i="10"/>
  <c r="E50" i="10"/>
  <c r="D50" i="10"/>
  <c r="C50" i="10"/>
  <c r="B50" i="10"/>
  <c r="K59" i="8"/>
  <c r="J59" i="8"/>
  <c r="I59" i="8"/>
  <c r="H59" i="8"/>
  <c r="G59" i="8"/>
  <c r="F59" i="8"/>
  <c r="E59" i="8"/>
  <c r="D59" i="8"/>
  <c r="C59" i="8"/>
  <c r="K58" i="8"/>
  <c r="J58" i="8"/>
  <c r="I58" i="8"/>
  <c r="H58" i="8"/>
  <c r="G58" i="8"/>
  <c r="F58" i="8"/>
  <c r="E58" i="8"/>
  <c r="D58" i="8"/>
  <c r="C58" i="8"/>
  <c r="K57" i="8"/>
  <c r="J57" i="8"/>
  <c r="I57" i="8"/>
  <c r="H57" i="8"/>
  <c r="G57" i="8"/>
  <c r="F57" i="8"/>
  <c r="E57" i="8"/>
  <c r="D57" i="8"/>
  <c r="C57" i="8"/>
  <c r="K56" i="8"/>
  <c r="J56" i="8"/>
  <c r="I56" i="8"/>
  <c r="H56" i="8"/>
  <c r="G56" i="8"/>
  <c r="F56" i="8"/>
  <c r="E56" i="8"/>
  <c r="D56" i="8"/>
  <c r="C56" i="8"/>
  <c r="K55" i="8"/>
  <c r="J55" i="8"/>
  <c r="I55" i="8"/>
  <c r="H55" i="8"/>
  <c r="G55" i="8"/>
  <c r="F55" i="8"/>
  <c r="E55" i="8"/>
  <c r="D55" i="8"/>
  <c r="C55" i="8"/>
  <c r="K54" i="8"/>
  <c r="J54" i="8"/>
  <c r="I54" i="8"/>
  <c r="H54" i="8"/>
  <c r="G54" i="8"/>
  <c r="F54" i="8"/>
  <c r="E54" i="8"/>
  <c r="D54" i="8"/>
  <c r="C54" i="8"/>
  <c r="K53" i="8"/>
  <c r="J53" i="8"/>
  <c r="I53" i="8"/>
  <c r="H53" i="8"/>
  <c r="G53" i="8"/>
  <c r="F53" i="8"/>
  <c r="E53" i="8"/>
  <c r="D53" i="8"/>
  <c r="C53" i="8"/>
  <c r="K52" i="8"/>
  <c r="J52" i="8"/>
  <c r="I52" i="8"/>
  <c r="H52" i="8"/>
  <c r="G52" i="8"/>
  <c r="F52" i="8"/>
  <c r="E52" i="8"/>
  <c r="D52" i="8"/>
  <c r="C52" i="8"/>
  <c r="K51" i="8"/>
  <c r="J51" i="8"/>
  <c r="I51" i="8"/>
  <c r="H51" i="8"/>
  <c r="G51" i="8"/>
  <c r="F51" i="8"/>
  <c r="E51" i="8"/>
  <c r="D51" i="8"/>
  <c r="C51" i="8"/>
  <c r="K50" i="8"/>
  <c r="J50" i="8"/>
  <c r="I50" i="8"/>
  <c r="H50" i="8"/>
  <c r="G50" i="8"/>
  <c r="F50" i="8"/>
  <c r="E50" i="8"/>
  <c r="D50" i="8"/>
  <c r="C50" i="8"/>
  <c r="B59" i="8"/>
  <c r="B58" i="8"/>
  <c r="B57" i="8"/>
  <c r="B56" i="8"/>
  <c r="B55" i="8"/>
  <c r="B54" i="8"/>
  <c r="B53" i="8"/>
  <c r="B52" i="8"/>
  <c r="B51" i="8"/>
  <c r="B50" i="8"/>
  <c r="C6" i="8"/>
  <c r="D6" i="8"/>
  <c r="E6" i="8"/>
  <c r="F6" i="8"/>
  <c r="G6" i="8"/>
  <c r="H6" i="8"/>
  <c r="I6" i="8"/>
  <c r="J6" i="8"/>
  <c r="K6" i="8"/>
  <c r="B6" i="8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AW5" i="7" s="1"/>
  <c r="R5" i="7"/>
  <c r="S5" i="7"/>
  <c r="T5" i="7"/>
  <c r="U5" i="7"/>
  <c r="V5" i="7"/>
  <c r="W5" i="7"/>
  <c r="X5" i="7"/>
  <c r="Y5" i="7"/>
  <c r="AY5" i="7" s="1"/>
  <c r="Z5" i="7"/>
  <c r="AA5" i="7"/>
  <c r="AB5" i="7"/>
  <c r="AC5" i="7"/>
  <c r="AD5" i="7"/>
  <c r="AE5" i="7"/>
  <c r="AF5" i="7"/>
  <c r="AG5" i="7"/>
  <c r="AZ5" i="7" s="1"/>
  <c r="AH5" i="7"/>
  <c r="AI5" i="7"/>
  <c r="AJ5" i="7"/>
  <c r="AK5" i="7"/>
  <c r="AL5" i="7"/>
  <c r="AM5" i="7"/>
  <c r="AN5" i="7"/>
  <c r="AO5" i="7"/>
  <c r="BB5" i="7" s="1"/>
  <c r="AP5" i="7"/>
  <c r="AQ5" i="7"/>
  <c r="AR5" i="7"/>
  <c r="AS5" i="7"/>
  <c r="C5" i="7"/>
  <c r="B5" i="7" s="1"/>
  <c r="C37" i="7"/>
  <c r="D37" i="7"/>
  <c r="B37" i="7" s="1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B35" i="7"/>
  <c r="C36" i="7"/>
  <c r="D36" i="7"/>
  <c r="E36" i="7"/>
  <c r="F36" i="7"/>
  <c r="G36" i="7"/>
  <c r="H36" i="7"/>
  <c r="I36" i="7"/>
  <c r="J36" i="7"/>
  <c r="B36" i="7" s="1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B6" i="7"/>
  <c r="BC31" i="7"/>
  <c r="BC37" i="7" s="1"/>
  <c r="BB31" i="7"/>
  <c r="BA31" i="7"/>
  <c r="BA37" i="7" s="1"/>
  <c r="AZ31" i="7"/>
  <c r="AY31" i="7"/>
  <c r="AY37" i="7" s="1"/>
  <c r="AX31" i="7"/>
  <c r="AW31" i="7"/>
  <c r="AW37" i="7" s="1"/>
  <c r="AV31" i="7"/>
  <c r="AU31" i="7"/>
  <c r="AU37" i="7" s="1"/>
  <c r="AT31" i="7"/>
  <c r="BC30" i="7"/>
  <c r="BB30" i="7"/>
  <c r="BA30" i="7"/>
  <c r="AZ30" i="7"/>
  <c r="AY30" i="7"/>
  <c r="AX30" i="7"/>
  <c r="AW30" i="7"/>
  <c r="AV30" i="7"/>
  <c r="AU30" i="7"/>
  <c r="AT30" i="7"/>
  <c r="BC29" i="7"/>
  <c r="BB29" i="7"/>
  <c r="BA29" i="7"/>
  <c r="AZ29" i="7"/>
  <c r="AY29" i="7"/>
  <c r="AX29" i="7"/>
  <c r="AW29" i="7"/>
  <c r="AV29" i="7"/>
  <c r="AU29" i="7"/>
  <c r="AT29" i="7"/>
  <c r="BC28" i="7"/>
  <c r="BB28" i="7"/>
  <c r="BA28" i="7"/>
  <c r="AZ28" i="7"/>
  <c r="AY28" i="7"/>
  <c r="AX28" i="7"/>
  <c r="AW28" i="7"/>
  <c r="AV28" i="7"/>
  <c r="AU28" i="7"/>
  <c r="AT28" i="7"/>
  <c r="BC27" i="7"/>
  <c r="BB27" i="7"/>
  <c r="BA27" i="7"/>
  <c r="AZ27" i="7"/>
  <c r="AY27" i="7"/>
  <c r="AX27" i="7"/>
  <c r="AW27" i="7"/>
  <c r="AV27" i="7"/>
  <c r="AU27" i="7"/>
  <c r="AT27" i="7"/>
  <c r="BC26" i="7"/>
  <c r="BC36" i="7" s="1"/>
  <c r="BB26" i="7"/>
  <c r="BA26" i="7"/>
  <c r="AZ26" i="7"/>
  <c r="AY26" i="7"/>
  <c r="AX26" i="7"/>
  <c r="AW26" i="7"/>
  <c r="AV26" i="7"/>
  <c r="AU26" i="7"/>
  <c r="AU36" i="7" s="1"/>
  <c r="AT26" i="7"/>
  <c r="BC25" i="7"/>
  <c r="BB25" i="7"/>
  <c r="BA25" i="7"/>
  <c r="AZ25" i="7"/>
  <c r="AY25" i="7"/>
  <c r="AX25" i="7"/>
  <c r="AW25" i="7"/>
  <c r="AV25" i="7"/>
  <c r="AU25" i="7"/>
  <c r="AT25" i="7"/>
  <c r="BC24" i="7"/>
  <c r="BB24" i="7"/>
  <c r="BA24" i="7"/>
  <c r="AZ24" i="7"/>
  <c r="AY24" i="7"/>
  <c r="AX24" i="7"/>
  <c r="AW24" i="7"/>
  <c r="AV24" i="7"/>
  <c r="AU24" i="7"/>
  <c r="AT24" i="7"/>
  <c r="BC23" i="7"/>
  <c r="BB23" i="7"/>
  <c r="BA23" i="7"/>
  <c r="AZ23" i="7"/>
  <c r="AY23" i="7"/>
  <c r="AX23" i="7"/>
  <c r="AW23" i="7"/>
  <c r="AV23" i="7"/>
  <c r="AU23" i="7"/>
  <c r="AT23" i="7"/>
  <c r="BC22" i="7"/>
  <c r="BB22" i="7"/>
  <c r="BA22" i="7"/>
  <c r="AZ22" i="7"/>
  <c r="AY22" i="7"/>
  <c r="AX22" i="7"/>
  <c r="AW22" i="7"/>
  <c r="AV22" i="7"/>
  <c r="AU22" i="7"/>
  <c r="AT22" i="7"/>
  <c r="BC21" i="7"/>
  <c r="BB21" i="7"/>
  <c r="BA21" i="7"/>
  <c r="AZ21" i="7"/>
  <c r="AY21" i="7"/>
  <c r="AX21" i="7"/>
  <c r="AW21" i="7"/>
  <c r="AW35" i="7" s="1"/>
  <c r="AV21" i="7"/>
  <c r="AU21" i="7"/>
  <c r="AT21" i="7"/>
  <c r="BC20" i="7"/>
  <c r="BB20" i="7"/>
  <c r="BA20" i="7"/>
  <c r="AZ20" i="7"/>
  <c r="AY20" i="7"/>
  <c r="AX20" i="7"/>
  <c r="AW20" i="7"/>
  <c r="AV20" i="7"/>
  <c r="AU20" i="7"/>
  <c r="AT20" i="7"/>
  <c r="BC19" i="7"/>
  <c r="BB19" i="7"/>
  <c r="BA19" i="7"/>
  <c r="AZ19" i="7"/>
  <c r="AY19" i="7"/>
  <c r="AX19" i="7"/>
  <c r="AW19" i="7"/>
  <c r="AV19" i="7"/>
  <c r="AU19" i="7"/>
  <c r="AT19" i="7"/>
  <c r="BC18" i="7"/>
  <c r="BC34" i="7" s="1"/>
  <c r="BB18" i="7"/>
  <c r="BA18" i="7"/>
  <c r="AZ18" i="7"/>
  <c r="AY18" i="7"/>
  <c r="AX18" i="7"/>
  <c r="AW18" i="7"/>
  <c r="AV18" i="7"/>
  <c r="AU18" i="7"/>
  <c r="AT18" i="7"/>
  <c r="BC17" i="7"/>
  <c r="BB17" i="7"/>
  <c r="BA17" i="7"/>
  <c r="AZ17" i="7"/>
  <c r="AY17" i="7"/>
  <c r="AX17" i="7"/>
  <c r="AW17" i="7"/>
  <c r="AV17" i="7"/>
  <c r="AU17" i="7"/>
  <c r="AT17" i="7"/>
  <c r="BC16" i="7"/>
  <c r="BB16" i="7"/>
  <c r="BA16" i="7"/>
  <c r="AZ16" i="7"/>
  <c r="AY16" i="7"/>
  <c r="AY34" i="7" s="1"/>
  <c r="AX16" i="7"/>
  <c r="AW16" i="7"/>
  <c r="AV16" i="7"/>
  <c r="AU16" i="7"/>
  <c r="AT16" i="7"/>
  <c r="BC15" i="7"/>
  <c r="BB15" i="7"/>
  <c r="BA15" i="7"/>
  <c r="AZ15" i="7"/>
  <c r="AY15" i="7"/>
  <c r="AX15" i="7"/>
  <c r="AW15" i="7"/>
  <c r="AV15" i="7"/>
  <c r="AU15" i="7"/>
  <c r="AT15" i="7"/>
  <c r="BC14" i="7"/>
  <c r="BB14" i="7"/>
  <c r="BA14" i="7"/>
  <c r="AZ14" i="7"/>
  <c r="AY14" i="7"/>
  <c r="AX14" i="7"/>
  <c r="AW14" i="7"/>
  <c r="AV14" i="7"/>
  <c r="AU14" i="7"/>
  <c r="AT14" i="7"/>
  <c r="BC13" i="7"/>
  <c r="BB13" i="7"/>
  <c r="BA13" i="7"/>
  <c r="AZ13" i="7"/>
  <c r="AY13" i="7"/>
  <c r="AX13" i="7"/>
  <c r="AW13" i="7"/>
  <c r="AV13" i="7"/>
  <c r="AU13" i="7"/>
  <c r="AT13" i="7"/>
  <c r="BC12" i="7"/>
  <c r="BB12" i="7"/>
  <c r="BA12" i="7"/>
  <c r="AZ12" i="7"/>
  <c r="AY12" i="7"/>
  <c r="AX12" i="7"/>
  <c r="AW12" i="7"/>
  <c r="AV12" i="7"/>
  <c r="AU12" i="7"/>
  <c r="AT12" i="7"/>
  <c r="BC11" i="7"/>
  <c r="BB11" i="7"/>
  <c r="BA11" i="7"/>
  <c r="BA33" i="7" s="1"/>
  <c r="AZ11" i="7"/>
  <c r="AY11" i="7"/>
  <c r="AX11" i="7"/>
  <c r="AW11" i="7"/>
  <c r="AV11" i="7"/>
  <c r="AU11" i="7"/>
  <c r="AT11" i="7"/>
  <c r="BC10" i="7"/>
  <c r="BC32" i="7" s="1"/>
  <c r="BB10" i="7"/>
  <c r="BA10" i="7"/>
  <c r="AZ10" i="7"/>
  <c r="AY10" i="7"/>
  <c r="AX10" i="7"/>
  <c r="AW10" i="7"/>
  <c r="AV10" i="7"/>
  <c r="AU10" i="7"/>
  <c r="AU32" i="7" s="1"/>
  <c r="AT10" i="7"/>
  <c r="BC9" i="7"/>
  <c r="BB9" i="7"/>
  <c r="BA9" i="7"/>
  <c r="AZ9" i="7"/>
  <c r="AY9" i="7"/>
  <c r="AX9" i="7"/>
  <c r="AW9" i="7"/>
  <c r="AV9" i="7"/>
  <c r="AU9" i="7"/>
  <c r="AT9" i="7"/>
  <c r="BC8" i="7"/>
  <c r="BB8" i="7"/>
  <c r="BA8" i="7"/>
  <c r="AZ8" i="7"/>
  <c r="AY8" i="7"/>
  <c r="AY32" i="7" s="1"/>
  <c r="AX8" i="7"/>
  <c r="AW8" i="7"/>
  <c r="AV8" i="7"/>
  <c r="AU8" i="7"/>
  <c r="AT8" i="7"/>
  <c r="BC7" i="7"/>
  <c r="BB7" i="7"/>
  <c r="BA7" i="7"/>
  <c r="BA32" i="7" s="1"/>
  <c r="AZ7" i="7"/>
  <c r="AY7" i="7"/>
  <c r="AX7" i="7"/>
  <c r="AW7" i="7"/>
  <c r="AV7" i="7"/>
  <c r="AU7" i="7"/>
  <c r="AT7" i="7"/>
  <c r="BC5" i="7"/>
  <c r="BA5" i="7"/>
  <c r="AX5" i="7"/>
  <c r="AV5" i="7"/>
  <c r="AU5" i="7"/>
  <c r="AT5" i="7"/>
  <c r="BC6" i="7"/>
  <c r="BB6" i="7"/>
  <c r="BA6" i="7"/>
  <c r="AZ6" i="7"/>
  <c r="AY6" i="7"/>
  <c r="AX6" i="7"/>
  <c r="AW6" i="7"/>
  <c r="AW32" i="7" s="1"/>
  <c r="AV6" i="7"/>
  <c r="AU6" i="7"/>
  <c r="AT6" i="7"/>
  <c r="AX37" i="6"/>
  <c r="AW37" i="6"/>
  <c r="AV37" i="6"/>
  <c r="AU37" i="6"/>
  <c r="AT37" i="6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BE37" i="6" s="1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AX36" i="6"/>
  <c r="AW36" i="6"/>
  <c r="AV36" i="6"/>
  <c r="BH36" i="6" s="1"/>
  <c r="AU36" i="6"/>
  <c r="AT36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BB36" i="6" s="1"/>
  <c r="O36" i="6"/>
  <c r="N36" i="6"/>
  <c r="M36" i="6"/>
  <c r="L36" i="6"/>
  <c r="K36" i="6"/>
  <c r="J36" i="6"/>
  <c r="I36" i="6"/>
  <c r="H36" i="6"/>
  <c r="AZ36" i="6" s="1"/>
  <c r="G36" i="6"/>
  <c r="F36" i="6"/>
  <c r="E36" i="6"/>
  <c r="D36" i="6"/>
  <c r="AX35" i="6"/>
  <c r="AW35" i="6"/>
  <c r="AV35" i="6"/>
  <c r="AU35" i="6"/>
  <c r="AT35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BE35" i="6" s="1"/>
  <c r="AD35" i="6"/>
  <c r="AC35" i="6"/>
  <c r="AB35" i="6"/>
  <c r="AA35" i="6"/>
  <c r="Z35" i="6"/>
  <c r="Y35" i="6"/>
  <c r="X35" i="6"/>
  <c r="W35" i="6"/>
  <c r="BC35" i="6" s="1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AX34" i="6"/>
  <c r="AW34" i="6"/>
  <c r="AV34" i="6"/>
  <c r="AU34" i="6"/>
  <c r="AT34" i="6"/>
  <c r="BH34" i="6" s="1"/>
  <c r="AS34" i="6"/>
  <c r="AR34" i="6"/>
  <c r="AQ34" i="6"/>
  <c r="AP34" i="6"/>
  <c r="AO34" i="6"/>
  <c r="AN34" i="6"/>
  <c r="AM34" i="6"/>
  <c r="AL34" i="6"/>
  <c r="BF34" i="6" s="1"/>
  <c r="AK34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B34" i="6" s="1"/>
  <c r="E34" i="6"/>
  <c r="D34" i="6"/>
  <c r="AX33" i="6"/>
  <c r="AW33" i="6"/>
  <c r="AV33" i="6"/>
  <c r="AU33" i="6"/>
  <c r="AT33" i="6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BC33" i="6" s="1"/>
  <c r="T33" i="6"/>
  <c r="S33" i="6"/>
  <c r="R33" i="6"/>
  <c r="Q33" i="6"/>
  <c r="P33" i="6"/>
  <c r="O33" i="6"/>
  <c r="N33" i="6"/>
  <c r="M33" i="6"/>
  <c r="BA33" i="6" s="1"/>
  <c r="L33" i="6"/>
  <c r="K33" i="6"/>
  <c r="J33" i="6"/>
  <c r="I33" i="6"/>
  <c r="H33" i="6"/>
  <c r="G33" i="6"/>
  <c r="F33" i="6"/>
  <c r="E33" i="6"/>
  <c r="D33" i="6"/>
  <c r="AX32" i="6"/>
  <c r="AW32" i="6"/>
  <c r="AV32" i="6"/>
  <c r="AU32" i="6"/>
  <c r="AT32" i="6"/>
  <c r="AS32" i="6"/>
  <c r="AR32" i="6"/>
  <c r="AQ32" i="6"/>
  <c r="AP32" i="6"/>
  <c r="AO32" i="6"/>
  <c r="AN32" i="6"/>
  <c r="AM32" i="6"/>
  <c r="AL32" i="6"/>
  <c r="AK32" i="6"/>
  <c r="AJ32" i="6"/>
  <c r="BF32" i="6" s="1"/>
  <c r="AI32" i="6"/>
  <c r="AH32" i="6"/>
  <c r="AG32" i="6"/>
  <c r="AF32" i="6"/>
  <c r="AE32" i="6"/>
  <c r="AD32" i="6"/>
  <c r="AC32" i="6"/>
  <c r="AB32" i="6"/>
  <c r="BD32" i="6" s="1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B32" i="6" s="1"/>
  <c r="C37" i="6"/>
  <c r="C36" i="6"/>
  <c r="C35" i="6"/>
  <c r="C34" i="6"/>
  <c r="C33" i="6"/>
  <c r="C32" i="6"/>
  <c r="BI37" i="6"/>
  <c r="BG37" i="6"/>
  <c r="BC37" i="6"/>
  <c r="BA37" i="6"/>
  <c r="AY37" i="6"/>
  <c r="BI36" i="6"/>
  <c r="BF36" i="6"/>
  <c r="BD36" i="6"/>
  <c r="AY36" i="6"/>
  <c r="BI35" i="6"/>
  <c r="BG35" i="6"/>
  <c r="BA35" i="6"/>
  <c r="AY35" i="6"/>
  <c r="BI34" i="6"/>
  <c r="BD34" i="6"/>
  <c r="BB34" i="6"/>
  <c r="AY34" i="6"/>
  <c r="BI33" i="6"/>
  <c r="BG33" i="6"/>
  <c r="BE33" i="6"/>
  <c r="AY33" i="6"/>
  <c r="BI32" i="6"/>
  <c r="BH32" i="6"/>
  <c r="BB32" i="6"/>
  <c r="AZ32" i="6"/>
  <c r="BI31" i="6"/>
  <c r="BH31" i="6"/>
  <c r="BG31" i="6"/>
  <c r="BF31" i="6"/>
  <c r="BE31" i="6"/>
  <c r="BD31" i="6"/>
  <c r="BC31" i="6"/>
  <c r="BB31" i="6"/>
  <c r="BA31" i="6"/>
  <c r="AZ31" i="6"/>
  <c r="AY31" i="6"/>
  <c r="BI30" i="6"/>
  <c r="BH30" i="6"/>
  <c r="BG30" i="6"/>
  <c r="BF30" i="6"/>
  <c r="BE30" i="6"/>
  <c r="BD30" i="6"/>
  <c r="BC30" i="6"/>
  <c r="BB30" i="6"/>
  <c r="BA30" i="6"/>
  <c r="AZ30" i="6"/>
  <c r="AY30" i="6"/>
  <c r="BI29" i="6"/>
  <c r="BH29" i="6"/>
  <c r="BG29" i="6"/>
  <c r="BF29" i="6"/>
  <c r="BE29" i="6"/>
  <c r="BD29" i="6"/>
  <c r="BC29" i="6"/>
  <c r="BB29" i="6"/>
  <c r="BA29" i="6"/>
  <c r="AZ29" i="6"/>
  <c r="AY29" i="6"/>
  <c r="BI28" i="6"/>
  <c r="BH28" i="6"/>
  <c r="BG28" i="6"/>
  <c r="BF28" i="6"/>
  <c r="BE28" i="6"/>
  <c r="BD28" i="6"/>
  <c r="BC28" i="6"/>
  <c r="BB28" i="6"/>
  <c r="BA28" i="6"/>
  <c r="AZ28" i="6"/>
  <c r="AY28" i="6"/>
  <c r="BI27" i="6"/>
  <c r="BH27" i="6"/>
  <c r="BG27" i="6"/>
  <c r="BF27" i="6"/>
  <c r="BE27" i="6"/>
  <c r="BD27" i="6"/>
  <c r="BC27" i="6"/>
  <c r="BB27" i="6"/>
  <c r="BA27" i="6"/>
  <c r="AZ27" i="6"/>
  <c r="AY27" i="6"/>
  <c r="BI26" i="6"/>
  <c r="BH26" i="6"/>
  <c r="BG26" i="6"/>
  <c r="BF26" i="6"/>
  <c r="BE26" i="6"/>
  <c r="BD26" i="6"/>
  <c r="BC26" i="6"/>
  <c r="BB26" i="6"/>
  <c r="BA26" i="6"/>
  <c r="AZ26" i="6"/>
  <c r="AY26" i="6"/>
  <c r="BI25" i="6"/>
  <c r="BH25" i="6"/>
  <c r="BG25" i="6"/>
  <c r="BF25" i="6"/>
  <c r="BE25" i="6"/>
  <c r="BD25" i="6"/>
  <c r="BC25" i="6"/>
  <c r="BB25" i="6"/>
  <c r="BA25" i="6"/>
  <c r="AZ25" i="6"/>
  <c r="AY25" i="6"/>
  <c r="BI24" i="6"/>
  <c r="BH24" i="6"/>
  <c r="BG24" i="6"/>
  <c r="BF24" i="6"/>
  <c r="BE24" i="6"/>
  <c r="BD24" i="6"/>
  <c r="BC24" i="6"/>
  <c r="BB24" i="6"/>
  <c r="BA24" i="6"/>
  <c r="AZ24" i="6"/>
  <c r="AY24" i="6"/>
  <c r="BI23" i="6"/>
  <c r="BH23" i="6"/>
  <c r="BG23" i="6"/>
  <c r="BF23" i="6"/>
  <c r="BE23" i="6"/>
  <c r="BD23" i="6"/>
  <c r="BC23" i="6"/>
  <c r="BB23" i="6"/>
  <c r="BA23" i="6"/>
  <c r="AZ23" i="6"/>
  <c r="AY23" i="6"/>
  <c r="BI22" i="6"/>
  <c r="BH22" i="6"/>
  <c r="BG22" i="6"/>
  <c r="BF22" i="6"/>
  <c r="BE22" i="6"/>
  <c r="BD22" i="6"/>
  <c r="BC22" i="6"/>
  <c r="BB22" i="6"/>
  <c r="BA22" i="6"/>
  <c r="AZ22" i="6"/>
  <c r="AY22" i="6"/>
  <c r="BI21" i="6"/>
  <c r="BH21" i="6"/>
  <c r="BG21" i="6"/>
  <c r="BF21" i="6"/>
  <c r="BE21" i="6"/>
  <c r="BD21" i="6"/>
  <c r="BC21" i="6"/>
  <c r="BB21" i="6"/>
  <c r="BA21" i="6"/>
  <c r="AZ21" i="6"/>
  <c r="AY21" i="6"/>
  <c r="BI20" i="6"/>
  <c r="BH20" i="6"/>
  <c r="BG20" i="6"/>
  <c r="BF20" i="6"/>
  <c r="BE20" i="6"/>
  <c r="BD20" i="6"/>
  <c r="BC20" i="6"/>
  <c r="BB20" i="6"/>
  <c r="BA20" i="6"/>
  <c r="AZ20" i="6"/>
  <c r="AY20" i="6"/>
  <c r="BI19" i="6"/>
  <c r="BH19" i="6"/>
  <c r="BG19" i="6"/>
  <c r="BF19" i="6"/>
  <c r="BE19" i="6"/>
  <c r="BD19" i="6"/>
  <c r="BC19" i="6"/>
  <c r="BB19" i="6"/>
  <c r="BA19" i="6"/>
  <c r="AZ19" i="6"/>
  <c r="AY19" i="6"/>
  <c r="BI18" i="6"/>
  <c r="BH18" i="6"/>
  <c r="BG18" i="6"/>
  <c r="BF18" i="6"/>
  <c r="BE18" i="6"/>
  <c r="BD18" i="6"/>
  <c r="BC18" i="6"/>
  <c r="BB18" i="6"/>
  <c r="BA18" i="6"/>
  <c r="AZ18" i="6"/>
  <c r="AY18" i="6"/>
  <c r="BI17" i="6"/>
  <c r="BH17" i="6"/>
  <c r="BG17" i="6"/>
  <c r="BF17" i="6"/>
  <c r="BE17" i="6"/>
  <c r="BD17" i="6"/>
  <c r="BC17" i="6"/>
  <c r="BB17" i="6"/>
  <c r="BA17" i="6"/>
  <c r="AZ17" i="6"/>
  <c r="AY17" i="6"/>
  <c r="BI16" i="6"/>
  <c r="BH16" i="6"/>
  <c r="BG16" i="6"/>
  <c r="BF16" i="6"/>
  <c r="BE16" i="6"/>
  <c r="BD16" i="6"/>
  <c r="BC16" i="6"/>
  <c r="BB16" i="6"/>
  <c r="BA16" i="6"/>
  <c r="AZ16" i="6"/>
  <c r="AY16" i="6"/>
  <c r="BI15" i="6"/>
  <c r="BH15" i="6"/>
  <c r="BG15" i="6"/>
  <c r="BF15" i="6"/>
  <c r="BE15" i="6"/>
  <c r="BD15" i="6"/>
  <c r="BC15" i="6"/>
  <c r="BB15" i="6"/>
  <c r="BA15" i="6"/>
  <c r="AZ15" i="6"/>
  <c r="AY15" i="6"/>
  <c r="BI14" i="6"/>
  <c r="BH14" i="6"/>
  <c r="BG14" i="6"/>
  <c r="BF14" i="6"/>
  <c r="BE14" i="6"/>
  <c r="BD14" i="6"/>
  <c r="BC14" i="6"/>
  <c r="BB14" i="6"/>
  <c r="BA14" i="6"/>
  <c r="AZ14" i="6"/>
  <c r="AY14" i="6"/>
  <c r="BI13" i="6"/>
  <c r="BH13" i="6"/>
  <c r="BG13" i="6"/>
  <c r="BF13" i="6"/>
  <c r="BE13" i="6"/>
  <c r="BE5" i="6" s="1"/>
  <c r="BD13" i="6"/>
  <c r="BC13" i="6"/>
  <c r="BB13" i="6"/>
  <c r="BA13" i="6"/>
  <c r="AZ13" i="6"/>
  <c r="AY13" i="6"/>
  <c r="BI12" i="6"/>
  <c r="BH12" i="6"/>
  <c r="BG12" i="6"/>
  <c r="BF12" i="6"/>
  <c r="BE12" i="6"/>
  <c r="BD12" i="6"/>
  <c r="BC12" i="6"/>
  <c r="BB12" i="6"/>
  <c r="BA12" i="6"/>
  <c r="AZ12" i="6"/>
  <c r="AY12" i="6"/>
  <c r="BI11" i="6"/>
  <c r="BH11" i="6"/>
  <c r="BG11" i="6"/>
  <c r="BF11" i="6"/>
  <c r="BE11" i="6"/>
  <c r="BD11" i="6"/>
  <c r="BC11" i="6"/>
  <c r="BC5" i="6" s="1"/>
  <c r="BB11" i="6"/>
  <c r="BA11" i="6"/>
  <c r="AZ11" i="6"/>
  <c r="AY11" i="6"/>
  <c r="BI10" i="6"/>
  <c r="BH10" i="6"/>
  <c r="BG10" i="6"/>
  <c r="BF10" i="6"/>
  <c r="BE10" i="6"/>
  <c r="BD10" i="6"/>
  <c r="BC10" i="6"/>
  <c r="BB10" i="6"/>
  <c r="BA10" i="6"/>
  <c r="AZ10" i="6"/>
  <c r="AY10" i="6"/>
  <c r="BI9" i="6"/>
  <c r="BH9" i="6"/>
  <c r="BG9" i="6"/>
  <c r="BF9" i="6"/>
  <c r="BE9" i="6"/>
  <c r="BD9" i="6"/>
  <c r="BC9" i="6"/>
  <c r="BB9" i="6"/>
  <c r="BA9" i="6"/>
  <c r="AZ9" i="6"/>
  <c r="AY9" i="6"/>
  <c r="BI8" i="6"/>
  <c r="BH8" i="6"/>
  <c r="BG8" i="6"/>
  <c r="BF8" i="6"/>
  <c r="BE8" i="6"/>
  <c r="BD8" i="6"/>
  <c r="BC8" i="6"/>
  <c r="BB8" i="6"/>
  <c r="BA8" i="6"/>
  <c r="AZ8" i="6"/>
  <c r="AY8" i="6"/>
  <c r="BI7" i="6"/>
  <c r="BI5" i="6" s="1"/>
  <c r="BH7" i="6"/>
  <c r="BG7" i="6"/>
  <c r="BG5" i="6" s="1"/>
  <c r="BF7" i="6"/>
  <c r="BE7" i="6"/>
  <c r="BD7" i="6"/>
  <c r="BC7" i="6"/>
  <c r="BB7" i="6"/>
  <c r="BA7" i="6"/>
  <c r="AZ7" i="6"/>
  <c r="AY7" i="6"/>
  <c r="AY5" i="6" s="1"/>
  <c r="BI6" i="6"/>
  <c r="BH6" i="6"/>
  <c r="BG6" i="6"/>
  <c r="BF6" i="6"/>
  <c r="BE6" i="6"/>
  <c r="BD6" i="6"/>
  <c r="BC6" i="6"/>
  <c r="BB6" i="6"/>
  <c r="BB5" i="6" s="1"/>
  <c r="BA6" i="6"/>
  <c r="AZ6" i="6"/>
  <c r="AY6" i="6"/>
  <c r="BA5" i="6"/>
  <c r="AX5" i="6"/>
  <c r="AW5" i="6"/>
  <c r="AV5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AB29" i="5"/>
  <c r="AA29" i="5"/>
  <c r="Z29" i="5"/>
  <c r="Y29" i="5"/>
  <c r="X29" i="5"/>
  <c r="AB28" i="5"/>
  <c r="AA28" i="5"/>
  <c r="Z28" i="5"/>
  <c r="Y28" i="5"/>
  <c r="X28" i="5"/>
  <c r="AB27" i="5"/>
  <c r="AA27" i="5"/>
  <c r="Z27" i="5"/>
  <c r="Y27" i="5"/>
  <c r="X27" i="5"/>
  <c r="AB24" i="5"/>
  <c r="AA24" i="5"/>
  <c r="Z24" i="5"/>
  <c r="Y24" i="5"/>
  <c r="X24" i="5"/>
  <c r="AB23" i="5"/>
  <c r="AA23" i="5"/>
  <c r="Z23" i="5"/>
  <c r="Y23" i="5"/>
  <c r="X23" i="5"/>
  <c r="AB22" i="5"/>
  <c r="AA22" i="5"/>
  <c r="Z22" i="5"/>
  <c r="Y22" i="5"/>
  <c r="X22" i="5"/>
  <c r="AB21" i="5"/>
  <c r="AA21" i="5"/>
  <c r="Z21" i="5"/>
  <c r="Y21" i="5"/>
  <c r="X21" i="5"/>
  <c r="AB18" i="5"/>
  <c r="AA18" i="5"/>
  <c r="Z18" i="5"/>
  <c r="Y18" i="5"/>
  <c r="X18" i="5"/>
  <c r="AB16" i="5"/>
  <c r="AA16" i="5"/>
  <c r="Z16" i="5"/>
  <c r="Y16" i="5"/>
  <c r="X16" i="5"/>
  <c r="AB15" i="5"/>
  <c r="AA15" i="5"/>
  <c r="Z15" i="5"/>
  <c r="Y15" i="5"/>
  <c r="X15" i="5"/>
  <c r="AB14" i="5"/>
  <c r="AA14" i="5"/>
  <c r="Z14" i="5"/>
  <c r="Y14" i="5"/>
  <c r="X14" i="5"/>
  <c r="AB11" i="5"/>
  <c r="AA11" i="5"/>
  <c r="Z11" i="5"/>
  <c r="Y11" i="5"/>
  <c r="X11" i="5"/>
  <c r="AB10" i="5"/>
  <c r="AA10" i="5"/>
  <c r="Z10" i="5"/>
  <c r="Y10" i="5"/>
  <c r="X10" i="5"/>
  <c r="AB9" i="5"/>
  <c r="AA9" i="5"/>
  <c r="Z9" i="5"/>
  <c r="Y9" i="5"/>
  <c r="X9" i="5"/>
  <c r="AB8" i="5"/>
  <c r="AA8" i="5"/>
  <c r="Z8" i="5"/>
  <c r="Y8" i="5"/>
  <c r="X8" i="5"/>
  <c r="AB5" i="5"/>
  <c r="AA5" i="5"/>
  <c r="Z5" i="5"/>
  <c r="Y5" i="5"/>
  <c r="X5" i="5"/>
  <c r="B29" i="5"/>
  <c r="B28" i="5"/>
  <c r="B27" i="5"/>
  <c r="B24" i="5"/>
  <c r="B23" i="5"/>
  <c r="B22" i="5"/>
  <c r="B21" i="5"/>
  <c r="B18" i="5"/>
  <c r="B16" i="5"/>
  <c r="B15" i="5"/>
  <c r="B14" i="5"/>
  <c r="B11" i="5"/>
  <c r="B10" i="5"/>
  <c r="B9" i="5"/>
  <c r="B8" i="5"/>
  <c r="B5" i="5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C4" i="4"/>
  <c r="AV33" i="7"/>
  <c r="AX33" i="7"/>
  <c r="AZ33" i="7"/>
  <c r="BB33" i="7"/>
  <c r="AV34" i="7"/>
  <c r="AX34" i="7"/>
  <c r="AZ34" i="7"/>
  <c r="BB34" i="7"/>
  <c r="AV35" i="7"/>
  <c r="AX35" i="7"/>
  <c r="AZ35" i="7"/>
  <c r="BB35" i="7"/>
  <c r="AV36" i="7"/>
  <c r="AX36" i="7"/>
  <c r="AZ36" i="7"/>
  <c r="BB36" i="7"/>
  <c r="AT37" i="7"/>
  <c r="AV32" i="7"/>
  <c r="AV37" i="7"/>
  <c r="AX32" i="7"/>
  <c r="AX37" i="7"/>
  <c r="AZ32" i="7"/>
  <c r="AZ37" i="7"/>
  <c r="BB32" i="7"/>
  <c r="BB37" i="7"/>
  <c r="AT33" i="7"/>
  <c r="AT34" i="7"/>
  <c r="AT35" i="7"/>
  <c r="AT32" i="7"/>
  <c r="AT36" i="7"/>
  <c r="CG5" i="19" l="1"/>
  <c r="B14" i="19"/>
  <c r="E5" i="20"/>
  <c r="B9" i="20"/>
  <c r="I5" i="20"/>
  <c r="B25" i="20"/>
  <c r="B13" i="19"/>
  <c r="B49" i="19"/>
  <c r="B23" i="20"/>
  <c r="G5" i="19"/>
  <c r="E5" i="19"/>
  <c r="B48" i="19"/>
  <c r="G5" i="20"/>
  <c r="J5" i="20"/>
  <c r="B22" i="20"/>
  <c r="B32" i="19"/>
  <c r="B46" i="19"/>
  <c r="P5" i="20"/>
  <c r="D5" i="20"/>
  <c r="B18" i="20"/>
  <c r="P5" i="19"/>
  <c r="I5" i="19"/>
  <c r="B18" i="19"/>
  <c r="B30" i="19"/>
  <c r="B14" i="20"/>
  <c r="H5" i="20"/>
  <c r="B33" i="20"/>
  <c r="B29" i="19"/>
  <c r="B12" i="20"/>
  <c r="B40" i="20"/>
  <c r="B42" i="20"/>
  <c r="F5" i="19"/>
  <c r="B16" i="19"/>
  <c r="B28" i="19"/>
  <c r="B27" i="20"/>
  <c r="B38" i="20"/>
  <c r="B49" i="20"/>
  <c r="B47" i="20"/>
  <c r="J24" i="18"/>
  <c r="J5" i="19"/>
  <c r="B31" i="20"/>
  <c r="B24" i="18"/>
  <c r="B39" i="18"/>
  <c r="B38" i="18"/>
  <c r="B41" i="18"/>
  <c r="B41" i="19"/>
  <c r="B5" i="4"/>
  <c r="AZ34" i="6"/>
  <c r="BC32" i="6"/>
  <c r="AZ33" i="6"/>
  <c r="BH33" i="6"/>
  <c r="BE34" i="6"/>
  <c r="BB35" i="6"/>
  <c r="BG36" i="6"/>
  <c r="BD37" i="6"/>
  <c r="B6" i="14"/>
  <c r="B26" i="19"/>
  <c r="B42" i="19"/>
  <c r="B13" i="20"/>
  <c r="B32" i="20"/>
  <c r="B48" i="20"/>
  <c r="B5" i="15"/>
  <c r="B36" i="6"/>
  <c r="BD5" i="6"/>
  <c r="AU33" i="7"/>
  <c r="BC33" i="7"/>
  <c r="BA34" i="7"/>
  <c r="AY35" i="7"/>
  <c r="AW36" i="7"/>
  <c r="B52" i="11"/>
  <c r="B34" i="14"/>
  <c r="C29" i="18"/>
  <c r="B29" i="18" s="1"/>
  <c r="B17" i="19"/>
  <c r="B33" i="19"/>
  <c r="B10" i="20"/>
  <c r="B26" i="20"/>
  <c r="B39" i="20"/>
  <c r="AY32" i="6"/>
  <c r="B33" i="6"/>
  <c r="BE32" i="6"/>
  <c r="BB33" i="6"/>
  <c r="BG34" i="6"/>
  <c r="BD35" i="6"/>
  <c r="BA36" i="6"/>
  <c r="BF37" i="6"/>
  <c r="B62" i="14"/>
  <c r="C5" i="19"/>
  <c r="B8" i="19"/>
  <c r="B11" i="19"/>
  <c r="B27" i="19"/>
  <c r="B17" i="20"/>
  <c r="B6" i="9"/>
  <c r="BF5" i="6"/>
  <c r="AW33" i="7"/>
  <c r="AU34" i="7"/>
  <c r="BA35" i="7"/>
  <c r="AY36" i="7"/>
  <c r="B112" i="11"/>
  <c r="B90" i="14"/>
  <c r="C8" i="18"/>
  <c r="B9" i="18"/>
  <c r="B10" i="18"/>
  <c r="B11" i="18"/>
  <c r="B12" i="18"/>
  <c r="B13" i="18"/>
  <c r="B14" i="18"/>
  <c r="B15" i="18"/>
  <c r="B19" i="18"/>
  <c r="B20" i="18"/>
  <c r="B21" i="18"/>
  <c r="B22" i="18"/>
  <c r="B24" i="19"/>
  <c r="B40" i="19"/>
  <c r="B11" i="20"/>
  <c r="B30" i="20"/>
  <c r="B46" i="20"/>
  <c r="B5" i="6"/>
  <c r="B35" i="6"/>
  <c r="BG32" i="6"/>
  <c r="BD33" i="6"/>
  <c r="BA34" i="6"/>
  <c r="BF35" i="6"/>
  <c r="BC36" i="6"/>
  <c r="AZ37" i="6"/>
  <c r="BH37" i="6"/>
  <c r="B22" i="11"/>
  <c r="B118" i="14"/>
  <c r="CG5" i="18"/>
  <c r="C24" i="18"/>
  <c r="B15" i="19"/>
  <c r="B31" i="19"/>
  <c r="C5" i="20"/>
  <c r="B8" i="20"/>
  <c r="B24" i="20"/>
  <c r="J8" i="2"/>
  <c r="AZ5" i="6"/>
  <c r="BH5" i="6"/>
  <c r="AY33" i="7"/>
  <c r="AW34" i="7"/>
  <c r="AU35" i="7"/>
  <c r="BC35" i="7"/>
  <c r="BA36" i="7"/>
  <c r="B9" i="13"/>
  <c r="CG24" i="18"/>
  <c r="B9" i="19"/>
  <c r="B47" i="19"/>
  <c r="B15" i="20"/>
  <c r="B34" i="20"/>
  <c r="B5" i="16"/>
  <c r="B37" i="6"/>
  <c r="BA32" i="6"/>
  <c r="BF33" i="6"/>
  <c r="BC34" i="6"/>
  <c r="AZ35" i="6"/>
  <c r="BH35" i="6"/>
  <c r="BE36" i="6"/>
  <c r="BB37" i="6"/>
  <c r="B82" i="11"/>
  <c r="B6" i="17"/>
  <c r="B22" i="19"/>
  <c r="B38" i="19"/>
  <c r="B28" i="20"/>
  <c r="B41" i="20"/>
  <c r="B34" i="7"/>
  <c r="B32" i="7"/>
  <c r="B33" i="7"/>
  <c r="B9" i="3"/>
  <c r="B9" i="12"/>
  <c r="B8" i="3"/>
  <c r="B8" i="12"/>
  <c r="B8" i="13"/>
  <c r="B5" i="19" l="1"/>
  <c r="B5" i="20"/>
  <c r="B8" i="18"/>
  <c r="B5" i="18" s="1"/>
  <c r="C5" i="18"/>
</calcChain>
</file>

<file path=xl/sharedStrings.xml><?xml version="1.0" encoding="utf-8"?>
<sst xmlns="http://schemas.openxmlformats.org/spreadsheetml/2006/main" count="1971" uniqueCount="401">
  <si>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</si>
  <si>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</si>
  <si>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</si>
  <si>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</si>
  <si>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</si>
  <si>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</si>
  <si>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</si>
  <si>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</si>
  <si>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</si>
  <si>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</si>
  <si>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</si>
  <si>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</si>
  <si>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</si>
  <si>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</si>
  <si>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</si>
  <si>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</si>
  <si>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</si>
  <si>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</si>
  <si>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</si>
  <si>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</si>
  <si>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</si>
  <si>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</si>
  <si>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</si>
  <si>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</si>
  <si>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</si>
  <si>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</si>
  <si>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</si>
  <si>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</si>
  <si>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</si>
  <si>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</si>
  <si>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</si>
  <si>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</si>
  <si>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</si>
  <si>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</si>
  <si>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</si>
  <si>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</si>
  <si>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</si>
  <si>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</si>
  <si>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</si>
  <si>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</si>
  <si>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</si>
  <si>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</si>
  <si>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</si>
  <si>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</si>
  <si>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</si>
  <si>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</si>
  <si>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</si>
  <si>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</si>
  <si>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</si>
  <si>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</si>
  <si>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</si>
  <si>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</si>
  <si>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</si>
  <si>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</si>
  <si>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</si>
  <si>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</si>
  <si>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</si>
  <si>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</si>
  <si>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</si>
  <si>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</si>
  <si>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</si>
  <si>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</si>
  <si>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</si>
  <si>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</si>
  <si>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</si>
  <si>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</si>
  <si>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</si>
  <si>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</si>
  <si>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</si>
  <si>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</si>
  <si>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</si>
  <si>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</si>
  <si>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</si>
  <si>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</si>
  <si>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</si>
  <si>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</si>
  <si>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</si>
  <si>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</si>
  <si>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</si>
  <si>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</si>
  <si>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</si>
  <si>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</si>
  <si>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</si>
  <si>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</si>
  <si>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</si>
  <si>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</si>
  <si>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</si>
  <si>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</si>
  <si>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</si>
  <si>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</si>
  <si>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</si>
  <si>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</si>
  <si>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</si>
  <si>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</si>
  <si>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</si>
  <si>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</si>
  <si>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</si>
  <si>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</si>
  <si>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</si>
  <si>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</si>
  <si>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</si>
  <si>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</si>
  <si>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</si>
  <si>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</si>
  <si>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</si>
  <si>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</si>
  <si>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</si>
  <si>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</si>
  <si>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</si>
  <si>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</si>
  <si>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</si>
  <si>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</si>
  <si>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</si>
  <si>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</si>
  <si>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</si>
  <si>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</si>
  <si>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</si>
  <si>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</si>
  <si>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</si>
  <si>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</si>
  <si>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</si>
  <si>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</si>
  <si>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</si>
  <si>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</si>
  <si>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</si>
  <si>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</si>
  <si>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</si>
  <si>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</si>
  <si>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</si>
  <si>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</si>
  <si>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</si>
  <si>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</si>
  <si>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</si>
  <si>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</si>
  <si>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</si>
  <si>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</si>
  <si>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</si>
  <si>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</si>
  <si>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</si>
  <si>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</si>
  <si>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</si>
  <si>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</si>
  <si>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</si>
  <si>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</si>
  <si>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</si>
  <si>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</si>
  <si>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</si>
  <si>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</si>
  <si>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</si>
  <si>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</si>
  <si>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</si>
  <si>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</si>
  <si>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</si>
  <si>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</si>
  <si>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</si>
  <si>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</si>
  <si>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</si>
  <si>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</si>
  <si>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</si>
  <si>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</si>
  <si>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</si>
  <si>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</si>
  <si>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</si>
  <si>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</si>
  <si>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</si>
  <si>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</si>
  <si>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</si>
  <si>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</si>
  <si>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</si>
  <si>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</si>
  <si>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</si>
  <si>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</si>
  <si>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</si>
  <si>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</si>
  <si>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</si>
  <si>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</si>
  <si>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</si>
  <si>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</si>
  <si>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</si>
  <si>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</si>
  <si>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</si>
  <si>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</si>
  <si>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</si>
  <si>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</si>
  <si>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</si>
  <si>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</si>
  <si>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</si>
  <si>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</si>
  <si>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</si>
  <si>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</si>
  <si>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</si>
  <si>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</si>
  <si>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</si>
  <si>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</si>
  <si>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Rozvody spolu</t>
  </si>
  <si>
    <t>Trvanie manželstva</t>
  </si>
  <si>
    <t>10-14</t>
  </si>
  <si>
    <t>15-19</t>
  </si>
  <si>
    <t>20-24</t>
  </si>
  <si>
    <t>25+</t>
  </si>
  <si>
    <t>Vek muža</t>
  </si>
  <si>
    <t>Vek ženy</t>
  </si>
  <si>
    <t>60+</t>
  </si>
  <si>
    <t>Spolu</t>
  </si>
  <si>
    <t>65+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</si>
  <si>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</si>
  <si>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</si>
  <si>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</si>
  <si>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</si>
  <si>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</si>
  <si>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</si>
  <si>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</si>
  <si>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</si>
  <si>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</si>
  <si>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</si>
  <si>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</si>
  <si>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</si>
  <si>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</si>
  <si>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</si>
  <si>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</si>
  <si>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</si>
  <si>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</si>
  <si>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</si>
  <si>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</si>
  <si>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</si>
  <si>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</si>
  <si>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Vek</t>
  </si>
  <si>
    <t>Muži</t>
  </si>
  <si>
    <t>Ženy</t>
  </si>
  <si>
    <t>poradie rozvodu</t>
  </si>
  <si>
    <t>4+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</si>
  <si>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</si>
  <si>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</si>
  <si>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</si>
  <si>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</si>
  <si>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</si>
  <si>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</si>
  <si>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</si>
  <si>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</si>
  <si>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</si>
  <si>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</si>
  <si>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</si>
  <si>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</si>
  <si>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</si>
  <si>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</si>
  <si>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</si>
  <si>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</si>
  <si>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</si>
  <si>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</si>
  <si>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</si>
  <si>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</si>
  <si>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</si>
  <si>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</si>
  <si>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</si>
  <si>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</si>
  <si>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</si>
  <si>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</si>
  <si>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Príčina na strane muža (kód)</t>
  </si>
  <si>
    <t>Príčina na strane ženy (kód)</t>
  </si>
  <si>
    <t>1  neuvážené uzavretie manželstva</t>
  </si>
  <si>
    <t>2  alkoholizmus</t>
  </si>
  <si>
    <t>3  nevera</t>
  </si>
  <si>
    <t>4  nezáujem o rodinu</t>
  </si>
  <si>
    <t>5  zlé zaobchádzanie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</si>
  <si>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</si>
  <si>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</si>
  <si>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</si>
  <si>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</si>
  <si>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</si>
  <si>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v tom vek:</t>
  </si>
  <si>
    <t>19-24</t>
  </si>
  <si>
    <t>priemerný počet</t>
  </si>
  <si>
    <t>Poradie rozvodu</t>
  </si>
  <si>
    <t>v tom poradie: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</si>
  <si>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</si>
  <si>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</si>
  <si>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</si>
  <si>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</si>
  <si>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</si>
  <si>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</si>
  <si>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</si>
  <si>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</si>
  <si>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</si>
  <si>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</si>
  <si>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</si>
  <si>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</si>
  <si>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</si>
  <si>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</si>
  <si>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</si>
  <si>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</si>
  <si>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</si>
  <si>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</si>
  <si>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</si>
  <si>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</si>
  <si>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</si>
  <si>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</si>
  <si>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</si>
  <si>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</si>
  <si>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</si>
  <si>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</si>
  <si>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</si>
  <si>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</si>
  <si>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</si>
  <si>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</si>
  <si>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</si>
  <si>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</si>
  <si>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</si>
  <si>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</si>
  <si>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</si>
  <si>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</si>
  <si>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</si>
  <si>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</si>
  <si>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</si>
  <si>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</si>
  <si>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</si>
  <si>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</si>
  <si>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</si>
  <si>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</si>
  <si>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</si>
  <si>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</si>
  <si>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</si>
  <si>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</si>
  <si>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</si>
  <si>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</si>
  <si>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</si>
  <si>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</si>
  <si>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</si>
  <si>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</si>
  <si>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</si>
  <si>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</si>
  <si>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</si>
  <si>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</si>
  <si>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</si>
  <si>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</si>
  <si>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</si>
  <si>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</si>
  <si>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</si>
  <si>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</si>
  <si>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</si>
  <si>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</si>
  <si>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</si>
  <si>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</si>
  <si>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</si>
  <si>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</si>
  <si>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</si>
  <si>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</si>
  <si>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</si>
  <si>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</si>
  <si>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</si>
  <si>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</si>
  <si>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</si>
  <si>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</si>
  <si>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</si>
  <si>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</si>
  <si>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</si>
  <si>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</si>
  <si>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</si>
  <si>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</si>
  <si>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</si>
  <si>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</si>
  <si>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</si>
  <si>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</si>
  <si>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</si>
  <si>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</si>
  <si>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</si>
  <si>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</si>
  <si>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</si>
  <si>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</si>
  <si>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</si>
  <si>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</si>
  <si>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priemerny vek</t>
  </si>
  <si>
    <t>v tom maloleté deti:</t>
  </si>
  <si>
    <t>x</t>
  </si>
  <si>
    <t>Tab. C8 Rozvody podľa vzdelania manželov</t>
  </si>
  <si>
    <t>Tab. C1 Prehľad o rozvodoch podľa trvalého pobytu</t>
  </si>
  <si>
    <t>Tab. C2 Rozvody podľa dĺžky trvania manželstva a trvalého pobytu manželov</t>
  </si>
  <si>
    <t>Tab. C3 Rozvody podľa veku manželov</t>
  </si>
  <si>
    <t>Tab. C5 Rozvody podľa veku muža a dĺžky trvania manželstva</t>
  </si>
  <si>
    <t>Tab. C6 Rozvody podľa veku ženy a dĺžky trvania manželstva</t>
  </si>
  <si>
    <t>Tab. C7 Rozvody podľa pohlavia, poradia rozvodu a veku</t>
  </si>
  <si>
    <t>Tab. C9 Rozvody podľa pohlavia, vzdelania manželov a veku</t>
  </si>
  <si>
    <t>Tab. C10 Rozvody podľa národnosti manželov</t>
  </si>
  <si>
    <t>Tab. C11 Rozvody podľa príčiny rozvratu manželstva na strane muža a trvalého pobytu</t>
  </si>
  <si>
    <t>Tab. C12 Rozvody podľa príčiny rozvratu manželstva na strane ženy a trvalého pobytu</t>
  </si>
  <si>
    <t>Tab. C13 Rozvody podľa príčiny rozvratu manželstva</t>
  </si>
  <si>
    <t>Tab. C14 Rozvody podľa príčiny rozvratu manželstva, veku, vzdelania, dĺžky trvania manželstva a počtu detí v manželstve - muži</t>
  </si>
  <si>
    <t>Tab. C15 Rozvody podľa príčiny rozvratu manželstva, veku, vzdelania, dĺžky trvania manželstva a počtu detí v manželstve - ženy</t>
  </si>
  <si>
    <t>Tab. C16 Rozvody podľa počtu predchádzajúcich manželstiev</t>
  </si>
  <si>
    <t>Tab. C17 Rozvody podľa trvalého pobytu, pohlavia, národnosti a vzdelania manželov</t>
  </si>
  <si>
    <t>Tab. C18 Rozvody podľa trvalého pobytu, veku, trvania manželstva, počtu detí v manželstve a vzdelania - muži</t>
  </si>
  <si>
    <t>Tab. C19 Rozvody podľa trvalého pobytu, veku, trvania manželstva, počtu detí v manželstve a vzdelania - ženy</t>
  </si>
  <si>
    <t>Tab. C4 Rozvody podľa vekového rozdielu manželov, vzdelania a poradia rozvodu</t>
  </si>
  <si>
    <t>Dĺžka trvania manželstva</t>
  </si>
  <si>
    <t>Vek muža, vzdelanie muža, dĺžka trvania manželstva, počet maloletých detí</t>
  </si>
  <si>
    <t>v tom dĺžka trvania manželstva:</t>
  </si>
  <si>
    <t>priem. dĺžka trvania manželstva</t>
  </si>
  <si>
    <t>Vek ženy, dĺžka trvania manželstva, počet maloletých detí, vzdelanie ženy</t>
  </si>
  <si>
    <t>Vek muža, dĺžka trvania manželstva, počet maloletých detí, vzdelanie muža</t>
  </si>
  <si>
    <t>Vek ženy, vzdelanie ženy, dĺžka trvania manželstva, počet maloletých detí</t>
  </si>
  <si>
    <t>priemerný vek</t>
  </si>
  <si>
    <t>Trenčianské Teplice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</si>
</sst>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3" fillId="0" borderId="0" xfId="2" applyFont="1" applyBorder="1" applyAlignment="1">
      <alignment horizontal="left"/>
    </xf>
    <xf numFmtId="0" fontId="4" fillId="0" borderId="1" xfId="2" applyFont="1" applyBorder="1" applyAlignment="1">
      <alignment horizontal="center"/>
    </xf>
    <xf numFmtId="0" fontId="4" fillId="0" borderId="0" xfId="2" applyFont="1"/>
    <xf numFmtId="0" fontId="4" fillId="0" borderId="1" xfId="2" applyFont="1" applyBorder="1" applyAlignment="1">
      <alignment horizontal="center" vertical="center"/>
    </xf>
    <xf numFmtId="0" fontId="4" fillId="0" borderId="0" xfId="2" applyFont="1" applyBorder="1" applyAlignment="1">
      <alignment horizontal="left"/>
    </xf>
    <xf numFmtId="3" fontId="4" fillId="0" borderId="0" xfId="2" applyNumberFormat="1" applyFont="1" applyBorder="1"/>
    <xf numFmtId="0" fontId="4" fillId="0" borderId="0" xfId="2" applyFont="1" applyBorder="1"/>
    <xf numFmtId="0" fontId="5" fillId="0" borderId="0" xfId="2" applyFont="1"/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/>
    </xf>
    <xf numFmtId="0" fontId="5" fillId="0" borderId="1" xfId="2" quotePrefix="1" applyFont="1" applyBorder="1" applyAlignment="1">
      <alignment horizontal="center"/>
    </xf>
    <xf numFmtId="0" fontId="5" fillId="0" borderId="0" xfId="2" applyFont="1" applyBorder="1" applyAlignment="1">
      <alignment horizontal="left"/>
    </xf>
    <xf numFmtId="3" fontId="5" fillId="0" borderId="0" xfId="2" applyNumberFormat="1" applyFont="1" applyBorder="1"/>
    <xf numFmtId="0" fontId="5" fillId="0" borderId="0" xfId="2" applyFont="1" applyBorder="1"/>
    <xf numFmtId="0" fontId="5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/>
    </xf>
    <xf numFmtId="3" fontId="5" fillId="0" borderId="0" xfId="2" applyNumberFormat="1" applyFont="1"/>
    <xf numFmtId="0" fontId="3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 applyBorder="1" applyAlignment="1"/>
    <xf numFmtId="0" fontId="5" fillId="0" borderId="1" xfId="2" applyFont="1" applyBorder="1"/>
    <xf numFmtId="0" fontId="5" fillId="0" borderId="0" xfId="2" applyFont="1" applyBorder="1" applyAlignment="1">
      <alignment horizontal="center" vertical="center" wrapText="1"/>
    </xf>
    <xf numFmtId="3" fontId="5" fillId="0" borderId="0" xfId="2" applyNumberFormat="1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/>
    </xf>
    <xf numFmtId="0" fontId="3" fillId="0" borderId="0" xfId="2" applyFont="1"/>
    <xf numFmtId="16" fontId="5" fillId="0" borderId="1" xfId="2" quotePrefix="1" applyNumberFormat="1" applyFont="1" applyBorder="1" applyAlignment="1">
      <alignment horizontal="center"/>
    </xf>
    <xf numFmtId="0" fontId="5" fillId="0" borderId="0" xfId="2" applyFont="1" applyBorder="1" applyAlignment="1">
      <alignment wrapText="1"/>
    </xf>
    <xf numFmtId="3" fontId="5" fillId="0" borderId="0" xfId="2" applyNumberFormat="1" applyFont="1" applyBorder="1" applyAlignment="1">
      <alignment horizontal="right"/>
    </xf>
    <xf numFmtId="16" fontId="5" fillId="0" borderId="0" xfId="2" quotePrefix="1" applyNumberFormat="1" applyFont="1" applyBorder="1" applyAlignment="1">
      <alignment horizontal="center"/>
    </xf>
    <xf numFmtId="0" fontId="5" fillId="0" borderId="0" xfId="2" quotePrefix="1" applyFont="1" applyBorder="1" applyAlignment="1">
      <alignment horizontal="center"/>
    </xf>
    <xf numFmtId="0" fontId="4" fillId="0" borderId="0" xfId="2" applyFont="1" applyBorder="1" applyAlignment="1">
      <alignment horizontal="center" vertical="center"/>
    </xf>
    <xf numFmtId="3" fontId="4" fillId="0" borderId="0" xfId="2" applyNumberFormat="1" applyFont="1" applyBorder="1" applyAlignment="1">
      <alignment horizontal="right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 wrapText="1"/>
    </xf>
    <xf numFmtId="2" fontId="4" fillId="0" borderId="0" xfId="2" applyNumberFormat="1" applyFont="1" applyBorder="1"/>
    <xf numFmtId="0" fontId="4" fillId="0" borderId="0" xfId="2" applyFont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wrapText="1"/>
    </xf>
    <xf numFmtId="2" fontId="5" fillId="0" borderId="0" xfId="2" applyNumberFormat="1" applyFont="1" applyAlignment="1">
      <alignment horizontal="center"/>
    </xf>
    <xf numFmtId="2" fontId="5" fillId="0" borderId="0" xfId="2" applyNumberFormat="1" applyFont="1"/>
    <xf numFmtId="0" fontId="3" fillId="0" borderId="0" xfId="2" applyFont="1" applyAlignment="1">
      <alignment vertical="center"/>
    </xf>
    <xf numFmtId="3" fontId="5" fillId="0" borderId="0" xfId="2" applyNumberFormat="1" applyFont="1" applyBorder="1" applyAlignment="1">
      <alignment vertical="center" wrapText="1"/>
    </xf>
    <xf numFmtId="3" fontId="5" fillId="0" borderId="0" xfId="2" applyNumberFormat="1" applyFont="1" applyBorder="1" applyAlignment="1"/>
    <xf numFmtId="3" fontId="5" fillId="0" borderId="0" xfId="2" applyNumberFormat="1" applyFont="1" applyBorder="1" applyAlignment="1">
      <alignment horizontal="right" vertical="center" wrapText="1"/>
    </xf>
    <xf numFmtId="3" fontId="5" fillId="0" borderId="0" xfId="2" applyNumberFormat="1" applyFont="1" applyBorder="1" applyAlignment="1">
      <alignment horizontal="center"/>
    </xf>
    <xf numFmtId="3" fontId="5" fillId="0" borderId="0" xfId="2" applyNumberFormat="1" applyFont="1" applyBorder="1" applyAlignment="1">
      <alignment horizontal="left" vertical="center" wrapText="1"/>
    </xf>
    <xf numFmtId="3" fontId="4" fillId="0" borderId="0" xfId="2" applyNumberFormat="1" applyFont="1"/>
    <xf numFmtId="0" fontId="6" fillId="0" borderId="0" xfId="2" applyFont="1"/>
    <xf numFmtId="0" fontId="5" fillId="0" borderId="0" xfId="2" applyFont="1" applyBorder="1" applyAlignment="1">
      <alignment vertical="center" wrapText="1"/>
    </xf>
    <xf numFmtId="0" fontId="4" fillId="0" borderId="0" xfId="1" applyFont="1"/>
    <xf numFmtId="0" fontId="4" fillId="0" borderId="0" xfId="2" applyFont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1" xfId="1" applyFont="1" applyBorder="1" applyAlignment="1">
      <alignment vertical="center"/>
    </xf>
    <xf numFmtId="3" fontId="4" fillId="0" borderId="0" xfId="1" applyNumberFormat="1" applyFont="1" applyBorder="1"/>
    <xf numFmtId="0" fontId="4" fillId="0" borderId="0" xfId="1" applyFont="1" applyBorder="1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/>
    <xf numFmtId="0" fontId="5" fillId="0" borderId="0" xfId="0" applyFont="1" applyBorder="1"/>
    <xf numFmtId="0" fontId="5" fillId="0" borderId="0" xfId="0" applyFont="1" applyFill="1" applyBorder="1" applyAlignment="1">
      <alignment horizontal="left"/>
    </xf>
    <xf numFmtId="2" fontId="5" fillId="0" borderId="0" xfId="0" applyNumberFormat="1" applyFont="1" applyBorder="1"/>
    <xf numFmtId="0" fontId="5" fillId="0" borderId="0" xfId="0" quotePrefix="1" applyFont="1" applyBorder="1" applyAlignment="1">
      <alignment horizontal="left"/>
    </xf>
    <xf numFmtId="3" fontId="5" fillId="0" borderId="0" xfId="0" applyNumberFormat="1" applyFont="1"/>
    <xf numFmtId="0" fontId="5" fillId="0" borderId="1" xfId="0" applyFont="1" applyBorder="1" applyAlignment="1">
      <alignment vertical="center"/>
    </xf>
    <xf numFmtId="3" fontId="4" fillId="0" borderId="0" xfId="0" applyNumberFormat="1" applyFont="1" applyBorder="1"/>
    <xf numFmtId="4" fontId="4" fillId="0" borderId="0" xfId="0" applyNumberFormat="1" applyFont="1" applyBorder="1"/>
    <xf numFmtId="4" fontId="5" fillId="0" borderId="0" xfId="0" applyNumberFormat="1" applyFont="1" applyBorder="1"/>
    <xf numFmtId="0" fontId="3" fillId="0" borderId="0" xfId="0" applyFont="1"/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indent="1"/>
    </xf>
    <xf numFmtId="0" fontId="5" fillId="0" borderId="0" xfId="0" quotePrefix="1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</cellXfs>
  <cellStyles count="3">
    <cellStyle name="Normal_roz96_2" xfId="1"/>
    <cellStyle name="Normal_rozvody2000x" xfId="2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323"/>
  <sheetViews>
    <sheetView showGridLines="0" workbookViewId="0">
      <selection activeCell="A19" sqref="A19"/>
    </sheetView>
  </sheetViews>
  <sheetFormatPr defaultRowHeight="11.25" x14ac:dyDescent="0.2"/>
  <cols>
    <col min="1" max="1" width="19.85546875" style="61" bestFit="1" customWidth="1"/>
    <col min="2" max="2" width="11.28515625" style="57" customWidth="1"/>
    <col min="3" max="4" width="7.7109375" style="57" customWidth="1"/>
    <col min="5" max="5" width="9.7109375" style="57" customWidth="1"/>
    <col min="6" max="9" width="10.7109375" style="57" customWidth="1"/>
    <col min="10" max="13" width="6.7109375" style="57" customWidth="1"/>
    <col min="14" max="15" width="7.7109375" style="57" customWidth="1"/>
    <col min="16" max="16" width="9.85546875" style="57" customWidth="1"/>
    <col min="17" max="16384" width="9.140625" style="57"/>
  </cols>
  <sheetData>
    <row r="1" spans="1:16" ht="15.75" x14ac:dyDescent="0.25">
      <c r="A1" s="76" t="s">
        <v>374</v>
      </c>
    </row>
    <row r="3" spans="1:16" ht="15" customHeight="1" x14ac:dyDescent="0.2">
      <c r="A3" s="79" t="s">
        <v>0</v>
      </c>
      <c r="B3" s="79" t="s">
        <v>1</v>
      </c>
      <c r="C3" s="79" t="s">
        <v>2</v>
      </c>
      <c r="D3" s="79"/>
      <c r="E3" s="79" t="s">
        <v>3</v>
      </c>
      <c r="F3" s="79"/>
      <c r="G3" s="79"/>
      <c r="H3" s="79"/>
      <c r="I3" s="79"/>
      <c r="J3" s="79" t="s">
        <v>4</v>
      </c>
      <c r="K3" s="79"/>
      <c r="L3" s="79"/>
      <c r="M3" s="79"/>
      <c r="N3" s="80" t="s">
        <v>5</v>
      </c>
      <c r="O3" s="80"/>
      <c r="P3" s="79" t="s">
        <v>6</v>
      </c>
    </row>
    <row r="4" spans="1:16" ht="49.5" customHeight="1" x14ac:dyDescent="0.2">
      <c r="A4" s="79"/>
      <c r="B4" s="79"/>
      <c r="C4" s="59" t="s">
        <v>7</v>
      </c>
      <c r="D4" s="59" t="s">
        <v>8</v>
      </c>
      <c r="E4" s="59" t="s">
        <v>9</v>
      </c>
      <c r="F4" s="59" t="s">
        <v>10</v>
      </c>
      <c r="G4" s="59" t="s">
        <v>11</v>
      </c>
      <c r="H4" s="59" t="s">
        <v>12</v>
      </c>
      <c r="I4" s="59" t="s">
        <v>13</v>
      </c>
      <c r="J4" s="59" t="s">
        <v>14</v>
      </c>
      <c r="K4" s="59">
        <v>1</v>
      </c>
      <c r="L4" s="59">
        <v>2</v>
      </c>
      <c r="M4" s="59" t="s">
        <v>15</v>
      </c>
      <c r="N4" s="60" t="s">
        <v>7</v>
      </c>
      <c r="O4" s="60" t="s">
        <v>8</v>
      </c>
      <c r="P4" s="79"/>
    </row>
    <row r="5" spans="1:16" s="63" customFormat="1" x14ac:dyDescent="0.2">
      <c r="A5" s="61" t="s">
        <v>16</v>
      </c>
      <c r="B5" s="62">
        <v>12027</v>
      </c>
      <c r="C5" s="62">
        <v>3777</v>
      </c>
      <c r="D5" s="62">
        <v>8224</v>
      </c>
      <c r="E5" s="62">
        <v>9273</v>
      </c>
      <c r="F5" s="62">
        <v>125</v>
      </c>
      <c r="G5" s="62">
        <v>1931</v>
      </c>
      <c r="H5" s="62">
        <v>696</v>
      </c>
      <c r="I5" s="62">
        <v>2</v>
      </c>
      <c r="J5" s="62">
        <f>SUM(K5:M5)</f>
        <v>6514</v>
      </c>
      <c r="K5" s="62">
        <v>3771</v>
      </c>
      <c r="L5" s="62">
        <v>2235</v>
      </c>
      <c r="M5" s="62">
        <v>508</v>
      </c>
      <c r="N5" s="71">
        <v>38.650059311981018</v>
      </c>
      <c r="O5" s="71">
        <v>36.160681548581906</v>
      </c>
      <c r="P5" s="71">
        <v>13.229753046479026</v>
      </c>
    </row>
    <row r="6" spans="1:16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71"/>
      <c r="O6" s="71"/>
      <c r="P6" s="71"/>
    </row>
    <row r="7" spans="1:16" s="63" customFormat="1" x14ac:dyDescent="0.2">
      <c r="A7" s="77" t="s">
        <v>17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71"/>
      <c r="O7" s="71"/>
      <c r="P7" s="71"/>
    </row>
    <row r="8" spans="1:16" s="63" customFormat="1" x14ac:dyDescent="0.2">
      <c r="A8" s="77" t="s">
        <v>18</v>
      </c>
      <c r="B8" s="62">
        <f>SUM(B121:B256)</f>
        <v>8904</v>
      </c>
      <c r="C8" s="62">
        <f t="shared" ref="C8:M8" si="0">SUM(C121:C256)</f>
        <v>2781</v>
      </c>
      <c r="D8" s="62">
        <f t="shared" si="0"/>
        <v>6105</v>
      </c>
      <c r="E8" s="62">
        <f t="shared" si="0"/>
        <v>6842</v>
      </c>
      <c r="F8" s="62">
        <f t="shared" si="0"/>
        <v>80</v>
      </c>
      <c r="G8" s="62">
        <f t="shared" si="0"/>
        <v>1445</v>
      </c>
      <c r="H8" s="62">
        <f t="shared" si="0"/>
        <v>536</v>
      </c>
      <c r="I8" s="62">
        <f t="shared" si="0"/>
        <v>1</v>
      </c>
      <c r="J8" s="62">
        <f>SUM(K8:M8)</f>
        <v>4767</v>
      </c>
      <c r="K8" s="62">
        <f t="shared" si="0"/>
        <v>2816</v>
      </c>
      <c r="L8" s="62">
        <f t="shared" si="0"/>
        <v>1617</v>
      </c>
      <c r="M8" s="62">
        <f t="shared" si="0"/>
        <v>334</v>
      </c>
      <c r="N8" s="71">
        <v>39.042531423560362</v>
      </c>
      <c r="O8" s="71">
        <v>36.635048231511256</v>
      </c>
      <c r="P8" s="71">
        <v>13.472084185910553</v>
      </c>
    </row>
    <row r="9" spans="1:16" s="63" customFormat="1" x14ac:dyDescent="0.2">
      <c r="A9" s="77" t="s">
        <v>19</v>
      </c>
      <c r="B9" s="62">
        <f t="shared" ref="B9:M9" si="1">B5-B8</f>
        <v>3123</v>
      </c>
      <c r="C9" s="62">
        <f t="shared" si="1"/>
        <v>996</v>
      </c>
      <c r="D9" s="62">
        <f t="shared" si="1"/>
        <v>2119</v>
      </c>
      <c r="E9" s="62">
        <f t="shared" si="1"/>
        <v>2431</v>
      </c>
      <c r="F9" s="62">
        <f t="shared" si="1"/>
        <v>45</v>
      </c>
      <c r="G9" s="62">
        <f t="shared" si="1"/>
        <v>486</v>
      </c>
      <c r="H9" s="62">
        <f t="shared" si="1"/>
        <v>160</v>
      </c>
      <c r="I9" s="62">
        <f t="shared" si="1"/>
        <v>1</v>
      </c>
      <c r="J9" s="62">
        <f>SUM(K9:M9)</f>
        <v>1747</v>
      </c>
      <c r="K9" s="62">
        <f t="shared" si="1"/>
        <v>955</v>
      </c>
      <c r="L9" s="62">
        <f t="shared" si="1"/>
        <v>618</v>
      </c>
      <c r="M9" s="62">
        <f t="shared" si="1"/>
        <v>174</v>
      </c>
      <c r="N9" s="71">
        <v>37.545454545454547</v>
      </c>
      <c r="O9" s="71">
        <v>34.825586178527352</v>
      </c>
      <c r="P9" s="71">
        <v>12.547716988893459</v>
      </c>
    </row>
    <row r="10" spans="1:16" s="63" customFormat="1" x14ac:dyDescent="0.2">
      <c r="A10" s="77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71"/>
      <c r="O10" s="71"/>
      <c r="P10" s="71"/>
    </row>
    <row r="11" spans="1:16" s="63" customFormat="1" x14ac:dyDescent="0.2">
      <c r="A11" s="77" t="s">
        <v>20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71"/>
      <c r="O11" s="71"/>
      <c r="P11" s="71"/>
    </row>
    <row r="12" spans="1:16" s="63" customFormat="1" x14ac:dyDescent="0.2">
      <c r="A12" s="77">
        <v>-199</v>
      </c>
      <c r="B12" s="62">
        <v>59</v>
      </c>
      <c r="C12" s="62">
        <v>18</v>
      </c>
      <c r="D12" s="62">
        <v>41</v>
      </c>
      <c r="E12" s="62">
        <v>37</v>
      </c>
      <c r="F12" s="62">
        <v>2</v>
      </c>
      <c r="G12" s="62">
        <v>16</v>
      </c>
      <c r="H12" s="62">
        <v>4</v>
      </c>
      <c r="I12" s="62">
        <v>0</v>
      </c>
      <c r="J12" s="62">
        <f t="shared" ref="J12:J21" si="2">SUM(K12:M12)</f>
        <v>27</v>
      </c>
      <c r="K12" s="62">
        <v>11</v>
      </c>
      <c r="L12" s="62">
        <v>13</v>
      </c>
      <c r="M12" s="62">
        <v>3</v>
      </c>
      <c r="N12" s="71">
        <v>37.621621621621621</v>
      </c>
      <c r="O12" s="71">
        <v>33.216216216216218</v>
      </c>
      <c r="P12" s="71">
        <v>12.148648648648649</v>
      </c>
    </row>
    <row r="13" spans="1:16" s="63" customFormat="1" x14ac:dyDescent="0.2">
      <c r="A13" s="77" t="s">
        <v>21</v>
      </c>
      <c r="B13" s="62">
        <v>318</v>
      </c>
      <c r="C13" s="62">
        <v>106</v>
      </c>
      <c r="D13" s="62">
        <v>209</v>
      </c>
      <c r="E13" s="62">
        <v>234</v>
      </c>
      <c r="F13" s="62">
        <v>6</v>
      </c>
      <c r="G13" s="62">
        <v>57</v>
      </c>
      <c r="H13" s="62">
        <v>20</v>
      </c>
      <c r="I13" s="62">
        <v>1</v>
      </c>
      <c r="J13" s="62">
        <f t="shared" si="2"/>
        <v>160</v>
      </c>
      <c r="K13" s="62">
        <v>83</v>
      </c>
      <c r="L13" s="62">
        <v>55</v>
      </c>
      <c r="M13" s="62">
        <v>22</v>
      </c>
      <c r="N13" s="71">
        <v>37.358974358974358</v>
      </c>
      <c r="O13" s="71">
        <v>34.371794871794869</v>
      </c>
      <c r="P13" s="71">
        <v>12.414529914529915</v>
      </c>
    </row>
    <row r="14" spans="1:16" s="63" customFormat="1" x14ac:dyDescent="0.2">
      <c r="A14" s="77" t="s">
        <v>22</v>
      </c>
      <c r="B14" s="62">
        <v>644</v>
      </c>
      <c r="C14" s="62">
        <v>223</v>
      </c>
      <c r="D14" s="62">
        <v>420</v>
      </c>
      <c r="E14" s="62">
        <v>514</v>
      </c>
      <c r="F14" s="62">
        <v>9</v>
      </c>
      <c r="G14" s="62">
        <v>88</v>
      </c>
      <c r="H14" s="62">
        <v>33</v>
      </c>
      <c r="I14" s="62">
        <v>0</v>
      </c>
      <c r="J14" s="62">
        <f t="shared" si="2"/>
        <v>375</v>
      </c>
      <c r="K14" s="62">
        <v>220</v>
      </c>
      <c r="L14" s="62">
        <v>124</v>
      </c>
      <c r="M14" s="62">
        <v>31</v>
      </c>
      <c r="N14" s="71">
        <v>37.453307392996109</v>
      </c>
      <c r="O14" s="71">
        <v>34.918287937743187</v>
      </c>
      <c r="P14" s="71">
        <v>12.30739299610895</v>
      </c>
    </row>
    <row r="15" spans="1:16" s="63" customFormat="1" x14ac:dyDescent="0.2">
      <c r="A15" s="64" t="s">
        <v>23</v>
      </c>
      <c r="B15" s="62">
        <v>1021</v>
      </c>
      <c r="C15" s="62">
        <v>325</v>
      </c>
      <c r="D15" s="62">
        <v>693</v>
      </c>
      <c r="E15" s="62">
        <v>796</v>
      </c>
      <c r="F15" s="62">
        <v>18</v>
      </c>
      <c r="G15" s="62">
        <v>153</v>
      </c>
      <c r="H15" s="62">
        <v>54</v>
      </c>
      <c r="I15" s="62">
        <v>0</v>
      </c>
      <c r="J15" s="62">
        <f t="shared" si="2"/>
        <v>565</v>
      </c>
      <c r="K15" s="62">
        <v>298</v>
      </c>
      <c r="L15" s="62">
        <v>216</v>
      </c>
      <c r="M15" s="62">
        <v>51</v>
      </c>
      <c r="N15" s="71">
        <v>37.560301507537687</v>
      </c>
      <c r="O15" s="71">
        <v>34.871859296482413</v>
      </c>
      <c r="P15" s="71">
        <v>12.880653266331658</v>
      </c>
    </row>
    <row r="16" spans="1:16" s="63" customFormat="1" x14ac:dyDescent="0.2">
      <c r="A16" s="64" t="s">
        <v>24</v>
      </c>
      <c r="B16" s="62">
        <v>1148</v>
      </c>
      <c r="C16" s="62">
        <v>339</v>
      </c>
      <c r="D16" s="62">
        <v>808</v>
      </c>
      <c r="E16" s="62">
        <v>895</v>
      </c>
      <c r="F16" s="62">
        <v>12</v>
      </c>
      <c r="G16" s="62">
        <v>179</v>
      </c>
      <c r="H16" s="62">
        <v>62</v>
      </c>
      <c r="I16" s="62">
        <v>0</v>
      </c>
      <c r="J16" s="62">
        <f t="shared" si="2"/>
        <v>650</v>
      </c>
      <c r="K16" s="62">
        <v>364</v>
      </c>
      <c r="L16" s="62">
        <v>216</v>
      </c>
      <c r="M16" s="62">
        <v>70</v>
      </c>
      <c r="N16" s="71">
        <v>37.63687150837989</v>
      </c>
      <c r="O16" s="71">
        <v>35.007821229050279</v>
      </c>
      <c r="P16" s="71">
        <v>12.412849162011174</v>
      </c>
    </row>
    <row r="17" spans="1:16" s="63" customFormat="1" x14ac:dyDescent="0.2">
      <c r="A17" s="64" t="s">
        <v>25</v>
      </c>
      <c r="B17" s="62">
        <v>818</v>
      </c>
      <c r="C17" s="62">
        <v>244</v>
      </c>
      <c r="D17" s="62">
        <v>574</v>
      </c>
      <c r="E17" s="62">
        <v>644</v>
      </c>
      <c r="F17" s="62">
        <v>13</v>
      </c>
      <c r="G17" s="62">
        <v>120</v>
      </c>
      <c r="H17" s="62">
        <v>41</v>
      </c>
      <c r="I17" s="62">
        <v>0</v>
      </c>
      <c r="J17" s="62">
        <f t="shared" si="2"/>
        <v>451</v>
      </c>
      <c r="K17" s="62">
        <v>223</v>
      </c>
      <c r="L17" s="62">
        <v>179</v>
      </c>
      <c r="M17" s="62">
        <v>49</v>
      </c>
      <c r="N17" s="71">
        <v>37.95962732919255</v>
      </c>
      <c r="O17" s="71">
        <v>35.464285714285715</v>
      </c>
      <c r="P17" s="71">
        <v>13.043478260869565</v>
      </c>
    </row>
    <row r="18" spans="1:16" s="63" customFormat="1" x14ac:dyDescent="0.2">
      <c r="A18" s="64" t="s">
        <v>26</v>
      </c>
      <c r="B18" s="62">
        <v>1243</v>
      </c>
      <c r="C18" s="62">
        <v>353</v>
      </c>
      <c r="D18" s="62">
        <v>887</v>
      </c>
      <c r="E18" s="62">
        <v>930</v>
      </c>
      <c r="F18" s="62">
        <v>19</v>
      </c>
      <c r="G18" s="62">
        <v>194</v>
      </c>
      <c r="H18" s="62">
        <v>99</v>
      </c>
      <c r="I18" s="62">
        <v>1</v>
      </c>
      <c r="J18" s="62">
        <f t="shared" si="2"/>
        <v>691</v>
      </c>
      <c r="K18" s="62">
        <v>395</v>
      </c>
      <c r="L18" s="62">
        <v>252</v>
      </c>
      <c r="M18" s="62">
        <v>44</v>
      </c>
      <c r="N18" s="71">
        <v>38.445161290322581</v>
      </c>
      <c r="O18" s="71">
        <v>35.702150537634409</v>
      </c>
      <c r="P18" s="71">
        <v>13.369892473118279</v>
      </c>
    </row>
    <row r="19" spans="1:16" s="63" customFormat="1" x14ac:dyDescent="0.2">
      <c r="A19" s="64" t="s">
        <v>27</v>
      </c>
      <c r="B19" s="62">
        <v>2790</v>
      </c>
      <c r="C19" s="62">
        <v>815</v>
      </c>
      <c r="D19" s="62">
        <v>1966</v>
      </c>
      <c r="E19" s="62">
        <v>2117</v>
      </c>
      <c r="F19" s="62">
        <v>30</v>
      </c>
      <c r="G19" s="62">
        <v>498</v>
      </c>
      <c r="H19" s="62">
        <v>145</v>
      </c>
      <c r="I19" s="62">
        <v>0</v>
      </c>
      <c r="J19" s="62">
        <f t="shared" si="2"/>
        <v>1541</v>
      </c>
      <c r="K19" s="62">
        <v>924</v>
      </c>
      <c r="L19" s="62">
        <v>500</v>
      </c>
      <c r="M19" s="62">
        <v>117</v>
      </c>
      <c r="N19" s="71">
        <v>38.094473311289562</v>
      </c>
      <c r="O19" s="71">
        <v>35.695323571091166</v>
      </c>
      <c r="P19" s="71">
        <v>12.883561643835616</v>
      </c>
    </row>
    <row r="20" spans="1:16" s="63" customFormat="1" x14ac:dyDescent="0.2">
      <c r="A20" s="64" t="s">
        <v>28</v>
      </c>
      <c r="B20" s="62">
        <v>1814</v>
      </c>
      <c r="C20" s="62">
        <v>584</v>
      </c>
      <c r="D20" s="62">
        <v>1228</v>
      </c>
      <c r="E20" s="62">
        <v>1449</v>
      </c>
      <c r="F20" s="62">
        <v>10</v>
      </c>
      <c r="G20" s="62">
        <v>265</v>
      </c>
      <c r="H20" s="62">
        <v>90</v>
      </c>
      <c r="I20" s="62">
        <v>0</v>
      </c>
      <c r="J20" s="62">
        <f t="shared" si="2"/>
        <v>1007</v>
      </c>
      <c r="K20" s="62">
        <v>596</v>
      </c>
      <c r="L20" s="62">
        <v>339</v>
      </c>
      <c r="M20" s="62">
        <v>72</v>
      </c>
      <c r="N20" s="71">
        <v>39.487232574189093</v>
      </c>
      <c r="O20" s="71">
        <v>37.322981366459629</v>
      </c>
      <c r="P20" s="71">
        <v>13.943064182194616</v>
      </c>
    </row>
    <row r="21" spans="1:16" s="63" customFormat="1" x14ac:dyDescent="0.2">
      <c r="A21" s="64" t="s">
        <v>29</v>
      </c>
      <c r="B21" s="62">
        <v>2172</v>
      </c>
      <c r="C21" s="62">
        <v>770</v>
      </c>
      <c r="D21" s="62">
        <v>1398</v>
      </c>
      <c r="E21" s="62">
        <v>1657</v>
      </c>
      <c r="F21" s="62">
        <v>6</v>
      </c>
      <c r="G21" s="62">
        <v>361</v>
      </c>
      <c r="H21" s="62">
        <v>148</v>
      </c>
      <c r="I21" s="62">
        <v>0</v>
      </c>
      <c r="J21" s="62">
        <f t="shared" si="2"/>
        <v>1047</v>
      </c>
      <c r="K21" s="62">
        <v>657</v>
      </c>
      <c r="L21" s="62">
        <v>341</v>
      </c>
      <c r="M21" s="62">
        <v>49</v>
      </c>
      <c r="N21" s="71">
        <v>40.658418829209417</v>
      </c>
      <c r="O21" s="71">
        <v>38.212432106216056</v>
      </c>
      <c r="P21" s="71">
        <v>14.076342788171393</v>
      </c>
    </row>
    <row r="22" spans="1:16" s="63" customFormat="1" x14ac:dyDescent="0.2">
      <c r="A22" s="64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71"/>
      <c r="O22" s="71"/>
      <c r="P22" s="71"/>
    </row>
    <row r="23" spans="1:16" s="63" customFormat="1" x14ac:dyDescent="0.2">
      <c r="A23" s="64" t="s">
        <v>30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71"/>
      <c r="O23" s="71"/>
      <c r="P23" s="71"/>
    </row>
    <row r="24" spans="1:16" s="63" customFormat="1" x14ac:dyDescent="0.2">
      <c r="A24" s="64" t="s">
        <v>31</v>
      </c>
      <c r="B24" s="62">
        <v>1858</v>
      </c>
      <c r="C24" s="62">
        <v>654</v>
      </c>
      <c r="D24" s="62">
        <v>1200</v>
      </c>
      <c r="E24" s="62">
        <v>1434</v>
      </c>
      <c r="F24" s="62">
        <v>6</v>
      </c>
      <c r="G24" s="62">
        <v>307</v>
      </c>
      <c r="H24" s="62">
        <v>110</v>
      </c>
      <c r="I24" s="62">
        <v>1</v>
      </c>
      <c r="J24" s="62">
        <f>SUM(K24:M24)</f>
        <v>911</v>
      </c>
      <c r="K24" s="62">
        <v>581</v>
      </c>
      <c r="L24" s="62">
        <v>288</v>
      </c>
      <c r="M24" s="62">
        <v>42</v>
      </c>
      <c r="N24" s="71">
        <v>40.590655509065549</v>
      </c>
      <c r="O24" s="71">
        <v>38.191771269177124</v>
      </c>
      <c r="P24" s="71">
        <v>14.101813110181311</v>
      </c>
    </row>
    <row r="25" spans="1:16" s="63" customFormat="1" x14ac:dyDescent="0.2">
      <c r="A25" s="64" t="s">
        <v>32</v>
      </c>
      <c r="B25" s="62">
        <v>4240</v>
      </c>
      <c r="C25" s="62">
        <v>1238</v>
      </c>
      <c r="D25" s="62">
        <v>2985</v>
      </c>
      <c r="E25" s="62">
        <v>3366</v>
      </c>
      <c r="F25" s="62">
        <v>33</v>
      </c>
      <c r="G25" s="62">
        <v>648</v>
      </c>
      <c r="H25" s="62">
        <v>192</v>
      </c>
      <c r="I25" s="62">
        <v>1</v>
      </c>
      <c r="J25" s="62">
        <f>SUM(K25:M25)</f>
        <v>2476</v>
      </c>
      <c r="K25" s="62">
        <v>1470</v>
      </c>
      <c r="L25" s="62">
        <v>824</v>
      </c>
      <c r="M25" s="62">
        <v>182</v>
      </c>
      <c r="N25" s="71">
        <v>37.886512180629829</v>
      </c>
      <c r="O25" s="71">
        <v>35.415626856803328</v>
      </c>
      <c r="P25" s="71">
        <v>12.786096256684491</v>
      </c>
    </row>
    <row r="26" spans="1:16" s="63" customFormat="1" x14ac:dyDescent="0.2">
      <c r="A26" s="64" t="s">
        <v>33</v>
      </c>
      <c r="B26" s="62">
        <v>3160</v>
      </c>
      <c r="C26" s="62">
        <v>981</v>
      </c>
      <c r="D26" s="62">
        <v>2177</v>
      </c>
      <c r="E26" s="62">
        <v>2421</v>
      </c>
      <c r="F26" s="62">
        <v>42</v>
      </c>
      <c r="G26" s="62">
        <v>478</v>
      </c>
      <c r="H26" s="62">
        <v>219</v>
      </c>
      <c r="I26" s="62">
        <v>0</v>
      </c>
      <c r="J26" s="62">
        <f>SUM(K26:M26)</f>
        <v>1723</v>
      </c>
      <c r="K26" s="62">
        <v>960</v>
      </c>
      <c r="L26" s="62">
        <v>613</v>
      </c>
      <c r="M26" s="62">
        <v>150</v>
      </c>
      <c r="N26" s="71">
        <v>38.664188351920693</v>
      </c>
      <c r="O26" s="71">
        <v>36.213135068153655</v>
      </c>
      <c r="P26" s="71">
        <v>13.485130111524164</v>
      </c>
    </row>
    <row r="27" spans="1:16" s="63" customFormat="1" x14ac:dyDescent="0.2">
      <c r="A27" s="64" t="s">
        <v>34</v>
      </c>
      <c r="B27" s="62">
        <v>2769</v>
      </c>
      <c r="C27" s="62">
        <v>904</v>
      </c>
      <c r="D27" s="62">
        <v>1862</v>
      </c>
      <c r="E27" s="62">
        <v>2052</v>
      </c>
      <c r="F27" s="62">
        <v>44</v>
      </c>
      <c r="G27" s="62">
        <v>498</v>
      </c>
      <c r="H27" s="62">
        <v>175</v>
      </c>
      <c r="I27" s="62">
        <v>0</v>
      </c>
      <c r="J27" s="62">
        <f>SUM(K27:M27)</f>
        <v>1404</v>
      </c>
      <c r="K27" s="62">
        <v>760</v>
      </c>
      <c r="L27" s="62">
        <v>510</v>
      </c>
      <c r="M27" s="62">
        <v>134</v>
      </c>
      <c r="N27" s="71">
        <v>38.52972709551657</v>
      </c>
      <c r="O27" s="71">
        <v>35.90155945419103</v>
      </c>
      <c r="P27" s="71">
        <v>13.046783625730994</v>
      </c>
    </row>
    <row r="28" spans="1:16" s="63" customFormat="1" x14ac:dyDescent="0.2">
      <c r="A28" s="64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71"/>
      <c r="O28" s="71"/>
      <c r="P28" s="71"/>
    </row>
    <row r="29" spans="1:16" s="63" customFormat="1" x14ac:dyDescent="0.2">
      <c r="A29" s="61" t="s">
        <v>35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71"/>
      <c r="O29" s="71"/>
      <c r="P29" s="71"/>
    </row>
    <row r="30" spans="1:16" s="63" customFormat="1" x14ac:dyDescent="0.2">
      <c r="A30" s="61" t="s">
        <v>36</v>
      </c>
      <c r="B30" s="62">
        <v>1858</v>
      </c>
      <c r="C30" s="62">
        <v>654</v>
      </c>
      <c r="D30" s="62">
        <v>1200</v>
      </c>
      <c r="E30" s="62">
        <v>1434</v>
      </c>
      <c r="F30" s="62">
        <v>6</v>
      </c>
      <c r="G30" s="62">
        <v>307</v>
      </c>
      <c r="H30" s="62">
        <v>110</v>
      </c>
      <c r="I30" s="62">
        <v>1</v>
      </c>
      <c r="J30" s="62">
        <f t="shared" ref="J30:J37" si="3">SUM(K30:M30)</f>
        <v>911</v>
      </c>
      <c r="K30" s="62">
        <v>581</v>
      </c>
      <c r="L30" s="62">
        <v>288</v>
      </c>
      <c r="M30" s="62">
        <v>42</v>
      </c>
      <c r="N30" s="71">
        <v>40.590655509065549</v>
      </c>
      <c r="O30" s="71">
        <v>38.191771269177124</v>
      </c>
      <c r="P30" s="71">
        <v>14.101813110181311</v>
      </c>
    </row>
    <row r="31" spans="1:16" s="63" customFormat="1" x14ac:dyDescent="0.2">
      <c r="A31" s="61" t="s">
        <v>37</v>
      </c>
      <c r="B31" s="62">
        <v>1182</v>
      </c>
      <c r="C31" s="62">
        <v>343</v>
      </c>
      <c r="D31" s="62">
        <v>834</v>
      </c>
      <c r="E31" s="62">
        <v>956</v>
      </c>
      <c r="F31" s="62">
        <v>10</v>
      </c>
      <c r="G31" s="62">
        <v>161</v>
      </c>
      <c r="H31" s="62">
        <v>55</v>
      </c>
      <c r="I31" s="62">
        <v>0</v>
      </c>
      <c r="J31" s="62">
        <f t="shared" si="3"/>
        <v>701</v>
      </c>
      <c r="K31" s="62">
        <v>417</v>
      </c>
      <c r="L31" s="62">
        <v>251</v>
      </c>
      <c r="M31" s="62">
        <v>33</v>
      </c>
      <c r="N31" s="71">
        <v>37.510460251046027</v>
      </c>
      <c r="O31" s="71">
        <v>35.163179916317993</v>
      </c>
      <c r="P31" s="71">
        <v>12.713389121338912</v>
      </c>
    </row>
    <row r="32" spans="1:16" s="63" customFormat="1" x14ac:dyDescent="0.2">
      <c r="A32" s="61" t="s">
        <v>38</v>
      </c>
      <c r="B32" s="62">
        <v>1336</v>
      </c>
      <c r="C32" s="62">
        <v>386</v>
      </c>
      <c r="D32" s="62">
        <v>948</v>
      </c>
      <c r="E32" s="62">
        <v>1050</v>
      </c>
      <c r="F32" s="62">
        <v>15</v>
      </c>
      <c r="G32" s="62">
        <v>209</v>
      </c>
      <c r="H32" s="62">
        <v>61</v>
      </c>
      <c r="I32" s="62">
        <v>1</v>
      </c>
      <c r="J32" s="62">
        <f t="shared" si="3"/>
        <v>787</v>
      </c>
      <c r="K32" s="62">
        <v>447</v>
      </c>
      <c r="L32" s="62">
        <v>276</v>
      </c>
      <c r="M32" s="62">
        <v>64</v>
      </c>
      <c r="N32" s="71">
        <v>38.361904761904761</v>
      </c>
      <c r="O32" s="71">
        <v>35.915238095238095</v>
      </c>
      <c r="P32" s="71">
        <v>13.179047619047619</v>
      </c>
    </row>
    <row r="33" spans="1:16" s="63" customFormat="1" x14ac:dyDescent="0.2">
      <c r="A33" s="61" t="s">
        <v>39</v>
      </c>
      <c r="B33" s="62">
        <v>1722</v>
      </c>
      <c r="C33" s="62">
        <v>509</v>
      </c>
      <c r="D33" s="62">
        <v>1203</v>
      </c>
      <c r="E33" s="62">
        <v>1360</v>
      </c>
      <c r="F33" s="62">
        <v>8</v>
      </c>
      <c r="G33" s="62">
        <v>278</v>
      </c>
      <c r="H33" s="62">
        <v>76</v>
      </c>
      <c r="I33" s="62">
        <v>0</v>
      </c>
      <c r="J33" s="62">
        <f t="shared" si="3"/>
        <v>988</v>
      </c>
      <c r="K33" s="62">
        <v>606</v>
      </c>
      <c r="L33" s="62">
        <v>297</v>
      </c>
      <c r="M33" s="62">
        <v>85</v>
      </c>
      <c r="N33" s="71">
        <v>37.783823529411762</v>
      </c>
      <c r="O33" s="71">
        <v>35.207352941176474</v>
      </c>
      <c r="P33" s="71">
        <v>12.533823529411764</v>
      </c>
    </row>
    <row r="34" spans="1:16" s="63" customFormat="1" x14ac:dyDescent="0.2">
      <c r="A34" s="61" t="s">
        <v>40</v>
      </c>
      <c r="B34" s="62">
        <v>1294</v>
      </c>
      <c r="C34" s="62">
        <v>435</v>
      </c>
      <c r="D34" s="62">
        <v>858</v>
      </c>
      <c r="E34" s="62">
        <v>993</v>
      </c>
      <c r="F34" s="62">
        <v>13</v>
      </c>
      <c r="G34" s="62">
        <v>220</v>
      </c>
      <c r="H34" s="62">
        <v>68</v>
      </c>
      <c r="I34" s="62">
        <v>0</v>
      </c>
      <c r="J34" s="62">
        <f t="shared" si="3"/>
        <v>720</v>
      </c>
      <c r="K34" s="62">
        <v>388</v>
      </c>
      <c r="L34" s="62">
        <v>260</v>
      </c>
      <c r="M34" s="62">
        <v>72</v>
      </c>
      <c r="N34" s="71">
        <v>38.611278952668684</v>
      </c>
      <c r="O34" s="71">
        <v>36.409869083585093</v>
      </c>
      <c r="P34" s="71">
        <v>13.568479355488419</v>
      </c>
    </row>
    <row r="35" spans="1:16" s="63" customFormat="1" x14ac:dyDescent="0.2">
      <c r="A35" s="61" t="s">
        <v>41</v>
      </c>
      <c r="B35" s="62">
        <v>1866</v>
      </c>
      <c r="C35" s="62">
        <v>546</v>
      </c>
      <c r="D35" s="62">
        <v>1319</v>
      </c>
      <c r="E35" s="62">
        <v>1428</v>
      </c>
      <c r="F35" s="62">
        <v>29</v>
      </c>
      <c r="G35" s="62">
        <v>258</v>
      </c>
      <c r="H35" s="62">
        <v>151</v>
      </c>
      <c r="I35" s="62">
        <v>0</v>
      </c>
      <c r="J35" s="62">
        <f t="shared" si="3"/>
        <v>1003</v>
      </c>
      <c r="K35" s="62">
        <v>572</v>
      </c>
      <c r="L35" s="62">
        <v>353</v>
      </c>
      <c r="M35" s="62">
        <v>78</v>
      </c>
      <c r="N35" s="71">
        <v>38.700980392156865</v>
      </c>
      <c r="O35" s="71">
        <v>36.076330532212886</v>
      </c>
      <c r="P35" s="71">
        <v>13.427170868347339</v>
      </c>
    </row>
    <row r="36" spans="1:16" s="63" customFormat="1" x14ac:dyDescent="0.2">
      <c r="A36" s="61" t="s">
        <v>42</v>
      </c>
      <c r="B36" s="62">
        <v>1073</v>
      </c>
      <c r="C36" s="62">
        <v>332</v>
      </c>
      <c r="D36" s="62">
        <v>741</v>
      </c>
      <c r="E36" s="62">
        <v>791</v>
      </c>
      <c r="F36" s="62">
        <v>20</v>
      </c>
      <c r="G36" s="62">
        <v>201</v>
      </c>
      <c r="H36" s="62">
        <v>61</v>
      </c>
      <c r="I36" s="62">
        <v>0</v>
      </c>
      <c r="J36" s="62">
        <f t="shared" si="3"/>
        <v>576</v>
      </c>
      <c r="K36" s="62">
        <v>294</v>
      </c>
      <c r="L36" s="62">
        <v>214</v>
      </c>
      <c r="M36" s="62">
        <v>68</v>
      </c>
      <c r="N36" s="71">
        <v>38.491782553729458</v>
      </c>
      <c r="O36" s="71">
        <v>36.085967130214918</v>
      </c>
      <c r="P36" s="71">
        <v>13.039823008849558</v>
      </c>
    </row>
    <row r="37" spans="1:16" s="63" customFormat="1" x14ac:dyDescent="0.2">
      <c r="A37" s="61" t="s">
        <v>43</v>
      </c>
      <c r="B37" s="62">
        <v>1696</v>
      </c>
      <c r="C37" s="62">
        <v>572</v>
      </c>
      <c r="D37" s="62">
        <v>1121</v>
      </c>
      <c r="E37" s="62">
        <v>1261</v>
      </c>
      <c r="F37" s="62">
        <v>24</v>
      </c>
      <c r="G37" s="62">
        <v>297</v>
      </c>
      <c r="H37" s="62">
        <v>114</v>
      </c>
      <c r="I37" s="62">
        <v>0</v>
      </c>
      <c r="J37" s="62">
        <f t="shared" si="3"/>
        <v>828</v>
      </c>
      <c r="K37" s="62">
        <v>466</v>
      </c>
      <c r="L37" s="62">
        <v>296</v>
      </c>
      <c r="M37" s="62">
        <v>66</v>
      </c>
      <c r="N37" s="71">
        <v>38.553528945281521</v>
      </c>
      <c r="O37" s="71">
        <v>35.78588421887391</v>
      </c>
      <c r="P37" s="71">
        <v>13.051149881046788</v>
      </c>
    </row>
    <row r="38" spans="1:16" s="63" customFormat="1" x14ac:dyDescent="0.2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71"/>
      <c r="O38" s="71"/>
      <c r="P38" s="71"/>
    </row>
    <row r="39" spans="1:16" s="63" customFormat="1" x14ac:dyDescent="0.2">
      <c r="A39" s="61" t="s">
        <v>44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71"/>
      <c r="O39" s="71"/>
      <c r="P39" s="71"/>
    </row>
    <row r="40" spans="1:16" s="63" customFormat="1" x14ac:dyDescent="0.2">
      <c r="A40" s="61" t="s">
        <v>45</v>
      </c>
      <c r="B40" s="62">
        <v>123</v>
      </c>
      <c r="C40" s="62">
        <v>47</v>
      </c>
      <c r="D40" s="62">
        <v>76</v>
      </c>
      <c r="E40" s="62">
        <v>95</v>
      </c>
      <c r="F40" s="62">
        <v>1</v>
      </c>
      <c r="G40" s="62">
        <v>23</v>
      </c>
      <c r="H40" s="62">
        <v>4</v>
      </c>
      <c r="I40" s="62">
        <v>0</v>
      </c>
      <c r="J40" s="62">
        <f t="shared" ref="J40:J103" si="4">SUM(K40:M40)</f>
        <v>52</v>
      </c>
      <c r="K40" s="62">
        <v>35</v>
      </c>
      <c r="L40" s="62">
        <v>17</v>
      </c>
      <c r="M40" s="62">
        <v>0</v>
      </c>
      <c r="N40" s="71">
        <v>43.242105263157896</v>
      </c>
      <c r="O40" s="71">
        <v>41.757894736842104</v>
      </c>
      <c r="P40" s="71">
        <v>15.394736842105264</v>
      </c>
    </row>
    <row r="41" spans="1:16" s="63" customFormat="1" x14ac:dyDescent="0.2">
      <c r="A41" s="61" t="s">
        <v>46</v>
      </c>
      <c r="B41" s="62">
        <v>335</v>
      </c>
      <c r="C41" s="62">
        <v>122</v>
      </c>
      <c r="D41" s="62">
        <v>213</v>
      </c>
      <c r="E41" s="62">
        <v>266</v>
      </c>
      <c r="F41" s="62">
        <v>1</v>
      </c>
      <c r="G41" s="62">
        <v>51</v>
      </c>
      <c r="H41" s="62">
        <v>17</v>
      </c>
      <c r="I41" s="62">
        <v>0</v>
      </c>
      <c r="J41" s="62">
        <f t="shared" si="4"/>
        <v>165</v>
      </c>
      <c r="K41" s="62">
        <v>102</v>
      </c>
      <c r="L41" s="62">
        <v>52</v>
      </c>
      <c r="M41" s="62">
        <v>11</v>
      </c>
      <c r="N41" s="71">
        <v>40.515037593984964</v>
      </c>
      <c r="O41" s="71">
        <v>37.785714285714285</v>
      </c>
      <c r="P41" s="71">
        <v>13.522556390977444</v>
      </c>
    </row>
    <row r="42" spans="1:16" s="63" customFormat="1" x14ac:dyDescent="0.2">
      <c r="A42" s="61" t="s">
        <v>47</v>
      </c>
      <c r="B42" s="62">
        <v>212</v>
      </c>
      <c r="C42" s="62">
        <v>79</v>
      </c>
      <c r="D42" s="62">
        <v>132</v>
      </c>
      <c r="E42" s="62">
        <v>159</v>
      </c>
      <c r="F42" s="62">
        <v>0</v>
      </c>
      <c r="G42" s="62">
        <v>45</v>
      </c>
      <c r="H42" s="62">
        <v>8</v>
      </c>
      <c r="I42" s="62">
        <v>0</v>
      </c>
      <c r="J42" s="62">
        <f t="shared" si="4"/>
        <v>91</v>
      </c>
      <c r="K42" s="62">
        <v>67</v>
      </c>
      <c r="L42" s="62">
        <v>23</v>
      </c>
      <c r="M42" s="62">
        <v>1</v>
      </c>
      <c r="N42" s="71">
        <v>40.754716981132077</v>
      </c>
      <c r="O42" s="71">
        <v>37.779874213836479</v>
      </c>
      <c r="P42" s="71">
        <v>13.575471698113208</v>
      </c>
    </row>
    <row r="43" spans="1:16" s="63" customFormat="1" x14ac:dyDescent="0.2">
      <c r="A43" s="61" t="s">
        <v>48</v>
      </c>
      <c r="B43" s="62">
        <v>330</v>
      </c>
      <c r="C43" s="62">
        <v>126</v>
      </c>
      <c r="D43" s="62">
        <v>203</v>
      </c>
      <c r="E43" s="62">
        <v>256</v>
      </c>
      <c r="F43" s="62">
        <v>1</v>
      </c>
      <c r="G43" s="62">
        <v>55</v>
      </c>
      <c r="H43" s="62">
        <v>18</v>
      </c>
      <c r="I43" s="62">
        <v>0</v>
      </c>
      <c r="J43" s="62">
        <f t="shared" si="4"/>
        <v>171</v>
      </c>
      <c r="K43" s="62">
        <v>100</v>
      </c>
      <c r="L43" s="62">
        <v>60</v>
      </c>
      <c r="M43" s="62">
        <v>11</v>
      </c>
      <c r="N43" s="71">
        <v>39.74609375</v>
      </c>
      <c r="O43" s="71">
        <v>37.32421875</v>
      </c>
      <c r="P43" s="71">
        <v>13.0078125</v>
      </c>
    </row>
    <row r="44" spans="1:16" s="63" customFormat="1" x14ac:dyDescent="0.2">
      <c r="A44" s="61" t="s">
        <v>49</v>
      </c>
      <c r="B44" s="62">
        <v>462</v>
      </c>
      <c r="C44" s="62">
        <v>169</v>
      </c>
      <c r="D44" s="62">
        <v>292</v>
      </c>
      <c r="E44" s="62">
        <v>358</v>
      </c>
      <c r="F44" s="62">
        <v>1</v>
      </c>
      <c r="G44" s="62">
        <v>63</v>
      </c>
      <c r="H44" s="62">
        <v>40</v>
      </c>
      <c r="I44" s="62">
        <v>0</v>
      </c>
      <c r="J44" s="62">
        <f t="shared" si="4"/>
        <v>223</v>
      </c>
      <c r="K44" s="62">
        <v>150</v>
      </c>
      <c r="L44" s="62">
        <v>65</v>
      </c>
      <c r="M44" s="62">
        <v>8</v>
      </c>
      <c r="N44" s="71">
        <v>42.659217877094974</v>
      </c>
      <c r="O44" s="71">
        <v>40.455307262569832</v>
      </c>
      <c r="P44" s="71">
        <v>16.134078212290504</v>
      </c>
    </row>
    <row r="45" spans="1:16" s="63" customFormat="1" x14ac:dyDescent="0.2">
      <c r="A45" s="61" t="s">
        <v>50</v>
      </c>
      <c r="B45" s="62">
        <v>162</v>
      </c>
      <c r="C45" s="62">
        <v>43</v>
      </c>
      <c r="D45" s="62">
        <v>118</v>
      </c>
      <c r="E45" s="62">
        <v>131</v>
      </c>
      <c r="F45" s="62">
        <v>1</v>
      </c>
      <c r="G45" s="62">
        <v>21</v>
      </c>
      <c r="H45" s="62">
        <v>8</v>
      </c>
      <c r="I45" s="62">
        <v>1</v>
      </c>
      <c r="J45" s="62">
        <f t="shared" si="4"/>
        <v>93</v>
      </c>
      <c r="K45" s="62">
        <v>55</v>
      </c>
      <c r="L45" s="62">
        <v>33</v>
      </c>
      <c r="M45" s="62">
        <v>5</v>
      </c>
      <c r="N45" s="71">
        <v>38.274809160305345</v>
      </c>
      <c r="O45" s="71">
        <v>35.778625954198475</v>
      </c>
      <c r="P45" s="71">
        <v>13.477099236641221</v>
      </c>
    </row>
    <row r="46" spans="1:16" s="63" customFormat="1" x14ac:dyDescent="0.2">
      <c r="A46" s="61" t="s">
        <v>51</v>
      </c>
      <c r="B46" s="62">
        <v>122</v>
      </c>
      <c r="C46" s="62">
        <v>33</v>
      </c>
      <c r="D46" s="62">
        <v>89</v>
      </c>
      <c r="E46" s="62">
        <v>90</v>
      </c>
      <c r="F46" s="62">
        <v>1</v>
      </c>
      <c r="G46" s="62">
        <v>23</v>
      </c>
      <c r="H46" s="62">
        <v>8</v>
      </c>
      <c r="I46" s="62">
        <v>0</v>
      </c>
      <c r="J46" s="62">
        <f t="shared" si="4"/>
        <v>63</v>
      </c>
      <c r="K46" s="62">
        <v>40</v>
      </c>
      <c r="L46" s="62">
        <v>21</v>
      </c>
      <c r="M46" s="62">
        <v>2</v>
      </c>
      <c r="N46" s="71">
        <v>37.555555555555557</v>
      </c>
      <c r="O46" s="71">
        <v>35.855555555555554</v>
      </c>
      <c r="P46" s="71">
        <v>12.966666666666667</v>
      </c>
    </row>
    <row r="47" spans="1:16" s="63" customFormat="1" x14ac:dyDescent="0.2">
      <c r="A47" s="61" t="s">
        <v>52</v>
      </c>
      <c r="B47" s="62">
        <v>112</v>
      </c>
      <c r="C47" s="62">
        <v>35</v>
      </c>
      <c r="D47" s="62">
        <v>77</v>
      </c>
      <c r="E47" s="62">
        <v>79</v>
      </c>
      <c r="F47" s="62">
        <v>0</v>
      </c>
      <c r="G47" s="62">
        <v>26</v>
      </c>
      <c r="H47" s="62">
        <v>7</v>
      </c>
      <c r="I47" s="62">
        <v>0</v>
      </c>
      <c r="J47" s="62">
        <f t="shared" si="4"/>
        <v>53</v>
      </c>
      <c r="K47" s="62">
        <v>32</v>
      </c>
      <c r="L47" s="62">
        <v>17</v>
      </c>
      <c r="M47" s="62">
        <v>4</v>
      </c>
      <c r="N47" s="71">
        <v>37.9873417721519</v>
      </c>
      <c r="O47" s="71">
        <v>35.316455696202532</v>
      </c>
      <c r="P47" s="71">
        <v>12.221518987341772</v>
      </c>
    </row>
    <row r="48" spans="1:16" s="63" customFormat="1" x14ac:dyDescent="0.2">
      <c r="A48" s="61" t="s">
        <v>53</v>
      </c>
      <c r="B48" s="62">
        <v>263</v>
      </c>
      <c r="C48" s="62">
        <v>78</v>
      </c>
      <c r="D48" s="62">
        <v>180</v>
      </c>
      <c r="E48" s="62">
        <v>221</v>
      </c>
      <c r="F48" s="62">
        <v>1</v>
      </c>
      <c r="G48" s="62">
        <v>40</v>
      </c>
      <c r="H48" s="62">
        <v>1</v>
      </c>
      <c r="I48" s="62">
        <v>0</v>
      </c>
      <c r="J48" s="62">
        <f t="shared" si="4"/>
        <v>166</v>
      </c>
      <c r="K48" s="62">
        <v>119</v>
      </c>
      <c r="L48" s="62">
        <v>42</v>
      </c>
      <c r="M48" s="62">
        <v>5</v>
      </c>
      <c r="N48" s="71">
        <v>36.932126696832576</v>
      </c>
      <c r="O48" s="71">
        <v>34.769230769230766</v>
      </c>
      <c r="P48" s="71">
        <v>12.391402714932127</v>
      </c>
    </row>
    <row r="49" spans="1:16" s="63" customFormat="1" x14ac:dyDescent="0.2">
      <c r="A49" s="61" t="s">
        <v>54</v>
      </c>
      <c r="B49" s="62">
        <v>251</v>
      </c>
      <c r="C49" s="62">
        <v>61</v>
      </c>
      <c r="D49" s="62">
        <v>190</v>
      </c>
      <c r="E49" s="62">
        <v>193</v>
      </c>
      <c r="F49" s="62">
        <v>2</v>
      </c>
      <c r="G49" s="62">
        <v>31</v>
      </c>
      <c r="H49" s="62">
        <v>25</v>
      </c>
      <c r="I49" s="62">
        <v>0</v>
      </c>
      <c r="J49" s="62">
        <f t="shared" si="4"/>
        <v>154</v>
      </c>
      <c r="K49" s="62">
        <v>86</v>
      </c>
      <c r="L49" s="62">
        <v>60</v>
      </c>
      <c r="M49" s="62">
        <v>8</v>
      </c>
      <c r="N49" s="71">
        <v>37.062176165803109</v>
      </c>
      <c r="O49" s="71">
        <v>34.331606217616581</v>
      </c>
      <c r="P49" s="71">
        <v>12.976683937823834</v>
      </c>
    </row>
    <row r="50" spans="1:16" s="63" customFormat="1" x14ac:dyDescent="0.2">
      <c r="A50" s="61" t="s">
        <v>55</v>
      </c>
      <c r="B50" s="62">
        <v>65</v>
      </c>
      <c r="C50" s="62">
        <v>18</v>
      </c>
      <c r="D50" s="62">
        <v>47</v>
      </c>
      <c r="E50" s="62">
        <v>52</v>
      </c>
      <c r="F50" s="62">
        <v>1</v>
      </c>
      <c r="G50" s="62">
        <v>6</v>
      </c>
      <c r="H50" s="62">
        <v>6</v>
      </c>
      <c r="I50" s="62">
        <v>0</v>
      </c>
      <c r="J50" s="62">
        <f t="shared" si="4"/>
        <v>34</v>
      </c>
      <c r="K50" s="62">
        <v>18</v>
      </c>
      <c r="L50" s="62">
        <v>14</v>
      </c>
      <c r="M50" s="62">
        <v>2</v>
      </c>
      <c r="N50" s="71">
        <v>38.903846153846153</v>
      </c>
      <c r="O50" s="71">
        <v>36.942307692307693</v>
      </c>
      <c r="P50" s="71">
        <v>13.346153846153847</v>
      </c>
    </row>
    <row r="51" spans="1:16" s="63" customFormat="1" x14ac:dyDescent="0.2">
      <c r="A51" s="61" t="s">
        <v>56</v>
      </c>
      <c r="B51" s="62">
        <v>137</v>
      </c>
      <c r="C51" s="62">
        <v>40</v>
      </c>
      <c r="D51" s="62">
        <v>97</v>
      </c>
      <c r="E51" s="62">
        <v>117</v>
      </c>
      <c r="F51" s="62">
        <v>2</v>
      </c>
      <c r="G51" s="62">
        <v>17</v>
      </c>
      <c r="H51" s="62">
        <v>1</v>
      </c>
      <c r="I51" s="62">
        <v>0</v>
      </c>
      <c r="J51" s="62">
        <f t="shared" si="4"/>
        <v>86</v>
      </c>
      <c r="K51" s="62">
        <v>46</v>
      </c>
      <c r="L51" s="62">
        <v>36</v>
      </c>
      <c r="M51" s="62">
        <v>4</v>
      </c>
      <c r="N51" s="71">
        <v>37.726495726495727</v>
      </c>
      <c r="O51" s="71">
        <v>35.435897435897438</v>
      </c>
      <c r="P51" s="71">
        <v>11.405982905982906</v>
      </c>
    </row>
    <row r="52" spans="1:16" s="63" customFormat="1" x14ac:dyDescent="0.2">
      <c r="A52" s="61" t="s">
        <v>57</v>
      </c>
      <c r="B52" s="62">
        <v>133</v>
      </c>
      <c r="C52" s="62">
        <v>41</v>
      </c>
      <c r="D52" s="62">
        <v>92</v>
      </c>
      <c r="E52" s="62">
        <v>111</v>
      </c>
      <c r="F52" s="62">
        <v>2</v>
      </c>
      <c r="G52" s="62">
        <v>19</v>
      </c>
      <c r="H52" s="62">
        <v>1</v>
      </c>
      <c r="I52" s="62">
        <v>0</v>
      </c>
      <c r="J52" s="62">
        <f t="shared" si="4"/>
        <v>83</v>
      </c>
      <c r="K52" s="62">
        <v>45</v>
      </c>
      <c r="L52" s="62">
        <v>34</v>
      </c>
      <c r="M52" s="62">
        <v>4</v>
      </c>
      <c r="N52" s="71">
        <v>37.288288288288285</v>
      </c>
      <c r="O52" s="71">
        <v>35.216216216216218</v>
      </c>
      <c r="P52" s="71">
        <v>12.608108108108109</v>
      </c>
    </row>
    <row r="53" spans="1:16" s="63" customFormat="1" x14ac:dyDescent="0.2">
      <c r="A53" s="61" t="s">
        <v>58</v>
      </c>
      <c r="B53" s="62">
        <v>88</v>
      </c>
      <c r="C53" s="62">
        <v>25</v>
      </c>
      <c r="D53" s="62">
        <v>63</v>
      </c>
      <c r="E53" s="62">
        <v>72</v>
      </c>
      <c r="F53" s="62">
        <v>2</v>
      </c>
      <c r="G53" s="62">
        <v>13</v>
      </c>
      <c r="H53" s="62">
        <v>1</v>
      </c>
      <c r="I53" s="62">
        <v>0</v>
      </c>
      <c r="J53" s="62">
        <f t="shared" si="4"/>
        <v>52</v>
      </c>
      <c r="K53" s="62">
        <v>28</v>
      </c>
      <c r="L53" s="62">
        <v>22</v>
      </c>
      <c r="M53" s="62">
        <v>2</v>
      </c>
      <c r="N53" s="71">
        <v>37.819444444444443</v>
      </c>
      <c r="O53" s="71">
        <v>35.152777777777779</v>
      </c>
      <c r="P53" s="71">
        <v>13.263888888888889</v>
      </c>
    </row>
    <row r="54" spans="1:16" s="63" customFormat="1" x14ac:dyDescent="0.2">
      <c r="A54" s="61" t="s">
        <v>59</v>
      </c>
      <c r="B54" s="62">
        <v>245</v>
      </c>
      <c r="C54" s="62">
        <v>80</v>
      </c>
      <c r="D54" s="62">
        <v>165</v>
      </c>
      <c r="E54" s="62">
        <v>190</v>
      </c>
      <c r="F54" s="62">
        <v>0</v>
      </c>
      <c r="G54" s="62">
        <v>35</v>
      </c>
      <c r="H54" s="62">
        <v>20</v>
      </c>
      <c r="I54" s="62">
        <v>0</v>
      </c>
      <c r="J54" s="62">
        <f t="shared" si="4"/>
        <v>126</v>
      </c>
      <c r="K54" s="62">
        <v>75</v>
      </c>
      <c r="L54" s="62">
        <v>43</v>
      </c>
      <c r="M54" s="62">
        <v>8</v>
      </c>
      <c r="N54" s="71">
        <v>38.136842105263156</v>
      </c>
      <c r="O54" s="71">
        <v>35.784210526315789</v>
      </c>
      <c r="P54" s="71">
        <v>13.305263157894737</v>
      </c>
    </row>
    <row r="55" spans="1:16" s="63" customFormat="1" x14ac:dyDescent="0.2">
      <c r="A55" s="61" t="s">
        <v>60</v>
      </c>
      <c r="B55" s="62">
        <v>74</v>
      </c>
      <c r="C55" s="62">
        <v>17</v>
      </c>
      <c r="D55" s="62">
        <v>56</v>
      </c>
      <c r="E55" s="62">
        <v>55</v>
      </c>
      <c r="F55" s="62">
        <v>1</v>
      </c>
      <c r="G55" s="62">
        <v>16</v>
      </c>
      <c r="H55" s="62">
        <v>1</v>
      </c>
      <c r="I55" s="62">
        <v>1</v>
      </c>
      <c r="J55" s="62">
        <f t="shared" si="4"/>
        <v>41</v>
      </c>
      <c r="K55" s="62">
        <v>21</v>
      </c>
      <c r="L55" s="62">
        <v>17</v>
      </c>
      <c r="M55" s="62">
        <v>3</v>
      </c>
      <c r="N55" s="71">
        <v>37.654545454545456</v>
      </c>
      <c r="O55" s="71">
        <v>35.218181818181819</v>
      </c>
      <c r="P55" s="71">
        <v>12.209090909090909</v>
      </c>
    </row>
    <row r="56" spans="1:16" s="63" customFormat="1" x14ac:dyDescent="0.2">
      <c r="A56" s="61" t="s">
        <v>61</v>
      </c>
      <c r="B56" s="62">
        <v>133</v>
      </c>
      <c r="C56" s="62">
        <v>36</v>
      </c>
      <c r="D56" s="62">
        <v>97</v>
      </c>
      <c r="E56" s="62">
        <v>105</v>
      </c>
      <c r="F56" s="62">
        <v>1</v>
      </c>
      <c r="G56" s="62">
        <v>21</v>
      </c>
      <c r="H56" s="62">
        <v>6</v>
      </c>
      <c r="I56" s="62">
        <v>0</v>
      </c>
      <c r="J56" s="62">
        <f t="shared" si="4"/>
        <v>85</v>
      </c>
      <c r="K56" s="62">
        <v>46</v>
      </c>
      <c r="L56" s="62">
        <v>33</v>
      </c>
      <c r="M56" s="62">
        <v>6</v>
      </c>
      <c r="N56" s="71">
        <v>38.333333333333336</v>
      </c>
      <c r="O56" s="71">
        <v>35.771428571428572</v>
      </c>
      <c r="P56" s="71">
        <v>12.433333333333334</v>
      </c>
    </row>
    <row r="57" spans="1:16" s="63" customFormat="1" x14ac:dyDescent="0.2">
      <c r="A57" s="61" t="s">
        <v>62</v>
      </c>
      <c r="B57" s="62">
        <v>53</v>
      </c>
      <c r="C57" s="62">
        <v>12</v>
      </c>
      <c r="D57" s="62">
        <v>41</v>
      </c>
      <c r="E57" s="62">
        <v>45</v>
      </c>
      <c r="F57" s="62">
        <v>0</v>
      </c>
      <c r="G57" s="62">
        <v>5</v>
      </c>
      <c r="H57" s="62">
        <v>3</v>
      </c>
      <c r="I57" s="62">
        <v>0</v>
      </c>
      <c r="J57" s="62">
        <f t="shared" si="4"/>
        <v>33</v>
      </c>
      <c r="K57" s="62">
        <v>20</v>
      </c>
      <c r="L57" s="62">
        <v>12</v>
      </c>
      <c r="M57" s="62">
        <v>1</v>
      </c>
      <c r="N57" s="71">
        <v>39.044444444444444</v>
      </c>
      <c r="O57" s="71">
        <v>36.088888888888889</v>
      </c>
      <c r="P57" s="71">
        <v>14.055555555555555</v>
      </c>
    </row>
    <row r="58" spans="1:16" s="63" customFormat="1" x14ac:dyDescent="0.2">
      <c r="A58" s="61" t="s">
        <v>63</v>
      </c>
      <c r="B58" s="62">
        <v>169</v>
      </c>
      <c r="C58" s="62">
        <v>47</v>
      </c>
      <c r="D58" s="62">
        <v>122</v>
      </c>
      <c r="E58" s="62">
        <v>129</v>
      </c>
      <c r="F58" s="62">
        <v>0</v>
      </c>
      <c r="G58" s="62">
        <v>29</v>
      </c>
      <c r="H58" s="62">
        <v>11</v>
      </c>
      <c r="I58" s="62">
        <v>0</v>
      </c>
      <c r="J58" s="62">
        <f t="shared" si="4"/>
        <v>100</v>
      </c>
      <c r="K58" s="62">
        <v>58</v>
      </c>
      <c r="L58" s="62">
        <v>38</v>
      </c>
      <c r="M58" s="62">
        <v>4</v>
      </c>
      <c r="N58" s="71">
        <v>38.286821705426355</v>
      </c>
      <c r="O58" s="71">
        <v>36.286821705426355</v>
      </c>
      <c r="P58" s="71">
        <v>13.709302325581396</v>
      </c>
    </row>
    <row r="59" spans="1:16" s="63" customFormat="1" x14ac:dyDescent="0.2">
      <c r="A59" s="61" t="s">
        <v>64</v>
      </c>
      <c r="B59" s="62">
        <v>96</v>
      </c>
      <c r="C59" s="62">
        <v>24</v>
      </c>
      <c r="D59" s="62">
        <v>72</v>
      </c>
      <c r="E59" s="62">
        <v>69</v>
      </c>
      <c r="F59" s="62">
        <v>0</v>
      </c>
      <c r="G59" s="62">
        <v>27</v>
      </c>
      <c r="H59" s="62">
        <v>0</v>
      </c>
      <c r="I59" s="62">
        <v>0</v>
      </c>
      <c r="J59" s="62">
        <f t="shared" si="4"/>
        <v>48</v>
      </c>
      <c r="K59" s="62">
        <v>30</v>
      </c>
      <c r="L59" s="62">
        <v>14</v>
      </c>
      <c r="M59" s="62">
        <v>4</v>
      </c>
      <c r="N59" s="71">
        <v>37.927536231884055</v>
      </c>
      <c r="O59" s="71">
        <v>35.391304347826086</v>
      </c>
      <c r="P59" s="71">
        <v>12.427536231884059</v>
      </c>
    </row>
    <row r="60" spans="1:16" s="63" customFormat="1" x14ac:dyDescent="0.2">
      <c r="A60" s="61" t="s">
        <v>65</v>
      </c>
      <c r="B60" s="62">
        <v>126</v>
      </c>
      <c r="C60" s="62">
        <v>37</v>
      </c>
      <c r="D60" s="62">
        <v>89</v>
      </c>
      <c r="E60" s="62">
        <v>94</v>
      </c>
      <c r="F60" s="62">
        <v>5</v>
      </c>
      <c r="G60" s="62">
        <v>16</v>
      </c>
      <c r="H60" s="62">
        <v>11</v>
      </c>
      <c r="I60" s="62">
        <v>0</v>
      </c>
      <c r="J60" s="62">
        <f t="shared" si="4"/>
        <v>81</v>
      </c>
      <c r="K60" s="62">
        <v>45</v>
      </c>
      <c r="L60" s="62">
        <v>21</v>
      </c>
      <c r="M60" s="62">
        <v>15</v>
      </c>
      <c r="N60" s="71">
        <v>36.98936170212766</v>
      </c>
      <c r="O60" s="71">
        <v>34.563829787234042</v>
      </c>
      <c r="P60" s="71">
        <v>12.521276595744681</v>
      </c>
    </row>
    <row r="61" spans="1:16" s="63" customFormat="1" x14ac:dyDescent="0.2">
      <c r="A61" s="61" t="s">
        <v>66</v>
      </c>
      <c r="B61" s="62">
        <v>384</v>
      </c>
      <c r="C61" s="62">
        <v>116</v>
      </c>
      <c r="D61" s="62">
        <v>267</v>
      </c>
      <c r="E61" s="62">
        <v>311</v>
      </c>
      <c r="F61" s="62">
        <v>5</v>
      </c>
      <c r="G61" s="62">
        <v>61</v>
      </c>
      <c r="H61" s="62">
        <v>7</v>
      </c>
      <c r="I61" s="62">
        <v>0</v>
      </c>
      <c r="J61" s="62">
        <f t="shared" si="4"/>
        <v>229</v>
      </c>
      <c r="K61" s="62">
        <v>128</v>
      </c>
      <c r="L61" s="62">
        <v>83</v>
      </c>
      <c r="M61" s="62">
        <v>18</v>
      </c>
      <c r="N61" s="71">
        <v>38.254019292604504</v>
      </c>
      <c r="O61" s="71">
        <v>35.659163987138264</v>
      </c>
      <c r="P61" s="71">
        <v>12.946945337620578</v>
      </c>
    </row>
    <row r="62" spans="1:16" s="63" customFormat="1" x14ac:dyDescent="0.2">
      <c r="A62" s="61" t="s">
        <v>67</v>
      </c>
      <c r="B62" s="62">
        <v>103</v>
      </c>
      <c r="C62" s="62">
        <v>28</v>
      </c>
      <c r="D62" s="62">
        <v>75</v>
      </c>
      <c r="E62" s="62">
        <v>76</v>
      </c>
      <c r="F62" s="62">
        <v>3</v>
      </c>
      <c r="G62" s="62">
        <v>9</v>
      </c>
      <c r="H62" s="62">
        <v>15</v>
      </c>
      <c r="I62" s="62">
        <v>0</v>
      </c>
      <c r="J62" s="62">
        <f t="shared" si="4"/>
        <v>58</v>
      </c>
      <c r="K62" s="62">
        <v>37</v>
      </c>
      <c r="L62" s="62">
        <v>19</v>
      </c>
      <c r="M62" s="62">
        <v>2</v>
      </c>
      <c r="N62" s="71">
        <v>39.10526315789474</v>
      </c>
      <c r="O62" s="71">
        <v>36.381578947368418</v>
      </c>
      <c r="P62" s="71">
        <v>14.223684210526315</v>
      </c>
    </row>
    <row r="63" spans="1:16" s="63" customFormat="1" x14ac:dyDescent="0.2">
      <c r="A63" s="61" t="s">
        <v>68</v>
      </c>
      <c r="B63" s="62">
        <v>198</v>
      </c>
      <c r="C63" s="62">
        <v>69</v>
      </c>
      <c r="D63" s="62">
        <v>129</v>
      </c>
      <c r="E63" s="62">
        <v>166</v>
      </c>
      <c r="F63" s="62">
        <v>0</v>
      </c>
      <c r="G63" s="62">
        <v>25</v>
      </c>
      <c r="H63" s="62">
        <v>7</v>
      </c>
      <c r="I63" s="62">
        <v>0</v>
      </c>
      <c r="J63" s="62">
        <f t="shared" si="4"/>
        <v>112</v>
      </c>
      <c r="K63" s="62">
        <v>62</v>
      </c>
      <c r="L63" s="62">
        <v>39</v>
      </c>
      <c r="M63" s="62">
        <v>11</v>
      </c>
      <c r="N63" s="71">
        <v>39.307228915662648</v>
      </c>
      <c r="O63" s="71">
        <v>37.150602409638552</v>
      </c>
      <c r="P63" s="71">
        <v>13.963855421686747</v>
      </c>
    </row>
    <row r="64" spans="1:16" s="63" customFormat="1" x14ac:dyDescent="0.2">
      <c r="A64" s="61" t="s">
        <v>69</v>
      </c>
      <c r="B64" s="62">
        <v>274</v>
      </c>
      <c r="C64" s="62">
        <v>77</v>
      </c>
      <c r="D64" s="62">
        <v>196</v>
      </c>
      <c r="E64" s="62">
        <v>226</v>
      </c>
      <c r="F64" s="62">
        <v>2</v>
      </c>
      <c r="G64" s="62">
        <v>41</v>
      </c>
      <c r="H64" s="62">
        <v>5</v>
      </c>
      <c r="I64" s="62">
        <v>0</v>
      </c>
      <c r="J64" s="62">
        <f t="shared" si="4"/>
        <v>172</v>
      </c>
      <c r="K64" s="62">
        <v>119</v>
      </c>
      <c r="L64" s="62">
        <v>43</v>
      </c>
      <c r="M64" s="62">
        <v>10</v>
      </c>
      <c r="N64" s="71">
        <v>37.092920353982301</v>
      </c>
      <c r="O64" s="71">
        <v>34.384955752212392</v>
      </c>
      <c r="P64" s="71">
        <v>11.654867256637168</v>
      </c>
    </row>
    <row r="65" spans="1:16" s="63" customFormat="1" x14ac:dyDescent="0.2">
      <c r="A65" s="61" t="s">
        <v>70</v>
      </c>
      <c r="B65" s="62">
        <v>257</v>
      </c>
      <c r="C65" s="62">
        <v>84</v>
      </c>
      <c r="D65" s="62">
        <v>173</v>
      </c>
      <c r="E65" s="62">
        <v>203</v>
      </c>
      <c r="F65" s="62">
        <v>0</v>
      </c>
      <c r="G65" s="62">
        <v>44</v>
      </c>
      <c r="H65" s="62">
        <v>10</v>
      </c>
      <c r="I65" s="62">
        <v>0</v>
      </c>
      <c r="J65" s="62">
        <f t="shared" si="4"/>
        <v>145</v>
      </c>
      <c r="K65" s="62">
        <v>87</v>
      </c>
      <c r="L65" s="62">
        <v>47</v>
      </c>
      <c r="M65" s="62">
        <v>11</v>
      </c>
      <c r="N65" s="71">
        <v>37.985221674876847</v>
      </c>
      <c r="O65" s="71">
        <v>34.684729064039409</v>
      </c>
      <c r="P65" s="71">
        <v>12.672413793103448</v>
      </c>
    </row>
    <row r="66" spans="1:16" s="63" customFormat="1" x14ac:dyDescent="0.2">
      <c r="A66" s="61" t="s">
        <v>71</v>
      </c>
      <c r="B66" s="62">
        <v>367</v>
      </c>
      <c r="C66" s="62">
        <v>116</v>
      </c>
      <c r="D66" s="62">
        <v>249</v>
      </c>
      <c r="E66" s="62">
        <v>298</v>
      </c>
      <c r="F66" s="62">
        <v>1</v>
      </c>
      <c r="G66" s="62">
        <v>51</v>
      </c>
      <c r="H66" s="62">
        <v>17</v>
      </c>
      <c r="I66" s="62">
        <v>0</v>
      </c>
      <c r="J66" s="62">
        <f t="shared" si="4"/>
        <v>224</v>
      </c>
      <c r="K66" s="62">
        <v>134</v>
      </c>
      <c r="L66" s="62">
        <v>71</v>
      </c>
      <c r="M66" s="62">
        <v>19</v>
      </c>
      <c r="N66" s="71">
        <v>38.006711409395976</v>
      </c>
      <c r="O66" s="71">
        <v>35.667785234899327</v>
      </c>
      <c r="P66" s="71">
        <v>12.513422818791947</v>
      </c>
    </row>
    <row r="67" spans="1:16" s="63" customFormat="1" x14ac:dyDescent="0.2">
      <c r="A67" s="61" t="s">
        <v>72</v>
      </c>
      <c r="B67" s="62">
        <v>439</v>
      </c>
      <c r="C67" s="62">
        <v>114</v>
      </c>
      <c r="D67" s="62">
        <v>318</v>
      </c>
      <c r="E67" s="62">
        <v>338</v>
      </c>
      <c r="F67" s="62">
        <v>3</v>
      </c>
      <c r="G67" s="62">
        <v>73</v>
      </c>
      <c r="H67" s="62">
        <v>25</v>
      </c>
      <c r="I67" s="62">
        <v>0</v>
      </c>
      <c r="J67" s="62">
        <f t="shared" si="4"/>
        <v>242</v>
      </c>
      <c r="K67" s="62">
        <v>154</v>
      </c>
      <c r="L67" s="62">
        <v>68</v>
      </c>
      <c r="M67" s="62">
        <v>20</v>
      </c>
      <c r="N67" s="71">
        <v>36.866863905325445</v>
      </c>
      <c r="O67" s="71">
        <v>34.692307692307693</v>
      </c>
      <c r="P67" s="71">
        <v>12.109467455621301</v>
      </c>
    </row>
    <row r="68" spans="1:16" s="63" customFormat="1" x14ac:dyDescent="0.2">
      <c r="A68" s="61" t="s">
        <v>73</v>
      </c>
      <c r="B68" s="62">
        <v>128</v>
      </c>
      <c r="C68" s="62">
        <v>36</v>
      </c>
      <c r="D68" s="62">
        <v>92</v>
      </c>
      <c r="E68" s="62">
        <v>95</v>
      </c>
      <c r="F68" s="62">
        <v>0</v>
      </c>
      <c r="G68" s="62">
        <v>30</v>
      </c>
      <c r="H68" s="62">
        <v>3</v>
      </c>
      <c r="I68" s="62">
        <v>0</v>
      </c>
      <c r="J68" s="62">
        <f t="shared" si="4"/>
        <v>74</v>
      </c>
      <c r="K68" s="62">
        <v>41</v>
      </c>
      <c r="L68" s="62">
        <v>27</v>
      </c>
      <c r="M68" s="62">
        <v>6</v>
      </c>
      <c r="N68" s="71">
        <v>37.547368421052632</v>
      </c>
      <c r="O68" s="71">
        <v>35.315789473684212</v>
      </c>
      <c r="P68" s="71">
        <v>12.605263157894736</v>
      </c>
    </row>
    <row r="69" spans="1:16" s="63" customFormat="1" x14ac:dyDescent="0.2">
      <c r="A69" s="61" t="s">
        <v>74</v>
      </c>
      <c r="B69" s="62">
        <v>160</v>
      </c>
      <c r="C69" s="62">
        <v>50</v>
      </c>
      <c r="D69" s="62">
        <v>110</v>
      </c>
      <c r="E69" s="62">
        <v>124</v>
      </c>
      <c r="F69" s="62">
        <v>2</v>
      </c>
      <c r="G69" s="62">
        <v>30</v>
      </c>
      <c r="H69" s="62">
        <v>4</v>
      </c>
      <c r="I69" s="62">
        <v>0</v>
      </c>
      <c r="J69" s="62">
        <f t="shared" si="4"/>
        <v>85</v>
      </c>
      <c r="K69" s="62">
        <v>44</v>
      </c>
      <c r="L69" s="62">
        <v>31</v>
      </c>
      <c r="M69" s="62">
        <v>10</v>
      </c>
      <c r="N69" s="71">
        <v>39.62096774193548</v>
      </c>
      <c r="O69" s="71">
        <v>36.572580645161288</v>
      </c>
      <c r="P69" s="71">
        <v>13.483870967741936</v>
      </c>
    </row>
    <row r="70" spans="1:16" s="63" customFormat="1" x14ac:dyDescent="0.2">
      <c r="A70" s="61" t="s">
        <v>75</v>
      </c>
      <c r="B70" s="62">
        <v>97</v>
      </c>
      <c r="C70" s="62">
        <v>32</v>
      </c>
      <c r="D70" s="62">
        <v>65</v>
      </c>
      <c r="E70" s="62">
        <v>76</v>
      </c>
      <c r="F70" s="62">
        <v>0</v>
      </c>
      <c r="G70" s="62">
        <v>9</v>
      </c>
      <c r="H70" s="62">
        <v>12</v>
      </c>
      <c r="I70" s="62">
        <v>0</v>
      </c>
      <c r="J70" s="62">
        <f t="shared" si="4"/>
        <v>46</v>
      </c>
      <c r="K70" s="62">
        <v>27</v>
      </c>
      <c r="L70" s="62">
        <v>10</v>
      </c>
      <c r="M70" s="62">
        <v>9</v>
      </c>
      <c r="N70" s="71">
        <v>39.80263157894737</v>
      </c>
      <c r="O70" s="71">
        <v>37.171052631578945</v>
      </c>
      <c r="P70" s="71">
        <v>15.105263157894736</v>
      </c>
    </row>
    <row r="71" spans="1:16" s="63" customFormat="1" x14ac:dyDescent="0.2">
      <c r="A71" s="61" t="s">
        <v>76</v>
      </c>
      <c r="B71" s="62">
        <v>26</v>
      </c>
      <c r="C71" s="62">
        <v>11</v>
      </c>
      <c r="D71" s="62">
        <v>15</v>
      </c>
      <c r="E71" s="62">
        <v>20</v>
      </c>
      <c r="F71" s="62">
        <v>0</v>
      </c>
      <c r="G71" s="62">
        <v>3</v>
      </c>
      <c r="H71" s="62">
        <v>3</v>
      </c>
      <c r="I71" s="62">
        <v>0</v>
      </c>
      <c r="J71" s="62">
        <f t="shared" si="4"/>
        <v>14</v>
      </c>
      <c r="K71" s="62">
        <v>6</v>
      </c>
      <c r="L71" s="62">
        <v>7</v>
      </c>
      <c r="M71" s="62">
        <v>1</v>
      </c>
      <c r="N71" s="71">
        <v>36.1</v>
      </c>
      <c r="O71" s="71">
        <v>33.700000000000003</v>
      </c>
      <c r="P71" s="71">
        <v>12.2</v>
      </c>
    </row>
    <row r="72" spans="1:16" s="63" customFormat="1" x14ac:dyDescent="0.2">
      <c r="A72" s="61" t="s">
        <v>77</v>
      </c>
      <c r="B72" s="62">
        <v>162</v>
      </c>
      <c r="C72" s="62">
        <v>58</v>
      </c>
      <c r="D72" s="62">
        <v>104</v>
      </c>
      <c r="E72" s="62">
        <v>124</v>
      </c>
      <c r="F72" s="62">
        <v>5</v>
      </c>
      <c r="G72" s="62">
        <v>26</v>
      </c>
      <c r="H72" s="62">
        <v>7</v>
      </c>
      <c r="I72" s="62">
        <v>0</v>
      </c>
      <c r="J72" s="62">
        <f t="shared" si="4"/>
        <v>93</v>
      </c>
      <c r="K72" s="62">
        <v>46</v>
      </c>
      <c r="L72" s="62">
        <v>34</v>
      </c>
      <c r="M72" s="62">
        <v>13</v>
      </c>
      <c r="N72" s="71">
        <v>38.201612903225808</v>
      </c>
      <c r="O72" s="71">
        <v>35.75</v>
      </c>
      <c r="P72" s="71">
        <v>13.25</v>
      </c>
    </row>
    <row r="73" spans="1:16" s="63" customFormat="1" x14ac:dyDescent="0.2">
      <c r="A73" s="61" t="s">
        <v>78</v>
      </c>
      <c r="B73" s="62">
        <v>62</v>
      </c>
      <c r="C73" s="62">
        <v>18</v>
      </c>
      <c r="D73" s="62">
        <v>44</v>
      </c>
      <c r="E73" s="62">
        <v>48</v>
      </c>
      <c r="F73" s="62">
        <v>1</v>
      </c>
      <c r="G73" s="62">
        <v>9</v>
      </c>
      <c r="H73" s="62">
        <v>4</v>
      </c>
      <c r="I73" s="62">
        <v>0</v>
      </c>
      <c r="J73" s="62">
        <f t="shared" si="4"/>
        <v>36</v>
      </c>
      <c r="K73" s="62">
        <v>16</v>
      </c>
      <c r="L73" s="62">
        <v>13</v>
      </c>
      <c r="M73" s="62">
        <v>7</v>
      </c>
      <c r="N73" s="71">
        <v>37.895833333333336</v>
      </c>
      <c r="O73" s="71">
        <v>34.6875</v>
      </c>
      <c r="P73" s="71">
        <v>12.833333333333334</v>
      </c>
    </row>
    <row r="74" spans="1:16" s="63" customFormat="1" x14ac:dyDescent="0.2">
      <c r="A74" s="61" t="s">
        <v>79</v>
      </c>
      <c r="B74" s="62">
        <v>71</v>
      </c>
      <c r="C74" s="62">
        <v>30</v>
      </c>
      <c r="D74" s="62">
        <v>41</v>
      </c>
      <c r="E74" s="62">
        <v>53</v>
      </c>
      <c r="F74" s="62">
        <v>3</v>
      </c>
      <c r="G74" s="62">
        <v>10</v>
      </c>
      <c r="H74" s="62">
        <v>5</v>
      </c>
      <c r="I74" s="62">
        <v>0</v>
      </c>
      <c r="J74" s="62">
        <f t="shared" si="4"/>
        <v>35</v>
      </c>
      <c r="K74" s="62">
        <v>22</v>
      </c>
      <c r="L74" s="62">
        <v>9</v>
      </c>
      <c r="M74" s="62">
        <v>4</v>
      </c>
      <c r="N74" s="71">
        <v>40.245283018867923</v>
      </c>
      <c r="O74" s="71">
        <v>37.509433962264154</v>
      </c>
      <c r="P74" s="71">
        <v>14.839622641509434</v>
      </c>
    </row>
    <row r="75" spans="1:16" s="63" customFormat="1" x14ac:dyDescent="0.2">
      <c r="A75" s="61" t="s">
        <v>80</v>
      </c>
      <c r="B75" s="62">
        <v>174</v>
      </c>
      <c r="C75" s="62">
        <v>52</v>
      </c>
      <c r="D75" s="62">
        <v>122</v>
      </c>
      <c r="E75" s="62">
        <v>131</v>
      </c>
      <c r="F75" s="62">
        <v>0</v>
      </c>
      <c r="G75" s="62">
        <v>27</v>
      </c>
      <c r="H75" s="62">
        <v>16</v>
      </c>
      <c r="I75" s="62">
        <v>0</v>
      </c>
      <c r="J75" s="62">
        <f t="shared" si="4"/>
        <v>101</v>
      </c>
      <c r="K75" s="62">
        <v>61</v>
      </c>
      <c r="L75" s="62">
        <v>33</v>
      </c>
      <c r="M75" s="62">
        <v>7</v>
      </c>
      <c r="N75" s="71">
        <v>39.05343511450382</v>
      </c>
      <c r="O75" s="71">
        <v>36.923664122137403</v>
      </c>
      <c r="P75" s="71">
        <v>13.583969465648854</v>
      </c>
    </row>
    <row r="76" spans="1:16" s="63" customFormat="1" x14ac:dyDescent="0.2">
      <c r="A76" s="61" t="s">
        <v>81</v>
      </c>
      <c r="B76" s="62">
        <v>311</v>
      </c>
      <c r="C76" s="62">
        <v>92</v>
      </c>
      <c r="D76" s="62">
        <v>219</v>
      </c>
      <c r="E76" s="62">
        <v>247</v>
      </c>
      <c r="F76" s="62">
        <v>0</v>
      </c>
      <c r="G76" s="62">
        <v>63</v>
      </c>
      <c r="H76" s="62">
        <v>1</v>
      </c>
      <c r="I76" s="62">
        <v>0</v>
      </c>
      <c r="J76" s="62">
        <f t="shared" si="4"/>
        <v>167</v>
      </c>
      <c r="K76" s="62">
        <v>99</v>
      </c>
      <c r="L76" s="62">
        <v>53</v>
      </c>
      <c r="M76" s="62">
        <v>15</v>
      </c>
      <c r="N76" s="71">
        <v>39.914979757085021</v>
      </c>
      <c r="O76" s="71">
        <v>37.651821862348179</v>
      </c>
      <c r="P76" s="71">
        <v>14.43927125506073</v>
      </c>
    </row>
    <row r="77" spans="1:16" s="63" customFormat="1" x14ac:dyDescent="0.2">
      <c r="A77" s="61" t="s">
        <v>82</v>
      </c>
      <c r="B77" s="62">
        <v>35</v>
      </c>
      <c r="C77" s="62">
        <v>10</v>
      </c>
      <c r="D77" s="62">
        <v>25</v>
      </c>
      <c r="E77" s="62">
        <v>23</v>
      </c>
      <c r="F77" s="62">
        <v>0</v>
      </c>
      <c r="G77" s="62">
        <v>10</v>
      </c>
      <c r="H77" s="62">
        <v>2</v>
      </c>
      <c r="I77" s="62">
        <v>0</v>
      </c>
      <c r="J77" s="62">
        <f t="shared" si="4"/>
        <v>22</v>
      </c>
      <c r="K77" s="62">
        <v>10</v>
      </c>
      <c r="L77" s="62">
        <v>7</v>
      </c>
      <c r="M77" s="62">
        <v>5</v>
      </c>
      <c r="N77" s="71">
        <v>39.478260869565219</v>
      </c>
      <c r="O77" s="71">
        <v>37.391304347826086</v>
      </c>
      <c r="P77" s="71">
        <v>15.152173913043478</v>
      </c>
    </row>
    <row r="78" spans="1:16" s="63" customFormat="1" x14ac:dyDescent="0.2">
      <c r="A78" s="61" t="s">
        <v>83</v>
      </c>
      <c r="B78" s="62">
        <v>131</v>
      </c>
      <c r="C78" s="62">
        <v>45</v>
      </c>
      <c r="D78" s="62">
        <v>86</v>
      </c>
      <c r="E78" s="62">
        <v>101</v>
      </c>
      <c r="F78" s="62">
        <v>1</v>
      </c>
      <c r="G78" s="62">
        <v>10</v>
      </c>
      <c r="H78" s="62">
        <v>19</v>
      </c>
      <c r="I78" s="62">
        <v>0</v>
      </c>
      <c r="J78" s="62">
        <f t="shared" si="4"/>
        <v>75</v>
      </c>
      <c r="K78" s="62">
        <v>37</v>
      </c>
      <c r="L78" s="62">
        <v>31</v>
      </c>
      <c r="M78" s="62">
        <v>7</v>
      </c>
      <c r="N78" s="71">
        <v>36.514851485148512</v>
      </c>
      <c r="O78" s="71">
        <v>34.564356435643568</v>
      </c>
      <c r="P78" s="71">
        <v>12.361386138613861</v>
      </c>
    </row>
    <row r="79" spans="1:16" s="63" customFormat="1" x14ac:dyDescent="0.2">
      <c r="A79" s="61" t="s">
        <v>400</v>
      </c>
      <c r="B79" s="62">
        <v>36</v>
      </c>
      <c r="C79" s="62">
        <v>13</v>
      </c>
      <c r="D79" s="62">
        <v>23</v>
      </c>
      <c r="E79" s="62">
        <v>31</v>
      </c>
      <c r="F79" s="62">
        <v>0</v>
      </c>
      <c r="G79" s="62">
        <v>5</v>
      </c>
      <c r="H79" s="62">
        <v>0</v>
      </c>
      <c r="I79" s="62">
        <v>0</v>
      </c>
      <c r="J79" s="62">
        <f t="shared" si="4"/>
        <v>23</v>
      </c>
      <c r="K79" s="62">
        <v>13</v>
      </c>
      <c r="L79" s="62">
        <v>10</v>
      </c>
      <c r="M79" s="62">
        <v>0</v>
      </c>
      <c r="N79" s="71">
        <v>38.774193548387096</v>
      </c>
      <c r="O79" s="71">
        <v>36.645161290322584</v>
      </c>
      <c r="P79" s="71">
        <v>14.46774193548387</v>
      </c>
    </row>
    <row r="80" spans="1:16" s="63" customFormat="1" x14ac:dyDescent="0.2">
      <c r="A80" s="61" t="s">
        <v>84</v>
      </c>
      <c r="B80" s="62">
        <v>42</v>
      </c>
      <c r="C80" s="62">
        <v>15</v>
      </c>
      <c r="D80" s="62">
        <v>27</v>
      </c>
      <c r="E80" s="62">
        <v>29</v>
      </c>
      <c r="F80" s="62">
        <v>1</v>
      </c>
      <c r="G80" s="62">
        <v>11</v>
      </c>
      <c r="H80" s="62">
        <v>1</v>
      </c>
      <c r="I80" s="62">
        <v>0</v>
      </c>
      <c r="J80" s="62">
        <f t="shared" si="4"/>
        <v>24</v>
      </c>
      <c r="K80" s="62">
        <v>7</v>
      </c>
      <c r="L80" s="62">
        <v>14</v>
      </c>
      <c r="M80" s="62">
        <v>3</v>
      </c>
      <c r="N80" s="71">
        <v>35.517241379310342</v>
      </c>
      <c r="O80" s="71">
        <v>34.172413793103445</v>
      </c>
      <c r="P80" s="71">
        <v>11.155172413793103</v>
      </c>
    </row>
    <row r="81" spans="1:16" s="63" customFormat="1" x14ac:dyDescent="0.2">
      <c r="A81" s="61" t="s">
        <v>85</v>
      </c>
      <c r="B81" s="62">
        <v>244</v>
      </c>
      <c r="C81" s="62">
        <v>91</v>
      </c>
      <c r="D81" s="62">
        <v>152</v>
      </c>
      <c r="E81" s="62">
        <v>186</v>
      </c>
      <c r="F81" s="62">
        <v>2</v>
      </c>
      <c r="G81" s="62">
        <v>46</v>
      </c>
      <c r="H81" s="62">
        <v>10</v>
      </c>
      <c r="I81" s="62">
        <v>0</v>
      </c>
      <c r="J81" s="62">
        <f t="shared" si="4"/>
        <v>130</v>
      </c>
      <c r="K81" s="62">
        <v>71</v>
      </c>
      <c r="L81" s="62">
        <v>49</v>
      </c>
      <c r="M81" s="62">
        <v>10</v>
      </c>
      <c r="N81" s="71">
        <v>38.317204301075272</v>
      </c>
      <c r="O81" s="71">
        <v>36.451612903225808</v>
      </c>
      <c r="P81" s="71">
        <v>13.274193548387096</v>
      </c>
    </row>
    <row r="82" spans="1:16" s="63" customFormat="1" x14ac:dyDescent="0.2">
      <c r="A82" s="61" t="s">
        <v>86</v>
      </c>
      <c r="B82" s="62">
        <v>340</v>
      </c>
      <c r="C82" s="62">
        <v>107</v>
      </c>
      <c r="D82" s="62">
        <v>232</v>
      </c>
      <c r="E82" s="62">
        <v>284</v>
      </c>
      <c r="F82" s="62">
        <v>1</v>
      </c>
      <c r="G82" s="62">
        <v>16</v>
      </c>
      <c r="H82" s="62">
        <v>39</v>
      </c>
      <c r="I82" s="62">
        <v>0</v>
      </c>
      <c r="J82" s="62">
        <f t="shared" si="4"/>
        <v>193</v>
      </c>
      <c r="K82" s="62">
        <v>128</v>
      </c>
      <c r="L82" s="62">
        <v>55</v>
      </c>
      <c r="M82" s="62">
        <v>10</v>
      </c>
      <c r="N82" s="71">
        <v>40.341549295774648</v>
      </c>
      <c r="O82" s="71">
        <v>38.00352112676056</v>
      </c>
      <c r="P82" s="71">
        <v>14.77112676056338</v>
      </c>
    </row>
    <row r="83" spans="1:16" s="63" customFormat="1" x14ac:dyDescent="0.2">
      <c r="A83" s="61" t="s">
        <v>87</v>
      </c>
      <c r="B83" s="62">
        <v>43</v>
      </c>
      <c r="C83" s="62">
        <v>9</v>
      </c>
      <c r="D83" s="62">
        <v>34</v>
      </c>
      <c r="E83" s="62">
        <v>32</v>
      </c>
      <c r="F83" s="62">
        <v>1</v>
      </c>
      <c r="G83" s="62">
        <v>9</v>
      </c>
      <c r="H83" s="62">
        <v>1</v>
      </c>
      <c r="I83" s="62">
        <v>0</v>
      </c>
      <c r="J83" s="62">
        <f t="shared" si="4"/>
        <v>22</v>
      </c>
      <c r="K83" s="62">
        <v>11</v>
      </c>
      <c r="L83" s="62">
        <v>10</v>
      </c>
      <c r="M83" s="62">
        <v>1</v>
      </c>
      <c r="N83" s="71">
        <v>38.875</v>
      </c>
      <c r="O83" s="71">
        <v>36</v>
      </c>
      <c r="P83" s="71">
        <v>12.5</v>
      </c>
    </row>
    <row r="84" spans="1:16" s="63" customFormat="1" x14ac:dyDescent="0.2">
      <c r="A84" s="61" t="s">
        <v>88</v>
      </c>
      <c r="B84" s="62">
        <v>179</v>
      </c>
      <c r="C84" s="62">
        <v>42</v>
      </c>
      <c r="D84" s="62">
        <v>137</v>
      </c>
      <c r="E84" s="62">
        <v>138</v>
      </c>
      <c r="F84" s="62">
        <v>2</v>
      </c>
      <c r="G84" s="62">
        <v>36</v>
      </c>
      <c r="H84" s="62">
        <v>3</v>
      </c>
      <c r="I84" s="62">
        <v>0</v>
      </c>
      <c r="J84" s="62">
        <f t="shared" si="4"/>
        <v>96</v>
      </c>
      <c r="K84" s="62">
        <v>56</v>
      </c>
      <c r="L84" s="62">
        <v>34</v>
      </c>
      <c r="M84" s="62">
        <v>6</v>
      </c>
      <c r="N84" s="71">
        <v>39.166666666666664</v>
      </c>
      <c r="O84" s="71">
        <v>36.304347826086953</v>
      </c>
      <c r="P84" s="71">
        <v>13.369565217391305</v>
      </c>
    </row>
    <row r="85" spans="1:16" s="63" customFormat="1" x14ac:dyDescent="0.2">
      <c r="A85" s="61" t="s">
        <v>89</v>
      </c>
      <c r="B85" s="62">
        <v>55</v>
      </c>
      <c r="C85" s="62">
        <v>10</v>
      </c>
      <c r="D85" s="62">
        <v>45</v>
      </c>
      <c r="E85" s="62">
        <v>39</v>
      </c>
      <c r="F85" s="62">
        <v>1</v>
      </c>
      <c r="G85" s="62">
        <v>11</v>
      </c>
      <c r="H85" s="62">
        <v>4</v>
      </c>
      <c r="I85" s="62">
        <v>0</v>
      </c>
      <c r="J85" s="62">
        <f t="shared" si="4"/>
        <v>27</v>
      </c>
      <c r="K85" s="62">
        <v>21</v>
      </c>
      <c r="L85" s="62">
        <v>6</v>
      </c>
      <c r="M85" s="62">
        <v>0</v>
      </c>
      <c r="N85" s="71">
        <v>39.46153846153846</v>
      </c>
      <c r="O85" s="71">
        <v>36.53846153846154</v>
      </c>
      <c r="P85" s="71">
        <v>14.628205128205128</v>
      </c>
    </row>
    <row r="86" spans="1:16" s="63" customFormat="1" x14ac:dyDescent="0.2">
      <c r="A86" s="61" t="s">
        <v>90</v>
      </c>
      <c r="B86" s="62">
        <v>26</v>
      </c>
      <c r="C86" s="62">
        <v>9</v>
      </c>
      <c r="D86" s="62">
        <v>17</v>
      </c>
      <c r="E86" s="62">
        <v>16</v>
      </c>
      <c r="F86" s="62">
        <v>1</v>
      </c>
      <c r="G86" s="62">
        <v>3</v>
      </c>
      <c r="H86" s="62">
        <v>6</v>
      </c>
      <c r="I86" s="62">
        <v>0</v>
      </c>
      <c r="J86" s="62">
        <f t="shared" si="4"/>
        <v>14</v>
      </c>
      <c r="K86" s="62">
        <v>5</v>
      </c>
      <c r="L86" s="62">
        <v>9</v>
      </c>
      <c r="M86" s="62">
        <v>0</v>
      </c>
      <c r="N86" s="71">
        <v>35.8125</v>
      </c>
      <c r="O86" s="71">
        <v>32.3125</v>
      </c>
      <c r="P86" s="71">
        <v>12.3125</v>
      </c>
    </row>
    <row r="87" spans="1:16" s="63" customFormat="1" x14ac:dyDescent="0.2">
      <c r="A87" s="61" t="s">
        <v>91</v>
      </c>
      <c r="B87" s="62">
        <v>218</v>
      </c>
      <c r="C87" s="62">
        <v>69</v>
      </c>
      <c r="D87" s="62">
        <v>149</v>
      </c>
      <c r="E87" s="62">
        <v>179</v>
      </c>
      <c r="F87" s="62">
        <v>1</v>
      </c>
      <c r="G87" s="62">
        <v>28</v>
      </c>
      <c r="H87" s="62">
        <v>10</v>
      </c>
      <c r="I87" s="62">
        <v>0</v>
      </c>
      <c r="J87" s="62">
        <f t="shared" si="4"/>
        <v>127</v>
      </c>
      <c r="K87" s="62">
        <v>72</v>
      </c>
      <c r="L87" s="62">
        <v>43</v>
      </c>
      <c r="M87" s="62">
        <v>12</v>
      </c>
      <c r="N87" s="71">
        <v>38.273743016759774</v>
      </c>
      <c r="O87" s="71">
        <v>35.530726256983243</v>
      </c>
      <c r="P87" s="71">
        <v>12.589385474860336</v>
      </c>
    </row>
    <row r="88" spans="1:16" s="63" customFormat="1" x14ac:dyDescent="0.2">
      <c r="A88" s="61" t="s">
        <v>92</v>
      </c>
      <c r="B88" s="62">
        <v>57</v>
      </c>
      <c r="C88" s="62">
        <v>17</v>
      </c>
      <c r="D88" s="62">
        <v>40</v>
      </c>
      <c r="E88" s="62">
        <v>46</v>
      </c>
      <c r="F88" s="62">
        <v>0</v>
      </c>
      <c r="G88" s="62">
        <v>10</v>
      </c>
      <c r="H88" s="62">
        <v>1</v>
      </c>
      <c r="I88" s="62">
        <v>0</v>
      </c>
      <c r="J88" s="62">
        <f t="shared" si="4"/>
        <v>31</v>
      </c>
      <c r="K88" s="62">
        <v>14</v>
      </c>
      <c r="L88" s="62">
        <v>12</v>
      </c>
      <c r="M88" s="62">
        <v>5</v>
      </c>
      <c r="N88" s="71">
        <v>39.5</v>
      </c>
      <c r="O88" s="71">
        <v>37.434782608695649</v>
      </c>
      <c r="P88" s="71">
        <v>15.456521739130435</v>
      </c>
    </row>
    <row r="89" spans="1:16" s="63" customFormat="1" x14ac:dyDescent="0.2">
      <c r="A89" s="61" t="s">
        <v>93</v>
      </c>
      <c r="B89" s="62">
        <v>156</v>
      </c>
      <c r="C89" s="62">
        <v>44</v>
      </c>
      <c r="D89" s="62">
        <v>112</v>
      </c>
      <c r="E89" s="62">
        <v>82</v>
      </c>
      <c r="F89" s="62">
        <v>2</v>
      </c>
      <c r="G89" s="62">
        <v>19</v>
      </c>
      <c r="H89" s="62">
        <v>53</v>
      </c>
      <c r="I89" s="62">
        <v>0</v>
      </c>
      <c r="J89" s="62">
        <f t="shared" si="4"/>
        <v>54</v>
      </c>
      <c r="K89" s="62">
        <v>27</v>
      </c>
      <c r="L89" s="62">
        <v>24</v>
      </c>
      <c r="M89" s="62">
        <v>3</v>
      </c>
      <c r="N89" s="71">
        <v>38.780487804878049</v>
      </c>
      <c r="O89" s="71">
        <v>36.560975609756099</v>
      </c>
      <c r="P89" s="71">
        <v>14.012195121951219</v>
      </c>
    </row>
    <row r="90" spans="1:16" s="63" customFormat="1" x14ac:dyDescent="0.2">
      <c r="A90" s="61" t="s">
        <v>94</v>
      </c>
      <c r="B90" s="62">
        <v>245</v>
      </c>
      <c r="C90" s="62">
        <v>78</v>
      </c>
      <c r="D90" s="62">
        <v>167</v>
      </c>
      <c r="E90" s="62">
        <v>196</v>
      </c>
      <c r="F90" s="62">
        <v>1</v>
      </c>
      <c r="G90" s="62">
        <v>33</v>
      </c>
      <c r="H90" s="62">
        <v>15</v>
      </c>
      <c r="I90" s="62">
        <v>0</v>
      </c>
      <c r="J90" s="62">
        <f t="shared" si="4"/>
        <v>149</v>
      </c>
      <c r="K90" s="62">
        <v>83</v>
      </c>
      <c r="L90" s="62">
        <v>51</v>
      </c>
      <c r="M90" s="62">
        <v>15</v>
      </c>
      <c r="N90" s="71">
        <v>37.908163265306122</v>
      </c>
      <c r="O90" s="71">
        <v>34.806122448979593</v>
      </c>
      <c r="P90" s="71">
        <v>13.076530612244898</v>
      </c>
    </row>
    <row r="91" spans="1:16" s="63" customFormat="1" x14ac:dyDescent="0.2">
      <c r="A91" s="61" t="s">
        <v>95</v>
      </c>
      <c r="B91" s="62">
        <v>116</v>
      </c>
      <c r="C91" s="62">
        <v>35</v>
      </c>
      <c r="D91" s="62">
        <v>81</v>
      </c>
      <c r="E91" s="62">
        <v>84</v>
      </c>
      <c r="F91" s="62">
        <v>11</v>
      </c>
      <c r="G91" s="62">
        <v>21</v>
      </c>
      <c r="H91" s="62">
        <v>0</v>
      </c>
      <c r="I91" s="62">
        <v>0</v>
      </c>
      <c r="J91" s="62">
        <f t="shared" si="4"/>
        <v>57</v>
      </c>
      <c r="K91" s="62">
        <v>29</v>
      </c>
      <c r="L91" s="62">
        <v>23</v>
      </c>
      <c r="M91" s="62">
        <v>5</v>
      </c>
      <c r="N91" s="71">
        <v>38.071428571428569</v>
      </c>
      <c r="O91" s="71">
        <v>35.154761904761905</v>
      </c>
      <c r="P91" s="71">
        <v>13.642857142857142</v>
      </c>
    </row>
    <row r="92" spans="1:16" s="63" customFormat="1" x14ac:dyDescent="0.2">
      <c r="A92" s="61" t="s">
        <v>96</v>
      </c>
      <c r="B92" s="62">
        <v>213</v>
      </c>
      <c r="C92" s="62">
        <v>72</v>
      </c>
      <c r="D92" s="62">
        <v>141</v>
      </c>
      <c r="E92" s="62">
        <v>159</v>
      </c>
      <c r="F92" s="62">
        <v>3</v>
      </c>
      <c r="G92" s="62">
        <v>34</v>
      </c>
      <c r="H92" s="62">
        <v>17</v>
      </c>
      <c r="I92" s="62">
        <v>0</v>
      </c>
      <c r="J92" s="62">
        <f t="shared" si="4"/>
        <v>106</v>
      </c>
      <c r="K92" s="62">
        <v>60</v>
      </c>
      <c r="L92" s="62">
        <v>40</v>
      </c>
      <c r="M92" s="62">
        <v>6</v>
      </c>
      <c r="N92" s="71">
        <v>38.251572327044023</v>
      </c>
      <c r="O92" s="71">
        <v>35.962264150943398</v>
      </c>
      <c r="P92" s="71">
        <v>13.091194968553459</v>
      </c>
    </row>
    <row r="93" spans="1:16" s="63" customFormat="1" x14ac:dyDescent="0.2">
      <c r="A93" s="61" t="s">
        <v>97</v>
      </c>
      <c r="B93" s="62">
        <v>71</v>
      </c>
      <c r="C93" s="62">
        <v>16</v>
      </c>
      <c r="D93" s="62">
        <v>55</v>
      </c>
      <c r="E93" s="62">
        <v>58</v>
      </c>
      <c r="F93" s="62">
        <v>4</v>
      </c>
      <c r="G93" s="62">
        <v>8</v>
      </c>
      <c r="H93" s="62">
        <v>1</v>
      </c>
      <c r="I93" s="62">
        <v>0</v>
      </c>
      <c r="J93" s="62">
        <f t="shared" si="4"/>
        <v>43</v>
      </c>
      <c r="K93" s="62">
        <v>18</v>
      </c>
      <c r="L93" s="62">
        <v>19</v>
      </c>
      <c r="M93" s="62">
        <v>6</v>
      </c>
      <c r="N93" s="71">
        <v>38.206896551724135</v>
      </c>
      <c r="O93" s="71">
        <v>34.637931034482762</v>
      </c>
      <c r="P93" s="71">
        <v>11.741379310344827</v>
      </c>
    </row>
    <row r="94" spans="1:16" s="63" customFormat="1" x14ac:dyDescent="0.2">
      <c r="A94" s="61" t="s">
        <v>98</v>
      </c>
      <c r="B94" s="62">
        <v>147</v>
      </c>
      <c r="C94" s="62">
        <v>38</v>
      </c>
      <c r="D94" s="62">
        <v>109</v>
      </c>
      <c r="E94" s="62">
        <v>115</v>
      </c>
      <c r="F94" s="62">
        <v>1</v>
      </c>
      <c r="G94" s="62">
        <v>30</v>
      </c>
      <c r="H94" s="62">
        <v>1</v>
      </c>
      <c r="I94" s="62">
        <v>0</v>
      </c>
      <c r="J94" s="62">
        <f t="shared" si="4"/>
        <v>84</v>
      </c>
      <c r="K94" s="62">
        <v>48</v>
      </c>
      <c r="L94" s="62">
        <v>27</v>
      </c>
      <c r="M94" s="62">
        <v>9</v>
      </c>
      <c r="N94" s="71">
        <v>37.156521739130433</v>
      </c>
      <c r="O94" s="71">
        <v>35.11304347826087</v>
      </c>
      <c r="P94" s="71">
        <v>12.013043478260869</v>
      </c>
    </row>
    <row r="95" spans="1:16" s="63" customFormat="1" x14ac:dyDescent="0.2">
      <c r="A95" s="61" t="s">
        <v>99</v>
      </c>
      <c r="B95" s="62">
        <v>64</v>
      </c>
      <c r="C95" s="62">
        <v>26</v>
      </c>
      <c r="D95" s="62">
        <v>38</v>
      </c>
      <c r="E95" s="62">
        <v>42</v>
      </c>
      <c r="F95" s="62">
        <v>0</v>
      </c>
      <c r="G95" s="62">
        <v>12</v>
      </c>
      <c r="H95" s="62">
        <v>10</v>
      </c>
      <c r="I95" s="62">
        <v>0</v>
      </c>
      <c r="J95" s="62">
        <f t="shared" si="4"/>
        <v>35</v>
      </c>
      <c r="K95" s="62">
        <v>12</v>
      </c>
      <c r="L95" s="62">
        <v>15</v>
      </c>
      <c r="M95" s="62">
        <v>8</v>
      </c>
      <c r="N95" s="71">
        <v>37.19047619047619</v>
      </c>
      <c r="O95" s="71">
        <v>34.238095238095241</v>
      </c>
      <c r="P95" s="71">
        <v>13.023809523809524</v>
      </c>
    </row>
    <row r="96" spans="1:16" s="63" customFormat="1" x14ac:dyDescent="0.2">
      <c r="A96" s="61" t="s">
        <v>100</v>
      </c>
      <c r="B96" s="62">
        <v>149</v>
      </c>
      <c r="C96" s="62">
        <v>40</v>
      </c>
      <c r="D96" s="62">
        <v>109</v>
      </c>
      <c r="E96" s="62">
        <v>104</v>
      </c>
      <c r="F96" s="62">
        <v>1</v>
      </c>
      <c r="G96" s="62">
        <v>32</v>
      </c>
      <c r="H96" s="62">
        <v>12</v>
      </c>
      <c r="I96" s="62">
        <v>0</v>
      </c>
      <c r="J96" s="62">
        <f t="shared" si="4"/>
        <v>80</v>
      </c>
      <c r="K96" s="62">
        <v>48</v>
      </c>
      <c r="L96" s="62">
        <v>25</v>
      </c>
      <c r="M96" s="62">
        <v>7</v>
      </c>
      <c r="N96" s="71">
        <v>36.25</v>
      </c>
      <c r="O96" s="71">
        <v>34.46153846153846</v>
      </c>
      <c r="P96" s="71">
        <v>11.788461538461538</v>
      </c>
    </row>
    <row r="97" spans="1:16" s="63" customFormat="1" x14ac:dyDescent="0.2">
      <c r="A97" s="61" t="s">
        <v>101</v>
      </c>
      <c r="B97" s="62">
        <v>65</v>
      </c>
      <c r="C97" s="62">
        <v>21</v>
      </c>
      <c r="D97" s="62">
        <v>44</v>
      </c>
      <c r="E97" s="62">
        <v>47</v>
      </c>
      <c r="F97" s="62">
        <v>0</v>
      </c>
      <c r="G97" s="62">
        <v>13</v>
      </c>
      <c r="H97" s="62">
        <v>5</v>
      </c>
      <c r="I97" s="62">
        <v>0</v>
      </c>
      <c r="J97" s="62">
        <f t="shared" si="4"/>
        <v>41</v>
      </c>
      <c r="K97" s="62">
        <v>25</v>
      </c>
      <c r="L97" s="62">
        <v>11</v>
      </c>
      <c r="M97" s="62">
        <v>5</v>
      </c>
      <c r="N97" s="71">
        <v>35.595744680851062</v>
      </c>
      <c r="O97" s="71">
        <v>33.914893617021278</v>
      </c>
      <c r="P97" s="71">
        <v>10.712765957446809</v>
      </c>
    </row>
    <row r="98" spans="1:16" s="63" customFormat="1" x14ac:dyDescent="0.2">
      <c r="A98" s="61" t="s">
        <v>102</v>
      </c>
      <c r="B98" s="62">
        <v>36</v>
      </c>
      <c r="C98" s="62">
        <v>11</v>
      </c>
      <c r="D98" s="62">
        <v>25</v>
      </c>
      <c r="E98" s="62">
        <v>27</v>
      </c>
      <c r="F98" s="62">
        <v>0</v>
      </c>
      <c r="G98" s="62">
        <v>6</v>
      </c>
      <c r="H98" s="62">
        <v>3</v>
      </c>
      <c r="I98" s="62">
        <v>0</v>
      </c>
      <c r="J98" s="62">
        <f t="shared" si="4"/>
        <v>19</v>
      </c>
      <c r="K98" s="62">
        <v>8</v>
      </c>
      <c r="L98" s="62">
        <v>9</v>
      </c>
      <c r="M98" s="62">
        <v>2</v>
      </c>
      <c r="N98" s="71">
        <v>40.777777777777779</v>
      </c>
      <c r="O98" s="71">
        <v>38.037037037037038</v>
      </c>
      <c r="P98" s="71">
        <v>16.203703703703702</v>
      </c>
    </row>
    <row r="99" spans="1:16" s="63" customFormat="1" x14ac:dyDescent="0.2">
      <c r="A99" s="61" t="s">
        <v>103</v>
      </c>
      <c r="B99" s="62">
        <v>17</v>
      </c>
      <c r="C99" s="62">
        <v>8</v>
      </c>
      <c r="D99" s="62">
        <v>9</v>
      </c>
      <c r="E99" s="62">
        <v>13</v>
      </c>
      <c r="F99" s="62">
        <v>0</v>
      </c>
      <c r="G99" s="62">
        <v>4</v>
      </c>
      <c r="H99" s="62">
        <v>0</v>
      </c>
      <c r="I99" s="62">
        <v>0</v>
      </c>
      <c r="J99" s="62">
        <f t="shared" si="4"/>
        <v>8</v>
      </c>
      <c r="K99" s="62">
        <v>2</v>
      </c>
      <c r="L99" s="62">
        <v>5</v>
      </c>
      <c r="M99" s="62">
        <v>1</v>
      </c>
      <c r="N99" s="71">
        <v>40.153846153846153</v>
      </c>
      <c r="O99" s="71">
        <v>36.230769230769234</v>
      </c>
      <c r="P99" s="71">
        <v>13.423076923076923</v>
      </c>
    </row>
    <row r="100" spans="1:16" s="63" customFormat="1" x14ac:dyDescent="0.2">
      <c r="A100" s="61" t="s">
        <v>104</v>
      </c>
      <c r="B100" s="62">
        <v>249</v>
      </c>
      <c r="C100" s="62">
        <v>73</v>
      </c>
      <c r="D100" s="62">
        <v>176</v>
      </c>
      <c r="E100" s="62">
        <v>193</v>
      </c>
      <c r="F100" s="62">
        <v>3</v>
      </c>
      <c r="G100" s="62">
        <v>44</v>
      </c>
      <c r="H100" s="62">
        <v>9</v>
      </c>
      <c r="I100" s="62">
        <v>0</v>
      </c>
      <c r="J100" s="62">
        <f t="shared" si="4"/>
        <v>126</v>
      </c>
      <c r="K100" s="62">
        <v>65</v>
      </c>
      <c r="L100" s="62">
        <v>45</v>
      </c>
      <c r="M100" s="62">
        <v>16</v>
      </c>
      <c r="N100" s="71">
        <v>39.715025906735754</v>
      </c>
      <c r="O100" s="71">
        <v>37.181347150259064</v>
      </c>
      <c r="P100" s="71">
        <v>13.950777202072539</v>
      </c>
    </row>
    <row r="101" spans="1:16" s="63" customFormat="1" x14ac:dyDescent="0.2">
      <c r="A101" s="61" t="s">
        <v>105</v>
      </c>
      <c r="B101" s="62">
        <v>190</v>
      </c>
      <c r="C101" s="62">
        <v>60</v>
      </c>
      <c r="D101" s="62">
        <v>130</v>
      </c>
      <c r="E101" s="62">
        <v>146</v>
      </c>
      <c r="F101" s="62">
        <v>4</v>
      </c>
      <c r="G101" s="62">
        <v>36</v>
      </c>
      <c r="H101" s="62">
        <v>4</v>
      </c>
      <c r="I101" s="62">
        <v>0</v>
      </c>
      <c r="J101" s="62">
        <f t="shared" si="4"/>
        <v>106</v>
      </c>
      <c r="K101" s="62">
        <v>47</v>
      </c>
      <c r="L101" s="62">
        <v>50</v>
      </c>
      <c r="M101" s="62">
        <v>9</v>
      </c>
      <c r="N101" s="71">
        <v>39.650684931506852</v>
      </c>
      <c r="O101" s="71">
        <v>37.273972602739725</v>
      </c>
      <c r="P101" s="71">
        <v>13.253424657534246</v>
      </c>
    </row>
    <row r="102" spans="1:16" s="63" customFormat="1" x14ac:dyDescent="0.2">
      <c r="A102" s="61" t="s">
        <v>106</v>
      </c>
      <c r="B102" s="62">
        <v>34</v>
      </c>
      <c r="C102" s="62">
        <v>14</v>
      </c>
      <c r="D102" s="62">
        <v>20</v>
      </c>
      <c r="E102" s="62">
        <v>25</v>
      </c>
      <c r="F102" s="62">
        <v>3</v>
      </c>
      <c r="G102" s="62">
        <v>4</v>
      </c>
      <c r="H102" s="62">
        <v>2</v>
      </c>
      <c r="I102" s="62">
        <v>0</v>
      </c>
      <c r="J102" s="62">
        <f t="shared" si="4"/>
        <v>22</v>
      </c>
      <c r="K102" s="62">
        <v>12</v>
      </c>
      <c r="L102" s="62">
        <v>7</v>
      </c>
      <c r="M102" s="62">
        <v>3</v>
      </c>
      <c r="N102" s="71">
        <v>38.119999999999997</v>
      </c>
      <c r="O102" s="71">
        <v>33.92</v>
      </c>
      <c r="P102" s="71">
        <v>11.86</v>
      </c>
    </row>
    <row r="103" spans="1:16" s="63" customFormat="1" x14ac:dyDescent="0.2">
      <c r="A103" s="61" t="s">
        <v>107</v>
      </c>
      <c r="B103" s="62">
        <v>58</v>
      </c>
      <c r="C103" s="62">
        <v>17</v>
      </c>
      <c r="D103" s="62">
        <v>41</v>
      </c>
      <c r="E103" s="62">
        <v>45</v>
      </c>
      <c r="F103" s="62">
        <v>0</v>
      </c>
      <c r="G103" s="62">
        <v>8</v>
      </c>
      <c r="H103" s="62">
        <v>5</v>
      </c>
      <c r="I103" s="62">
        <v>0</v>
      </c>
      <c r="J103" s="62">
        <f t="shared" si="4"/>
        <v>34</v>
      </c>
      <c r="K103" s="62">
        <v>16</v>
      </c>
      <c r="L103" s="62">
        <v>15</v>
      </c>
      <c r="M103" s="62">
        <v>3</v>
      </c>
      <c r="N103" s="71">
        <v>38.088888888888889</v>
      </c>
      <c r="O103" s="71">
        <v>35.777777777777779</v>
      </c>
      <c r="P103" s="71">
        <v>12.5</v>
      </c>
    </row>
    <row r="104" spans="1:16" s="63" customFormat="1" x14ac:dyDescent="0.2">
      <c r="A104" s="61" t="s">
        <v>108</v>
      </c>
      <c r="B104" s="62">
        <v>27</v>
      </c>
      <c r="C104" s="62">
        <v>11</v>
      </c>
      <c r="D104" s="62">
        <v>16</v>
      </c>
      <c r="E104" s="62">
        <v>17</v>
      </c>
      <c r="F104" s="62">
        <v>0</v>
      </c>
      <c r="G104" s="62">
        <v>8</v>
      </c>
      <c r="H104" s="62">
        <v>2</v>
      </c>
      <c r="I104" s="62">
        <v>0</v>
      </c>
      <c r="J104" s="62">
        <f t="shared" ref="J104:J118" si="5">SUM(K104:M104)</f>
        <v>11</v>
      </c>
      <c r="K104" s="62">
        <v>7</v>
      </c>
      <c r="L104" s="62">
        <v>4</v>
      </c>
      <c r="M104" s="62">
        <v>0</v>
      </c>
      <c r="N104" s="71">
        <v>41</v>
      </c>
      <c r="O104" s="71">
        <v>39</v>
      </c>
      <c r="P104" s="71">
        <v>16.323529411764707</v>
      </c>
    </row>
    <row r="105" spans="1:16" s="63" customFormat="1" x14ac:dyDescent="0.2">
      <c r="A105" s="61" t="s">
        <v>109</v>
      </c>
      <c r="B105" s="62">
        <v>26</v>
      </c>
      <c r="C105" s="62">
        <v>8</v>
      </c>
      <c r="D105" s="62">
        <v>18</v>
      </c>
      <c r="E105" s="62">
        <v>18</v>
      </c>
      <c r="F105" s="62">
        <v>0</v>
      </c>
      <c r="G105" s="62">
        <v>6</v>
      </c>
      <c r="H105" s="62">
        <v>2</v>
      </c>
      <c r="I105" s="62">
        <v>0</v>
      </c>
      <c r="J105" s="62">
        <f t="shared" si="5"/>
        <v>17</v>
      </c>
      <c r="K105" s="62">
        <v>8</v>
      </c>
      <c r="L105" s="62">
        <v>5</v>
      </c>
      <c r="M105" s="62">
        <v>4</v>
      </c>
      <c r="N105" s="71">
        <v>35.333333333333336</v>
      </c>
      <c r="O105" s="71">
        <v>32.166666666666664</v>
      </c>
      <c r="P105" s="71">
        <v>10</v>
      </c>
    </row>
    <row r="106" spans="1:16" s="63" customFormat="1" x14ac:dyDescent="0.2">
      <c r="A106" s="61" t="s">
        <v>110</v>
      </c>
      <c r="B106" s="62">
        <v>47</v>
      </c>
      <c r="C106" s="62">
        <v>10</v>
      </c>
      <c r="D106" s="62">
        <v>37</v>
      </c>
      <c r="E106" s="62">
        <v>39</v>
      </c>
      <c r="F106" s="62">
        <v>0</v>
      </c>
      <c r="G106" s="62">
        <v>8</v>
      </c>
      <c r="H106" s="62">
        <v>0</v>
      </c>
      <c r="I106" s="62">
        <v>0</v>
      </c>
      <c r="J106" s="62">
        <f t="shared" si="5"/>
        <v>26</v>
      </c>
      <c r="K106" s="62">
        <v>11</v>
      </c>
      <c r="L106" s="62">
        <v>8</v>
      </c>
      <c r="M106" s="62">
        <v>7</v>
      </c>
      <c r="N106" s="71">
        <v>37.230769230769234</v>
      </c>
      <c r="O106" s="71">
        <v>35.743589743589745</v>
      </c>
      <c r="P106" s="71">
        <v>13.705128205128204</v>
      </c>
    </row>
    <row r="107" spans="1:16" s="63" customFormat="1" x14ac:dyDescent="0.2">
      <c r="A107" s="61" t="s">
        <v>111</v>
      </c>
      <c r="B107" s="62">
        <v>111</v>
      </c>
      <c r="C107" s="62">
        <v>33</v>
      </c>
      <c r="D107" s="62">
        <v>78</v>
      </c>
      <c r="E107" s="62">
        <v>75</v>
      </c>
      <c r="F107" s="62">
        <v>9</v>
      </c>
      <c r="G107" s="62">
        <v>20</v>
      </c>
      <c r="H107" s="62">
        <v>7</v>
      </c>
      <c r="I107" s="62">
        <v>0</v>
      </c>
      <c r="J107" s="62">
        <f t="shared" si="5"/>
        <v>51</v>
      </c>
      <c r="K107" s="62">
        <v>33</v>
      </c>
      <c r="L107" s="62">
        <v>15</v>
      </c>
      <c r="M107" s="62">
        <v>3</v>
      </c>
      <c r="N107" s="71">
        <v>38.840000000000003</v>
      </c>
      <c r="O107" s="71">
        <v>36.24</v>
      </c>
      <c r="P107" s="71">
        <v>12.633333333333333</v>
      </c>
    </row>
    <row r="108" spans="1:16" s="63" customFormat="1" x14ac:dyDescent="0.2">
      <c r="A108" s="61" t="s">
        <v>112</v>
      </c>
      <c r="B108" s="62">
        <v>43</v>
      </c>
      <c r="C108" s="62">
        <v>8</v>
      </c>
      <c r="D108" s="62">
        <v>35</v>
      </c>
      <c r="E108" s="62">
        <v>30</v>
      </c>
      <c r="F108" s="62">
        <v>2</v>
      </c>
      <c r="G108" s="62">
        <v>8</v>
      </c>
      <c r="H108" s="62">
        <v>3</v>
      </c>
      <c r="I108" s="62">
        <v>0</v>
      </c>
      <c r="J108" s="62">
        <f t="shared" si="5"/>
        <v>20</v>
      </c>
      <c r="K108" s="62">
        <v>6</v>
      </c>
      <c r="L108" s="62">
        <v>9</v>
      </c>
      <c r="M108" s="62">
        <v>5</v>
      </c>
      <c r="N108" s="71">
        <v>39.033333333333331</v>
      </c>
      <c r="O108" s="71">
        <v>36.6</v>
      </c>
      <c r="P108" s="71">
        <v>14.433333333333334</v>
      </c>
    </row>
    <row r="109" spans="1:16" s="63" customFormat="1" x14ac:dyDescent="0.2">
      <c r="A109" s="61" t="s">
        <v>113</v>
      </c>
      <c r="B109" s="62">
        <v>224</v>
      </c>
      <c r="C109" s="62">
        <v>73</v>
      </c>
      <c r="D109" s="62">
        <v>151</v>
      </c>
      <c r="E109" s="62">
        <v>168</v>
      </c>
      <c r="F109" s="62">
        <v>1</v>
      </c>
      <c r="G109" s="62">
        <v>35</v>
      </c>
      <c r="H109" s="62">
        <v>20</v>
      </c>
      <c r="I109" s="62">
        <v>0</v>
      </c>
      <c r="J109" s="62">
        <f t="shared" si="5"/>
        <v>129</v>
      </c>
      <c r="K109" s="62">
        <v>71</v>
      </c>
      <c r="L109" s="62">
        <v>51</v>
      </c>
      <c r="M109" s="62">
        <v>7</v>
      </c>
      <c r="N109" s="71">
        <v>37.142857142857146</v>
      </c>
      <c r="O109" s="71">
        <v>34.821428571428569</v>
      </c>
      <c r="P109" s="71">
        <v>11.255952380952381</v>
      </c>
    </row>
    <row r="110" spans="1:16" s="63" customFormat="1" x14ac:dyDescent="0.2">
      <c r="A110" s="61" t="s">
        <v>114</v>
      </c>
      <c r="B110" s="62">
        <v>249</v>
      </c>
      <c r="C110" s="62">
        <v>69</v>
      </c>
      <c r="D110" s="62">
        <v>180</v>
      </c>
      <c r="E110" s="62">
        <v>179</v>
      </c>
      <c r="F110" s="62">
        <v>0</v>
      </c>
      <c r="G110" s="62">
        <v>51</v>
      </c>
      <c r="H110" s="62">
        <v>19</v>
      </c>
      <c r="I110" s="62">
        <v>0</v>
      </c>
      <c r="J110" s="62">
        <f t="shared" si="5"/>
        <v>116</v>
      </c>
      <c r="K110" s="62">
        <v>63</v>
      </c>
      <c r="L110" s="62">
        <v>49</v>
      </c>
      <c r="M110" s="62">
        <v>4</v>
      </c>
      <c r="N110" s="71">
        <v>39.77653631284916</v>
      </c>
      <c r="O110" s="71">
        <v>36.854748603351958</v>
      </c>
      <c r="P110" s="71">
        <v>13.388268156424582</v>
      </c>
    </row>
    <row r="111" spans="1:16" s="63" customFormat="1" x14ac:dyDescent="0.2">
      <c r="A111" s="61" t="s">
        <v>115</v>
      </c>
      <c r="B111" s="62">
        <v>93</v>
      </c>
      <c r="C111" s="62">
        <v>34</v>
      </c>
      <c r="D111" s="62">
        <v>58</v>
      </c>
      <c r="E111" s="62">
        <v>69</v>
      </c>
      <c r="F111" s="62">
        <v>1</v>
      </c>
      <c r="G111" s="62">
        <v>16</v>
      </c>
      <c r="H111" s="62">
        <v>7</v>
      </c>
      <c r="I111" s="62">
        <v>0</v>
      </c>
      <c r="J111" s="62">
        <f t="shared" si="5"/>
        <v>42</v>
      </c>
      <c r="K111" s="62">
        <v>30</v>
      </c>
      <c r="L111" s="62">
        <v>11</v>
      </c>
      <c r="M111" s="62">
        <v>1</v>
      </c>
      <c r="N111" s="71">
        <v>41.478260869565219</v>
      </c>
      <c r="O111" s="71">
        <v>39.376811594202898</v>
      </c>
      <c r="P111" s="71">
        <v>16.659420289855074</v>
      </c>
    </row>
    <row r="112" spans="1:16" s="63" customFormat="1" x14ac:dyDescent="0.2">
      <c r="A112" s="61" t="s">
        <v>116</v>
      </c>
      <c r="B112" s="62">
        <v>144</v>
      </c>
      <c r="C112" s="62">
        <v>51</v>
      </c>
      <c r="D112" s="62">
        <v>93</v>
      </c>
      <c r="E112" s="62">
        <v>107</v>
      </c>
      <c r="F112" s="62">
        <v>0</v>
      </c>
      <c r="G112" s="62">
        <v>22</v>
      </c>
      <c r="H112" s="62">
        <v>15</v>
      </c>
      <c r="I112" s="62">
        <v>0</v>
      </c>
      <c r="J112" s="62">
        <f t="shared" si="5"/>
        <v>58</v>
      </c>
      <c r="K112" s="62">
        <v>39</v>
      </c>
      <c r="L112" s="62">
        <v>13</v>
      </c>
      <c r="M112" s="62">
        <v>6</v>
      </c>
      <c r="N112" s="71">
        <v>40.532710280373834</v>
      </c>
      <c r="O112" s="71">
        <v>38.233644859813083</v>
      </c>
      <c r="P112" s="71">
        <v>14.61214953271028</v>
      </c>
    </row>
    <row r="113" spans="1:21" s="63" customFormat="1" x14ac:dyDescent="0.2">
      <c r="A113" s="61" t="s">
        <v>117</v>
      </c>
      <c r="B113" s="62">
        <v>147</v>
      </c>
      <c r="C113" s="62">
        <v>47</v>
      </c>
      <c r="D113" s="62">
        <v>100</v>
      </c>
      <c r="E113" s="62">
        <v>116</v>
      </c>
      <c r="F113" s="62">
        <v>1</v>
      </c>
      <c r="G113" s="62">
        <v>17</v>
      </c>
      <c r="H113" s="62">
        <v>13</v>
      </c>
      <c r="I113" s="62">
        <v>0</v>
      </c>
      <c r="J113" s="62">
        <f t="shared" si="5"/>
        <v>75</v>
      </c>
      <c r="K113" s="62">
        <v>49</v>
      </c>
      <c r="L113" s="62">
        <v>17</v>
      </c>
      <c r="M113" s="62">
        <v>9</v>
      </c>
      <c r="N113" s="71">
        <v>38</v>
      </c>
      <c r="O113" s="71">
        <v>34.267241379310342</v>
      </c>
      <c r="P113" s="71">
        <v>12.706896551724139</v>
      </c>
    </row>
    <row r="114" spans="1:21" s="63" customFormat="1" x14ac:dyDescent="0.2">
      <c r="A114" s="61" t="s">
        <v>118</v>
      </c>
      <c r="B114" s="62">
        <v>248</v>
      </c>
      <c r="C114" s="62">
        <v>104</v>
      </c>
      <c r="D114" s="62">
        <v>144</v>
      </c>
      <c r="E114" s="62">
        <v>171</v>
      </c>
      <c r="F114" s="62">
        <v>4</v>
      </c>
      <c r="G114" s="62">
        <v>54</v>
      </c>
      <c r="H114" s="62">
        <v>19</v>
      </c>
      <c r="I114" s="62">
        <v>0</v>
      </c>
      <c r="J114" s="62">
        <f t="shared" si="5"/>
        <v>109</v>
      </c>
      <c r="K114" s="62">
        <v>68</v>
      </c>
      <c r="L114" s="62">
        <v>33</v>
      </c>
      <c r="M114" s="62">
        <v>8</v>
      </c>
      <c r="N114" s="71">
        <v>38.89473684210526</v>
      </c>
      <c r="O114" s="71">
        <v>35.929824561403507</v>
      </c>
      <c r="P114" s="71">
        <v>13.576023391812866</v>
      </c>
    </row>
    <row r="115" spans="1:21" s="63" customFormat="1" x14ac:dyDescent="0.2">
      <c r="A115" s="61" t="s">
        <v>119</v>
      </c>
      <c r="B115" s="62">
        <v>186</v>
      </c>
      <c r="C115" s="62">
        <v>65</v>
      </c>
      <c r="D115" s="62">
        <v>121</v>
      </c>
      <c r="E115" s="62">
        <v>144</v>
      </c>
      <c r="F115" s="62">
        <v>2</v>
      </c>
      <c r="G115" s="62">
        <v>37</v>
      </c>
      <c r="H115" s="62">
        <v>3</v>
      </c>
      <c r="I115" s="62">
        <v>0</v>
      </c>
      <c r="J115" s="62">
        <f t="shared" si="5"/>
        <v>97</v>
      </c>
      <c r="K115" s="62">
        <v>51</v>
      </c>
      <c r="L115" s="62">
        <v>38</v>
      </c>
      <c r="M115" s="62">
        <v>8</v>
      </c>
      <c r="N115" s="71">
        <v>38.208333333333336</v>
      </c>
      <c r="O115" s="71">
        <v>34.819444444444443</v>
      </c>
      <c r="P115" s="71">
        <v>13.013888888888889</v>
      </c>
    </row>
    <row r="116" spans="1:21" s="63" customFormat="1" x14ac:dyDescent="0.2">
      <c r="A116" s="61" t="s">
        <v>120</v>
      </c>
      <c r="B116" s="62">
        <v>34</v>
      </c>
      <c r="C116" s="62">
        <v>7</v>
      </c>
      <c r="D116" s="62">
        <v>27</v>
      </c>
      <c r="E116" s="62">
        <v>21</v>
      </c>
      <c r="F116" s="62">
        <v>0</v>
      </c>
      <c r="G116" s="62">
        <v>8</v>
      </c>
      <c r="H116" s="62">
        <v>5</v>
      </c>
      <c r="I116" s="62">
        <v>0</v>
      </c>
      <c r="J116" s="62">
        <f t="shared" si="5"/>
        <v>11</v>
      </c>
      <c r="K116" s="62">
        <v>6</v>
      </c>
      <c r="L116" s="62">
        <v>3</v>
      </c>
      <c r="M116" s="62">
        <v>2</v>
      </c>
      <c r="N116" s="71">
        <v>36.80952380952381</v>
      </c>
      <c r="O116" s="71">
        <v>32.952380952380949</v>
      </c>
      <c r="P116" s="71">
        <v>9.1666666666666661</v>
      </c>
    </row>
    <row r="117" spans="1:21" s="63" customFormat="1" x14ac:dyDescent="0.2">
      <c r="A117" s="61" t="s">
        <v>121</v>
      </c>
      <c r="B117" s="62">
        <v>161</v>
      </c>
      <c r="C117" s="62">
        <v>54</v>
      </c>
      <c r="D117" s="62">
        <v>105</v>
      </c>
      <c r="E117" s="62">
        <v>126</v>
      </c>
      <c r="F117" s="62">
        <v>5</v>
      </c>
      <c r="G117" s="62">
        <v>21</v>
      </c>
      <c r="H117" s="62">
        <v>9</v>
      </c>
      <c r="I117" s="62">
        <v>0</v>
      </c>
      <c r="J117" s="62">
        <f t="shared" si="5"/>
        <v>86</v>
      </c>
      <c r="K117" s="62">
        <v>39</v>
      </c>
      <c r="L117" s="62">
        <v>40</v>
      </c>
      <c r="M117" s="62">
        <v>7</v>
      </c>
      <c r="N117" s="71">
        <v>38</v>
      </c>
      <c r="O117" s="71">
        <v>35.579365079365083</v>
      </c>
      <c r="P117" s="71">
        <v>12.976190476190476</v>
      </c>
    </row>
    <row r="118" spans="1:21" s="63" customFormat="1" x14ac:dyDescent="0.2">
      <c r="A118" s="61" t="s">
        <v>122</v>
      </c>
      <c r="B118" s="62">
        <v>167</v>
      </c>
      <c r="C118" s="62">
        <v>60</v>
      </c>
      <c r="D118" s="62">
        <v>107</v>
      </c>
      <c r="E118" s="62">
        <v>130</v>
      </c>
      <c r="F118" s="62">
        <v>8</v>
      </c>
      <c r="G118" s="62">
        <v>28</v>
      </c>
      <c r="H118" s="62">
        <v>1</v>
      </c>
      <c r="I118" s="62">
        <v>0</v>
      </c>
      <c r="J118" s="62">
        <f t="shared" si="5"/>
        <v>85</v>
      </c>
      <c r="K118" s="62">
        <v>44</v>
      </c>
      <c r="L118" s="62">
        <v>32</v>
      </c>
      <c r="M118" s="62">
        <v>9</v>
      </c>
      <c r="N118" s="71">
        <v>36.646153846153844</v>
      </c>
      <c r="O118" s="71">
        <v>34.346153846153847</v>
      </c>
      <c r="P118" s="71">
        <v>11.746153846153845</v>
      </c>
    </row>
    <row r="119" spans="1:21" s="63" customFormat="1" x14ac:dyDescent="0.2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71"/>
      <c r="O119" s="71"/>
      <c r="P119" s="71"/>
    </row>
    <row r="120" spans="1:21" s="63" customFormat="1" x14ac:dyDescent="0.2">
      <c r="A120" s="61" t="s">
        <v>123</v>
      </c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71"/>
      <c r="O120" s="71"/>
      <c r="P120" s="71"/>
    </row>
    <row r="121" spans="1:21" s="63" customFormat="1" x14ac:dyDescent="0.2">
      <c r="A121" s="61" t="s">
        <v>60</v>
      </c>
      <c r="B121" s="62">
        <v>51</v>
      </c>
      <c r="C121" s="62">
        <v>10</v>
      </c>
      <c r="D121" s="62">
        <v>41</v>
      </c>
      <c r="E121" s="62">
        <v>39</v>
      </c>
      <c r="F121" s="62">
        <v>0</v>
      </c>
      <c r="G121" s="62">
        <v>12</v>
      </c>
      <c r="H121" s="62">
        <v>0</v>
      </c>
      <c r="I121" s="62">
        <v>0</v>
      </c>
      <c r="J121" s="62">
        <f t="shared" ref="J121:J184" si="6">SUM(K121:M121)</f>
        <v>27</v>
      </c>
      <c r="K121" s="62">
        <v>17</v>
      </c>
      <c r="L121" s="62">
        <v>8</v>
      </c>
      <c r="M121" s="62">
        <v>2</v>
      </c>
      <c r="N121" s="71">
        <v>38.820512820512818</v>
      </c>
      <c r="O121" s="71">
        <v>36.07692307692308</v>
      </c>
      <c r="P121" s="71">
        <v>12.705128205128204</v>
      </c>
      <c r="Q121" s="62"/>
      <c r="R121" s="62"/>
      <c r="T121" s="62"/>
      <c r="U121" s="62">
        <f>B121-C121-D121</f>
        <v>0</v>
      </c>
    </row>
    <row r="122" spans="1:21" s="63" customFormat="1" x14ac:dyDescent="0.2">
      <c r="A122" s="61" t="s">
        <v>86</v>
      </c>
      <c r="B122" s="62">
        <v>295</v>
      </c>
      <c r="C122" s="62">
        <v>98</v>
      </c>
      <c r="D122" s="62">
        <v>197</v>
      </c>
      <c r="E122" s="62">
        <v>245</v>
      </c>
      <c r="F122" s="62">
        <v>1</v>
      </c>
      <c r="G122" s="62">
        <v>14</v>
      </c>
      <c r="H122" s="62">
        <v>35</v>
      </c>
      <c r="I122" s="62">
        <v>0</v>
      </c>
      <c r="J122" s="62">
        <f t="shared" si="6"/>
        <v>167</v>
      </c>
      <c r="K122" s="62">
        <v>110</v>
      </c>
      <c r="L122" s="62">
        <v>50</v>
      </c>
      <c r="M122" s="62">
        <v>7</v>
      </c>
      <c r="N122" s="71">
        <v>40.559183673469384</v>
      </c>
      <c r="O122" s="71">
        <v>38.163265306122447</v>
      </c>
      <c r="P122" s="71">
        <v>14.638775510204082</v>
      </c>
      <c r="Q122" s="62"/>
      <c r="R122" s="62"/>
      <c r="T122" s="62"/>
      <c r="U122" s="62">
        <f t="shared" ref="U122:U185" si="7">B122-C122-D122</f>
        <v>0</v>
      </c>
    </row>
    <row r="123" spans="1:21" s="63" customFormat="1" x14ac:dyDescent="0.2">
      <c r="A123" s="61" t="s">
        <v>87</v>
      </c>
      <c r="B123" s="62">
        <v>30</v>
      </c>
      <c r="C123" s="62">
        <v>6</v>
      </c>
      <c r="D123" s="62">
        <v>24</v>
      </c>
      <c r="E123" s="62">
        <v>22</v>
      </c>
      <c r="F123" s="62">
        <v>0</v>
      </c>
      <c r="G123" s="62">
        <v>7</v>
      </c>
      <c r="H123" s="62">
        <v>1</v>
      </c>
      <c r="I123" s="62">
        <v>0</v>
      </c>
      <c r="J123" s="62">
        <f t="shared" si="6"/>
        <v>16</v>
      </c>
      <c r="K123" s="62">
        <v>9</v>
      </c>
      <c r="L123" s="62">
        <v>6</v>
      </c>
      <c r="M123" s="62">
        <v>1</v>
      </c>
      <c r="N123" s="71">
        <v>39.590909090909093</v>
      </c>
      <c r="O123" s="71">
        <v>35.68181818181818</v>
      </c>
      <c r="P123" s="71">
        <v>12.590909090909092</v>
      </c>
      <c r="Q123" s="62"/>
      <c r="R123" s="62"/>
      <c r="T123" s="62"/>
      <c r="U123" s="62">
        <f t="shared" si="7"/>
        <v>0</v>
      </c>
    </row>
    <row r="124" spans="1:21" s="63" customFormat="1" x14ac:dyDescent="0.2">
      <c r="A124" s="61" t="s">
        <v>99</v>
      </c>
      <c r="B124" s="62">
        <v>54</v>
      </c>
      <c r="C124" s="62">
        <v>21</v>
      </c>
      <c r="D124" s="62">
        <v>33</v>
      </c>
      <c r="E124" s="62">
        <v>35</v>
      </c>
      <c r="F124" s="62">
        <v>0</v>
      </c>
      <c r="G124" s="62">
        <v>11</v>
      </c>
      <c r="H124" s="62">
        <v>8</v>
      </c>
      <c r="I124" s="62">
        <v>0</v>
      </c>
      <c r="J124" s="62">
        <f t="shared" si="6"/>
        <v>28</v>
      </c>
      <c r="K124" s="62">
        <v>9</v>
      </c>
      <c r="L124" s="62">
        <v>13</v>
      </c>
      <c r="M124" s="62">
        <v>6</v>
      </c>
      <c r="N124" s="71">
        <v>38.514285714285712</v>
      </c>
      <c r="O124" s="71">
        <v>35.6</v>
      </c>
      <c r="P124" s="71">
        <v>14.271428571428572</v>
      </c>
      <c r="Q124" s="62"/>
      <c r="R124" s="62"/>
      <c r="T124" s="62"/>
      <c r="U124" s="62">
        <f t="shared" si="7"/>
        <v>0</v>
      </c>
    </row>
    <row r="125" spans="1:21" s="63" customFormat="1" x14ac:dyDescent="0.2">
      <c r="A125" s="61" t="s">
        <v>124</v>
      </c>
      <c r="B125" s="62">
        <v>6</v>
      </c>
      <c r="C125" s="62">
        <v>0</v>
      </c>
      <c r="D125" s="62">
        <v>6</v>
      </c>
      <c r="E125" s="62">
        <v>4</v>
      </c>
      <c r="F125" s="62">
        <v>0</v>
      </c>
      <c r="G125" s="62">
        <v>2</v>
      </c>
      <c r="H125" s="62">
        <v>0</v>
      </c>
      <c r="I125" s="62">
        <v>0</v>
      </c>
      <c r="J125" s="62">
        <f t="shared" si="6"/>
        <v>3</v>
      </c>
      <c r="K125" s="62">
        <v>1</v>
      </c>
      <c r="L125" s="62">
        <v>2</v>
      </c>
      <c r="M125" s="62">
        <v>0</v>
      </c>
      <c r="N125" s="71">
        <v>34</v>
      </c>
      <c r="O125" s="71">
        <v>31</v>
      </c>
      <c r="P125" s="71">
        <v>10.25</v>
      </c>
      <c r="Q125" s="62"/>
      <c r="R125" s="62"/>
      <c r="T125" s="62"/>
      <c r="U125" s="62">
        <f t="shared" si="7"/>
        <v>0</v>
      </c>
    </row>
    <row r="126" spans="1:21" s="63" customFormat="1" x14ac:dyDescent="0.2">
      <c r="A126" s="61" t="s">
        <v>125</v>
      </c>
      <c r="B126" s="62">
        <v>1462</v>
      </c>
      <c r="C126" s="62">
        <v>543</v>
      </c>
      <c r="D126" s="62">
        <v>916</v>
      </c>
      <c r="E126" s="62">
        <v>1134</v>
      </c>
      <c r="F126" s="62">
        <v>4</v>
      </c>
      <c r="G126" s="62">
        <v>237</v>
      </c>
      <c r="H126" s="62">
        <v>87</v>
      </c>
      <c r="I126" s="62">
        <v>0</v>
      </c>
      <c r="J126" s="62">
        <f t="shared" si="6"/>
        <v>702</v>
      </c>
      <c r="K126" s="62">
        <v>454</v>
      </c>
      <c r="L126" s="62">
        <v>217</v>
      </c>
      <c r="M126" s="62">
        <v>31</v>
      </c>
      <c r="N126" s="71">
        <v>41.280423280423278</v>
      </c>
      <c r="O126" s="71">
        <v>38.85626102292769</v>
      </c>
      <c r="P126" s="71">
        <v>14.395061728395062</v>
      </c>
      <c r="Q126" s="62"/>
      <c r="R126" s="62"/>
      <c r="T126" s="62"/>
      <c r="U126" s="62">
        <f t="shared" si="7"/>
        <v>3</v>
      </c>
    </row>
    <row r="127" spans="1:21" s="63" customFormat="1" x14ac:dyDescent="0.2">
      <c r="A127" s="61" t="s">
        <v>88</v>
      </c>
      <c r="B127" s="62">
        <v>83</v>
      </c>
      <c r="C127" s="62">
        <v>17</v>
      </c>
      <c r="D127" s="62">
        <v>66</v>
      </c>
      <c r="E127" s="62">
        <v>61</v>
      </c>
      <c r="F127" s="62">
        <v>0</v>
      </c>
      <c r="G127" s="62">
        <v>20</v>
      </c>
      <c r="H127" s="62">
        <v>2</v>
      </c>
      <c r="I127" s="62">
        <v>0</v>
      </c>
      <c r="J127" s="62">
        <f t="shared" si="6"/>
        <v>38</v>
      </c>
      <c r="K127" s="62">
        <v>24</v>
      </c>
      <c r="L127" s="62">
        <v>12</v>
      </c>
      <c r="M127" s="62">
        <v>2</v>
      </c>
      <c r="N127" s="71">
        <v>40.475409836065573</v>
      </c>
      <c r="O127" s="71">
        <v>37.721311475409834</v>
      </c>
      <c r="P127" s="71">
        <v>15.237704918032787</v>
      </c>
      <c r="Q127" s="62"/>
      <c r="R127" s="62"/>
      <c r="T127" s="62"/>
      <c r="U127" s="62">
        <f t="shared" si="7"/>
        <v>0</v>
      </c>
    </row>
    <row r="128" spans="1:21" s="63" customFormat="1" x14ac:dyDescent="0.2">
      <c r="A128" s="61" t="s">
        <v>126</v>
      </c>
      <c r="B128" s="62">
        <v>14</v>
      </c>
      <c r="C128" s="62">
        <v>5</v>
      </c>
      <c r="D128" s="62">
        <v>9</v>
      </c>
      <c r="E128" s="62">
        <v>12</v>
      </c>
      <c r="F128" s="62">
        <v>0</v>
      </c>
      <c r="G128" s="62">
        <v>1</v>
      </c>
      <c r="H128" s="62">
        <v>1</v>
      </c>
      <c r="I128" s="62">
        <v>0</v>
      </c>
      <c r="J128" s="62">
        <f t="shared" si="6"/>
        <v>7</v>
      </c>
      <c r="K128" s="62">
        <v>4</v>
      </c>
      <c r="L128" s="62">
        <v>2</v>
      </c>
      <c r="M128" s="62">
        <v>1</v>
      </c>
      <c r="N128" s="71">
        <v>38.5</v>
      </c>
      <c r="O128" s="71">
        <v>33.833333333333336</v>
      </c>
      <c r="P128" s="71">
        <v>14.25</v>
      </c>
      <c r="Q128" s="62"/>
      <c r="R128" s="62"/>
      <c r="T128" s="62"/>
      <c r="U128" s="62">
        <f t="shared" si="7"/>
        <v>0</v>
      </c>
    </row>
    <row r="129" spans="1:21" s="63" customFormat="1" x14ac:dyDescent="0.2">
      <c r="A129" s="61" t="s">
        <v>76</v>
      </c>
      <c r="B129" s="62">
        <v>13</v>
      </c>
      <c r="C129" s="62">
        <v>6</v>
      </c>
      <c r="D129" s="62">
        <v>7</v>
      </c>
      <c r="E129" s="62">
        <v>8</v>
      </c>
      <c r="F129" s="62">
        <v>0</v>
      </c>
      <c r="G129" s="62">
        <v>2</v>
      </c>
      <c r="H129" s="62">
        <v>3</v>
      </c>
      <c r="I129" s="62">
        <v>0</v>
      </c>
      <c r="J129" s="62">
        <f t="shared" si="6"/>
        <v>5</v>
      </c>
      <c r="K129" s="62">
        <v>2</v>
      </c>
      <c r="L129" s="62">
        <v>2</v>
      </c>
      <c r="M129" s="62">
        <v>1</v>
      </c>
      <c r="N129" s="71">
        <v>36.375</v>
      </c>
      <c r="O129" s="71">
        <v>34.875</v>
      </c>
      <c r="P129" s="71">
        <v>13.25</v>
      </c>
      <c r="Q129" s="62"/>
      <c r="R129" s="62"/>
      <c r="T129" s="62"/>
      <c r="U129" s="62">
        <f t="shared" si="7"/>
        <v>0</v>
      </c>
    </row>
    <row r="130" spans="1:21" s="63" customFormat="1" x14ac:dyDescent="0.2">
      <c r="A130" s="61" t="s">
        <v>77</v>
      </c>
      <c r="B130" s="62">
        <v>67</v>
      </c>
      <c r="C130" s="62">
        <v>24</v>
      </c>
      <c r="D130" s="62">
        <v>43</v>
      </c>
      <c r="E130" s="62">
        <v>47</v>
      </c>
      <c r="F130" s="62">
        <v>2</v>
      </c>
      <c r="G130" s="62">
        <v>14</v>
      </c>
      <c r="H130" s="62">
        <v>4</v>
      </c>
      <c r="I130" s="62">
        <v>0</v>
      </c>
      <c r="J130" s="62">
        <f t="shared" si="6"/>
        <v>36</v>
      </c>
      <c r="K130" s="62">
        <v>21</v>
      </c>
      <c r="L130" s="62">
        <v>12</v>
      </c>
      <c r="M130" s="62">
        <v>3</v>
      </c>
      <c r="N130" s="71">
        <v>40.446808510638299</v>
      </c>
      <c r="O130" s="71">
        <v>37.787234042553195</v>
      </c>
      <c r="P130" s="71">
        <v>15.436170212765957</v>
      </c>
      <c r="Q130" s="62"/>
      <c r="R130" s="62"/>
      <c r="T130" s="62"/>
      <c r="U130" s="62">
        <f t="shared" si="7"/>
        <v>0</v>
      </c>
    </row>
    <row r="131" spans="1:21" s="63" customFormat="1" x14ac:dyDescent="0.2">
      <c r="A131" s="61" t="s">
        <v>127</v>
      </c>
      <c r="B131" s="62">
        <v>7</v>
      </c>
      <c r="C131" s="62">
        <v>3</v>
      </c>
      <c r="D131" s="62">
        <v>4</v>
      </c>
      <c r="E131" s="62">
        <v>7</v>
      </c>
      <c r="F131" s="62">
        <v>0</v>
      </c>
      <c r="G131" s="62">
        <v>0</v>
      </c>
      <c r="H131" s="62">
        <v>0</v>
      </c>
      <c r="I131" s="62">
        <v>0</v>
      </c>
      <c r="J131" s="62">
        <f t="shared" si="6"/>
        <v>4</v>
      </c>
      <c r="K131" s="62">
        <v>2</v>
      </c>
      <c r="L131" s="62">
        <v>1</v>
      </c>
      <c r="M131" s="62">
        <v>1</v>
      </c>
      <c r="N131" s="71">
        <v>42.714285714285715</v>
      </c>
      <c r="O131" s="71">
        <v>41.428571428571431</v>
      </c>
      <c r="P131" s="71">
        <v>19.214285714285715</v>
      </c>
      <c r="Q131" s="62"/>
      <c r="R131" s="62"/>
      <c r="T131" s="62"/>
      <c r="U131" s="62">
        <f t="shared" si="7"/>
        <v>0</v>
      </c>
    </row>
    <row r="132" spans="1:21" s="63" customFormat="1" x14ac:dyDescent="0.2">
      <c r="A132" s="61" t="s">
        <v>89</v>
      </c>
      <c r="B132" s="62">
        <v>38</v>
      </c>
      <c r="C132" s="62">
        <v>5</v>
      </c>
      <c r="D132" s="62">
        <v>33</v>
      </c>
      <c r="E132" s="62">
        <v>27</v>
      </c>
      <c r="F132" s="62">
        <v>1</v>
      </c>
      <c r="G132" s="62">
        <v>6</v>
      </c>
      <c r="H132" s="62">
        <v>4</v>
      </c>
      <c r="I132" s="62">
        <v>0</v>
      </c>
      <c r="J132" s="62">
        <f t="shared" si="6"/>
        <v>19</v>
      </c>
      <c r="K132" s="62">
        <v>14</v>
      </c>
      <c r="L132" s="62">
        <v>5</v>
      </c>
      <c r="M132" s="62">
        <v>0</v>
      </c>
      <c r="N132" s="71">
        <v>39.185185185185183</v>
      </c>
      <c r="O132" s="71">
        <v>36.037037037037038</v>
      </c>
      <c r="P132" s="71">
        <v>13.833333333333334</v>
      </c>
      <c r="Q132" s="62"/>
      <c r="R132" s="62"/>
      <c r="T132" s="62"/>
      <c r="U132" s="62">
        <f t="shared" si="7"/>
        <v>0</v>
      </c>
    </row>
    <row r="133" spans="1:21" s="63" customFormat="1" x14ac:dyDescent="0.2">
      <c r="A133" s="61" t="s">
        <v>128</v>
      </c>
      <c r="B133" s="62">
        <v>10</v>
      </c>
      <c r="C133" s="62">
        <v>4</v>
      </c>
      <c r="D133" s="62">
        <v>6</v>
      </c>
      <c r="E133" s="62">
        <v>8</v>
      </c>
      <c r="F133" s="62">
        <v>0</v>
      </c>
      <c r="G133" s="62">
        <v>2</v>
      </c>
      <c r="H133" s="62">
        <v>0</v>
      </c>
      <c r="I133" s="62">
        <v>0</v>
      </c>
      <c r="J133" s="62">
        <f t="shared" si="6"/>
        <v>7</v>
      </c>
      <c r="K133" s="62">
        <v>2</v>
      </c>
      <c r="L133" s="62">
        <v>3</v>
      </c>
      <c r="M133" s="62">
        <v>2</v>
      </c>
      <c r="N133" s="71">
        <v>34.75</v>
      </c>
      <c r="O133" s="71">
        <v>32.625</v>
      </c>
      <c r="P133" s="71">
        <v>12.375</v>
      </c>
      <c r="Q133" s="62"/>
      <c r="R133" s="62"/>
      <c r="T133" s="62"/>
      <c r="U133" s="62">
        <f t="shared" si="7"/>
        <v>0</v>
      </c>
    </row>
    <row r="134" spans="1:21" s="63" customFormat="1" x14ac:dyDescent="0.2">
      <c r="A134" s="61" t="s">
        <v>78</v>
      </c>
      <c r="B134" s="62">
        <v>48</v>
      </c>
      <c r="C134" s="62">
        <v>16</v>
      </c>
      <c r="D134" s="62">
        <v>32</v>
      </c>
      <c r="E134" s="62">
        <v>40</v>
      </c>
      <c r="F134" s="62">
        <v>0</v>
      </c>
      <c r="G134" s="62">
        <v>6</v>
      </c>
      <c r="H134" s="62">
        <v>2</v>
      </c>
      <c r="I134" s="62">
        <v>0</v>
      </c>
      <c r="J134" s="62">
        <f t="shared" si="6"/>
        <v>29</v>
      </c>
      <c r="K134" s="62">
        <v>12</v>
      </c>
      <c r="L134" s="62">
        <v>12</v>
      </c>
      <c r="M134" s="62">
        <v>5</v>
      </c>
      <c r="N134" s="71">
        <v>38.725000000000001</v>
      </c>
      <c r="O134" s="71">
        <v>35.450000000000003</v>
      </c>
      <c r="P134" s="71">
        <v>13.45</v>
      </c>
      <c r="Q134" s="62"/>
      <c r="R134" s="62"/>
      <c r="T134" s="62"/>
      <c r="U134" s="62">
        <f t="shared" si="7"/>
        <v>0</v>
      </c>
    </row>
    <row r="135" spans="1:21" s="63" customFormat="1" x14ac:dyDescent="0.2">
      <c r="A135" s="61" t="s">
        <v>129</v>
      </c>
      <c r="B135" s="62">
        <v>73</v>
      </c>
      <c r="C135" s="62">
        <v>18</v>
      </c>
      <c r="D135" s="62">
        <v>55</v>
      </c>
      <c r="E135" s="62">
        <v>59</v>
      </c>
      <c r="F135" s="62">
        <v>0</v>
      </c>
      <c r="G135" s="62">
        <v>11</v>
      </c>
      <c r="H135" s="62">
        <v>3</v>
      </c>
      <c r="I135" s="62">
        <v>0</v>
      </c>
      <c r="J135" s="62">
        <f t="shared" si="6"/>
        <v>50</v>
      </c>
      <c r="K135" s="62">
        <v>30</v>
      </c>
      <c r="L135" s="62">
        <v>16</v>
      </c>
      <c r="M135" s="62">
        <v>4</v>
      </c>
      <c r="N135" s="71">
        <v>37.559322033898304</v>
      </c>
      <c r="O135" s="71">
        <v>34.813559322033896</v>
      </c>
      <c r="P135" s="71">
        <v>11.822033898305085</v>
      </c>
      <c r="Q135" s="62"/>
      <c r="R135" s="62"/>
      <c r="T135" s="62"/>
      <c r="U135" s="62">
        <f t="shared" si="7"/>
        <v>0</v>
      </c>
    </row>
    <row r="136" spans="1:21" s="63" customFormat="1" x14ac:dyDescent="0.2">
      <c r="A136" s="61" t="s">
        <v>130</v>
      </c>
      <c r="B136" s="62">
        <v>1</v>
      </c>
      <c r="C136" s="62">
        <v>0</v>
      </c>
      <c r="D136" s="62">
        <v>1</v>
      </c>
      <c r="E136" s="62">
        <v>1</v>
      </c>
      <c r="F136" s="62">
        <v>0</v>
      </c>
      <c r="G136" s="62">
        <v>0</v>
      </c>
      <c r="H136" s="62">
        <v>0</v>
      </c>
      <c r="I136" s="62">
        <v>0</v>
      </c>
      <c r="J136" s="62">
        <f t="shared" si="6"/>
        <v>1</v>
      </c>
      <c r="K136" s="62">
        <v>1</v>
      </c>
      <c r="L136" s="62">
        <v>0</v>
      </c>
      <c r="M136" s="62">
        <v>0</v>
      </c>
      <c r="N136" s="71">
        <v>26</v>
      </c>
      <c r="O136" s="71">
        <v>28</v>
      </c>
      <c r="P136" s="71">
        <v>6.5</v>
      </c>
      <c r="Q136" s="62"/>
      <c r="R136" s="62"/>
      <c r="T136" s="62"/>
      <c r="U136" s="62">
        <f t="shared" si="7"/>
        <v>0</v>
      </c>
    </row>
    <row r="137" spans="1:21" s="63" customFormat="1" x14ac:dyDescent="0.2">
      <c r="A137" s="61" t="s">
        <v>53</v>
      </c>
      <c r="B137" s="62">
        <v>91</v>
      </c>
      <c r="C137" s="62">
        <v>20</v>
      </c>
      <c r="D137" s="62">
        <v>68</v>
      </c>
      <c r="E137" s="62">
        <v>73</v>
      </c>
      <c r="F137" s="62">
        <v>1</v>
      </c>
      <c r="G137" s="62">
        <v>16</v>
      </c>
      <c r="H137" s="62">
        <v>1</v>
      </c>
      <c r="I137" s="62">
        <v>0</v>
      </c>
      <c r="J137" s="62">
        <f t="shared" si="6"/>
        <v>48</v>
      </c>
      <c r="K137" s="62">
        <v>37</v>
      </c>
      <c r="L137" s="62">
        <v>11</v>
      </c>
      <c r="M137" s="62">
        <v>0</v>
      </c>
      <c r="N137" s="71">
        <v>36.424657534246577</v>
      </c>
      <c r="O137" s="71">
        <v>34.424657534246577</v>
      </c>
      <c r="P137" s="71">
        <v>11.45890410958904</v>
      </c>
      <c r="Q137" s="62"/>
      <c r="R137" s="62"/>
      <c r="T137" s="62"/>
      <c r="U137" s="62">
        <f t="shared" si="7"/>
        <v>3</v>
      </c>
    </row>
    <row r="138" spans="1:21" s="63" customFormat="1" x14ac:dyDescent="0.2">
      <c r="A138" s="61" t="s">
        <v>131</v>
      </c>
      <c r="B138" s="62">
        <v>28</v>
      </c>
      <c r="C138" s="62">
        <v>8</v>
      </c>
      <c r="D138" s="62">
        <v>20</v>
      </c>
      <c r="E138" s="62">
        <v>25</v>
      </c>
      <c r="F138" s="62">
        <v>0</v>
      </c>
      <c r="G138" s="62">
        <v>2</v>
      </c>
      <c r="H138" s="62">
        <v>1</v>
      </c>
      <c r="I138" s="62">
        <v>0</v>
      </c>
      <c r="J138" s="62">
        <f t="shared" si="6"/>
        <v>16</v>
      </c>
      <c r="K138" s="62">
        <v>9</v>
      </c>
      <c r="L138" s="62">
        <v>6</v>
      </c>
      <c r="M138" s="62">
        <v>1</v>
      </c>
      <c r="N138" s="71">
        <v>36.200000000000003</v>
      </c>
      <c r="O138" s="71">
        <v>34.200000000000003</v>
      </c>
      <c r="P138" s="71">
        <v>11.74</v>
      </c>
      <c r="Q138" s="62"/>
      <c r="R138" s="62"/>
      <c r="T138" s="62"/>
      <c r="U138" s="62">
        <f t="shared" si="7"/>
        <v>0</v>
      </c>
    </row>
    <row r="139" spans="1:21" s="63" customFormat="1" x14ac:dyDescent="0.2">
      <c r="A139" s="61" t="s">
        <v>54</v>
      </c>
      <c r="B139" s="62">
        <v>64</v>
      </c>
      <c r="C139" s="62">
        <v>15</v>
      </c>
      <c r="D139" s="62">
        <v>49</v>
      </c>
      <c r="E139" s="62">
        <v>51</v>
      </c>
      <c r="F139" s="62">
        <v>1</v>
      </c>
      <c r="G139" s="62">
        <v>7</v>
      </c>
      <c r="H139" s="62">
        <v>5</v>
      </c>
      <c r="I139" s="62">
        <v>0</v>
      </c>
      <c r="J139" s="62">
        <f t="shared" si="6"/>
        <v>39</v>
      </c>
      <c r="K139" s="62">
        <v>17</v>
      </c>
      <c r="L139" s="62">
        <v>18</v>
      </c>
      <c r="M139" s="62">
        <v>4</v>
      </c>
      <c r="N139" s="71">
        <v>38.215686274509807</v>
      </c>
      <c r="O139" s="71">
        <v>35.980392156862742</v>
      </c>
      <c r="P139" s="71">
        <v>14.774509803921569</v>
      </c>
      <c r="Q139" s="62"/>
      <c r="R139" s="62"/>
      <c r="T139" s="62"/>
      <c r="U139" s="62">
        <f t="shared" si="7"/>
        <v>0</v>
      </c>
    </row>
    <row r="140" spans="1:21" s="63" customFormat="1" x14ac:dyDescent="0.2">
      <c r="A140" s="61" t="s">
        <v>132</v>
      </c>
      <c r="B140" s="62">
        <v>4</v>
      </c>
      <c r="C140" s="62">
        <v>2</v>
      </c>
      <c r="D140" s="62">
        <v>2</v>
      </c>
      <c r="E140" s="62">
        <v>4</v>
      </c>
      <c r="F140" s="62">
        <v>0</v>
      </c>
      <c r="G140" s="62">
        <v>0</v>
      </c>
      <c r="H140" s="62">
        <v>0</v>
      </c>
      <c r="I140" s="62">
        <v>0</v>
      </c>
      <c r="J140" s="62">
        <f t="shared" si="6"/>
        <v>4</v>
      </c>
      <c r="K140" s="62">
        <v>3</v>
      </c>
      <c r="L140" s="62">
        <v>1</v>
      </c>
      <c r="M140" s="62">
        <v>0</v>
      </c>
      <c r="N140" s="71">
        <v>29.75</v>
      </c>
      <c r="O140" s="71">
        <v>26.75</v>
      </c>
      <c r="P140" s="71">
        <v>8.25</v>
      </c>
      <c r="Q140" s="62"/>
      <c r="R140" s="62"/>
      <c r="T140" s="62"/>
      <c r="U140" s="62">
        <f t="shared" si="7"/>
        <v>0</v>
      </c>
    </row>
    <row r="141" spans="1:21" s="63" customFormat="1" x14ac:dyDescent="0.2">
      <c r="A141" s="61" t="s">
        <v>112</v>
      </c>
      <c r="B141" s="62">
        <v>17</v>
      </c>
      <c r="C141" s="62">
        <v>3</v>
      </c>
      <c r="D141" s="62">
        <v>14</v>
      </c>
      <c r="E141" s="62">
        <v>14</v>
      </c>
      <c r="F141" s="62">
        <v>0</v>
      </c>
      <c r="G141" s="62">
        <v>2</v>
      </c>
      <c r="H141" s="62">
        <v>1</v>
      </c>
      <c r="I141" s="62">
        <v>0</v>
      </c>
      <c r="J141" s="62">
        <f t="shared" si="6"/>
        <v>10</v>
      </c>
      <c r="K141" s="62">
        <v>5</v>
      </c>
      <c r="L141" s="62">
        <v>4</v>
      </c>
      <c r="M141" s="62">
        <v>1</v>
      </c>
      <c r="N141" s="71">
        <v>39.285714285714285</v>
      </c>
      <c r="O141" s="71">
        <v>37.214285714285715</v>
      </c>
      <c r="P141" s="71">
        <v>13.642857142857142</v>
      </c>
      <c r="Q141" s="62"/>
      <c r="R141" s="62"/>
      <c r="T141" s="62"/>
      <c r="U141" s="62">
        <f t="shared" si="7"/>
        <v>0</v>
      </c>
    </row>
    <row r="142" spans="1:21" s="63" customFormat="1" x14ac:dyDescent="0.2">
      <c r="A142" s="61" t="s">
        <v>133</v>
      </c>
      <c r="B142" s="62">
        <v>7</v>
      </c>
      <c r="C142" s="62">
        <v>0</v>
      </c>
      <c r="D142" s="62">
        <v>7</v>
      </c>
      <c r="E142" s="62">
        <v>5</v>
      </c>
      <c r="F142" s="62">
        <v>0</v>
      </c>
      <c r="G142" s="62">
        <v>2</v>
      </c>
      <c r="H142" s="62">
        <v>0</v>
      </c>
      <c r="I142" s="62">
        <v>0</v>
      </c>
      <c r="J142" s="62">
        <f t="shared" si="6"/>
        <v>4</v>
      </c>
      <c r="K142" s="62">
        <v>3</v>
      </c>
      <c r="L142" s="62">
        <v>0</v>
      </c>
      <c r="M142" s="62">
        <v>1</v>
      </c>
      <c r="N142" s="71">
        <v>34.200000000000003</v>
      </c>
      <c r="O142" s="71">
        <v>34.200000000000003</v>
      </c>
      <c r="P142" s="71">
        <v>11.9</v>
      </c>
      <c r="Q142" s="62"/>
      <c r="R142" s="62"/>
      <c r="T142" s="62"/>
      <c r="U142" s="62">
        <f t="shared" si="7"/>
        <v>0</v>
      </c>
    </row>
    <row r="143" spans="1:21" s="63" customFormat="1" x14ac:dyDescent="0.2">
      <c r="A143" s="61" t="s">
        <v>134</v>
      </c>
      <c r="B143" s="62">
        <v>81</v>
      </c>
      <c r="C143" s="62">
        <v>22</v>
      </c>
      <c r="D143" s="62">
        <v>58</v>
      </c>
      <c r="E143" s="62">
        <v>64</v>
      </c>
      <c r="F143" s="62">
        <v>2</v>
      </c>
      <c r="G143" s="62">
        <v>13</v>
      </c>
      <c r="H143" s="62">
        <v>2</v>
      </c>
      <c r="I143" s="62">
        <v>0</v>
      </c>
      <c r="J143" s="62">
        <f t="shared" si="6"/>
        <v>46</v>
      </c>
      <c r="K143" s="62">
        <v>26</v>
      </c>
      <c r="L143" s="62">
        <v>17</v>
      </c>
      <c r="M143" s="62">
        <v>3</v>
      </c>
      <c r="N143" s="71">
        <v>39.6875</v>
      </c>
      <c r="O143" s="71">
        <v>36.09375</v>
      </c>
      <c r="P143" s="71">
        <v>13.21875</v>
      </c>
      <c r="Q143" s="62"/>
      <c r="R143" s="62"/>
      <c r="T143" s="62"/>
      <c r="U143" s="62">
        <f t="shared" si="7"/>
        <v>1</v>
      </c>
    </row>
    <row r="144" spans="1:21" s="63" customFormat="1" x14ac:dyDescent="0.2">
      <c r="A144" s="61" t="s">
        <v>135</v>
      </c>
      <c r="B144" s="62">
        <v>4</v>
      </c>
      <c r="C144" s="62">
        <v>2</v>
      </c>
      <c r="D144" s="62">
        <v>2</v>
      </c>
      <c r="E144" s="62">
        <v>3</v>
      </c>
      <c r="F144" s="62">
        <v>0</v>
      </c>
      <c r="G144" s="62">
        <v>0</v>
      </c>
      <c r="H144" s="62">
        <v>1</v>
      </c>
      <c r="I144" s="62">
        <v>0</v>
      </c>
      <c r="J144" s="62">
        <f t="shared" si="6"/>
        <v>2</v>
      </c>
      <c r="K144" s="62">
        <v>0</v>
      </c>
      <c r="L144" s="62">
        <v>2</v>
      </c>
      <c r="M144" s="62">
        <v>0</v>
      </c>
      <c r="N144" s="71">
        <v>34.333333333333336</v>
      </c>
      <c r="O144" s="71">
        <v>30</v>
      </c>
      <c r="P144" s="71">
        <v>8.5</v>
      </c>
      <c r="Q144" s="62"/>
      <c r="R144" s="62"/>
      <c r="T144" s="62"/>
      <c r="U144" s="62">
        <f t="shared" si="7"/>
        <v>0</v>
      </c>
    </row>
    <row r="145" spans="1:21" s="63" customFormat="1" x14ac:dyDescent="0.2">
      <c r="A145" s="61" t="s">
        <v>55</v>
      </c>
      <c r="B145" s="62">
        <v>41</v>
      </c>
      <c r="C145" s="62">
        <v>11</v>
      </c>
      <c r="D145" s="62">
        <v>30</v>
      </c>
      <c r="E145" s="62">
        <v>33</v>
      </c>
      <c r="F145" s="62">
        <v>0</v>
      </c>
      <c r="G145" s="62">
        <v>5</v>
      </c>
      <c r="H145" s="62">
        <v>3</v>
      </c>
      <c r="I145" s="62">
        <v>0</v>
      </c>
      <c r="J145" s="62">
        <f t="shared" si="6"/>
        <v>21</v>
      </c>
      <c r="K145" s="62">
        <v>13</v>
      </c>
      <c r="L145" s="62">
        <v>8</v>
      </c>
      <c r="M145" s="62">
        <v>0</v>
      </c>
      <c r="N145" s="71">
        <v>37.636363636363633</v>
      </c>
      <c r="O145" s="71">
        <v>35.939393939393938</v>
      </c>
      <c r="P145" s="71">
        <v>12.621212121212121</v>
      </c>
      <c r="Q145" s="62"/>
      <c r="R145" s="62"/>
      <c r="T145" s="62"/>
      <c r="U145" s="62">
        <f t="shared" si="7"/>
        <v>0</v>
      </c>
    </row>
    <row r="146" spans="1:21" s="63" customFormat="1" x14ac:dyDescent="0.2">
      <c r="A146" s="61" t="s">
        <v>136</v>
      </c>
      <c r="B146" s="62">
        <v>31</v>
      </c>
      <c r="C146" s="62">
        <v>10</v>
      </c>
      <c r="D146" s="62">
        <v>21</v>
      </c>
      <c r="E146" s="62">
        <v>23</v>
      </c>
      <c r="F146" s="62">
        <v>1</v>
      </c>
      <c r="G146" s="62">
        <v>5</v>
      </c>
      <c r="H146" s="62">
        <v>2</v>
      </c>
      <c r="I146" s="62">
        <v>0</v>
      </c>
      <c r="J146" s="62">
        <f t="shared" si="6"/>
        <v>20</v>
      </c>
      <c r="K146" s="62">
        <v>12</v>
      </c>
      <c r="L146" s="62">
        <v>6</v>
      </c>
      <c r="M146" s="62">
        <v>2</v>
      </c>
      <c r="N146" s="71">
        <v>34.956521739130437</v>
      </c>
      <c r="O146" s="71">
        <v>31.347826086956523</v>
      </c>
      <c r="P146" s="71">
        <v>10.282608695652174</v>
      </c>
      <c r="Q146" s="62"/>
      <c r="R146" s="62"/>
      <c r="T146" s="62"/>
      <c r="U146" s="62">
        <f t="shared" si="7"/>
        <v>0</v>
      </c>
    </row>
    <row r="147" spans="1:21" s="63" customFormat="1" x14ac:dyDescent="0.2">
      <c r="A147" s="61" t="s">
        <v>137</v>
      </c>
      <c r="B147" s="62">
        <v>20</v>
      </c>
      <c r="C147" s="62">
        <v>5</v>
      </c>
      <c r="D147" s="62">
        <v>15</v>
      </c>
      <c r="E147" s="62">
        <v>16</v>
      </c>
      <c r="F147" s="62">
        <v>1</v>
      </c>
      <c r="G147" s="62">
        <v>3</v>
      </c>
      <c r="H147" s="62">
        <v>0</v>
      </c>
      <c r="I147" s="62">
        <v>0</v>
      </c>
      <c r="J147" s="62">
        <f t="shared" si="6"/>
        <v>14</v>
      </c>
      <c r="K147" s="62">
        <v>4</v>
      </c>
      <c r="L147" s="62">
        <v>10</v>
      </c>
      <c r="M147" s="62">
        <v>0</v>
      </c>
      <c r="N147" s="71">
        <v>36.6875</v>
      </c>
      <c r="O147" s="71">
        <v>34.5625</v>
      </c>
      <c r="P147" s="71">
        <v>13.25</v>
      </c>
      <c r="Q147" s="62"/>
      <c r="R147" s="62"/>
      <c r="T147" s="62"/>
      <c r="U147" s="62">
        <f t="shared" si="7"/>
        <v>0</v>
      </c>
    </row>
    <row r="148" spans="1:21" s="63" customFormat="1" x14ac:dyDescent="0.2">
      <c r="A148" s="61" t="s">
        <v>138</v>
      </c>
      <c r="B148" s="62">
        <v>10</v>
      </c>
      <c r="C148" s="62">
        <v>3</v>
      </c>
      <c r="D148" s="62">
        <v>7</v>
      </c>
      <c r="E148" s="62">
        <v>6</v>
      </c>
      <c r="F148" s="62">
        <v>0</v>
      </c>
      <c r="G148" s="62">
        <v>4</v>
      </c>
      <c r="H148" s="62">
        <v>0</v>
      </c>
      <c r="I148" s="62">
        <v>0</v>
      </c>
      <c r="J148" s="62">
        <f t="shared" si="6"/>
        <v>5</v>
      </c>
      <c r="K148" s="62">
        <v>4</v>
      </c>
      <c r="L148" s="62">
        <v>1</v>
      </c>
      <c r="M148" s="62">
        <v>0</v>
      </c>
      <c r="N148" s="71">
        <v>42.833333333333336</v>
      </c>
      <c r="O148" s="71">
        <v>38.666666666666664</v>
      </c>
      <c r="P148" s="71">
        <v>18</v>
      </c>
      <c r="Q148" s="62"/>
      <c r="R148" s="62"/>
      <c r="T148" s="62"/>
      <c r="U148" s="62">
        <f t="shared" si="7"/>
        <v>0</v>
      </c>
    </row>
    <row r="149" spans="1:21" s="63" customFormat="1" x14ac:dyDescent="0.2">
      <c r="A149" s="61" t="s">
        <v>100</v>
      </c>
      <c r="B149" s="62">
        <v>119</v>
      </c>
      <c r="C149" s="62">
        <v>34</v>
      </c>
      <c r="D149" s="62">
        <v>85</v>
      </c>
      <c r="E149" s="62">
        <v>81</v>
      </c>
      <c r="F149" s="62">
        <v>1</v>
      </c>
      <c r="G149" s="62">
        <v>28</v>
      </c>
      <c r="H149" s="62">
        <v>9</v>
      </c>
      <c r="I149" s="62">
        <v>0</v>
      </c>
      <c r="J149" s="62">
        <f t="shared" si="6"/>
        <v>63</v>
      </c>
      <c r="K149" s="62">
        <v>37</v>
      </c>
      <c r="L149" s="62">
        <v>20</v>
      </c>
      <c r="M149" s="62">
        <v>6</v>
      </c>
      <c r="N149" s="71">
        <v>35.641975308641975</v>
      </c>
      <c r="O149" s="71">
        <v>34.012345679012348</v>
      </c>
      <c r="P149" s="71">
        <v>11.092592592592593</v>
      </c>
      <c r="Q149" s="62"/>
      <c r="R149" s="62"/>
      <c r="T149" s="62"/>
      <c r="U149" s="62">
        <f t="shared" si="7"/>
        <v>0</v>
      </c>
    </row>
    <row r="150" spans="1:21" s="63" customFormat="1" x14ac:dyDescent="0.2">
      <c r="A150" s="61" t="s">
        <v>139</v>
      </c>
      <c r="B150" s="62">
        <v>11</v>
      </c>
      <c r="C150" s="62">
        <v>0</v>
      </c>
      <c r="D150" s="62">
        <v>11</v>
      </c>
      <c r="E150" s="62">
        <v>10</v>
      </c>
      <c r="F150" s="62">
        <v>0</v>
      </c>
      <c r="G150" s="62">
        <v>0</v>
      </c>
      <c r="H150" s="62">
        <v>1</v>
      </c>
      <c r="I150" s="62">
        <v>0</v>
      </c>
      <c r="J150" s="62">
        <f t="shared" si="6"/>
        <v>6</v>
      </c>
      <c r="K150" s="62">
        <v>2</v>
      </c>
      <c r="L150" s="62">
        <v>4</v>
      </c>
      <c r="M150" s="62">
        <v>0</v>
      </c>
      <c r="N150" s="71">
        <v>35.5</v>
      </c>
      <c r="O150" s="71">
        <v>32.5</v>
      </c>
      <c r="P150" s="71">
        <v>10.4</v>
      </c>
      <c r="Q150" s="62"/>
      <c r="R150" s="62"/>
      <c r="T150" s="62"/>
      <c r="U150" s="62">
        <f t="shared" si="7"/>
        <v>0</v>
      </c>
    </row>
    <row r="151" spans="1:21" s="63" customFormat="1" x14ac:dyDescent="0.2">
      <c r="A151" s="61" t="s">
        <v>61</v>
      </c>
      <c r="B151" s="62">
        <v>9</v>
      </c>
      <c r="C151" s="62">
        <v>3</v>
      </c>
      <c r="D151" s="62">
        <v>6</v>
      </c>
      <c r="E151" s="62">
        <v>5</v>
      </c>
      <c r="F151" s="62">
        <v>0</v>
      </c>
      <c r="G151" s="62">
        <v>3</v>
      </c>
      <c r="H151" s="62">
        <v>1</v>
      </c>
      <c r="I151" s="62">
        <v>0</v>
      </c>
      <c r="J151" s="62">
        <f t="shared" si="6"/>
        <v>4</v>
      </c>
      <c r="K151" s="62">
        <v>1</v>
      </c>
      <c r="L151" s="62">
        <v>3</v>
      </c>
      <c r="M151" s="62">
        <v>0</v>
      </c>
      <c r="N151" s="71">
        <v>39</v>
      </c>
      <c r="O151" s="71">
        <v>38.4</v>
      </c>
      <c r="P151" s="71">
        <v>10.7</v>
      </c>
      <c r="Q151" s="62"/>
      <c r="R151" s="62"/>
      <c r="T151" s="62"/>
      <c r="U151" s="62">
        <f t="shared" si="7"/>
        <v>0</v>
      </c>
    </row>
    <row r="152" spans="1:21" s="63" customFormat="1" x14ac:dyDescent="0.2">
      <c r="A152" s="61" t="s">
        <v>140</v>
      </c>
      <c r="B152" s="62">
        <v>24</v>
      </c>
      <c r="C152" s="62">
        <v>8</v>
      </c>
      <c r="D152" s="62">
        <v>16</v>
      </c>
      <c r="E152" s="62">
        <v>10</v>
      </c>
      <c r="F152" s="62">
        <v>0</v>
      </c>
      <c r="G152" s="62">
        <v>2</v>
      </c>
      <c r="H152" s="62">
        <v>12</v>
      </c>
      <c r="I152" s="62">
        <v>0</v>
      </c>
      <c r="J152" s="62">
        <f t="shared" si="6"/>
        <v>6</v>
      </c>
      <c r="K152" s="62">
        <v>3</v>
      </c>
      <c r="L152" s="62">
        <v>3</v>
      </c>
      <c r="M152" s="62">
        <v>0</v>
      </c>
      <c r="N152" s="71">
        <v>40.299999999999997</v>
      </c>
      <c r="O152" s="71">
        <v>40</v>
      </c>
      <c r="P152" s="71">
        <v>16.899999999999999</v>
      </c>
      <c r="Q152" s="62"/>
      <c r="R152" s="62"/>
      <c r="T152" s="62"/>
      <c r="U152" s="62">
        <f t="shared" si="7"/>
        <v>0</v>
      </c>
    </row>
    <row r="153" spans="1:21" s="63" customFormat="1" x14ac:dyDescent="0.2">
      <c r="A153" s="61" t="s">
        <v>101</v>
      </c>
      <c r="B153" s="62">
        <v>35</v>
      </c>
      <c r="C153" s="62">
        <v>12</v>
      </c>
      <c r="D153" s="62">
        <v>23</v>
      </c>
      <c r="E153" s="62">
        <v>24</v>
      </c>
      <c r="F153" s="62">
        <v>0</v>
      </c>
      <c r="G153" s="62">
        <v>8</v>
      </c>
      <c r="H153" s="62">
        <v>3</v>
      </c>
      <c r="I153" s="62">
        <v>0</v>
      </c>
      <c r="J153" s="62">
        <f t="shared" si="6"/>
        <v>20</v>
      </c>
      <c r="K153" s="62">
        <v>15</v>
      </c>
      <c r="L153" s="62">
        <v>4</v>
      </c>
      <c r="M153" s="62">
        <v>1</v>
      </c>
      <c r="N153" s="71">
        <v>36.916666666666664</v>
      </c>
      <c r="O153" s="71">
        <v>35.666666666666664</v>
      </c>
      <c r="P153" s="71">
        <v>11.458333333333334</v>
      </c>
      <c r="Q153" s="62"/>
      <c r="R153" s="62"/>
      <c r="T153" s="62"/>
      <c r="U153" s="62">
        <f t="shared" si="7"/>
        <v>0</v>
      </c>
    </row>
    <row r="154" spans="1:21" s="63" customFormat="1" x14ac:dyDescent="0.2">
      <c r="A154" s="61" t="s">
        <v>141</v>
      </c>
      <c r="B154" s="62">
        <v>28</v>
      </c>
      <c r="C154" s="62">
        <v>8</v>
      </c>
      <c r="D154" s="62">
        <v>20</v>
      </c>
      <c r="E154" s="62">
        <v>25</v>
      </c>
      <c r="F154" s="62">
        <v>1</v>
      </c>
      <c r="G154" s="62">
        <v>2</v>
      </c>
      <c r="H154" s="62">
        <v>0</v>
      </c>
      <c r="I154" s="62">
        <v>0</v>
      </c>
      <c r="J154" s="62">
        <f t="shared" si="6"/>
        <v>21</v>
      </c>
      <c r="K154" s="62">
        <v>17</v>
      </c>
      <c r="L154" s="62">
        <v>3</v>
      </c>
      <c r="M154" s="62">
        <v>1</v>
      </c>
      <c r="N154" s="71">
        <v>34.32</v>
      </c>
      <c r="O154" s="71">
        <v>29.88</v>
      </c>
      <c r="P154" s="71">
        <v>8.74</v>
      </c>
      <c r="Q154" s="62"/>
      <c r="R154" s="62"/>
      <c r="T154" s="62"/>
      <c r="U154" s="62">
        <f t="shared" si="7"/>
        <v>0</v>
      </c>
    </row>
    <row r="155" spans="1:21" s="63" customFormat="1" x14ac:dyDescent="0.2">
      <c r="A155" s="61" t="s">
        <v>142</v>
      </c>
      <c r="B155" s="62">
        <v>155</v>
      </c>
      <c r="C155" s="62">
        <v>43</v>
      </c>
      <c r="D155" s="62">
        <v>112</v>
      </c>
      <c r="E155" s="62">
        <v>124</v>
      </c>
      <c r="F155" s="62">
        <v>0</v>
      </c>
      <c r="G155" s="62">
        <v>27</v>
      </c>
      <c r="H155" s="62">
        <v>4</v>
      </c>
      <c r="I155" s="62">
        <v>0</v>
      </c>
      <c r="J155" s="62">
        <f t="shared" si="6"/>
        <v>94</v>
      </c>
      <c r="K155" s="62">
        <v>68</v>
      </c>
      <c r="L155" s="62">
        <v>22</v>
      </c>
      <c r="M155" s="62">
        <v>4</v>
      </c>
      <c r="N155" s="71">
        <v>37.846774193548384</v>
      </c>
      <c r="O155" s="71">
        <v>35.66935483870968</v>
      </c>
      <c r="P155" s="71">
        <v>12.016129032258064</v>
      </c>
      <c r="Q155" s="62"/>
      <c r="R155" s="62"/>
      <c r="T155" s="62"/>
      <c r="U155" s="62">
        <f t="shared" si="7"/>
        <v>0</v>
      </c>
    </row>
    <row r="156" spans="1:21" s="63" customFormat="1" x14ac:dyDescent="0.2">
      <c r="A156" s="61" t="s">
        <v>143</v>
      </c>
      <c r="B156" s="62">
        <v>710</v>
      </c>
      <c r="C156" s="62">
        <v>227</v>
      </c>
      <c r="D156" s="62">
        <v>482</v>
      </c>
      <c r="E156" s="62">
        <v>523</v>
      </c>
      <c r="F156" s="62">
        <v>2</v>
      </c>
      <c r="G156" s="62">
        <v>124</v>
      </c>
      <c r="H156" s="62">
        <v>61</v>
      </c>
      <c r="I156" s="62">
        <v>0</v>
      </c>
      <c r="J156" s="62">
        <f t="shared" si="6"/>
        <v>345</v>
      </c>
      <c r="K156" s="62">
        <v>203</v>
      </c>
      <c r="L156" s="62">
        <v>124</v>
      </c>
      <c r="M156" s="62">
        <v>18</v>
      </c>
      <c r="N156" s="71">
        <v>39.309751434034418</v>
      </c>
      <c r="O156" s="71">
        <v>36.816443594646273</v>
      </c>
      <c r="P156" s="71">
        <v>13.385277246653919</v>
      </c>
      <c r="Q156" s="62"/>
      <c r="R156" s="62"/>
      <c r="T156" s="62"/>
      <c r="U156" s="62">
        <f t="shared" si="7"/>
        <v>1</v>
      </c>
    </row>
    <row r="157" spans="1:21" s="63" customFormat="1" x14ac:dyDescent="0.2">
      <c r="A157" s="61" t="s">
        <v>144</v>
      </c>
      <c r="B157" s="62">
        <v>28</v>
      </c>
      <c r="C157" s="62">
        <v>9</v>
      </c>
      <c r="D157" s="62">
        <v>19</v>
      </c>
      <c r="E157" s="62">
        <v>23</v>
      </c>
      <c r="F157" s="62">
        <v>3</v>
      </c>
      <c r="G157" s="62">
        <v>2</v>
      </c>
      <c r="H157" s="62">
        <v>0</v>
      </c>
      <c r="I157" s="62">
        <v>0</v>
      </c>
      <c r="J157" s="62">
        <f t="shared" si="6"/>
        <v>10</v>
      </c>
      <c r="K157" s="62">
        <v>5</v>
      </c>
      <c r="L157" s="62">
        <v>5</v>
      </c>
      <c r="M157" s="62">
        <v>0</v>
      </c>
      <c r="N157" s="71">
        <v>40.956521739130437</v>
      </c>
      <c r="O157" s="71">
        <v>38.608695652173914</v>
      </c>
      <c r="P157" s="71">
        <v>16.978260869565219</v>
      </c>
      <c r="Q157" s="62"/>
      <c r="R157" s="62"/>
      <c r="T157" s="62"/>
      <c r="U157" s="62">
        <f t="shared" si="7"/>
        <v>0</v>
      </c>
    </row>
    <row r="158" spans="1:21" s="63" customFormat="1" x14ac:dyDescent="0.2">
      <c r="A158" s="61" t="s">
        <v>145</v>
      </c>
      <c r="B158" s="62">
        <v>14</v>
      </c>
      <c r="C158" s="62">
        <v>3</v>
      </c>
      <c r="D158" s="62">
        <v>11</v>
      </c>
      <c r="E158" s="62">
        <v>11</v>
      </c>
      <c r="F158" s="62">
        <v>0</v>
      </c>
      <c r="G158" s="62">
        <v>2</v>
      </c>
      <c r="H158" s="62">
        <v>1</v>
      </c>
      <c r="I158" s="62">
        <v>0</v>
      </c>
      <c r="J158" s="62">
        <f t="shared" si="6"/>
        <v>8</v>
      </c>
      <c r="K158" s="62">
        <v>4</v>
      </c>
      <c r="L158" s="62">
        <v>4</v>
      </c>
      <c r="M158" s="62">
        <v>0</v>
      </c>
      <c r="N158" s="71">
        <v>37.545454545454547</v>
      </c>
      <c r="O158" s="71">
        <v>36.18181818181818</v>
      </c>
      <c r="P158" s="71">
        <v>10.954545454545455</v>
      </c>
      <c r="Q158" s="62"/>
      <c r="R158" s="62"/>
      <c r="T158" s="62"/>
      <c r="U158" s="62">
        <f t="shared" si="7"/>
        <v>0</v>
      </c>
    </row>
    <row r="159" spans="1:21" s="63" customFormat="1" x14ac:dyDescent="0.2">
      <c r="A159" s="61" t="s">
        <v>146</v>
      </c>
      <c r="B159" s="62">
        <v>21</v>
      </c>
      <c r="C159" s="62">
        <v>2</v>
      </c>
      <c r="D159" s="62">
        <v>19</v>
      </c>
      <c r="E159" s="62">
        <v>19</v>
      </c>
      <c r="F159" s="62">
        <v>1</v>
      </c>
      <c r="G159" s="62">
        <v>1</v>
      </c>
      <c r="H159" s="62">
        <v>0</v>
      </c>
      <c r="I159" s="62">
        <v>0</v>
      </c>
      <c r="J159" s="62">
        <f t="shared" si="6"/>
        <v>13</v>
      </c>
      <c r="K159" s="62">
        <v>5</v>
      </c>
      <c r="L159" s="62">
        <v>7</v>
      </c>
      <c r="M159" s="62">
        <v>1</v>
      </c>
      <c r="N159" s="71">
        <v>41.421052631578945</v>
      </c>
      <c r="O159" s="71">
        <v>39.684210526315788</v>
      </c>
      <c r="P159" s="71">
        <v>15.763157894736842</v>
      </c>
      <c r="Q159" s="62"/>
      <c r="R159" s="62"/>
      <c r="T159" s="62"/>
      <c r="U159" s="62">
        <f t="shared" si="7"/>
        <v>0</v>
      </c>
    </row>
    <row r="160" spans="1:21" s="63" customFormat="1" x14ac:dyDescent="0.2">
      <c r="A160" s="61" t="s">
        <v>90</v>
      </c>
      <c r="B160" s="62">
        <v>10</v>
      </c>
      <c r="C160" s="62">
        <v>3</v>
      </c>
      <c r="D160" s="62">
        <v>7</v>
      </c>
      <c r="E160" s="62">
        <v>6</v>
      </c>
      <c r="F160" s="62">
        <v>0</v>
      </c>
      <c r="G160" s="62">
        <v>1</v>
      </c>
      <c r="H160" s="62">
        <v>3</v>
      </c>
      <c r="I160" s="62">
        <v>0</v>
      </c>
      <c r="J160" s="62">
        <f t="shared" si="6"/>
        <v>6</v>
      </c>
      <c r="K160" s="62">
        <v>1</v>
      </c>
      <c r="L160" s="62">
        <v>5</v>
      </c>
      <c r="M160" s="62">
        <v>0</v>
      </c>
      <c r="N160" s="71">
        <v>37</v>
      </c>
      <c r="O160" s="71">
        <v>32.166666666666664</v>
      </c>
      <c r="P160" s="71">
        <v>12.666666666666666</v>
      </c>
      <c r="Q160" s="62"/>
      <c r="R160" s="62"/>
      <c r="T160" s="62"/>
      <c r="U160" s="62">
        <f t="shared" si="7"/>
        <v>0</v>
      </c>
    </row>
    <row r="161" spans="1:21" s="63" customFormat="1" x14ac:dyDescent="0.2">
      <c r="A161" s="61" t="s">
        <v>79</v>
      </c>
      <c r="B161" s="62">
        <v>46</v>
      </c>
      <c r="C161" s="62">
        <v>17</v>
      </c>
      <c r="D161" s="62">
        <v>29</v>
      </c>
      <c r="E161" s="62">
        <v>36</v>
      </c>
      <c r="F161" s="62">
        <v>2</v>
      </c>
      <c r="G161" s="62">
        <v>6</v>
      </c>
      <c r="H161" s="62">
        <v>2</v>
      </c>
      <c r="I161" s="62">
        <v>0</v>
      </c>
      <c r="J161" s="62">
        <f t="shared" si="6"/>
        <v>24</v>
      </c>
      <c r="K161" s="62">
        <v>16</v>
      </c>
      <c r="L161" s="62">
        <v>6</v>
      </c>
      <c r="M161" s="62">
        <v>2</v>
      </c>
      <c r="N161" s="71">
        <v>40.805555555555557</v>
      </c>
      <c r="O161" s="71">
        <v>38.305555555555557</v>
      </c>
      <c r="P161" s="71">
        <v>16.611111111111111</v>
      </c>
      <c r="Q161" s="62"/>
      <c r="R161" s="62"/>
      <c r="T161" s="62"/>
      <c r="U161" s="62">
        <f t="shared" si="7"/>
        <v>0</v>
      </c>
    </row>
    <row r="162" spans="1:21" s="63" customFormat="1" x14ac:dyDescent="0.2">
      <c r="A162" s="61" t="s">
        <v>147</v>
      </c>
      <c r="B162" s="62">
        <v>5</v>
      </c>
      <c r="C162" s="62">
        <v>2</v>
      </c>
      <c r="D162" s="62">
        <v>3</v>
      </c>
      <c r="E162" s="62">
        <v>4</v>
      </c>
      <c r="F162" s="62">
        <v>1</v>
      </c>
      <c r="G162" s="62">
        <v>0</v>
      </c>
      <c r="H162" s="62">
        <v>0</v>
      </c>
      <c r="I162" s="62">
        <v>0</v>
      </c>
      <c r="J162" s="62">
        <f t="shared" si="6"/>
        <v>3</v>
      </c>
      <c r="K162" s="62">
        <v>2</v>
      </c>
      <c r="L162" s="62">
        <v>1</v>
      </c>
      <c r="M162" s="62">
        <v>0</v>
      </c>
      <c r="N162" s="71">
        <v>38</v>
      </c>
      <c r="O162" s="71">
        <v>35</v>
      </c>
      <c r="P162" s="71">
        <v>11.5</v>
      </c>
      <c r="Q162" s="62"/>
      <c r="R162" s="62"/>
      <c r="T162" s="62"/>
      <c r="U162" s="62">
        <f t="shared" si="7"/>
        <v>0</v>
      </c>
    </row>
    <row r="163" spans="1:21" s="63" customFormat="1" x14ac:dyDescent="0.2">
      <c r="A163" s="61" t="s">
        <v>70</v>
      </c>
      <c r="B163" s="62">
        <v>108</v>
      </c>
      <c r="C163" s="62">
        <v>23</v>
      </c>
      <c r="D163" s="62">
        <v>85</v>
      </c>
      <c r="E163" s="62">
        <v>81</v>
      </c>
      <c r="F163" s="62">
        <v>0</v>
      </c>
      <c r="G163" s="62">
        <v>23</v>
      </c>
      <c r="H163" s="62">
        <v>4</v>
      </c>
      <c r="I163" s="62">
        <v>0</v>
      </c>
      <c r="J163" s="62">
        <f t="shared" si="6"/>
        <v>65</v>
      </c>
      <c r="K163" s="62">
        <v>47</v>
      </c>
      <c r="L163" s="62">
        <v>16</v>
      </c>
      <c r="M163" s="62">
        <v>2</v>
      </c>
      <c r="N163" s="71">
        <v>39.02469135802469</v>
      </c>
      <c r="O163" s="71">
        <v>35.098765432098766</v>
      </c>
      <c r="P163" s="71">
        <v>13.080246913580247</v>
      </c>
      <c r="Q163" s="62"/>
      <c r="R163" s="62"/>
      <c r="T163" s="62"/>
      <c r="U163" s="62">
        <f t="shared" si="7"/>
        <v>0</v>
      </c>
    </row>
    <row r="164" spans="1:21" s="63" customFormat="1" x14ac:dyDescent="0.2">
      <c r="A164" s="61" t="s">
        <v>102</v>
      </c>
      <c r="B164" s="62">
        <v>23</v>
      </c>
      <c r="C164" s="62">
        <v>6</v>
      </c>
      <c r="D164" s="62">
        <v>17</v>
      </c>
      <c r="E164" s="62">
        <v>17</v>
      </c>
      <c r="F164" s="62">
        <v>0</v>
      </c>
      <c r="G164" s="62">
        <v>3</v>
      </c>
      <c r="H164" s="62">
        <v>3</v>
      </c>
      <c r="I164" s="62">
        <v>0</v>
      </c>
      <c r="J164" s="62">
        <f t="shared" si="6"/>
        <v>14</v>
      </c>
      <c r="K164" s="62">
        <v>5</v>
      </c>
      <c r="L164" s="62">
        <v>7</v>
      </c>
      <c r="M164" s="62">
        <v>2</v>
      </c>
      <c r="N164" s="71">
        <v>42.941176470588232</v>
      </c>
      <c r="O164" s="71">
        <v>39.058823529411768</v>
      </c>
      <c r="P164" s="71">
        <v>17.794117647058822</v>
      </c>
      <c r="Q164" s="62"/>
      <c r="R164" s="62"/>
      <c r="T164" s="62"/>
      <c r="U164" s="62">
        <f t="shared" si="7"/>
        <v>0</v>
      </c>
    </row>
    <row r="165" spans="1:21" s="63" customFormat="1" x14ac:dyDescent="0.2">
      <c r="A165" s="61" t="s">
        <v>148</v>
      </c>
      <c r="B165" s="62">
        <v>5</v>
      </c>
      <c r="C165" s="62">
        <v>0</v>
      </c>
      <c r="D165" s="62">
        <v>5</v>
      </c>
      <c r="E165" s="62">
        <v>4</v>
      </c>
      <c r="F165" s="62">
        <v>0</v>
      </c>
      <c r="G165" s="62">
        <v>1</v>
      </c>
      <c r="H165" s="62">
        <v>0</v>
      </c>
      <c r="I165" s="62">
        <v>0</v>
      </c>
      <c r="J165" s="62">
        <f t="shared" si="6"/>
        <v>4</v>
      </c>
      <c r="K165" s="62">
        <v>2</v>
      </c>
      <c r="L165" s="62">
        <v>1</v>
      </c>
      <c r="M165" s="62">
        <v>1</v>
      </c>
      <c r="N165" s="71">
        <v>36.75</v>
      </c>
      <c r="O165" s="71">
        <v>29</v>
      </c>
      <c r="P165" s="71">
        <v>7</v>
      </c>
      <c r="Q165" s="62"/>
      <c r="R165" s="62"/>
      <c r="T165" s="62"/>
      <c r="U165" s="62">
        <f t="shared" si="7"/>
        <v>0</v>
      </c>
    </row>
    <row r="166" spans="1:21" s="63" customFormat="1" x14ac:dyDescent="0.2">
      <c r="A166" s="61" t="s">
        <v>149</v>
      </c>
      <c r="B166" s="62">
        <v>28</v>
      </c>
      <c r="C166" s="62">
        <v>4</v>
      </c>
      <c r="D166" s="62">
        <v>24</v>
      </c>
      <c r="E166" s="62">
        <v>23</v>
      </c>
      <c r="F166" s="62">
        <v>0</v>
      </c>
      <c r="G166" s="62">
        <v>3</v>
      </c>
      <c r="H166" s="62">
        <v>2</v>
      </c>
      <c r="I166" s="62">
        <v>0</v>
      </c>
      <c r="J166" s="62">
        <f t="shared" si="6"/>
        <v>18</v>
      </c>
      <c r="K166" s="62">
        <v>10</v>
      </c>
      <c r="L166" s="62">
        <v>8</v>
      </c>
      <c r="M166" s="62">
        <v>0</v>
      </c>
      <c r="N166" s="71">
        <v>40.478260869565219</v>
      </c>
      <c r="O166" s="71">
        <v>36.869565217391305</v>
      </c>
      <c r="P166" s="71">
        <v>13.239130434782609</v>
      </c>
      <c r="Q166" s="62"/>
      <c r="R166" s="62"/>
      <c r="T166" s="62"/>
      <c r="U166" s="62">
        <f t="shared" si="7"/>
        <v>0</v>
      </c>
    </row>
    <row r="167" spans="1:21" s="63" customFormat="1" x14ac:dyDescent="0.2">
      <c r="A167" s="61" t="s">
        <v>80</v>
      </c>
      <c r="B167" s="62">
        <v>100</v>
      </c>
      <c r="C167" s="62">
        <v>32</v>
      </c>
      <c r="D167" s="62">
        <v>68</v>
      </c>
      <c r="E167" s="62">
        <v>76</v>
      </c>
      <c r="F167" s="62">
        <v>0</v>
      </c>
      <c r="G167" s="62">
        <v>15</v>
      </c>
      <c r="H167" s="62">
        <v>9</v>
      </c>
      <c r="I167" s="62">
        <v>0</v>
      </c>
      <c r="J167" s="62">
        <f t="shared" si="6"/>
        <v>55</v>
      </c>
      <c r="K167" s="62">
        <v>34</v>
      </c>
      <c r="L167" s="62">
        <v>18</v>
      </c>
      <c r="M167" s="62">
        <v>3</v>
      </c>
      <c r="N167" s="71">
        <v>40.05263157894737</v>
      </c>
      <c r="O167" s="71">
        <v>38.263157894736842</v>
      </c>
      <c r="P167" s="71">
        <v>15.078947368421053</v>
      </c>
      <c r="Q167" s="62"/>
      <c r="R167" s="62"/>
      <c r="T167" s="62"/>
      <c r="U167" s="62">
        <f t="shared" si="7"/>
        <v>0</v>
      </c>
    </row>
    <row r="168" spans="1:21" s="63" customFormat="1" x14ac:dyDescent="0.2">
      <c r="A168" s="61" t="s">
        <v>91</v>
      </c>
      <c r="B168" s="62">
        <v>117</v>
      </c>
      <c r="C168" s="62">
        <v>38</v>
      </c>
      <c r="D168" s="62">
        <v>79</v>
      </c>
      <c r="E168" s="62">
        <v>97</v>
      </c>
      <c r="F168" s="62">
        <v>0</v>
      </c>
      <c r="G168" s="62">
        <v>15</v>
      </c>
      <c r="H168" s="62">
        <v>5</v>
      </c>
      <c r="I168" s="62">
        <v>0</v>
      </c>
      <c r="J168" s="62">
        <f t="shared" si="6"/>
        <v>72</v>
      </c>
      <c r="K168" s="62">
        <v>50</v>
      </c>
      <c r="L168" s="62">
        <v>15</v>
      </c>
      <c r="M168" s="62">
        <v>7</v>
      </c>
      <c r="N168" s="71">
        <v>38.793814432989691</v>
      </c>
      <c r="O168" s="71">
        <v>35.907216494845358</v>
      </c>
      <c r="P168" s="71">
        <v>12.5</v>
      </c>
      <c r="Q168" s="62"/>
      <c r="R168" s="62"/>
      <c r="T168" s="62"/>
      <c r="U168" s="62">
        <f t="shared" si="7"/>
        <v>0</v>
      </c>
    </row>
    <row r="169" spans="1:21" s="63" customFormat="1" x14ac:dyDescent="0.2">
      <c r="A169" s="61" t="s">
        <v>50</v>
      </c>
      <c r="B169" s="62">
        <v>61</v>
      </c>
      <c r="C169" s="62">
        <v>10</v>
      </c>
      <c r="D169" s="62">
        <v>50</v>
      </c>
      <c r="E169" s="62">
        <v>46</v>
      </c>
      <c r="F169" s="62">
        <v>0</v>
      </c>
      <c r="G169" s="62">
        <v>10</v>
      </c>
      <c r="H169" s="62">
        <v>4</v>
      </c>
      <c r="I169" s="62">
        <v>1</v>
      </c>
      <c r="J169" s="62">
        <f t="shared" si="6"/>
        <v>39</v>
      </c>
      <c r="K169" s="62">
        <v>22</v>
      </c>
      <c r="L169" s="62">
        <v>14</v>
      </c>
      <c r="M169" s="62">
        <v>3</v>
      </c>
      <c r="N169" s="71">
        <v>37.869565217391305</v>
      </c>
      <c r="O169" s="71">
        <v>35.043478260869563</v>
      </c>
      <c r="P169" s="71">
        <v>12.630434782608695</v>
      </c>
      <c r="Q169" s="62"/>
      <c r="R169" s="62"/>
      <c r="T169" s="62"/>
      <c r="U169" s="62">
        <f t="shared" si="7"/>
        <v>1</v>
      </c>
    </row>
    <row r="170" spans="1:21" s="63" customFormat="1" x14ac:dyDescent="0.2">
      <c r="A170" s="61" t="s">
        <v>81</v>
      </c>
      <c r="B170" s="62">
        <v>233</v>
      </c>
      <c r="C170" s="62">
        <v>72</v>
      </c>
      <c r="D170" s="62">
        <v>161</v>
      </c>
      <c r="E170" s="62">
        <v>192</v>
      </c>
      <c r="F170" s="62">
        <v>0</v>
      </c>
      <c r="G170" s="62">
        <v>40</v>
      </c>
      <c r="H170" s="62">
        <v>1</v>
      </c>
      <c r="I170" s="62">
        <v>0</v>
      </c>
      <c r="J170" s="62">
        <f t="shared" si="6"/>
        <v>128</v>
      </c>
      <c r="K170" s="62">
        <v>79</v>
      </c>
      <c r="L170" s="62">
        <v>38</v>
      </c>
      <c r="M170" s="62">
        <v>11</v>
      </c>
      <c r="N170" s="71">
        <v>40.1875</v>
      </c>
      <c r="O170" s="71">
        <v>38.03125</v>
      </c>
      <c r="P170" s="71">
        <v>14.625</v>
      </c>
      <c r="Q170" s="62"/>
      <c r="R170" s="62"/>
      <c r="T170" s="62"/>
      <c r="U170" s="62">
        <f t="shared" si="7"/>
        <v>0</v>
      </c>
    </row>
    <row r="171" spans="1:21" s="63" customFormat="1" x14ac:dyDescent="0.2">
      <c r="A171" s="61" t="s">
        <v>150</v>
      </c>
      <c r="B171" s="62">
        <v>11</v>
      </c>
      <c r="C171" s="62">
        <v>2</v>
      </c>
      <c r="D171" s="62">
        <v>9</v>
      </c>
      <c r="E171" s="62">
        <v>10</v>
      </c>
      <c r="F171" s="62">
        <v>0</v>
      </c>
      <c r="G171" s="62">
        <v>1</v>
      </c>
      <c r="H171" s="62">
        <v>0</v>
      </c>
      <c r="I171" s="62">
        <v>0</v>
      </c>
      <c r="J171" s="62">
        <f t="shared" si="6"/>
        <v>9</v>
      </c>
      <c r="K171" s="62">
        <v>4</v>
      </c>
      <c r="L171" s="62">
        <v>3</v>
      </c>
      <c r="M171" s="62">
        <v>2</v>
      </c>
      <c r="N171" s="71">
        <v>36.700000000000003</v>
      </c>
      <c r="O171" s="71">
        <v>32.200000000000003</v>
      </c>
      <c r="P171" s="71">
        <v>9.5</v>
      </c>
      <c r="Q171" s="62"/>
      <c r="R171" s="62"/>
      <c r="T171" s="62"/>
      <c r="U171" s="62">
        <f t="shared" si="7"/>
        <v>0</v>
      </c>
    </row>
    <row r="172" spans="1:21" s="63" customFormat="1" x14ac:dyDescent="0.2">
      <c r="A172" s="61" t="s">
        <v>103</v>
      </c>
      <c r="B172" s="62">
        <v>14</v>
      </c>
      <c r="C172" s="62">
        <v>7</v>
      </c>
      <c r="D172" s="62">
        <v>7</v>
      </c>
      <c r="E172" s="62">
        <v>10</v>
      </c>
      <c r="F172" s="62">
        <v>0</v>
      </c>
      <c r="G172" s="62">
        <v>4</v>
      </c>
      <c r="H172" s="62">
        <v>0</v>
      </c>
      <c r="I172" s="62">
        <v>0</v>
      </c>
      <c r="J172" s="62">
        <f t="shared" si="6"/>
        <v>7</v>
      </c>
      <c r="K172" s="62">
        <v>2</v>
      </c>
      <c r="L172" s="62">
        <v>4</v>
      </c>
      <c r="M172" s="62">
        <v>1</v>
      </c>
      <c r="N172" s="71">
        <v>35.799999999999997</v>
      </c>
      <c r="O172" s="71">
        <v>33.1</v>
      </c>
      <c r="P172" s="71">
        <v>10.9</v>
      </c>
      <c r="Q172" s="62"/>
      <c r="R172" s="62"/>
      <c r="T172" s="62"/>
      <c r="U172" s="62">
        <f t="shared" si="7"/>
        <v>0</v>
      </c>
    </row>
    <row r="173" spans="1:21" s="63" customFormat="1" x14ac:dyDescent="0.2">
      <c r="A173" s="61" t="s">
        <v>118</v>
      </c>
      <c r="B173" s="62">
        <v>131</v>
      </c>
      <c r="C173" s="62">
        <v>51</v>
      </c>
      <c r="D173" s="62">
        <v>80</v>
      </c>
      <c r="E173" s="62">
        <v>86</v>
      </c>
      <c r="F173" s="62">
        <v>1</v>
      </c>
      <c r="G173" s="62">
        <v>35</v>
      </c>
      <c r="H173" s="62">
        <v>9</v>
      </c>
      <c r="I173" s="62">
        <v>0</v>
      </c>
      <c r="J173" s="62">
        <f t="shared" si="6"/>
        <v>54</v>
      </c>
      <c r="K173" s="62">
        <v>34</v>
      </c>
      <c r="L173" s="62">
        <v>19</v>
      </c>
      <c r="M173" s="62">
        <v>1</v>
      </c>
      <c r="N173" s="71">
        <v>40.116279069767444</v>
      </c>
      <c r="O173" s="71">
        <v>37.267441860465119</v>
      </c>
      <c r="P173" s="71">
        <v>14.511627906976743</v>
      </c>
      <c r="Q173" s="62"/>
      <c r="R173" s="62"/>
      <c r="T173" s="62"/>
      <c r="U173" s="62">
        <f t="shared" si="7"/>
        <v>0</v>
      </c>
    </row>
    <row r="174" spans="1:21" s="63" customFormat="1" x14ac:dyDescent="0.2">
      <c r="A174" s="61" t="s">
        <v>151</v>
      </c>
      <c r="B174" s="62">
        <v>18</v>
      </c>
      <c r="C174" s="62">
        <v>6</v>
      </c>
      <c r="D174" s="62">
        <v>12</v>
      </c>
      <c r="E174" s="62">
        <v>13</v>
      </c>
      <c r="F174" s="62">
        <v>0</v>
      </c>
      <c r="G174" s="62">
        <v>3</v>
      </c>
      <c r="H174" s="62">
        <v>2</v>
      </c>
      <c r="I174" s="62">
        <v>0</v>
      </c>
      <c r="J174" s="62">
        <f t="shared" si="6"/>
        <v>10</v>
      </c>
      <c r="K174" s="62">
        <v>6</v>
      </c>
      <c r="L174" s="62">
        <v>4</v>
      </c>
      <c r="M174" s="62">
        <v>0</v>
      </c>
      <c r="N174" s="71">
        <v>38.46153846153846</v>
      </c>
      <c r="O174" s="71">
        <v>37.615384615384613</v>
      </c>
      <c r="P174" s="71">
        <v>15.653846153846153</v>
      </c>
      <c r="Q174" s="62"/>
      <c r="R174" s="62"/>
      <c r="T174" s="62"/>
      <c r="U174" s="62">
        <f t="shared" si="7"/>
        <v>0</v>
      </c>
    </row>
    <row r="175" spans="1:21" s="63" customFormat="1" x14ac:dyDescent="0.2">
      <c r="A175" s="61" t="s">
        <v>152</v>
      </c>
      <c r="B175" s="62">
        <v>3</v>
      </c>
      <c r="C175" s="62">
        <v>2</v>
      </c>
      <c r="D175" s="62">
        <v>1</v>
      </c>
      <c r="E175" s="62">
        <v>2</v>
      </c>
      <c r="F175" s="62">
        <v>1</v>
      </c>
      <c r="G175" s="62">
        <v>0</v>
      </c>
      <c r="H175" s="62">
        <v>0</v>
      </c>
      <c r="I175" s="62">
        <v>0</v>
      </c>
      <c r="J175" s="62">
        <f t="shared" si="6"/>
        <v>1</v>
      </c>
      <c r="K175" s="62">
        <v>0</v>
      </c>
      <c r="L175" s="62">
        <v>1</v>
      </c>
      <c r="M175" s="62">
        <v>0</v>
      </c>
      <c r="N175" s="78">
        <v>34.5</v>
      </c>
      <c r="O175" s="78">
        <v>36.5</v>
      </c>
      <c r="P175" s="78">
        <v>15</v>
      </c>
      <c r="Q175" s="62"/>
      <c r="R175" s="62"/>
      <c r="T175" s="62"/>
      <c r="U175" s="62">
        <f t="shared" si="7"/>
        <v>0</v>
      </c>
    </row>
    <row r="176" spans="1:21" s="63" customFormat="1" x14ac:dyDescent="0.2">
      <c r="A176" s="61" t="s">
        <v>153</v>
      </c>
      <c r="B176" s="62">
        <v>24</v>
      </c>
      <c r="C176" s="62">
        <v>3</v>
      </c>
      <c r="D176" s="62">
        <v>21</v>
      </c>
      <c r="E176" s="62">
        <v>20</v>
      </c>
      <c r="F176" s="62">
        <v>0</v>
      </c>
      <c r="G176" s="62">
        <v>3</v>
      </c>
      <c r="H176" s="62">
        <v>1</v>
      </c>
      <c r="I176" s="62">
        <v>0</v>
      </c>
      <c r="J176" s="62">
        <f t="shared" si="6"/>
        <v>13</v>
      </c>
      <c r="K176" s="62">
        <v>7</v>
      </c>
      <c r="L176" s="62">
        <v>3</v>
      </c>
      <c r="M176" s="62">
        <v>3</v>
      </c>
      <c r="N176" s="71">
        <v>37.950000000000003</v>
      </c>
      <c r="O176" s="71">
        <v>33.75</v>
      </c>
      <c r="P176" s="71">
        <v>12.6</v>
      </c>
      <c r="Q176" s="62"/>
      <c r="R176" s="62"/>
      <c r="T176" s="62"/>
      <c r="U176" s="62">
        <f t="shared" si="7"/>
        <v>0</v>
      </c>
    </row>
    <row r="177" spans="1:21" s="63" customFormat="1" x14ac:dyDescent="0.2">
      <c r="A177" s="61" t="s">
        <v>62</v>
      </c>
      <c r="B177" s="62">
        <v>27</v>
      </c>
      <c r="C177" s="62">
        <v>4</v>
      </c>
      <c r="D177" s="62">
        <v>23</v>
      </c>
      <c r="E177" s="62">
        <v>21</v>
      </c>
      <c r="F177" s="62">
        <v>0</v>
      </c>
      <c r="G177" s="62">
        <v>4</v>
      </c>
      <c r="H177" s="62">
        <v>2</v>
      </c>
      <c r="I177" s="62">
        <v>0</v>
      </c>
      <c r="J177" s="62">
        <f t="shared" si="6"/>
        <v>17</v>
      </c>
      <c r="K177" s="62">
        <v>8</v>
      </c>
      <c r="L177" s="62">
        <v>9</v>
      </c>
      <c r="M177" s="62">
        <v>0</v>
      </c>
      <c r="N177" s="71">
        <v>40.904761904761905</v>
      </c>
      <c r="O177" s="71">
        <v>38.142857142857146</v>
      </c>
      <c r="P177" s="71">
        <v>14.119047619047619</v>
      </c>
      <c r="Q177" s="62"/>
      <c r="R177" s="62"/>
      <c r="T177" s="62">
        <f>B176-E176</f>
        <v>4</v>
      </c>
      <c r="U177" s="62">
        <f t="shared" si="7"/>
        <v>0</v>
      </c>
    </row>
    <row r="178" spans="1:21" s="63" customFormat="1" x14ac:dyDescent="0.2">
      <c r="A178" s="61" t="s">
        <v>82</v>
      </c>
      <c r="B178" s="62">
        <v>13</v>
      </c>
      <c r="C178" s="62">
        <v>4</v>
      </c>
      <c r="D178" s="62">
        <v>9</v>
      </c>
      <c r="E178" s="62">
        <v>8</v>
      </c>
      <c r="F178" s="62">
        <v>0</v>
      </c>
      <c r="G178" s="62">
        <v>4</v>
      </c>
      <c r="H178" s="62">
        <v>1</v>
      </c>
      <c r="I178" s="62">
        <v>0</v>
      </c>
      <c r="J178" s="62">
        <f t="shared" si="6"/>
        <v>7</v>
      </c>
      <c r="K178" s="62">
        <v>1</v>
      </c>
      <c r="L178" s="62">
        <v>3</v>
      </c>
      <c r="M178" s="62">
        <v>3</v>
      </c>
      <c r="N178" s="71">
        <v>39.125</v>
      </c>
      <c r="O178" s="71">
        <v>36.875</v>
      </c>
      <c r="P178" s="71">
        <v>14.625</v>
      </c>
      <c r="Q178" s="62"/>
      <c r="R178" s="62"/>
      <c r="T178" s="62">
        <f t="shared" ref="T178:T241" si="8">B177-E177</f>
        <v>6</v>
      </c>
      <c r="U178" s="62">
        <f t="shared" si="7"/>
        <v>0</v>
      </c>
    </row>
    <row r="179" spans="1:21" s="63" customFormat="1" x14ac:dyDescent="0.2">
      <c r="A179" s="61" t="s">
        <v>154</v>
      </c>
      <c r="B179" s="62">
        <v>5</v>
      </c>
      <c r="C179" s="62">
        <v>1</v>
      </c>
      <c r="D179" s="62">
        <v>4</v>
      </c>
      <c r="E179" s="62">
        <v>5</v>
      </c>
      <c r="F179" s="62">
        <v>0</v>
      </c>
      <c r="G179" s="62">
        <v>0</v>
      </c>
      <c r="H179" s="62">
        <v>0</v>
      </c>
      <c r="I179" s="62">
        <v>0</v>
      </c>
      <c r="J179" s="62">
        <f t="shared" si="6"/>
        <v>5</v>
      </c>
      <c r="K179" s="62">
        <v>1</v>
      </c>
      <c r="L179" s="62">
        <v>1</v>
      </c>
      <c r="M179" s="62">
        <v>3</v>
      </c>
      <c r="N179" s="71">
        <v>36.4</v>
      </c>
      <c r="O179" s="71">
        <v>35</v>
      </c>
      <c r="P179" s="71">
        <v>14.1</v>
      </c>
      <c r="Q179" s="62"/>
      <c r="R179" s="62"/>
      <c r="T179" s="62">
        <f t="shared" si="8"/>
        <v>5</v>
      </c>
      <c r="U179" s="62">
        <f t="shared" si="7"/>
        <v>0</v>
      </c>
    </row>
    <row r="180" spans="1:21" s="63" customFormat="1" x14ac:dyDescent="0.2">
      <c r="A180" s="61" t="s">
        <v>71</v>
      </c>
      <c r="B180" s="62">
        <v>258</v>
      </c>
      <c r="C180" s="62">
        <v>78</v>
      </c>
      <c r="D180" s="62">
        <v>178</v>
      </c>
      <c r="E180" s="62">
        <v>208</v>
      </c>
      <c r="F180" s="62">
        <v>0</v>
      </c>
      <c r="G180" s="62">
        <v>39</v>
      </c>
      <c r="H180" s="62">
        <v>11</v>
      </c>
      <c r="I180" s="62">
        <v>0</v>
      </c>
      <c r="J180" s="62">
        <f t="shared" si="6"/>
        <v>154</v>
      </c>
      <c r="K180" s="62">
        <v>94</v>
      </c>
      <c r="L180" s="62">
        <v>47</v>
      </c>
      <c r="M180" s="62">
        <v>13</v>
      </c>
      <c r="N180" s="71">
        <v>38.125</v>
      </c>
      <c r="O180" s="71">
        <v>36.29807692307692</v>
      </c>
      <c r="P180" s="71">
        <v>12.721153846153847</v>
      </c>
      <c r="Q180" s="62"/>
      <c r="R180" s="62"/>
      <c r="T180" s="62">
        <f t="shared" si="8"/>
        <v>0</v>
      </c>
      <c r="U180" s="62">
        <f t="shared" si="7"/>
        <v>2</v>
      </c>
    </row>
    <row r="181" spans="1:21" s="63" customFormat="1" x14ac:dyDescent="0.2">
      <c r="A181" s="61" t="s">
        <v>155</v>
      </c>
      <c r="B181" s="62">
        <v>16</v>
      </c>
      <c r="C181" s="62">
        <v>3</v>
      </c>
      <c r="D181" s="62">
        <v>13</v>
      </c>
      <c r="E181" s="62">
        <v>13</v>
      </c>
      <c r="F181" s="62">
        <v>1</v>
      </c>
      <c r="G181" s="62">
        <v>2</v>
      </c>
      <c r="H181" s="62">
        <v>0</v>
      </c>
      <c r="I181" s="62">
        <v>0</v>
      </c>
      <c r="J181" s="62">
        <f t="shared" si="6"/>
        <v>11</v>
      </c>
      <c r="K181" s="62">
        <v>8</v>
      </c>
      <c r="L181" s="62">
        <v>2</v>
      </c>
      <c r="M181" s="62">
        <v>1</v>
      </c>
      <c r="N181" s="71">
        <v>36.92307692307692</v>
      </c>
      <c r="O181" s="71">
        <v>34.384615384615387</v>
      </c>
      <c r="P181" s="71">
        <v>13.192307692307692</v>
      </c>
      <c r="Q181" s="62"/>
      <c r="R181" s="62"/>
      <c r="T181" s="62">
        <f t="shared" si="8"/>
        <v>50</v>
      </c>
      <c r="U181" s="62">
        <f t="shared" si="7"/>
        <v>0</v>
      </c>
    </row>
    <row r="182" spans="1:21" s="63" customFormat="1" x14ac:dyDescent="0.2">
      <c r="A182" s="61" t="s">
        <v>156</v>
      </c>
      <c r="B182" s="62">
        <v>29</v>
      </c>
      <c r="C182" s="62">
        <v>11</v>
      </c>
      <c r="D182" s="62">
        <v>18</v>
      </c>
      <c r="E182" s="62">
        <v>24</v>
      </c>
      <c r="F182" s="62">
        <v>0</v>
      </c>
      <c r="G182" s="62">
        <v>4</v>
      </c>
      <c r="H182" s="62">
        <v>1</v>
      </c>
      <c r="I182" s="62">
        <v>0</v>
      </c>
      <c r="J182" s="62">
        <f t="shared" si="6"/>
        <v>18</v>
      </c>
      <c r="K182" s="62">
        <v>11</v>
      </c>
      <c r="L182" s="62">
        <v>7</v>
      </c>
      <c r="M182" s="62">
        <v>0</v>
      </c>
      <c r="N182" s="71">
        <v>40.125</v>
      </c>
      <c r="O182" s="71">
        <v>37.958333333333336</v>
      </c>
      <c r="P182" s="71">
        <v>13.875</v>
      </c>
      <c r="Q182" s="62"/>
      <c r="R182" s="62"/>
      <c r="T182" s="62">
        <f t="shared" si="8"/>
        <v>3</v>
      </c>
      <c r="U182" s="62">
        <f t="shared" si="7"/>
        <v>0</v>
      </c>
    </row>
    <row r="183" spans="1:21" s="63" customFormat="1" x14ac:dyDescent="0.2">
      <c r="A183" s="61" t="s">
        <v>157</v>
      </c>
      <c r="B183" s="62">
        <v>11</v>
      </c>
      <c r="C183" s="62">
        <v>2</v>
      </c>
      <c r="D183" s="62">
        <v>9</v>
      </c>
      <c r="E183" s="62">
        <v>9</v>
      </c>
      <c r="F183" s="62">
        <v>0</v>
      </c>
      <c r="G183" s="62">
        <v>2</v>
      </c>
      <c r="H183" s="62">
        <v>0</v>
      </c>
      <c r="I183" s="62">
        <v>0</v>
      </c>
      <c r="J183" s="62">
        <f t="shared" si="6"/>
        <v>5</v>
      </c>
      <c r="K183" s="62">
        <v>4</v>
      </c>
      <c r="L183" s="62">
        <v>1</v>
      </c>
      <c r="M183" s="62">
        <v>0</v>
      </c>
      <c r="N183" s="71">
        <v>43.333333333333336</v>
      </c>
      <c r="O183" s="71">
        <v>42.333333333333336</v>
      </c>
      <c r="P183" s="71">
        <v>17.5</v>
      </c>
      <c r="Q183" s="62"/>
      <c r="R183" s="62"/>
      <c r="T183" s="62">
        <f t="shared" si="8"/>
        <v>5</v>
      </c>
      <c r="U183" s="62">
        <f t="shared" si="7"/>
        <v>0</v>
      </c>
    </row>
    <row r="184" spans="1:21" s="63" customFormat="1" x14ac:dyDescent="0.2">
      <c r="A184" s="61" t="s">
        <v>63</v>
      </c>
      <c r="B184" s="62">
        <v>76</v>
      </c>
      <c r="C184" s="62">
        <v>18</v>
      </c>
      <c r="D184" s="62">
        <v>58</v>
      </c>
      <c r="E184" s="62">
        <v>63</v>
      </c>
      <c r="F184" s="62">
        <v>0</v>
      </c>
      <c r="G184" s="62">
        <v>7</v>
      </c>
      <c r="H184" s="62">
        <v>6</v>
      </c>
      <c r="I184" s="62">
        <v>0</v>
      </c>
      <c r="J184" s="62">
        <f t="shared" si="6"/>
        <v>43</v>
      </c>
      <c r="K184" s="62">
        <v>28</v>
      </c>
      <c r="L184" s="62">
        <v>15</v>
      </c>
      <c r="M184" s="62">
        <v>0</v>
      </c>
      <c r="N184" s="71">
        <v>38.682539682539684</v>
      </c>
      <c r="O184" s="71">
        <v>36.80952380952381</v>
      </c>
      <c r="P184" s="71">
        <v>14.293650793650794</v>
      </c>
      <c r="Q184" s="62"/>
      <c r="R184" s="62"/>
      <c r="T184" s="62">
        <f t="shared" si="8"/>
        <v>2</v>
      </c>
      <c r="U184" s="62">
        <f t="shared" si="7"/>
        <v>0</v>
      </c>
    </row>
    <row r="185" spans="1:21" s="63" customFormat="1" x14ac:dyDescent="0.2">
      <c r="A185" s="61" t="s">
        <v>72</v>
      </c>
      <c r="B185" s="62">
        <v>196</v>
      </c>
      <c r="C185" s="62">
        <v>45</v>
      </c>
      <c r="D185" s="62">
        <v>146</v>
      </c>
      <c r="E185" s="62">
        <v>144</v>
      </c>
      <c r="F185" s="62">
        <v>2</v>
      </c>
      <c r="G185" s="62">
        <v>42</v>
      </c>
      <c r="H185" s="62">
        <v>8</v>
      </c>
      <c r="I185" s="62">
        <v>0</v>
      </c>
      <c r="J185" s="62">
        <f t="shared" ref="J185:J248" si="9">SUM(K185:M185)</f>
        <v>100</v>
      </c>
      <c r="K185" s="62">
        <v>61</v>
      </c>
      <c r="L185" s="62">
        <v>30</v>
      </c>
      <c r="M185" s="62">
        <v>9</v>
      </c>
      <c r="N185" s="71">
        <v>36.659722222222221</v>
      </c>
      <c r="O185" s="71">
        <v>34.444444444444443</v>
      </c>
      <c r="P185" s="71">
        <v>11.763888888888889</v>
      </c>
      <c r="Q185" s="62"/>
      <c r="R185" s="62"/>
      <c r="T185" s="62">
        <f t="shared" si="8"/>
        <v>13</v>
      </c>
      <c r="U185" s="62">
        <f t="shared" si="7"/>
        <v>5</v>
      </c>
    </row>
    <row r="186" spans="1:21" s="63" customFormat="1" x14ac:dyDescent="0.2">
      <c r="A186" s="61" t="s">
        <v>64</v>
      </c>
      <c r="B186" s="62">
        <v>66</v>
      </c>
      <c r="C186" s="62">
        <v>14</v>
      </c>
      <c r="D186" s="62">
        <v>52</v>
      </c>
      <c r="E186" s="62">
        <v>45</v>
      </c>
      <c r="F186" s="62">
        <v>0</v>
      </c>
      <c r="G186" s="62">
        <v>21</v>
      </c>
      <c r="H186" s="62">
        <v>0</v>
      </c>
      <c r="I186" s="62">
        <v>0</v>
      </c>
      <c r="J186" s="62">
        <f t="shared" si="9"/>
        <v>31</v>
      </c>
      <c r="K186" s="62">
        <v>19</v>
      </c>
      <c r="L186" s="62">
        <v>9</v>
      </c>
      <c r="M186" s="62">
        <v>3</v>
      </c>
      <c r="N186" s="71">
        <v>39.06666666666667</v>
      </c>
      <c r="O186" s="71">
        <v>36.355555555555554</v>
      </c>
      <c r="P186" s="71">
        <v>13.588888888888889</v>
      </c>
      <c r="Q186" s="62"/>
      <c r="R186" s="62"/>
      <c r="T186" s="62">
        <f t="shared" si="8"/>
        <v>52</v>
      </c>
      <c r="U186" s="62">
        <f t="shared" ref="U186:U249" si="10">B186-C186-D186</f>
        <v>0</v>
      </c>
    </row>
    <row r="187" spans="1:21" s="63" customFormat="1" x14ac:dyDescent="0.2">
      <c r="A187" s="61" t="s">
        <v>51</v>
      </c>
      <c r="B187" s="62">
        <v>51</v>
      </c>
      <c r="C187" s="62">
        <v>14</v>
      </c>
      <c r="D187" s="62">
        <v>37</v>
      </c>
      <c r="E187" s="62">
        <v>37</v>
      </c>
      <c r="F187" s="62">
        <v>1</v>
      </c>
      <c r="G187" s="62">
        <v>12</v>
      </c>
      <c r="H187" s="62">
        <v>1</v>
      </c>
      <c r="I187" s="62">
        <v>0</v>
      </c>
      <c r="J187" s="62">
        <f t="shared" si="9"/>
        <v>24</v>
      </c>
      <c r="K187" s="62">
        <v>16</v>
      </c>
      <c r="L187" s="62">
        <v>7</v>
      </c>
      <c r="M187" s="62">
        <v>1</v>
      </c>
      <c r="N187" s="71">
        <v>38.594594594594597</v>
      </c>
      <c r="O187" s="71">
        <v>36.783783783783782</v>
      </c>
      <c r="P187" s="71">
        <v>13.662162162162161</v>
      </c>
      <c r="Q187" s="62"/>
      <c r="R187" s="62"/>
      <c r="T187" s="62">
        <f t="shared" si="8"/>
        <v>21</v>
      </c>
      <c r="U187" s="62">
        <f t="shared" si="10"/>
        <v>0</v>
      </c>
    </row>
    <row r="188" spans="1:21" s="63" customFormat="1" x14ac:dyDescent="0.2">
      <c r="A188" s="61" t="s">
        <v>56</v>
      </c>
      <c r="B188" s="62">
        <v>92</v>
      </c>
      <c r="C188" s="62">
        <v>28</v>
      </c>
      <c r="D188" s="62">
        <v>64</v>
      </c>
      <c r="E188" s="62">
        <v>78</v>
      </c>
      <c r="F188" s="62">
        <v>2</v>
      </c>
      <c r="G188" s="62">
        <v>11</v>
      </c>
      <c r="H188" s="62">
        <v>1</v>
      </c>
      <c r="I188" s="62">
        <v>0</v>
      </c>
      <c r="J188" s="62">
        <f t="shared" si="9"/>
        <v>54</v>
      </c>
      <c r="K188" s="62">
        <v>29</v>
      </c>
      <c r="L188" s="62">
        <v>24</v>
      </c>
      <c r="M188" s="62">
        <v>1</v>
      </c>
      <c r="N188" s="71">
        <v>38.833333333333336</v>
      </c>
      <c r="O188" s="71">
        <v>36.602564102564102</v>
      </c>
      <c r="P188" s="71">
        <v>11.923076923076923</v>
      </c>
      <c r="Q188" s="62"/>
      <c r="R188" s="62"/>
      <c r="T188" s="62">
        <f t="shared" si="8"/>
        <v>14</v>
      </c>
      <c r="U188" s="62">
        <f t="shared" si="10"/>
        <v>0</v>
      </c>
    </row>
    <row r="189" spans="1:21" s="63" customFormat="1" x14ac:dyDescent="0.2">
      <c r="A189" s="61" t="s">
        <v>158</v>
      </c>
      <c r="B189" s="62">
        <v>3</v>
      </c>
      <c r="C189" s="62">
        <v>2</v>
      </c>
      <c r="D189" s="62">
        <v>1</v>
      </c>
      <c r="E189" s="62">
        <v>1</v>
      </c>
      <c r="F189" s="62">
        <v>0</v>
      </c>
      <c r="G189" s="62">
        <v>2</v>
      </c>
      <c r="H189" s="62">
        <v>0</v>
      </c>
      <c r="I189" s="62">
        <v>0</v>
      </c>
      <c r="J189" s="62">
        <f t="shared" si="9"/>
        <v>1</v>
      </c>
      <c r="K189" s="62">
        <v>0</v>
      </c>
      <c r="L189" s="62">
        <v>1</v>
      </c>
      <c r="M189" s="62">
        <v>0</v>
      </c>
      <c r="N189" s="71">
        <v>34</v>
      </c>
      <c r="O189" s="71">
        <v>34</v>
      </c>
      <c r="P189" s="71">
        <v>14.5</v>
      </c>
      <c r="Q189" s="62"/>
      <c r="R189" s="62"/>
      <c r="T189" s="62">
        <f t="shared" si="8"/>
        <v>14</v>
      </c>
      <c r="U189" s="62">
        <f t="shared" si="10"/>
        <v>0</v>
      </c>
    </row>
    <row r="190" spans="1:21" s="63" customFormat="1" x14ac:dyDescent="0.2">
      <c r="A190" s="61" t="s">
        <v>92</v>
      </c>
      <c r="B190" s="62">
        <v>27</v>
      </c>
      <c r="C190" s="62">
        <v>6</v>
      </c>
      <c r="D190" s="62">
        <v>21</v>
      </c>
      <c r="E190" s="62">
        <v>21</v>
      </c>
      <c r="F190" s="62">
        <v>0</v>
      </c>
      <c r="G190" s="62">
        <v>5</v>
      </c>
      <c r="H190" s="62">
        <v>1</v>
      </c>
      <c r="I190" s="62">
        <v>0</v>
      </c>
      <c r="J190" s="62">
        <f t="shared" si="9"/>
        <v>14</v>
      </c>
      <c r="K190" s="62">
        <v>7</v>
      </c>
      <c r="L190" s="62">
        <v>5</v>
      </c>
      <c r="M190" s="62">
        <v>2</v>
      </c>
      <c r="N190" s="71">
        <v>37.80952380952381</v>
      </c>
      <c r="O190" s="71">
        <v>36.238095238095241</v>
      </c>
      <c r="P190" s="71">
        <v>13.833333333333334</v>
      </c>
      <c r="Q190" s="62"/>
      <c r="R190" s="62"/>
      <c r="T190" s="62">
        <f t="shared" si="8"/>
        <v>2</v>
      </c>
      <c r="U190" s="62">
        <f t="shared" si="10"/>
        <v>0</v>
      </c>
    </row>
    <row r="191" spans="1:21" s="63" customFormat="1" x14ac:dyDescent="0.2">
      <c r="A191" s="61" t="s">
        <v>104</v>
      </c>
      <c r="B191" s="62">
        <v>180</v>
      </c>
      <c r="C191" s="62">
        <v>48</v>
      </c>
      <c r="D191" s="62">
        <v>132</v>
      </c>
      <c r="E191" s="62">
        <v>136</v>
      </c>
      <c r="F191" s="62">
        <v>2</v>
      </c>
      <c r="G191" s="62">
        <v>36</v>
      </c>
      <c r="H191" s="62">
        <v>6</v>
      </c>
      <c r="I191" s="62">
        <v>0</v>
      </c>
      <c r="J191" s="62">
        <f t="shared" si="9"/>
        <v>90</v>
      </c>
      <c r="K191" s="62">
        <v>45</v>
      </c>
      <c r="L191" s="62">
        <v>33</v>
      </c>
      <c r="M191" s="62">
        <v>12</v>
      </c>
      <c r="N191" s="71">
        <v>39.970588235294116</v>
      </c>
      <c r="O191" s="71">
        <v>37.316176470588232</v>
      </c>
      <c r="P191" s="71">
        <v>13.830882352941176</v>
      </c>
      <c r="Q191" s="62"/>
      <c r="R191" s="62"/>
      <c r="T191" s="62">
        <f t="shared" si="8"/>
        <v>6</v>
      </c>
      <c r="U191" s="62">
        <f t="shared" si="10"/>
        <v>0</v>
      </c>
    </row>
    <row r="192" spans="1:21" s="63" customFormat="1" x14ac:dyDescent="0.2">
      <c r="A192" s="61" t="s">
        <v>65</v>
      </c>
      <c r="B192" s="62">
        <v>114</v>
      </c>
      <c r="C192" s="62">
        <v>33</v>
      </c>
      <c r="D192" s="62">
        <v>81</v>
      </c>
      <c r="E192" s="62">
        <v>84</v>
      </c>
      <c r="F192" s="62">
        <v>5</v>
      </c>
      <c r="G192" s="62">
        <v>15</v>
      </c>
      <c r="H192" s="62">
        <v>10</v>
      </c>
      <c r="I192" s="62">
        <v>0</v>
      </c>
      <c r="J192" s="62">
        <f t="shared" si="9"/>
        <v>74</v>
      </c>
      <c r="K192" s="62">
        <v>40</v>
      </c>
      <c r="L192" s="62">
        <v>19</v>
      </c>
      <c r="M192" s="62">
        <v>15</v>
      </c>
      <c r="N192" s="71">
        <v>36.738095238095241</v>
      </c>
      <c r="O192" s="71">
        <v>34.19047619047619</v>
      </c>
      <c r="P192" s="71">
        <v>12.261904761904763</v>
      </c>
      <c r="Q192" s="62"/>
      <c r="R192" s="62"/>
      <c r="T192" s="62">
        <f t="shared" si="8"/>
        <v>44</v>
      </c>
      <c r="U192" s="62">
        <f t="shared" si="10"/>
        <v>0</v>
      </c>
    </row>
    <row r="193" spans="1:21" s="63" customFormat="1" x14ac:dyDescent="0.2">
      <c r="A193" s="61" t="s">
        <v>105</v>
      </c>
      <c r="B193" s="62">
        <v>157</v>
      </c>
      <c r="C193" s="62">
        <v>49</v>
      </c>
      <c r="D193" s="62">
        <v>108</v>
      </c>
      <c r="E193" s="62">
        <v>119</v>
      </c>
      <c r="F193" s="62">
        <v>3</v>
      </c>
      <c r="G193" s="62">
        <v>31</v>
      </c>
      <c r="H193" s="62">
        <v>4</v>
      </c>
      <c r="I193" s="62">
        <v>0</v>
      </c>
      <c r="J193" s="62">
        <f t="shared" si="9"/>
        <v>86</v>
      </c>
      <c r="K193" s="62">
        <v>41</v>
      </c>
      <c r="L193" s="62">
        <v>39</v>
      </c>
      <c r="M193" s="62">
        <v>6</v>
      </c>
      <c r="N193" s="71">
        <v>39.731092436974791</v>
      </c>
      <c r="O193" s="71">
        <v>37.352941176470587</v>
      </c>
      <c r="P193" s="71">
        <v>13.105042016806722</v>
      </c>
      <c r="Q193" s="62"/>
      <c r="R193" s="62"/>
      <c r="T193" s="62">
        <f t="shared" si="8"/>
        <v>30</v>
      </c>
      <c r="U193" s="62">
        <f t="shared" si="10"/>
        <v>0</v>
      </c>
    </row>
    <row r="194" spans="1:21" s="63" customFormat="1" x14ac:dyDescent="0.2">
      <c r="A194" s="61" t="s">
        <v>66</v>
      </c>
      <c r="B194" s="62">
        <v>177</v>
      </c>
      <c r="C194" s="62">
        <v>61</v>
      </c>
      <c r="D194" s="62">
        <v>116</v>
      </c>
      <c r="E194" s="62">
        <v>145</v>
      </c>
      <c r="F194" s="62">
        <v>3</v>
      </c>
      <c r="G194" s="62">
        <v>26</v>
      </c>
      <c r="H194" s="62">
        <v>3</v>
      </c>
      <c r="I194" s="62">
        <v>0</v>
      </c>
      <c r="J194" s="62">
        <f t="shared" si="9"/>
        <v>109</v>
      </c>
      <c r="K194" s="62">
        <v>63</v>
      </c>
      <c r="L194" s="62">
        <v>38</v>
      </c>
      <c r="M194" s="62">
        <v>8</v>
      </c>
      <c r="N194" s="71">
        <v>38.358620689655176</v>
      </c>
      <c r="O194" s="71">
        <v>36.262068965517244</v>
      </c>
      <c r="P194" s="71">
        <v>13.444827586206896</v>
      </c>
      <c r="Q194" s="62"/>
      <c r="R194" s="62"/>
      <c r="T194" s="62">
        <f t="shared" si="8"/>
        <v>38</v>
      </c>
      <c r="U194" s="62">
        <f t="shared" si="10"/>
        <v>0</v>
      </c>
    </row>
    <row r="195" spans="1:21" s="63" customFormat="1" x14ac:dyDescent="0.2">
      <c r="A195" s="61" t="s">
        <v>67</v>
      </c>
      <c r="B195" s="62">
        <v>61</v>
      </c>
      <c r="C195" s="62">
        <v>18</v>
      </c>
      <c r="D195" s="62">
        <v>43</v>
      </c>
      <c r="E195" s="62">
        <v>44</v>
      </c>
      <c r="F195" s="62">
        <v>1</v>
      </c>
      <c r="G195" s="62">
        <v>7</v>
      </c>
      <c r="H195" s="62">
        <v>9</v>
      </c>
      <c r="I195" s="62">
        <v>0</v>
      </c>
      <c r="J195" s="62">
        <f t="shared" si="9"/>
        <v>32</v>
      </c>
      <c r="K195" s="62">
        <v>23</v>
      </c>
      <c r="L195" s="62">
        <v>9</v>
      </c>
      <c r="M195" s="62">
        <v>0</v>
      </c>
      <c r="N195" s="71">
        <v>39.704545454545453</v>
      </c>
      <c r="O195" s="71">
        <v>37.159090909090907</v>
      </c>
      <c r="P195" s="71">
        <v>14.681818181818182</v>
      </c>
      <c r="Q195" s="62"/>
      <c r="R195" s="62"/>
      <c r="T195" s="62">
        <f t="shared" si="8"/>
        <v>32</v>
      </c>
      <c r="U195" s="62">
        <f t="shared" si="10"/>
        <v>0</v>
      </c>
    </row>
    <row r="196" spans="1:21" s="63" customFormat="1" x14ac:dyDescent="0.2">
      <c r="A196" s="61" t="s">
        <v>159</v>
      </c>
      <c r="B196" s="62">
        <v>9</v>
      </c>
      <c r="C196" s="62">
        <v>3</v>
      </c>
      <c r="D196" s="62">
        <v>6</v>
      </c>
      <c r="E196" s="62">
        <v>7</v>
      </c>
      <c r="F196" s="62">
        <v>0</v>
      </c>
      <c r="G196" s="62">
        <v>2</v>
      </c>
      <c r="H196" s="62">
        <v>0</v>
      </c>
      <c r="I196" s="62">
        <v>0</v>
      </c>
      <c r="J196" s="62">
        <f t="shared" si="9"/>
        <v>6</v>
      </c>
      <c r="K196" s="62">
        <v>0</v>
      </c>
      <c r="L196" s="62">
        <v>4</v>
      </c>
      <c r="M196" s="62">
        <v>2</v>
      </c>
      <c r="N196" s="71">
        <v>39.428571428571431</v>
      </c>
      <c r="O196" s="71">
        <v>38</v>
      </c>
      <c r="P196" s="71">
        <v>15.5</v>
      </c>
      <c r="Q196" s="62"/>
      <c r="R196" s="62"/>
      <c r="T196" s="62">
        <f t="shared" si="8"/>
        <v>17</v>
      </c>
      <c r="U196" s="62">
        <f t="shared" si="10"/>
        <v>0</v>
      </c>
    </row>
    <row r="197" spans="1:21" s="63" customFormat="1" x14ac:dyDescent="0.2">
      <c r="A197" s="61" t="s">
        <v>160</v>
      </c>
      <c r="B197" s="62">
        <v>3</v>
      </c>
      <c r="C197" s="62">
        <v>2</v>
      </c>
      <c r="D197" s="62">
        <v>1</v>
      </c>
      <c r="E197" s="62">
        <v>0</v>
      </c>
      <c r="F197" s="62">
        <v>0</v>
      </c>
      <c r="G197" s="62">
        <v>3</v>
      </c>
      <c r="H197" s="62">
        <v>0</v>
      </c>
      <c r="I197" s="62">
        <v>0</v>
      </c>
      <c r="J197" s="62">
        <f t="shared" si="9"/>
        <v>0</v>
      </c>
      <c r="K197" s="62">
        <v>0</v>
      </c>
      <c r="L197" s="62">
        <v>0</v>
      </c>
      <c r="M197" s="62">
        <v>0</v>
      </c>
      <c r="N197" s="71" t="s">
        <v>372</v>
      </c>
      <c r="O197" s="71" t="s">
        <v>372</v>
      </c>
      <c r="P197" s="71" t="s">
        <v>372</v>
      </c>
      <c r="Q197" s="62"/>
      <c r="R197" s="62"/>
      <c r="T197" s="62">
        <f t="shared" si="8"/>
        <v>2</v>
      </c>
      <c r="U197" s="62">
        <f t="shared" si="10"/>
        <v>0</v>
      </c>
    </row>
    <row r="198" spans="1:21" s="63" customFormat="1" x14ac:dyDescent="0.2">
      <c r="A198" s="61" t="s">
        <v>93</v>
      </c>
      <c r="B198" s="62">
        <v>73</v>
      </c>
      <c r="C198" s="62">
        <v>22</v>
      </c>
      <c r="D198" s="62">
        <v>51</v>
      </c>
      <c r="E198" s="62">
        <v>31</v>
      </c>
      <c r="F198" s="62">
        <v>1</v>
      </c>
      <c r="G198" s="62">
        <v>13</v>
      </c>
      <c r="H198" s="62">
        <v>28</v>
      </c>
      <c r="I198" s="62">
        <v>0</v>
      </c>
      <c r="J198" s="62">
        <f t="shared" si="9"/>
        <v>22</v>
      </c>
      <c r="K198" s="62">
        <v>11</v>
      </c>
      <c r="L198" s="62">
        <v>10</v>
      </c>
      <c r="M198" s="62">
        <v>1</v>
      </c>
      <c r="N198" s="71">
        <v>37.774193548387096</v>
      </c>
      <c r="O198" s="71">
        <v>34.87096774193548</v>
      </c>
      <c r="P198" s="71">
        <v>12.112903225806452</v>
      </c>
      <c r="Q198" s="62"/>
      <c r="R198" s="62"/>
      <c r="T198" s="62">
        <f t="shared" si="8"/>
        <v>3</v>
      </c>
      <c r="U198" s="62">
        <f t="shared" si="10"/>
        <v>0</v>
      </c>
    </row>
    <row r="199" spans="1:21" s="63" customFormat="1" x14ac:dyDescent="0.2">
      <c r="A199" s="61" t="s">
        <v>94</v>
      </c>
      <c r="B199" s="62">
        <v>107</v>
      </c>
      <c r="C199" s="62">
        <v>32</v>
      </c>
      <c r="D199" s="62">
        <v>75</v>
      </c>
      <c r="E199" s="62">
        <v>88</v>
      </c>
      <c r="F199" s="62">
        <v>0</v>
      </c>
      <c r="G199" s="62">
        <v>13</v>
      </c>
      <c r="H199" s="62">
        <v>6</v>
      </c>
      <c r="I199" s="62">
        <v>0</v>
      </c>
      <c r="J199" s="62">
        <f t="shared" si="9"/>
        <v>69</v>
      </c>
      <c r="K199" s="62">
        <v>39</v>
      </c>
      <c r="L199" s="62">
        <v>26</v>
      </c>
      <c r="M199" s="62">
        <v>4</v>
      </c>
      <c r="N199" s="71">
        <v>37.545454545454547</v>
      </c>
      <c r="O199" s="71">
        <v>34.68181818181818</v>
      </c>
      <c r="P199" s="71">
        <v>12.852272727272727</v>
      </c>
      <c r="Q199" s="62"/>
      <c r="R199" s="62"/>
      <c r="T199" s="62">
        <f t="shared" si="8"/>
        <v>42</v>
      </c>
      <c r="U199" s="62">
        <f t="shared" si="10"/>
        <v>0</v>
      </c>
    </row>
    <row r="200" spans="1:21" s="63" customFormat="1" x14ac:dyDescent="0.2">
      <c r="A200" s="61" t="s">
        <v>161</v>
      </c>
      <c r="B200" s="62">
        <v>79</v>
      </c>
      <c r="C200" s="62">
        <v>30</v>
      </c>
      <c r="D200" s="62">
        <v>49</v>
      </c>
      <c r="E200" s="62">
        <v>57</v>
      </c>
      <c r="F200" s="62">
        <v>1</v>
      </c>
      <c r="G200" s="62">
        <v>20</v>
      </c>
      <c r="H200" s="62">
        <v>1</v>
      </c>
      <c r="I200" s="62">
        <v>0</v>
      </c>
      <c r="J200" s="62">
        <f t="shared" si="9"/>
        <v>40</v>
      </c>
      <c r="K200" s="62">
        <v>25</v>
      </c>
      <c r="L200" s="62">
        <v>14</v>
      </c>
      <c r="M200" s="62">
        <v>1</v>
      </c>
      <c r="N200" s="71">
        <v>36.912280701754383</v>
      </c>
      <c r="O200" s="71">
        <v>33.543859649122808</v>
      </c>
      <c r="P200" s="71">
        <v>11.535087719298245</v>
      </c>
      <c r="Q200" s="62"/>
      <c r="R200" s="62"/>
      <c r="T200" s="62">
        <f t="shared" si="8"/>
        <v>19</v>
      </c>
      <c r="U200" s="62">
        <f t="shared" si="10"/>
        <v>0</v>
      </c>
    </row>
    <row r="201" spans="1:21" s="63" customFormat="1" x14ac:dyDescent="0.2">
      <c r="A201" s="61" t="s">
        <v>119</v>
      </c>
      <c r="B201" s="62">
        <v>107</v>
      </c>
      <c r="C201" s="62">
        <v>35</v>
      </c>
      <c r="D201" s="62">
        <v>72</v>
      </c>
      <c r="E201" s="62">
        <v>84</v>
      </c>
      <c r="F201" s="62">
        <v>0</v>
      </c>
      <c r="G201" s="62">
        <v>9</v>
      </c>
      <c r="H201" s="62">
        <v>14</v>
      </c>
      <c r="I201" s="62">
        <v>0</v>
      </c>
      <c r="J201" s="62">
        <f t="shared" si="9"/>
        <v>63</v>
      </c>
      <c r="K201" s="62">
        <v>34</v>
      </c>
      <c r="L201" s="62">
        <v>22</v>
      </c>
      <c r="M201" s="62">
        <v>7</v>
      </c>
      <c r="N201" s="71">
        <v>36.726190476190474</v>
      </c>
      <c r="O201" s="71">
        <v>34.702380952380949</v>
      </c>
      <c r="P201" s="71">
        <v>12.880952380952381</v>
      </c>
      <c r="Q201" s="62"/>
      <c r="R201" s="62"/>
      <c r="T201" s="62">
        <f t="shared" si="8"/>
        <v>22</v>
      </c>
      <c r="U201" s="62">
        <f t="shared" si="10"/>
        <v>0</v>
      </c>
    </row>
    <row r="202" spans="1:21" s="63" customFormat="1" x14ac:dyDescent="0.2">
      <c r="A202" s="61" t="s">
        <v>106</v>
      </c>
      <c r="B202" s="62">
        <v>17</v>
      </c>
      <c r="C202" s="62">
        <v>7</v>
      </c>
      <c r="D202" s="62">
        <v>10</v>
      </c>
      <c r="E202" s="62">
        <v>14</v>
      </c>
      <c r="F202" s="62">
        <v>1</v>
      </c>
      <c r="G202" s="62">
        <v>2</v>
      </c>
      <c r="H202" s="62">
        <v>0</v>
      </c>
      <c r="I202" s="62">
        <v>0</v>
      </c>
      <c r="J202" s="62">
        <f t="shared" si="9"/>
        <v>11</v>
      </c>
      <c r="K202" s="62">
        <v>5</v>
      </c>
      <c r="L202" s="62">
        <v>5</v>
      </c>
      <c r="M202" s="62">
        <v>1</v>
      </c>
      <c r="N202" s="71">
        <v>38.071428571428569</v>
      </c>
      <c r="O202" s="71">
        <v>36</v>
      </c>
      <c r="P202" s="71">
        <v>14.642857142857142</v>
      </c>
      <c r="Q202" s="62"/>
      <c r="R202" s="62"/>
      <c r="T202" s="62">
        <f t="shared" si="8"/>
        <v>23</v>
      </c>
      <c r="U202" s="62">
        <f t="shared" si="10"/>
        <v>0</v>
      </c>
    </row>
    <row r="203" spans="1:21" s="63" customFormat="1" x14ac:dyDescent="0.2">
      <c r="A203" s="61" t="s">
        <v>162</v>
      </c>
      <c r="B203" s="62">
        <v>20</v>
      </c>
      <c r="C203" s="62">
        <v>5</v>
      </c>
      <c r="D203" s="62">
        <v>15</v>
      </c>
      <c r="E203" s="62">
        <v>13</v>
      </c>
      <c r="F203" s="62">
        <v>0</v>
      </c>
      <c r="G203" s="62">
        <v>7</v>
      </c>
      <c r="H203" s="62">
        <v>0</v>
      </c>
      <c r="I203" s="62">
        <v>0</v>
      </c>
      <c r="J203" s="62">
        <f t="shared" si="9"/>
        <v>8</v>
      </c>
      <c r="K203" s="62">
        <v>2</v>
      </c>
      <c r="L203" s="62">
        <v>5</v>
      </c>
      <c r="M203" s="62">
        <v>1</v>
      </c>
      <c r="N203" s="71">
        <v>37.46153846153846</v>
      </c>
      <c r="O203" s="71">
        <v>35.769230769230766</v>
      </c>
      <c r="P203" s="71">
        <v>12.192307692307692</v>
      </c>
      <c r="Q203" s="62"/>
      <c r="R203" s="62"/>
      <c r="T203" s="62">
        <f t="shared" si="8"/>
        <v>3</v>
      </c>
      <c r="U203" s="62">
        <f t="shared" si="10"/>
        <v>0</v>
      </c>
    </row>
    <row r="204" spans="1:21" s="63" customFormat="1" x14ac:dyDescent="0.2">
      <c r="A204" s="61" t="s">
        <v>52</v>
      </c>
      <c r="B204" s="62">
        <v>49</v>
      </c>
      <c r="C204" s="62">
        <v>14</v>
      </c>
      <c r="D204" s="62">
        <v>35</v>
      </c>
      <c r="E204" s="62">
        <v>37</v>
      </c>
      <c r="F204" s="62">
        <v>0</v>
      </c>
      <c r="G204" s="62">
        <v>8</v>
      </c>
      <c r="H204" s="62">
        <v>4</v>
      </c>
      <c r="I204" s="62">
        <v>0</v>
      </c>
      <c r="J204" s="62">
        <f t="shared" si="9"/>
        <v>27</v>
      </c>
      <c r="K204" s="62">
        <v>13</v>
      </c>
      <c r="L204" s="62">
        <v>11</v>
      </c>
      <c r="M204" s="62">
        <v>3</v>
      </c>
      <c r="N204" s="71">
        <v>38.648648648648646</v>
      </c>
      <c r="O204" s="71">
        <v>35.297297297297298</v>
      </c>
      <c r="P204" s="71">
        <v>12.283783783783784</v>
      </c>
      <c r="Q204" s="62"/>
      <c r="R204" s="62"/>
      <c r="T204" s="62">
        <f t="shared" si="8"/>
        <v>7</v>
      </c>
      <c r="U204" s="62">
        <f t="shared" si="10"/>
        <v>0</v>
      </c>
    </row>
    <row r="205" spans="1:21" s="63" customFormat="1" x14ac:dyDescent="0.2">
      <c r="A205" s="61" t="s">
        <v>57</v>
      </c>
      <c r="B205" s="62">
        <v>69</v>
      </c>
      <c r="C205" s="62">
        <v>20</v>
      </c>
      <c r="D205" s="62">
        <v>49</v>
      </c>
      <c r="E205" s="62">
        <v>56</v>
      </c>
      <c r="F205" s="62">
        <v>1</v>
      </c>
      <c r="G205" s="62">
        <v>11</v>
      </c>
      <c r="H205" s="62">
        <v>1</v>
      </c>
      <c r="I205" s="62">
        <v>0</v>
      </c>
      <c r="J205" s="62">
        <f t="shared" si="9"/>
        <v>42</v>
      </c>
      <c r="K205" s="62">
        <v>25</v>
      </c>
      <c r="L205" s="62">
        <v>15</v>
      </c>
      <c r="M205" s="62">
        <v>2</v>
      </c>
      <c r="N205" s="71">
        <v>37.392857142857146</v>
      </c>
      <c r="O205" s="71">
        <v>35.660714285714285</v>
      </c>
      <c r="P205" s="71">
        <v>13.375</v>
      </c>
      <c r="Q205" s="62"/>
      <c r="R205" s="62"/>
      <c r="T205" s="62">
        <f t="shared" si="8"/>
        <v>12</v>
      </c>
      <c r="U205" s="62">
        <f t="shared" si="10"/>
        <v>0</v>
      </c>
    </row>
    <row r="206" spans="1:21" s="63" customFormat="1" x14ac:dyDescent="0.2">
      <c r="A206" s="61" t="s">
        <v>163</v>
      </c>
      <c r="B206" s="62">
        <v>59</v>
      </c>
      <c r="C206" s="62">
        <v>17</v>
      </c>
      <c r="D206" s="62">
        <v>42</v>
      </c>
      <c r="E206" s="62">
        <v>45</v>
      </c>
      <c r="F206" s="62">
        <v>0</v>
      </c>
      <c r="G206" s="62">
        <v>7</v>
      </c>
      <c r="H206" s="62">
        <v>7</v>
      </c>
      <c r="I206" s="62">
        <v>0</v>
      </c>
      <c r="J206" s="62">
        <f t="shared" si="9"/>
        <v>35</v>
      </c>
      <c r="K206" s="62">
        <v>20</v>
      </c>
      <c r="L206" s="62">
        <v>15</v>
      </c>
      <c r="M206" s="62">
        <v>0</v>
      </c>
      <c r="N206" s="71">
        <v>36.222222222222221</v>
      </c>
      <c r="O206" s="71">
        <v>33.577777777777776</v>
      </c>
      <c r="P206" s="71">
        <v>12.411111111111111</v>
      </c>
      <c r="Q206" s="62"/>
      <c r="R206" s="62"/>
      <c r="T206" s="62">
        <f t="shared" si="8"/>
        <v>13</v>
      </c>
      <c r="U206" s="62">
        <f t="shared" si="10"/>
        <v>0</v>
      </c>
    </row>
    <row r="207" spans="1:21" s="63" customFormat="1" x14ac:dyDescent="0.2">
      <c r="A207" s="61" t="s">
        <v>58</v>
      </c>
      <c r="B207" s="62">
        <v>43</v>
      </c>
      <c r="C207" s="62">
        <v>12</v>
      </c>
      <c r="D207" s="62">
        <v>31</v>
      </c>
      <c r="E207" s="62">
        <v>36</v>
      </c>
      <c r="F207" s="62">
        <v>1</v>
      </c>
      <c r="G207" s="62">
        <v>6</v>
      </c>
      <c r="H207" s="62">
        <v>0</v>
      </c>
      <c r="I207" s="62">
        <v>0</v>
      </c>
      <c r="J207" s="62">
        <f t="shared" si="9"/>
        <v>24</v>
      </c>
      <c r="K207" s="62">
        <v>13</v>
      </c>
      <c r="L207" s="62">
        <v>10</v>
      </c>
      <c r="M207" s="62">
        <v>1</v>
      </c>
      <c r="N207" s="71">
        <v>40.25</v>
      </c>
      <c r="O207" s="71">
        <v>37.305555555555557</v>
      </c>
      <c r="P207" s="71">
        <v>14.388888888888889</v>
      </c>
      <c r="Q207" s="62"/>
      <c r="R207" s="62"/>
      <c r="T207" s="62">
        <f t="shared" si="8"/>
        <v>14</v>
      </c>
      <c r="U207" s="62">
        <f t="shared" si="10"/>
        <v>0</v>
      </c>
    </row>
    <row r="208" spans="1:21" s="63" customFormat="1" x14ac:dyDescent="0.2">
      <c r="A208" s="61" t="s">
        <v>164</v>
      </c>
      <c r="B208" s="62">
        <v>19</v>
      </c>
      <c r="C208" s="62">
        <v>2</v>
      </c>
      <c r="D208" s="62">
        <v>17</v>
      </c>
      <c r="E208" s="62">
        <v>14</v>
      </c>
      <c r="F208" s="62">
        <v>0</v>
      </c>
      <c r="G208" s="62">
        <v>1</v>
      </c>
      <c r="H208" s="62">
        <v>4</v>
      </c>
      <c r="I208" s="62">
        <v>0</v>
      </c>
      <c r="J208" s="62">
        <f t="shared" si="9"/>
        <v>12</v>
      </c>
      <c r="K208" s="62">
        <v>7</v>
      </c>
      <c r="L208" s="62">
        <v>5</v>
      </c>
      <c r="M208" s="62">
        <v>0</v>
      </c>
      <c r="N208" s="71">
        <v>35.071428571428569</v>
      </c>
      <c r="O208" s="71">
        <v>32.357142857142854</v>
      </c>
      <c r="P208" s="71">
        <v>10.571428571428571</v>
      </c>
      <c r="Q208" s="62"/>
      <c r="R208" s="62"/>
      <c r="T208" s="62">
        <f t="shared" si="8"/>
        <v>7</v>
      </c>
      <c r="U208" s="62">
        <f t="shared" si="10"/>
        <v>0</v>
      </c>
    </row>
    <row r="209" spans="1:21" s="63" customFormat="1" x14ac:dyDescent="0.2">
      <c r="A209" s="61" t="s">
        <v>165</v>
      </c>
      <c r="B209" s="62">
        <v>10</v>
      </c>
      <c r="C209" s="62">
        <v>4</v>
      </c>
      <c r="D209" s="62">
        <v>6</v>
      </c>
      <c r="E209" s="62">
        <v>7</v>
      </c>
      <c r="F209" s="62">
        <v>0</v>
      </c>
      <c r="G209" s="62">
        <v>3</v>
      </c>
      <c r="H209" s="62">
        <v>0</v>
      </c>
      <c r="I209" s="62">
        <v>0</v>
      </c>
      <c r="J209" s="62">
        <f t="shared" si="9"/>
        <v>7</v>
      </c>
      <c r="K209" s="62">
        <v>5</v>
      </c>
      <c r="L209" s="62">
        <v>2</v>
      </c>
      <c r="M209" s="62">
        <v>0</v>
      </c>
      <c r="N209" s="71">
        <v>34.142857142857146</v>
      </c>
      <c r="O209" s="71">
        <v>32.857142857142854</v>
      </c>
      <c r="P209" s="71">
        <v>9.5</v>
      </c>
      <c r="Q209" s="62"/>
      <c r="R209" s="62"/>
      <c r="T209" s="62">
        <f t="shared" si="8"/>
        <v>5</v>
      </c>
      <c r="U209" s="62">
        <f t="shared" si="10"/>
        <v>0</v>
      </c>
    </row>
    <row r="210" spans="1:21" s="63" customFormat="1" x14ac:dyDescent="0.2">
      <c r="A210" s="61" t="s">
        <v>107</v>
      </c>
      <c r="B210" s="62">
        <v>49</v>
      </c>
      <c r="C210" s="62">
        <v>13</v>
      </c>
      <c r="D210" s="62">
        <v>36</v>
      </c>
      <c r="E210" s="62">
        <v>39</v>
      </c>
      <c r="F210" s="62">
        <v>0</v>
      </c>
      <c r="G210" s="62">
        <v>5</v>
      </c>
      <c r="H210" s="62">
        <v>5</v>
      </c>
      <c r="I210" s="62">
        <v>0</v>
      </c>
      <c r="J210" s="62">
        <f t="shared" si="9"/>
        <v>30</v>
      </c>
      <c r="K210" s="62">
        <v>14</v>
      </c>
      <c r="L210" s="62">
        <v>14</v>
      </c>
      <c r="M210" s="62">
        <v>2</v>
      </c>
      <c r="N210" s="71">
        <v>37.051282051282051</v>
      </c>
      <c r="O210" s="71">
        <v>34.897435897435898</v>
      </c>
      <c r="P210" s="71">
        <v>11.73076923076923</v>
      </c>
      <c r="Q210" s="62"/>
      <c r="R210" s="62"/>
      <c r="T210" s="62">
        <f t="shared" si="8"/>
        <v>3</v>
      </c>
      <c r="U210" s="62">
        <f t="shared" si="10"/>
        <v>0</v>
      </c>
    </row>
    <row r="211" spans="1:21" s="63" customFormat="1" x14ac:dyDescent="0.2">
      <c r="A211" s="61" t="s">
        <v>120</v>
      </c>
      <c r="B211" s="62">
        <v>9</v>
      </c>
      <c r="C211" s="62">
        <v>2</v>
      </c>
      <c r="D211" s="62">
        <v>7</v>
      </c>
      <c r="E211" s="62">
        <v>6</v>
      </c>
      <c r="F211" s="62">
        <v>0</v>
      </c>
      <c r="G211" s="62">
        <v>1</v>
      </c>
      <c r="H211" s="62">
        <v>2</v>
      </c>
      <c r="I211" s="62">
        <v>0</v>
      </c>
      <c r="J211" s="62">
        <f t="shared" si="9"/>
        <v>4</v>
      </c>
      <c r="K211" s="62">
        <v>2</v>
      </c>
      <c r="L211" s="62">
        <v>0</v>
      </c>
      <c r="M211" s="62">
        <v>2</v>
      </c>
      <c r="N211" s="71">
        <v>35.166666666666664</v>
      </c>
      <c r="O211" s="71">
        <v>31.333333333333332</v>
      </c>
      <c r="P211" s="71">
        <v>8.3333333333333339</v>
      </c>
      <c r="Q211" s="62"/>
      <c r="R211" s="62"/>
      <c r="T211" s="62">
        <f t="shared" si="8"/>
        <v>10</v>
      </c>
      <c r="U211" s="62">
        <f t="shared" si="10"/>
        <v>0</v>
      </c>
    </row>
    <row r="212" spans="1:21" s="63" customFormat="1" x14ac:dyDescent="0.2">
      <c r="A212" s="61" t="s">
        <v>166</v>
      </c>
      <c r="B212" s="62">
        <v>9</v>
      </c>
      <c r="C212" s="62">
        <v>3</v>
      </c>
      <c r="D212" s="62">
        <v>6</v>
      </c>
      <c r="E212" s="62">
        <v>9</v>
      </c>
      <c r="F212" s="62">
        <v>0</v>
      </c>
      <c r="G212" s="62">
        <v>0</v>
      </c>
      <c r="H212" s="62">
        <v>0</v>
      </c>
      <c r="I212" s="62">
        <v>0</v>
      </c>
      <c r="J212" s="62">
        <f t="shared" si="9"/>
        <v>9</v>
      </c>
      <c r="K212" s="62">
        <v>5</v>
      </c>
      <c r="L212" s="62">
        <v>2</v>
      </c>
      <c r="M212" s="62">
        <v>2</v>
      </c>
      <c r="N212" s="71">
        <v>31.111111111111111</v>
      </c>
      <c r="O212" s="71">
        <v>28.888888888888889</v>
      </c>
      <c r="P212" s="71">
        <v>8.1666666666666661</v>
      </c>
      <c r="Q212" s="62"/>
      <c r="R212" s="62"/>
      <c r="T212" s="62">
        <f t="shared" si="8"/>
        <v>3</v>
      </c>
      <c r="U212" s="62">
        <f t="shared" si="10"/>
        <v>0</v>
      </c>
    </row>
    <row r="213" spans="1:21" s="63" customFormat="1" x14ac:dyDescent="0.2">
      <c r="A213" s="61" t="s">
        <v>121</v>
      </c>
      <c r="B213" s="62">
        <v>89</v>
      </c>
      <c r="C213" s="62">
        <v>37</v>
      </c>
      <c r="D213" s="62">
        <v>51</v>
      </c>
      <c r="E213" s="62">
        <v>65</v>
      </c>
      <c r="F213" s="62">
        <v>3</v>
      </c>
      <c r="G213" s="62">
        <v>14</v>
      </c>
      <c r="H213" s="62">
        <v>7</v>
      </c>
      <c r="I213" s="62">
        <v>0</v>
      </c>
      <c r="J213" s="62">
        <f t="shared" si="9"/>
        <v>44</v>
      </c>
      <c r="K213" s="62">
        <v>24</v>
      </c>
      <c r="L213" s="62">
        <v>18</v>
      </c>
      <c r="M213" s="62">
        <v>2</v>
      </c>
      <c r="N213" s="71">
        <v>37.384615384615387</v>
      </c>
      <c r="O213" s="71">
        <v>35.04615384615385</v>
      </c>
      <c r="P213" s="71">
        <v>12.561538461538461</v>
      </c>
      <c r="Q213" s="62"/>
      <c r="R213" s="62"/>
      <c r="T213" s="62">
        <f t="shared" si="8"/>
        <v>0</v>
      </c>
      <c r="U213" s="62">
        <f t="shared" si="10"/>
        <v>1</v>
      </c>
    </row>
    <row r="214" spans="1:21" s="63" customFormat="1" x14ac:dyDescent="0.2">
      <c r="A214" s="61" t="s">
        <v>167</v>
      </c>
      <c r="B214" s="62">
        <v>3</v>
      </c>
      <c r="C214" s="62">
        <v>0</v>
      </c>
      <c r="D214" s="62">
        <v>3</v>
      </c>
      <c r="E214" s="62">
        <v>2</v>
      </c>
      <c r="F214" s="62">
        <v>0</v>
      </c>
      <c r="G214" s="62">
        <v>1</v>
      </c>
      <c r="H214" s="62">
        <v>0</v>
      </c>
      <c r="I214" s="62">
        <v>0</v>
      </c>
      <c r="J214" s="62">
        <f t="shared" si="9"/>
        <v>1</v>
      </c>
      <c r="K214" s="62">
        <v>1</v>
      </c>
      <c r="L214" s="62">
        <v>0</v>
      </c>
      <c r="M214" s="62">
        <v>0</v>
      </c>
      <c r="N214" s="71">
        <v>34</v>
      </c>
      <c r="O214" s="71">
        <v>40.5</v>
      </c>
      <c r="P214" s="71">
        <v>5.5</v>
      </c>
      <c r="Q214" s="62"/>
      <c r="R214" s="62"/>
      <c r="T214" s="62">
        <f t="shared" si="8"/>
        <v>24</v>
      </c>
      <c r="U214" s="62">
        <f t="shared" si="10"/>
        <v>0</v>
      </c>
    </row>
    <row r="215" spans="1:21" s="63" customFormat="1" x14ac:dyDescent="0.2">
      <c r="A215" s="61" t="s">
        <v>168</v>
      </c>
      <c r="B215" s="62">
        <v>7</v>
      </c>
      <c r="C215" s="62">
        <v>1</v>
      </c>
      <c r="D215" s="62">
        <v>6</v>
      </c>
      <c r="E215" s="62">
        <v>6</v>
      </c>
      <c r="F215" s="62">
        <v>0</v>
      </c>
      <c r="G215" s="62">
        <v>1</v>
      </c>
      <c r="H215" s="62">
        <v>0</v>
      </c>
      <c r="I215" s="62">
        <v>0</v>
      </c>
      <c r="J215" s="62">
        <f t="shared" si="9"/>
        <v>2</v>
      </c>
      <c r="K215" s="62">
        <v>1</v>
      </c>
      <c r="L215" s="62">
        <v>1</v>
      </c>
      <c r="M215" s="62">
        <v>0</v>
      </c>
      <c r="N215" s="71">
        <v>43</v>
      </c>
      <c r="O215" s="71">
        <v>42.666666666666664</v>
      </c>
      <c r="P215" s="71">
        <v>17.833333333333332</v>
      </c>
      <c r="Q215" s="62"/>
      <c r="R215" s="62"/>
      <c r="T215" s="62">
        <f t="shared" si="8"/>
        <v>1</v>
      </c>
      <c r="U215" s="62">
        <f t="shared" si="10"/>
        <v>0</v>
      </c>
    </row>
    <row r="216" spans="1:21" s="63" customFormat="1" x14ac:dyDescent="0.2">
      <c r="A216" s="61" t="s">
        <v>169</v>
      </c>
      <c r="B216" s="62">
        <v>4</v>
      </c>
      <c r="C216" s="62">
        <v>1</v>
      </c>
      <c r="D216" s="62">
        <v>3</v>
      </c>
      <c r="E216" s="62">
        <v>4</v>
      </c>
      <c r="F216" s="62">
        <v>0</v>
      </c>
      <c r="G216" s="62">
        <v>0</v>
      </c>
      <c r="H216" s="62">
        <v>0</v>
      </c>
      <c r="I216" s="62">
        <v>0</v>
      </c>
      <c r="J216" s="62">
        <f t="shared" si="9"/>
        <v>2</v>
      </c>
      <c r="K216" s="62">
        <v>2</v>
      </c>
      <c r="L216" s="62">
        <v>0</v>
      </c>
      <c r="M216" s="62">
        <v>0</v>
      </c>
      <c r="N216" s="71">
        <v>38.75</v>
      </c>
      <c r="O216" s="71">
        <v>36.5</v>
      </c>
      <c r="P216" s="71">
        <v>13.5</v>
      </c>
      <c r="Q216" s="62"/>
      <c r="R216" s="62"/>
      <c r="T216" s="62">
        <f t="shared" si="8"/>
        <v>1</v>
      </c>
      <c r="U216" s="62">
        <f t="shared" si="10"/>
        <v>0</v>
      </c>
    </row>
    <row r="217" spans="1:21" s="63" customFormat="1" x14ac:dyDescent="0.2">
      <c r="A217" s="61" t="s">
        <v>108</v>
      </c>
      <c r="B217" s="62">
        <v>18</v>
      </c>
      <c r="C217" s="62">
        <v>9</v>
      </c>
      <c r="D217" s="62">
        <v>9</v>
      </c>
      <c r="E217" s="62">
        <v>12</v>
      </c>
      <c r="F217" s="62">
        <v>0</v>
      </c>
      <c r="G217" s="62">
        <v>5</v>
      </c>
      <c r="H217" s="62">
        <v>1</v>
      </c>
      <c r="I217" s="62">
        <v>0</v>
      </c>
      <c r="J217" s="62">
        <f t="shared" si="9"/>
        <v>6</v>
      </c>
      <c r="K217" s="62">
        <v>3</v>
      </c>
      <c r="L217" s="62">
        <v>3</v>
      </c>
      <c r="M217" s="62">
        <v>0</v>
      </c>
      <c r="N217" s="71">
        <v>42.25</v>
      </c>
      <c r="O217" s="71">
        <v>41.25</v>
      </c>
      <c r="P217" s="71">
        <v>18.416666666666668</v>
      </c>
      <c r="Q217" s="62"/>
      <c r="R217" s="62"/>
      <c r="T217" s="62">
        <f t="shared" si="8"/>
        <v>0</v>
      </c>
      <c r="U217" s="62">
        <f t="shared" si="10"/>
        <v>0</v>
      </c>
    </row>
    <row r="218" spans="1:21" s="63" customFormat="1" x14ac:dyDescent="0.2">
      <c r="A218" s="61" t="s">
        <v>170</v>
      </c>
      <c r="B218" s="62">
        <v>39</v>
      </c>
      <c r="C218" s="62">
        <v>15</v>
      </c>
      <c r="D218" s="62">
        <v>24</v>
      </c>
      <c r="E218" s="62">
        <v>29</v>
      </c>
      <c r="F218" s="62">
        <v>0</v>
      </c>
      <c r="G218" s="62">
        <v>9</v>
      </c>
      <c r="H218" s="62">
        <v>1</v>
      </c>
      <c r="I218" s="62">
        <v>0</v>
      </c>
      <c r="J218" s="62">
        <f t="shared" si="9"/>
        <v>26</v>
      </c>
      <c r="K218" s="62">
        <v>11</v>
      </c>
      <c r="L218" s="62">
        <v>14</v>
      </c>
      <c r="M218" s="62">
        <v>1</v>
      </c>
      <c r="N218" s="71">
        <v>39.137931034482762</v>
      </c>
      <c r="O218" s="71">
        <v>36.275862068965516</v>
      </c>
      <c r="P218" s="71">
        <v>14.568965517241379</v>
      </c>
      <c r="Q218" s="62"/>
      <c r="R218" s="62"/>
      <c r="T218" s="62">
        <f t="shared" si="8"/>
        <v>6</v>
      </c>
      <c r="U218" s="62">
        <f t="shared" si="10"/>
        <v>0</v>
      </c>
    </row>
    <row r="219" spans="1:21" s="63" customFormat="1" x14ac:dyDescent="0.2">
      <c r="A219" s="61" t="s">
        <v>171</v>
      </c>
      <c r="B219" s="62">
        <v>15</v>
      </c>
      <c r="C219" s="62">
        <v>5</v>
      </c>
      <c r="D219" s="62">
        <v>10</v>
      </c>
      <c r="E219" s="62">
        <v>13</v>
      </c>
      <c r="F219" s="62">
        <v>1</v>
      </c>
      <c r="G219" s="62">
        <v>1</v>
      </c>
      <c r="H219" s="62">
        <v>0</v>
      </c>
      <c r="I219" s="62">
        <v>0</v>
      </c>
      <c r="J219" s="62">
        <f t="shared" si="9"/>
        <v>7</v>
      </c>
      <c r="K219" s="62">
        <v>3</v>
      </c>
      <c r="L219" s="62">
        <v>4</v>
      </c>
      <c r="M219" s="62">
        <v>0</v>
      </c>
      <c r="N219" s="71">
        <v>43.153846153846153</v>
      </c>
      <c r="O219" s="71">
        <v>39.153846153846153</v>
      </c>
      <c r="P219" s="71">
        <v>15.653846153846153</v>
      </c>
      <c r="Q219" s="62"/>
      <c r="R219" s="62"/>
      <c r="T219" s="62">
        <f t="shared" si="8"/>
        <v>10</v>
      </c>
      <c r="U219" s="62">
        <f t="shared" si="10"/>
        <v>0</v>
      </c>
    </row>
    <row r="220" spans="1:21" s="63" customFormat="1" x14ac:dyDescent="0.2">
      <c r="A220" s="61" t="s">
        <v>172</v>
      </c>
      <c r="B220" s="62">
        <v>9</v>
      </c>
      <c r="C220" s="62">
        <v>3</v>
      </c>
      <c r="D220" s="62">
        <v>6</v>
      </c>
      <c r="E220" s="62">
        <v>7</v>
      </c>
      <c r="F220" s="62">
        <v>1</v>
      </c>
      <c r="G220" s="62">
        <v>0</v>
      </c>
      <c r="H220" s="62">
        <v>1</v>
      </c>
      <c r="I220" s="62">
        <v>0</v>
      </c>
      <c r="J220" s="62">
        <f t="shared" si="9"/>
        <v>4</v>
      </c>
      <c r="K220" s="62">
        <v>3</v>
      </c>
      <c r="L220" s="62">
        <v>1</v>
      </c>
      <c r="M220" s="62">
        <v>0</v>
      </c>
      <c r="N220" s="71">
        <v>43.714285714285715</v>
      </c>
      <c r="O220" s="71">
        <v>38.142857142857146</v>
      </c>
      <c r="P220" s="71">
        <v>15.071428571428571</v>
      </c>
      <c r="Q220" s="62"/>
      <c r="R220" s="62"/>
      <c r="T220" s="62">
        <f t="shared" si="8"/>
        <v>2</v>
      </c>
      <c r="U220" s="62">
        <f t="shared" si="10"/>
        <v>0</v>
      </c>
    </row>
    <row r="221" spans="1:21" s="63" customFormat="1" x14ac:dyDescent="0.2">
      <c r="A221" s="61" t="s">
        <v>109</v>
      </c>
      <c r="B221" s="62">
        <v>17</v>
      </c>
      <c r="C221" s="62">
        <v>4</v>
      </c>
      <c r="D221" s="62">
        <v>13</v>
      </c>
      <c r="E221" s="62">
        <v>11</v>
      </c>
      <c r="F221" s="62">
        <v>0</v>
      </c>
      <c r="G221" s="62">
        <v>4</v>
      </c>
      <c r="H221" s="62">
        <v>2</v>
      </c>
      <c r="I221" s="62">
        <v>0</v>
      </c>
      <c r="J221" s="62">
        <f t="shared" si="9"/>
        <v>11</v>
      </c>
      <c r="K221" s="62">
        <v>6</v>
      </c>
      <c r="L221" s="62">
        <v>3</v>
      </c>
      <c r="M221" s="62">
        <v>2</v>
      </c>
      <c r="N221" s="71">
        <v>34.909090909090907</v>
      </c>
      <c r="O221" s="71">
        <v>30.454545454545453</v>
      </c>
      <c r="P221" s="71">
        <v>8.8636363636363633</v>
      </c>
      <c r="Q221" s="62"/>
      <c r="R221" s="62"/>
      <c r="T221" s="62">
        <f t="shared" si="8"/>
        <v>2</v>
      </c>
      <c r="U221" s="62">
        <f t="shared" si="10"/>
        <v>0</v>
      </c>
    </row>
    <row r="222" spans="1:21" s="63" customFormat="1" x14ac:dyDescent="0.2">
      <c r="A222" s="61" t="s">
        <v>173</v>
      </c>
      <c r="B222" s="62">
        <v>23</v>
      </c>
      <c r="C222" s="62">
        <v>8</v>
      </c>
      <c r="D222" s="62">
        <v>15</v>
      </c>
      <c r="E222" s="62">
        <v>19</v>
      </c>
      <c r="F222" s="62">
        <v>0</v>
      </c>
      <c r="G222" s="62">
        <v>3</v>
      </c>
      <c r="H222" s="62">
        <v>1</v>
      </c>
      <c r="I222" s="62">
        <v>0</v>
      </c>
      <c r="J222" s="62">
        <f t="shared" si="9"/>
        <v>10</v>
      </c>
      <c r="K222" s="62">
        <v>7</v>
      </c>
      <c r="L222" s="62">
        <v>3</v>
      </c>
      <c r="M222" s="62">
        <v>0</v>
      </c>
      <c r="N222" s="71">
        <v>39.89473684210526</v>
      </c>
      <c r="O222" s="71">
        <v>36.684210526315788</v>
      </c>
      <c r="P222" s="71">
        <v>14.605263157894736</v>
      </c>
      <c r="Q222" s="62"/>
      <c r="R222" s="62"/>
      <c r="T222" s="62">
        <f t="shared" si="8"/>
        <v>6</v>
      </c>
      <c r="U222" s="62">
        <f t="shared" si="10"/>
        <v>0</v>
      </c>
    </row>
    <row r="223" spans="1:21" s="63" customFormat="1" x14ac:dyDescent="0.2">
      <c r="A223" s="61" t="s">
        <v>174</v>
      </c>
      <c r="B223" s="62">
        <v>4</v>
      </c>
      <c r="C223" s="62">
        <v>0</v>
      </c>
      <c r="D223" s="62">
        <v>4</v>
      </c>
      <c r="E223" s="62">
        <v>3</v>
      </c>
      <c r="F223" s="62">
        <v>0</v>
      </c>
      <c r="G223" s="62">
        <v>1</v>
      </c>
      <c r="H223" s="62">
        <v>0</v>
      </c>
      <c r="I223" s="62">
        <v>0</v>
      </c>
      <c r="J223" s="62">
        <f t="shared" si="9"/>
        <v>1</v>
      </c>
      <c r="K223" s="62">
        <v>1</v>
      </c>
      <c r="L223" s="62">
        <v>0</v>
      </c>
      <c r="M223" s="62">
        <v>0</v>
      </c>
      <c r="N223" s="71">
        <v>38.666666666666664</v>
      </c>
      <c r="O223" s="71">
        <v>36</v>
      </c>
      <c r="P223" s="71">
        <v>12.833333333333334</v>
      </c>
      <c r="Q223" s="62"/>
      <c r="R223" s="62"/>
      <c r="T223" s="62">
        <f t="shared" si="8"/>
        <v>4</v>
      </c>
      <c r="U223" s="62">
        <f t="shared" si="10"/>
        <v>0</v>
      </c>
    </row>
    <row r="224" spans="1:21" s="63" customFormat="1" x14ac:dyDescent="0.2">
      <c r="A224" s="61" t="s">
        <v>110</v>
      </c>
      <c r="B224" s="62">
        <v>29</v>
      </c>
      <c r="C224" s="62">
        <v>5</v>
      </c>
      <c r="D224" s="62">
        <v>24</v>
      </c>
      <c r="E224" s="62">
        <v>25</v>
      </c>
      <c r="F224" s="62">
        <v>0</v>
      </c>
      <c r="G224" s="62">
        <v>4</v>
      </c>
      <c r="H224" s="62">
        <v>0</v>
      </c>
      <c r="I224" s="62">
        <v>0</v>
      </c>
      <c r="J224" s="62">
        <f t="shared" si="9"/>
        <v>17</v>
      </c>
      <c r="K224" s="62">
        <v>6</v>
      </c>
      <c r="L224" s="62">
        <v>6</v>
      </c>
      <c r="M224" s="62">
        <v>5</v>
      </c>
      <c r="N224" s="71">
        <v>37.799999999999997</v>
      </c>
      <c r="O224" s="71">
        <v>36.08</v>
      </c>
      <c r="P224" s="71">
        <v>13.7</v>
      </c>
      <c r="Q224" s="62"/>
      <c r="R224" s="62"/>
      <c r="T224" s="62">
        <f t="shared" si="8"/>
        <v>1</v>
      </c>
      <c r="U224" s="62">
        <f t="shared" si="10"/>
        <v>0</v>
      </c>
    </row>
    <row r="225" spans="1:21" s="63" customFormat="1" x14ac:dyDescent="0.2">
      <c r="A225" s="61" t="s">
        <v>175</v>
      </c>
      <c r="B225" s="62">
        <v>15</v>
      </c>
      <c r="C225" s="62">
        <v>8</v>
      </c>
      <c r="D225" s="62">
        <v>7</v>
      </c>
      <c r="E225" s="62">
        <v>14</v>
      </c>
      <c r="F225" s="62">
        <v>0</v>
      </c>
      <c r="G225" s="62">
        <v>0</v>
      </c>
      <c r="H225" s="62">
        <v>1</v>
      </c>
      <c r="I225" s="62">
        <v>0</v>
      </c>
      <c r="J225" s="62">
        <f t="shared" si="9"/>
        <v>8</v>
      </c>
      <c r="K225" s="62">
        <v>4</v>
      </c>
      <c r="L225" s="62">
        <v>2</v>
      </c>
      <c r="M225" s="62">
        <v>2</v>
      </c>
      <c r="N225" s="71">
        <v>39.428571428571431</v>
      </c>
      <c r="O225" s="71">
        <v>38.857142857142854</v>
      </c>
      <c r="P225" s="71">
        <v>14.571428571428571</v>
      </c>
      <c r="Q225" s="62"/>
      <c r="R225" s="62"/>
      <c r="T225" s="62">
        <f t="shared" si="8"/>
        <v>4</v>
      </c>
      <c r="U225" s="62">
        <f t="shared" si="10"/>
        <v>0</v>
      </c>
    </row>
    <row r="226" spans="1:21" s="63" customFormat="1" x14ac:dyDescent="0.2">
      <c r="A226" s="61" t="s">
        <v>176</v>
      </c>
      <c r="B226" s="62">
        <v>18</v>
      </c>
      <c r="C226" s="62">
        <v>8</v>
      </c>
      <c r="D226" s="62">
        <v>10</v>
      </c>
      <c r="E226" s="62">
        <v>15</v>
      </c>
      <c r="F226" s="62">
        <v>0</v>
      </c>
      <c r="G226" s="62">
        <v>2</v>
      </c>
      <c r="H226" s="62">
        <v>1</v>
      </c>
      <c r="I226" s="62">
        <v>0</v>
      </c>
      <c r="J226" s="62">
        <f t="shared" si="9"/>
        <v>8</v>
      </c>
      <c r="K226" s="62">
        <v>5</v>
      </c>
      <c r="L226" s="62">
        <v>3</v>
      </c>
      <c r="M226" s="62">
        <v>0</v>
      </c>
      <c r="N226" s="71">
        <v>35.06666666666667</v>
      </c>
      <c r="O226" s="71">
        <v>32.799999999999997</v>
      </c>
      <c r="P226" s="71">
        <v>9.5666666666666664</v>
      </c>
      <c r="Q226" s="62"/>
      <c r="R226" s="62"/>
      <c r="T226" s="62">
        <f t="shared" si="8"/>
        <v>1</v>
      </c>
      <c r="U226" s="62">
        <f t="shared" si="10"/>
        <v>0</v>
      </c>
    </row>
    <row r="227" spans="1:21" s="63" customFormat="1" x14ac:dyDescent="0.2">
      <c r="A227" s="61" t="s">
        <v>73</v>
      </c>
      <c r="B227" s="62">
        <v>77</v>
      </c>
      <c r="C227" s="62">
        <v>20</v>
      </c>
      <c r="D227" s="62">
        <v>57</v>
      </c>
      <c r="E227" s="62">
        <v>58</v>
      </c>
      <c r="F227" s="62">
        <v>0</v>
      </c>
      <c r="G227" s="62">
        <v>17</v>
      </c>
      <c r="H227" s="62">
        <v>2</v>
      </c>
      <c r="I227" s="62">
        <v>0</v>
      </c>
      <c r="J227" s="62">
        <f t="shared" si="9"/>
        <v>48</v>
      </c>
      <c r="K227" s="62">
        <v>30</v>
      </c>
      <c r="L227" s="62">
        <v>16</v>
      </c>
      <c r="M227" s="62">
        <v>2</v>
      </c>
      <c r="N227" s="71">
        <v>38.068965517241381</v>
      </c>
      <c r="O227" s="71">
        <v>35.758620689655174</v>
      </c>
      <c r="P227" s="71">
        <v>12.46551724137931</v>
      </c>
      <c r="Q227" s="62"/>
      <c r="R227" s="62"/>
      <c r="T227" s="62">
        <f t="shared" si="8"/>
        <v>3</v>
      </c>
      <c r="U227" s="62">
        <f t="shared" si="10"/>
        <v>0</v>
      </c>
    </row>
    <row r="228" spans="1:21" s="63" customFormat="1" x14ac:dyDescent="0.2">
      <c r="A228" s="61" t="s">
        <v>177</v>
      </c>
      <c r="B228" s="62">
        <v>41</v>
      </c>
      <c r="C228" s="62">
        <v>6</v>
      </c>
      <c r="D228" s="62">
        <v>35</v>
      </c>
      <c r="E228" s="62">
        <v>34</v>
      </c>
      <c r="F228" s="62">
        <v>0</v>
      </c>
      <c r="G228" s="62">
        <v>7</v>
      </c>
      <c r="H228" s="62">
        <v>0</v>
      </c>
      <c r="I228" s="62">
        <v>0</v>
      </c>
      <c r="J228" s="62">
        <f t="shared" si="9"/>
        <v>25</v>
      </c>
      <c r="K228" s="62">
        <v>19</v>
      </c>
      <c r="L228" s="62">
        <v>6</v>
      </c>
      <c r="M228" s="62">
        <v>0</v>
      </c>
      <c r="N228" s="71">
        <v>37.852941176470587</v>
      </c>
      <c r="O228" s="71">
        <v>35.294117647058826</v>
      </c>
      <c r="P228" s="71">
        <v>12.911764705882353</v>
      </c>
      <c r="Q228" s="62"/>
      <c r="R228" s="62"/>
      <c r="T228" s="62">
        <f t="shared" si="8"/>
        <v>19</v>
      </c>
      <c r="U228" s="62">
        <f t="shared" si="10"/>
        <v>0</v>
      </c>
    </row>
    <row r="229" spans="1:21" s="63" customFormat="1" x14ac:dyDescent="0.2">
      <c r="A229" s="61" t="s">
        <v>178</v>
      </c>
      <c r="B229" s="62">
        <v>42</v>
      </c>
      <c r="C229" s="62">
        <v>14</v>
      </c>
      <c r="D229" s="62">
        <v>28</v>
      </c>
      <c r="E229" s="62">
        <v>35</v>
      </c>
      <c r="F229" s="62">
        <v>0</v>
      </c>
      <c r="G229" s="62">
        <v>3</v>
      </c>
      <c r="H229" s="62">
        <v>4</v>
      </c>
      <c r="I229" s="62">
        <v>0</v>
      </c>
      <c r="J229" s="62">
        <f t="shared" si="9"/>
        <v>28</v>
      </c>
      <c r="K229" s="62">
        <v>19</v>
      </c>
      <c r="L229" s="62">
        <v>7</v>
      </c>
      <c r="M229" s="62">
        <v>2</v>
      </c>
      <c r="N229" s="71">
        <v>38.942857142857143</v>
      </c>
      <c r="O229" s="71">
        <v>37.885714285714286</v>
      </c>
      <c r="P229" s="71">
        <v>15.042857142857143</v>
      </c>
      <c r="Q229" s="62"/>
      <c r="R229" s="62"/>
      <c r="T229" s="62">
        <f t="shared" si="8"/>
        <v>7</v>
      </c>
      <c r="U229" s="62">
        <f t="shared" si="10"/>
        <v>0</v>
      </c>
    </row>
    <row r="230" spans="1:21" s="63" customFormat="1" x14ac:dyDescent="0.2">
      <c r="A230" s="61" t="s">
        <v>179</v>
      </c>
      <c r="B230" s="62">
        <v>37</v>
      </c>
      <c r="C230" s="62">
        <v>8</v>
      </c>
      <c r="D230" s="62">
        <v>28</v>
      </c>
      <c r="E230" s="62">
        <v>30</v>
      </c>
      <c r="F230" s="62">
        <v>0</v>
      </c>
      <c r="G230" s="62">
        <v>5</v>
      </c>
      <c r="H230" s="62">
        <v>2</v>
      </c>
      <c r="I230" s="62">
        <v>0</v>
      </c>
      <c r="J230" s="62">
        <f t="shared" si="9"/>
        <v>24</v>
      </c>
      <c r="K230" s="62">
        <v>14</v>
      </c>
      <c r="L230" s="62">
        <v>8</v>
      </c>
      <c r="M230" s="62">
        <v>2</v>
      </c>
      <c r="N230" s="71">
        <v>34.200000000000003</v>
      </c>
      <c r="O230" s="71">
        <v>32.4</v>
      </c>
      <c r="P230" s="71">
        <v>9.8666666666666671</v>
      </c>
      <c r="Q230" s="62"/>
      <c r="R230" s="62"/>
      <c r="T230" s="62">
        <f t="shared" si="8"/>
        <v>7</v>
      </c>
      <c r="U230" s="62">
        <f t="shared" si="10"/>
        <v>1</v>
      </c>
    </row>
    <row r="231" spans="1:21" s="63" customFormat="1" x14ac:dyDescent="0.2">
      <c r="A231" s="61" t="s">
        <v>180</v>
      </c>
      <c r="B231" s="62">
        <v>17</v>
      </c>
      <c r="C231" s="62">
        <v>6</v>
      </c>
      <c r="D231" s="62">
        <v>11</v>
      </c>
      <c r="E231" s="62">
        <v>12</v>
      </c>
      <c r="F231" s="62">
        <v>0</v>
      </c>
      <c r="G231" s="62">
        <v>3</v>
      </c>
      <c r="H231" s="62">
        <v>2</v>
      </c>
      <c r="I231" s="62">
        <v>0</v>
      </c>
      <c r="J231" s="62">
        <f t="shared" si="9"/>
        <v>10</v>
      </c>
      <c r="K231" s="62">
        <v>7</v>
      </c>
      <c r="L231" s="62">
        <v>3</v>
      </c>
      <c r="M231" s="62">
        <v>0</v>
      </c>
      <c r="N231" s="71">
        <v>37.5</v>
      </c>
      <c r="O231" s="71">
        <v>35.75</v>
      </c>
      <c r="P231" s="71">
        <v>11.666666666666666</v>
      </c>
      <c r="Q231" s="62"/>
      <c r="R231" s="62"/>
      <c r="T231" s="62">
        <f t="shared" si="8"/>
        <v>7</v>
      </c>
      <c r="U231" s="62">
        <f t="shared" si="10"/>
        <v>0</v>
      </c>
    </row>
    <row r="232" spans="1:21" s="63" customFormat="1" x14ac:dyDescent="0.2">
      <c r="A232" s="61" t="s">
        <v>181</v>
      </c>
      <c r="B232" s="62">
        <v>13</v>
      </c>
      <c r="C232" s="62">
        <v>2</v>
      </c>
      <c r="D232" s="62">
        <v>11</v>
      </c>
      <c r="E232" s="62">
        <v>11</v>
      </c>
      <c r="F232" s="62">
        <v>0</v>
      </c>
      <c r="G232" s="62">
        <v>1</v>
      </c>
      <c r="H232" s="62">
        <v>1</v>
      </c>
      <c r="I232" s="62">
        <v>0</v>
      </c>
      <c r="J232" s="62">
        <f t="shared" si="9"/>
        <v>9</v>
      </c>
      <c r="K232" s="62">
        <v>5</v>
      </c>
      <c r="L232" s="62">
        <v>4</v>
      </c>
      <c r="M232" s="62">
        <v>0</v>
      </c>
      <c r="N232" s="71">
        <v>36</v>
      </c>
      <c r="O232" s="71">
        <v>32.81818181818182</v>
      </c>
      <c r="P232" s="71">
        <v>11.045454545454545</v>
      </c>
      <c r="Q232" s="62"/>
      <c r="R232" s="62"/>
      <c r="T232" s="62">
        <f t="shared" si="8"/>
        <v>5</v>
      </c>
      <c r="U232" s="62">
        <f t="shared" si="10"/>
        <v>0</v>
      </c>
    </row>
    <row r="233" spans="1:21" s="63" customFormat="1" x14ac:dyDescent="0.2">
      <c r="A233" s="61" t="s">
        <v>74</v>
      </c>
      <c r="B233" s="62">
        <v>91</v>
      </c>
      <c r="C233" s="62">
        <v>25</v>
      </c>
      <c r="D233" s="62">
        <v>66</v>
      </c>
      <c r="E233" s="62">
        <v>70</v>
      </c>
      <c r="F233" s="62">
        <v>2</v>
      </c>
      <c r="G233" s="62">
        <v>19</v>
      </c>
      <c r="H233" s="62">
        <v>0</v>
      </c>
      <c r="I233" s="62">
        <v>0</v>
      </c>
      <c r="J233" s="62">
        <f t="shared" si="9"/>
        <v>46</v>
      </c>
      <c r="K233" s="62">
        <v>26</v>
      </c>
      <c r="L233" s="62">
        <v>16</v>
      </c>
      <c r="M233" s="62">
        <v>4</v>
      </c>
      <c r="N233" s="71">
        <v>39.442857142857143</v>
      </c>
      <c r="O233" s="71">
        <v>36.714285714285715</v>
      </c>
      <c r="P233" s="71">
        <v>13.185714285714285</v>
      </c>
      <c r="Q233" s="62"/>
      <c r="R233" s="62"/>
      <c r="T233" s="62">
        <f t="shared" si="8"/>
        <v>2</v>
      </c>
      <c r="U233" s="62">
        <f t="shared" si="10"/>
        <v>0</v>
      </c>
    </row>
    <row r="234" spans="1:21" s="63" customFormat="1" x14ac:dyDescent="0.2">
      <c r="A234" s="61" t="s">
        <v>182</v>
      </c>
      <c r="B234" s="62">
        <v>16</v>
      </c>
      <c r="C234" s="62">
        <v>5</v>
      </c>
      <c r="D234" s="62">
        <v>11</v>
      </c>
      <c r="E234" s="62">
        <v>14</v>
      </c>
      <c r="F234" s="62">
        <v>0</v>
      </c>
      <c r="G234" s="62">
        <v>1</v>
      </c>
      <c r="H234" s="62">
        <v>1</v>
      </c>
      <c r="I234" s="62">
        <v>0</v>
      </c>
      <c r="J234" s="62">
        <f t="shared" si="9"/>
        <v>7</v>
      </c>
      <c r="K234" s="62">
        <v>3</v>
      </c>
      <c r="L234" s="62">
        <v>4</v>
      </c>
      <c r="M234" s="62">
        <v>0</v>
      </c>
      <c r="N234" s="71">
        <v>39.571428571428569</v>
      </c>
      <c r="O234" s="71">
        <v>37.857142857142854</v>
      </c>
      <c r="P234" s="71">
        <v>15.928571428571429</v>
      </c>
      <c r="Q234" s="62"/>
      <c r="R234" s="62"/>
      <c r="T234" s="62">
        <f t="shared" si="8"/>
        <v>21</v>
      </c>
      <c r="U234" s="62">
        <f t="shared" si="10"/>
        <v>0</v>
      </c>
    </row>
    <row r="235" spans="1:21" s="63" customFormat="1" x14ac:dyDescent="0.2">
      <c r="A235" s="61" t="s">
        <v>122</v>
      </c>
      <c r="B235" s="62">
        <v>44</v>
      </c>
      <c r="C235" s="62">
        <v>21</v>
      </c>
      <c r="D235" s="62">
        <v>23</v>
      </c>
      <c r="E235" s="62">
        <v>35</v>
      </c>
      <c r="F235" s="62">
        <v>1</v>
      </c>
      <c r="G235" s="62">
        <v>8</v>
      </c>
      <c r="H235" s="62">
        <v>0</v>
      </c>
      <c r="I235" s="62">
        <v>0</v>
      </c>
      <c r="J235" s="62">
        <f t="shared" si="9"/>
        <v>26</v>
      </c>
      <c r="K235" s="62">
        <v>14</v>
      </c>
      <c r="L235" s="62">
        <v>6</v>
      </c>
      <c r="M235" s="62">
        <v>6</v>
      </c>
      <c r="N235" s="71">
        <v>34.228571428571428</v>
      </c>
      <c r="O235" s="71">
        <v>31.828571428571429</v>
      </c>
      <c r="P235" s="71">
        <v>9.5571428571428569</v>
      </c>
      <c r="Q235" s="62"/>
      <c r="R235" s="62"/>
      <c r="T235" s="62">
        <f t="shared" si="8"/>
        <v>2</v>
      </c>
      <c r="U235" s="62">
        <f t="shared" si="10"/>
        <v>0</v>
      </c>
    </row>
    <row r="236" spans="1:21" s="63" customFormat="1" x14ac:dyDescent="0.2">
      <c r="A236" s="61" t="s">
        <v>185</v>
      </c>
      <c r="B236" s="62">
        <v>7</v>
      </c>
      <c r="C236" s="62">
        <v>3</v>
      </c>
      <c r="D236" s="62">
        <v>4</v>
      </c>
      <c r="E236" s="62">
        <v>5</v>
      </c>
      <c r="F236" s="62">
        <v>0</v>
      </c>
      <c r="G236" s="62">
        <v>1</v>
      </c>
      <c r="H236" s="62">
        <v>1</v>
      </c>
      <c r="I236" s="62">
        <v>0</v>
      </c>
      <c r="J236" s="62">
        <f t="shared" si="9"/>
        <v>3</v>
      </c>
      <c r="K236" s="62">
        <v>2</v>
      </c>
      <c r="L236" s="62">
        <v>1</v>
      </c>
      <c r="M236" s="62">
        <v>0</v>
      </c>
      <c r="N236" s="71">
        <v>33</v>
      </c>
      <c r="O236" s="71">
        <v>31.8</v>
      </c>
      <c r="P236" s="71">
        <v>10.5</v>
      </c>
      <c r="Q236" s="62"/>
      <c r="R236" s="62"/>
      <c r="T236" s="62">
        <f t="shared" si="8"/>
        <v>9</v>
      </c>
      <c r="U236" s="62">
        <f t="shared" si="10"/>
        <v>0</v>
      </c>
    </row>
    <row r="237" spans="1:21" s="63" customFormat="1" x14ac:dyDescent="0.2">
      <c r="A237" s="61" t="s">
        <v>68</v>
      </c>
      <c r="B237" s="62">
        <v>137</v>
      </c>
      <c r="C237" s="62">
        <v>44</v>
      </c>
      <c r="D237" s="62">
        <v>93</v>
      </c>
      <c r="E237" s="62">
        <v>113</v>
      </c>
      <c r="F237" s="62">
        <v>0</v>
      </c>
      <c r="G237" s="62">
        <v>19</v>
      </c>
      <c r="H237" s="62">
        <v>5</v>
      </c>
      <c r="I237" s="62">
        <v>0</v>
      </c>
      <c r="J237" s="62">
        <f t="shared" si="9"/>
        <v>80</v>
      </c>
      <c r="K237" s="62">
        <v>51</v>
      </c>
      <c r="L237" s="62">
        <v>26</v>
      </c>
      <c r="M237" s="62">
        <v>3</v>
      </c>
      <c r="N237" s="71">
        <v>40.619469026548671</v>
      </c>
      <c r="O237" s="71">
        <v>38.716814159292035</v>
      </c>
      <c r="P237" s="71">
        <v>15.455752212389381</v>
      </c>
      <c r="Q237" s="62"/>
      <c r="R237" s="62"/>
      <c r="T237" s="62">
        <f t="shared" si="8"/>
        <v>2</v>
      </c>
      <c r="U237" s="62">
        <f t="shared" si="10"/>
        <v>0</v>
      </c>
    </row>
    <row r="238" spans="1:21" s="63" customFormat="1" x14ac:dyDescent="0.2">
      <c r="A238" s="61" t="s">
        <v>59</v>
      </c>
      <c r="B238" s="62">
        <v>190</v>
      </c>
      <c r="C238" s="62">
        <v>63</v>
      </c>
      <c r="D238" s="62">
        <v>127</v>
      </c>
      <c r="E238" s="62">
        <v>146</v>
      </c>
      <c r="F238" s="62">
        <v>0</v>
      </c>
      <c r="G238" s="62">
        <v>27</v>
      </c>
      <c r="H238" s="62">
        <v>17</v>
      </c>
      <c r="I238" s="62">
        <v>0</v>
      </c>
      <c r="J238" s="62">
        <f t="shared" si="9"/>
        <v>92</v>
      </c>
      <c r="K238" s="62">
        <v>55</v>
      </c>
      <c r="L238" s="62">
        <v>32</v>
      </c>
      <c r="M238" s="62">
        <v>5</v>
      </c>
      <c r="N238" s="71">
        <v>38.56849315068493</v>
      </c>
      <c r="O238" s="71">
        <v>36.472602739726028</v>
      </c>
      <c r="P238" s="71">
        <v>13.86986301369863</v>
      </c>
      <c r="Q238" s="62"/>
      <c r="R238" s="62"/>
      <c r="T238" s="62">
        <f t="shared" si="8"/>
        <v>24</v>
      </c>
      <c r="U238" s="62">
        <f t="shared" si="10"/>
        <v>0</v>
      </c>
    </row>
    <row r="239" spans="1:21" s="63" customFormat="1" x14ac:dyDescent="0.2">
      <c r="A239" s="61" t="s">
        <v>184</v>
      </c>
      <c r="B239" s="62">
        <v>13</v>
      </c>
      <c r="C239" s="62">
        <v>5</v>
      </c>
      <c r="D239" s="62">
        <v>8</v>
      </c>
      <c r="E239" s="62">
        <v>9</v>
      </c>
      <c r="F239" s="62">
        <v>0</v>
      </c>
      <c r="G239" s="62">
        <v>3</v>
      </c>
      <c r="H239" s="62">
        <v>1</v>
      </c>
      <c r="I239" s="62">
        <v>0</v>
      </c>
      <c r="J239" s="62">
        <f t="shared" si="9"/>
        <v>7</v>
      </c>
      <c r="K239" s="62">
        <v>2</v>
      </c>
      <c r="L239" s="62">
        <v>4</v>
      </c>
      <c r="M239" s="62">
        <v>1</v>
      </c>
      <c r="N239" s="71">
        <v>36.333333333333336</v>
      </c>
      <c r="O239" s="71">
        <v>33.777777777777779</v>
      </c>
      <c r="P239" s="71">
        <v>11.277777777777779</v>
      </c>
      <c r="Q239" s="62"/>
      <c r="R239" s="62"/>
      <c r="T239" s="62">
        <f t="shared" si="8"/>
        <v>44</v>
      </c>
      <c r="U239" s="62">
        <f t="shared" si="10"/>
        <v>0</v>
      </c>
    </row>
    <row r="240" spans="1:21" s="63" customFormat="1" x14ac:dyDescent="0.2">
      <c r="A240" s="61" t="s">
        <v>185</v>
      </c>
      <c r="B240" s="62">
        <v>18</v>
      </c>
      <c r="C240" s="62">
        <v>5</v>
      </c>
      <c r="D240" s="62">
        <v>13</v>
      </c>
      <c r="E240" s="62">
        <v>14</v>
      </c>
      <c r="F240" s="62">
        <v>0</v>
      </c>
      <c r="G240" s="62">
        <v>4</v>
      </c>
      <c r="H240" s="62">
        <v>0</v>
      </c>
      <c r="I240" s="62">
        <v>0</v>
      </c>
      <c r="J240" s="62">
        <f t="shared" si="9"/>
        <v>10</v>
      </c>
      <c r="K240" s="62">
        <v>6</v>
      </c>
      <c r="L240" s="62">
        <v>4</v>
      </c>
      <c r="M240" s="62">
        <v>0</v>
      </c>
      <c r="N240" s="71">
        <v>37.642857142857146</v>
      </c>
      <c r="O240" s="71">
        <v>35.214285714285715</v>
      </c>
      <c r="P240" s="71">
        <v>13.357142857142858</v>
      </c>
      <c r="Q240" s="62"/>
      <c r="R240" s="62"/>
      <c r="T240" s="62">
        <f t="shared" si="8"/>
        <v>4</v>
      </c>
      <c r="U240" s="62">
        <f t="shared" si="10"/>
        <v>0</v>
      </c>
    </row>
    <row r="241" spans="1:21" s="63" customFormat="1" x14ac:dyDescent="0.2">
      <c r="A241" s="61" t="s">
        <v>186</v>
      </c>
      <c r="B241" s="62">
        <v>20</v>
      </c>
      <c r="C241" s="62">
        <v>9</v>
      </c>
      <c r="D241" s="62">
        <v>11</v>
      </c>
      <c r="E241" s="62">
        <v>17</v>
      </c>
      <c r="F241" s="62">
        <v>0</v>
      </c>
      <c r="G241" s="62">
        <v>3</v>
      </c>
      <c r="H241" s="62">
        <v>0</v>
      </c>
      <c r="I241" s="62">
        <v>0</v>
      </c>
      <c r="J241" s="62">
        <f t="shared" si="9"/>
        <v>11</v>
      </c>
      <c r="K241" s="62">
        <v>4</v>
      </c>
      <c r="L241" s="62">
        <v>3</v>
      </c>
      <c r="M241" s="62">
        <v>4</v>
      </c>
      <c r="N241" s="71">
        <v>35.823529411764703</v>
      </c>
      <c r="O241" s="71">
        <v>33.176470588235297</v>
      </c>
      <c r="P241" s="71">
        <v>10.323529411764707</v>
      </c>
      <c r="Q241" s="62"/>
      <c r="R241" s="62"/>
      <c r="T241" s="62">
        <f t="shared" si="8"/>
        <v>4</v>
      </c>
      <c r="U241" s="62">
        <f t="shared" si="10"/>
        <v>0</v>
      </c>
    </row>
    <row r="242" spans="1:21" s="63" customFormat="1" x14ac:dyDescent="0.2">
      <c r="A242" s="61" t="s">
        <v>84</v>
      </c>
      <c r="B242" s="62">
        <v>17</v>
      </c>
      <c r="C242" s="62">
        <v>4</v>
      </c>
      <c r="D242" s="62">
        <v>13</v>
      </c>
      <c r="E242" s="62">
        <v>13</v>
      </c>
      <c r="F242" s="62">
        <v>0</v>
      </c>
      <c r="G242" s="62">
        <v>4</v>
      </c>
      <c r="H242" s="62">
        <v>0</v>
      </c>
      <c r="I242" s="62">
        <v>0</v>
      </c>
      <c r="J242" s="62">
        <f t="shared" si="9"/>
        <v>11</v>
      </c>
      <c r="K242" s="62">
        <v>3</v>
      </c>
      <c r="L242" s="62">
        <v>7</v>
      </c>
      <c r="M242" s="62">
        <v>1</v>
      </c>
      <c r="N242" s="71">
        <v>36.615384615384613</v>
      </c>
      <c r="O242" s="71">
        <v>36.53846153846154</v>
      </c>
      <c r="P242" s="71">
        <v>11.884615384615385</v>
      </c>
      <c r="Q242" s="62"/>
      <c r="R242" s="62"/>
      <c r="T242" s="62">
        <f t="shared" ref="T242:T256" si="11">B241-E241</f>
        <v>3</v>
      </c>
      <c r="U242" s="62">
        <f t="shared" si="10"/>
        <v>0</v>
      </c>
    </row>
    <row r="243" spans="1:21" s="63" customFormat="1" x14ac:dyDescent="0.2">
      <c r="A243" s="61" t="s">
        <v>187</v>
      </c>
      <c r="B243" s="62">
        <v>39</v>
      </c>
      <c r="C243" s="62">
        <v>16</v>
      </c>
      <c r="D243" s="62">
        <v>23</v>
      </c>
      <c r="E243" s="62">
        <v>24</v>
      </c>
      <c r="F243" s="62">
        <v>2</v>
      </c>
      <c r="G243" s="62">
        <v>9</v>
      </c>
      <c r="H243" s="62">
        <v>4</v>
      </c>
      <c r="I243" s="62">
        <v>0</v>
      </c>
      <c r="J243" s="62">
        <f t="shared" si="9"/>
        <v>13</v>
      </c>
      <c r="K243" s="62">
        <v>5</v>
      </c>
      <c r="L243" s="62">
        <v>5</v>
      </c>
      <c r="M243" s="62">
        <v>3</v>
      </c>
      <c r="N243" s="71">
        <v>37.833333333333336</v>
      </c>
      <c r="O243" s="71">
        <v>36.125</v>
      </c>
      <c r="P243" s="71">
        <v>13.291666666666666</v>
      </c>
      <c r="Q243" s="62"/>
      <c r="R243" s="62"/>
      <c r="T243" s="62">
        <f t="shared" si="11"/>
        <v>4</v>
      </c>
      <c r="U243" s="62">
        <f t="shared" si="10"/>
        <v>0</v>
      </c>
    </row>
    <row r="244" spans="1:21" s="63" customFormat="1" x14ac:dyDescent="0.2">
      <c r="A244" s="61" t="s">
        <v>95</v>
      </c>
      <c r="B244" s="62">
        <v>60</v>
      </c>
      <c r="C244" s="62">
        <v>18</v>
      </c>
      <c r="D244" s="62">
        <v>42</v>
      </c>
      <c r="E244" s="62">
        <v>43</v>
      </c>
      <c r="F244" s="62">
        <v>6</v>
      </c>
      <c r="G244" s="62">
        <v>11</v>
      </c>
      <c r="H244" s="62">
        <v>0</v>
      </c>
      <c r="I244" s="62">
        <v>0</v>
      </c>
      <c r="J244" s="62">
        <f t="shared" si="9"/>
        <v>31</v>
      </c>
      <c r="K244" s="62">
        <v>19</v>
      </c>
      <c r="L244" s="62">
        <v>11</v>
      </c>
      <c r="M244" s="62">
        <v>1</v>
      </c>
      <c r="N244" s="71">
        <v>38.395348837209305</v>
      </c>
      <c r="O244" s="71">
        <v>35.046511627906973</v>
      </c>
      <c r="P244" s="71">
        <v>13.337209302325581</v>
      </c>
      <c r="Q244" s="62"/>
      <c r="R244" s="62"/>
      <c r="T244" s="62">
        <f t="shared" si="11"/>
        <v>15</v>
      </c>
      <c r="U244" s="62">
        <f t="shared" si="10"/>
        <v>0</v>
      </c>
    </row>
    <row r="245" spans="1:21" s="63" customFormat="1" x14ac:dyDescent="0.2">
      <c r="A245" s="61" t="s">
        <v>188</v>
      </c>
      <c r="B245" s="62">
        <v>27</v>
      </c>
      <c r="C245" s="62">
        <v>10</v>
      </c>
      <c r="D245" s="62">
        <v>17</v>
      </c>
      <c r="E245" s="62">
        <v>26</v>
      </c>
      <c r="F245" s="62">
        <v>0</v>
      </c>
      <c r="G245" s="62">
        <v>1</v>
      </c>
      <c r="H245" s="62">
        <v>0</v>
      </c>
      <c r="I245" s="62">
        <v>0</v>
      </c>
      <c r="J245" s="62">
        <f t="shared" si="9"/>
        <v>22</v>
      </c>
      <c r="K245" s="62">
        <v>14</v>
      </c>
      <c r="L245" s="62">
        <v>8</v>
      </c>
      <c r="M245" s="62">
        <v>0</v>
      </c>
      <c r="N245" s="71">
        <v>39.115384615384613</v>
      </c>
      <c r="O245" s="71">
        <v>37.769230769230766</v>
      </c>
      <c r="P245" s="71">
        <v>14.576923076923077</v>
      </c>
      <c r="Q245" s="62"/>
      <c r="R245" s="62"/>
      <c r="T245" s="62">
        <f t="shared" si="11"/>
        <v>17</v>
      </c>
      <c r="U245" s="62">
        <f t="shared" si="10"/>
        <v>0</v>
      </c>
    </row>
    <row r="246" spans="1:21" s="63" customFormat="1" x14ac:dyDescent="0.2">
      <c r="A246" s="61" t="s">
        <v>189</v>
      </c>
      <c r="B246" s="62">
        <v>6</v>
      </c>
      <c r="C246" s="62">
        <v>1</v>
      </c>
      <c r="D246" s="62">
        <v>5</v>
      </c>
      <c r="E246" s="62">
        <v>6</v>
      </c>
      <c r="F246" s="62">
        <v>0</v>
      </c>
      <c r="G246" s="62">
        <v>0</v>
      </c>
      <c r="H246" s="62">
        <v>0</v>
      </c>
      <c r="I246" s="62">
        <v>0</v>
      </c>
      <c r="J246" s="62">
        <f t="shared" si="9"/>
        <v>3</v>
      </c>
      <c r="K246" s="62">
        <v>2</v>
      </c>
      <c r="L246" s="62">
        <v>1</v>
      </c>
      <c r="M246" s="62">
        <v>0</v>
      </c>
      <c r="N246" s="71">
        <v>44.333333333333336</v>
      </c>
      <c r="O246" s="71">
        <v>41.5</v>
      </c>
      <c r="P246" s="71">
        <v>18.166666666666668</v>
      </c>
      <c r="Q246" s="62"/>
      <c r="R246" s="62"/>
      <c r="T246" s="62">
        <f t="shared" si="11"/>
        <v>1</v>
      </c>
      <c r="U246" s="62">
        <f t="shared" si="10"/>
        <v>0</v>
      </c>
    </row>
    <row r="247" spans="1:21" s="63" customFormat="1" x14ac:dyDescent="0.2">
      <c r="A247" s="61" t="s">
        <v>190</v>
      </c>
      <c r="B247" s="62">
        <v>23</v>
      </c>
      <c r="C247" s="62">
        <v>8</v>
      </c>
      <c r="D247" s="62">
        <v>15</v>
      </c>
      <c r="E247" s="62">
        <v>18</v>
      </c>
      <c r="F247" s="62">
        <v>0</v>
      </c>
      <c r="G247" s="62">
        <v>3</v>
      </c>
      <c r="H247" s="62">
        <v>2</v>
      </c>
      <c r="I247" s="62">
        <v>0</v>
      </c>
      <c r="J247" s="62">
        <f t="shared" si="9"/>
        <v>12</v>
      </c>
      <c r="K247" s="62">
        <v>8</v>
      </c>
      <c r="L247" s="62">
        <v>1</v>
      </c>
      <c r="M247" s="62">
        <v>3</v>
      </c>
      <c r="N247" s="71">
        <v>38.333333333333336</v>
      </c>
      <c r="O247" s="71">
        <v>35.555555555555557</v>
      </c>
      <c r="P247" s="71">
        <v>11.888888888888889</v>
      </c>
      <c r="Q247" s="62"/>
      <c r="R247" s="62"/>
      <c r="T247" s="62">
        <f t="shared" si="11"/>
        <v>0</v>
      </c>
      <c r="U247" s="62">
        <f t="shared" si="10"/>
        <v>0</v>
      </c>
    </row>
    <row r="248" spans="1:21" s="63" customFormat="1" x14ac:dyDescent="0.2">
      <c r="A248" s="61" t="s">
        <v>111</v>
      </c>
      <c r="B248" s="62">
        <v>65</v>
      </c>
      <c r="C248" s="62">
        <v>22</v>
      </c>
      <c r="D248" s="62">
        <v>43</v>
      </c>
      <c r="E248" s="62">
        <v>47</v>
      </c>
      <c r="F248" s="62">
        <v>4</v>
      </c>
      <c r="G248" s="62">
        <v>10</v>
      </c>
      <c r="H248" s="62">
        <v>4</v>
      </c>
      <c r="I248" s="62">
        <v>0</v>
      </c>
      <c r="J248" s="62">
        <f t="shared" si="9"/>
        <v>33</v>
      </c>
      <c r="K248" s="62">
        <v>21</v>
      </c>
      <c r="L248" s="62">
        <v>9</v>
      </c>
      <c r="M248" s="62">
        <v>3</v>
      </c>
      <c r="N248" s="71">
        <v>40.063829787234042</v>
      </c>
      <c r="O248" s="71">
        <v>38.148936170212764</v>
      </c>
      <c r="P248" s="71">
        <v>13.925531914893616</v>
      </c>
      <c r="Q248" s="62"/>
      <c r="R248" s="62"/>
      <c r="T248" s="62">
        <f t="shared" si="11"/>
        <v>5</v>
      </c>
      <c r="U248" s="62">
        <f t="shared" si="10"/>
        <v>0</v>
      </c>
    </row>
    <row r="249" spans="1:21" s="63" customFormat="1" x14ac:dyDescent="0.2">
      <c r="A249" s="61" t="s">
        <v>191</v>
      </c>
      <c r="B249" s="62">
        <v>9</v>
      </c>
      <c r="C249" s="62">
        <v>3</v>
      </c>
      <c r="D249" s="62">
        <v>6</v>
      </c>
      <c r="E249" s="62">
        <v>8</v>
      </c>
      <c r="F249" s="62">
        <v>0</v>
      </c>
      <c r="G249" s="62">
        <v>1</v>
      </c>
      <c r="H249" s="62">
        <v>0</v>
      </c>
      <c r="I249" s="62">
        <v>0</v>
      </c>
      <c r="J249" s="62">
        <f t="shared" ref="J249:J256" si="12">SUM(K249:M249)</f>
        <v>8</v>
      </c>
      <c r="K249" s="62">
        <v>4</v>
      </c>
      <c r="L249" s="62">
        <v>3</v>
      </c>
      <c r="M249" s="62">
        <v>1</v>
      </c>
      <c r="N249" s="71">
        <v>36.625</v>
      </c>
      <c r="O249" s="71">
        <v>34.875</v>
      </c>
      <c r="P249" s="71">
        <v>12.375</v>
      </c>
      <c r="Q249" s="62"/>
      <c r="R249" s="62"/>
      <c r="T249" s="62">
        <f t="shared" si="11"/>
        <v>18</v>
      </c>
      <c r="U249" s="62">
        <f t="shared" si="10"/>
        <v>0</v>
      </c>
    </row>
    <row r="250" spans="1:21" s="63" customFormat="1" x14ac:dyDescent="0.2">
      <c r="A250" s="61" t="s">
        <v>192</v>
      </c>
      <c r="B250" s="62">
        <v>25</v>
      </c>
      <c r="C250" s="62">
        <v>8</v>
      </c>
      <c r="D250" s="62">
        <v>17</v>
      </c>
      <c r="E250" s="62">
        <v>18</v>
      </c>
      <c r="F250" s="62">
        <v>0</v>
      </c>
      <c r="G250" s="62">
        <v>7</v>
      </c>
      <c r="H250" s="62">
        <v>0</v>
      </c>
      <c r="I250" s="62">
        <v>0</v>
      </c>
      <c r="J250" s="62">
        <f t="shared" si="12"/>
        <v>11</v>
      </c>
      <c r="K250" s="62">
        <v>7</v>
      </c>
      <c r="L250" s="62">
        <v>3</v>
      </c>
      <c r="M250" s="62">
        <v>1</v>
      </c>
      <c r="N250" s="71">
        <v>35.333333333333336</v>
      </c>
      <c r="O250" s="71">
        <v>33.777777777777779</v>
      </c>
      <c r="P250" s="71">
        <v>10.888888888888889</v>
      </c>
      <c r="Q250" s="62"/>
      <c r="R250" s="62"/>
      <c r="T250" s="62">
        <f t="shared" si="11"/>
        <v>1</v>
      </c>
      <c r="U250" s="62">
        <f t="shared" ref="U250:U256" si="13">B250-C250-D250</f>
        <v>0</v>
      </c>
    </row>
    <row r="251" spans="1:21" s="63" customFormat="1" x14ac:dyDescent="0.2">
      <c r="A251" s="61" t="s">
        <v>75</v>
      </c>
      <c r="B251" s="62">
        <v>56</v>
      </c>
      <c r="C251" s="62">
        <v>19</v>
      </c>
      <c r="D251" s="62">
        <v>37</v>
      </c>
      <c r="E251" s="62">
        <v>41</v>
      </c>
      <c r="F251" s="62">
        <v>0</v>
      </c>
      <c r="G251" s="62">
        <v>6</v>
      </c>
      <c r="H251" s="62">
        <v>9</v>
      </c>
      <c r="I251" s="62">
        <v>0</v>
      </c>
      <c r="J251" s="62">
        <f t="shared" si="12"/>
        <v>24</v>
      </c>
      <c r="K251" s="62">
        <v>13</v>
      </c>
      <c r="L251" s="62">
        <v>6</v>
      </c>
      <c r="M251" s="62">
        <v>5</v>
      </c>
      <c r="N251" s="71">
        <v>41.073170731707314</v>
      </c>
      <c r="O251" s="71">
        <v>38.097560975609753</v>
      </c>
      <c r="P251" s="71">
        <v>15.475609756097562</v>
      </c>
      <c r="Q251" s="62"/>
      <c r="R251" s="62"/>
      <c r="T251" s="62">
        <f t="shared" si="11"/>
        <v>7</v>
      </c>
      <c r="U251" s="62">
        <f t="shared" si="13"/>
        <v>0</v>
      </c>
    </row>
    <row r="252" spans="1:21" s="63" customFormat="1" x14ac:dyDescent="0.2">
      <c r="A252" s="61" t="s">
        <v>96</v>
      </c>
      <c r="B252" s="62">
        <v>171</v>
      </c>
      <c r="C252" s="62">
        <v>58</v>
      </c>
      <c r="D252" s="62">
        <v>113</v>
      </c>
      <c r="E252" s="62">
        <v>125</v>
      </c>
      <c r="F252" s="62">
        <v>3</v>
      </c>
      <c r="G252" s="62">
        <v>26</v>
      </c>
      <c r="H252" s="62">
        <v>17</v>
      </c>
      <c r="I252" s="62">
        <v>0</v>
      </c>
      <c r="J252" s="62">
        <f t="shared" si="12"/>
        <v>84</v>
      </c>
      <c r="K252" s="62">
        <v>45</v>
      </c>
      <c r="L252" s="62">
        <v>34</v>
      </c>
      <c r="M252" s="62">
        <v>5</v>
      </c>
      <c r="N252" s="71">
        <v>38.503999999999998</v>
      </c>
      <c r="O252" s="71">
        <v>36.159999999999997</v>
      </c>
      <c r="P252" s="71">
        <v>13.436</v>
      </c>
      <c r="Q252" s="62"/>
      <c r="R252" s="62"/>
      <c r="T252" s="62">
        <f t="shared" si="11"/>
        <v>15</v>
      </c>
      <c r="U252" s="62">
        <f t="shared" si="13"/>
        <v>0</v>
      </c>
    </row>
    <row r="253" spans="1:21" s="63" customFormat="1" x14ac:dyDescent="0.2">
      <c r="A253" s="61" t="s">
        <v>97</v>
      </c>
      <c r="B253" s="62">
        <v>27</v>
      </c>
      <c r="C253" s="62">
        <v>6</v>
      </c>
      <c r="D253" s="62">
        <v>21</v>
      </c>
      <c r="E253" s="62">
        <v>23</v>
      </c>
      <c r="F253" s="62">
        <v>3</v>
      </c>
      <c r="G253" s="62">
        <v>0</v>
      </c>
      <c r="H253" s="62">
        <v>1</v>
      </c>
      <c r="I253" s="62">
        <v>0</v>
      </c>
      <c r="J253" s="62">
        <f t="shared" si="12"/>
        <v>16</v>
      </c>
      <c r="K253" s="62">
        <v>3</v>
      </c>
      <c r="L253" s="62">
        <v>9</v>
      </c>
      <c r="M253" s="62">
        <v>4</v>
      </c>
      <c r="N253" s="71">
        <v>37.869565217391305</v>
      </c>
      <c r="O253" s="71">
        <v>33.913043478260867</v>
      </c>
      <c r="P253" s="71">
        <v>11.804347826086957</v>
      </c>
      <c r="Q253" s="62"/>
      <c r="R253" s="62"/>
      <c r="T253" s="62">
        <f t="shared" si="11"/>
        <v>46</v>
      </c>
      <c r="U253" s="62">
        <f t="shared" si="13"/>
        <v>0</v>
      </c>
    </row>
    <row r="254" spans="1:21" s="63" customFormat="1" x14ac:dyDescent="0.2">
      <c r="A254" s="61" t="s">
        <v>193</v>
      </c>
      <c r="B254" s="62">
        <v>20</v>
      </c>
      <c r="C254" s="62">
        <v>9</v>
      </c>
      <c r="D254" s="62">
        <v>11</v>
      </c>
      <c r="E254" s="62">
        <v>18</v>
      </c>
      <c r="F254" s="62">
        <v>0</v>
      </c>
      <c r="G254" s="62">
        <v>1</v>
      </c>
      <c r="H254" s="62">
        <v>1</v>
      </c>
      <c r="I254" s="62">
        <v>0</v>
      </c>
      <c r="J254" s="62">
        <f t="shared" si="12"/>
        <v>11</v>
      </c>
      <c r="K254" s="62">
        <v>9</v>
      </c>
      <c r="L254" s="62">
        <v>2</v>
      </c>
      <c r="M254" s="62">
        <v>0</v>
      </c>
      <c r="N254" s="71">
        <v>37.444444444444443</v>
      </c>
      <c r="O254" s="71">
        <v>34.333333333333336</v>
      </c>
      <c r="P254" s="71">
        <v>13.277777777777779</v>
      </c>
      <c r="Q254" s="62"/>
      <c r="R254" s="62"/>
      <c r="T254" s="62">
        <f t="shared" si="11"/>
        <v>4</v>
      </c>
      <c r="U254" s="62">
        <f t="shared" si="13"/>
        <v>0</v>
      </c>
    </row>
    <row r="255" spans="1:21" s="63" customFormat="1" x14ac:dyDescent="0.2">
      <c r="A255" s="61" t="s">
        <v>98</v>
      </c>
      <c r="B255" s="62">
        <v>88</v>
      </c>
      <c r="C255" s="62">
        <v>22</v>
      </c>
      <c r="D255" s="62">
        <v>66</v>
      </c>
      <c r="E255" s="62">
        <v>67</v>
      </c>
      <c r="F255" s="62">
        <v>1</v>
      </c>
      <c r="G255" s="62">
        <v>20</v>
      </c>
      <c r="H255" s="62">
        <v>0</v>
      </c>
      <c r="I255" s="62">
        <v>0</v>
      </c>
      <c r="J255" s="62">
        <f t="shared" si="12"/>
        <v>50</v>
      </c>
      <c r="K255" s="62">
        <v>26</v>
      </c>
      <c r="L255" s="62">
        <v>18</v>
      </c>
      <c r="M255" s="62">
        <v>6</v>
      </c>
      <c r="N255" s="71">
        <v>37.492537313432834</v>
      </c>
      <c r="O255" s="71">
        <v>35.402985074626862</v>
      </c>
      <c r="P255" s="71">
        <v>12.828358208955224</v>
      </c>
      <c r="Q255" s="62"/>
      <c r="R255" s="62"/>
      <c r="T255" s="62">
        <f t="shared" si="11"/>
        <v>2</v>
      </c>
      <c r="U255" s="62">
        <f t="shared" si="13"/>
        <v>0</v>
      </c>
    </row>
    <row r="256" spans="1:21" s="63" customFormat="1" x14ac:dyDescent="0.2">
      <c r="A256" s="61" t="s">
        <v>85</v>
      </c>
      <c r="B256" s="62">
        <v>187</v>
      </c>
      <c r="C256" s="62">
        <v>71</v>
      </c>
      <c r="D256" s="62">
        <v>116</v>
      </c>
      <c r="E256" s="62">
        <v>145</v>
      </c>
      <c r="F256" s="62">
        <v>1</v>
      </c>
      <c r="G256" s="62">
        <v>33</v>
      </c>
      <c r="H256" s="62">
        <v>8</v>
      </c>
      <c r="I256" s="62">
        <v>0</v>
      </c>
      <c r="J256" s="62">
        <f t="shared" si="12"/>
        <v>101</v>
      </c>
      <c r="K256" s="62">
        <v>58</v>
      </c>
      <c r="L256" s="62">
        <v>36</v>
      </c>
      <c r="M256" s="62">
        <v>7</v>
      </c>
      <c r="N256" s="71">
        <v>39.220689655172414</v>
      </c>
      <c r="O256" s="71">
        <v>37.248275862068965</v>
      </c>
      <c r="P256" s="71">
        <v>13.803448275862069</v>
      </c>
      <c r="Q256" s="62"/>
      <c r="R256" s="62"/>
      <c r="T256" s="62">
        <f t="shared" si="11"/>
        <v>21</v>
      </c>
      <c r="U256" s="62">
        <f t="shared" si="13"/>
        <v>0</v>
      </c>
    </row>
    <row r="257" spans="1:21" s="63" customFormat="1" x14ac:dyDescent="0.2">
      <c r="A257" s="61"/>
      <c r="U257" s="62">
        <f>SUM(U121:U256)</f>
        <v>18</v>
      </c>
    </row>
    <row r="258" spans="1:21" s="63" customFormat="1" x14ac:dyDescent="0.2">
      <c r="A258" s="61"/>
    </row>
    <row r="259" spans="1:21" s="63" customFormat="1" x14ac:dyDescent="0.2">
      <c r="A259" s="61"/>
    </row>
    <row r="260" spans="1:21" s="63" customFormat="1" x14ac:dyDescent="0.2">
      <c r="A260" s="61"/>
    </row>
    <row r="261" spans="1:21" s="63" customFormat="1" x14ac:dyDescent="0.2">
      <c r="A261" s="61"/>
    </row>
    <row r="262" spans="1:21" s="63" customFormat="1" x14ac:dyDescent="0.2">
      <c r="A262" s="61"/>
    </row>
    <row r="263" spans="1:21" s="63" customFormat="1" x14ac:dyDescent="0.2">
      <c r="A263" s="61"/>
    </row>
    <row r="264" spans="1:21" s="63" customFormat="1" x14ac:dyDescent="0.2">
      <c r="A264" s="61"/>
    </row>
    <row r="265" spans="1:21" s="63" customFormat="1" x14ac:dyDescent="0.2">
      <c r="A265" s="61"/>
    </row>
    <row r="266" spans="1:21" s="63" customFormat="1" x14ac:dyDescent="0.2">
      <c r="A266" s="61"/>
    </row>
    <row r="267" spans="1:21" s="63" customFormat="1" x14ac:dyDescent="0.2">
      <c r="A267" s="61"/>
    </row>
    <row r="268" spans="1:21" s="63" customFormat="1" x14ac:dyDescent="0.2">
      <c r="A268" s="61"/>
    </row>
    <row r="269" spans="1:21" s="63" customFormat="1" x14ac:dyDescent="0.2">
      <c r="A269" s="61"/>
    </row>
    <row r="270" spans="1:21" s="63" customFormat="1" x14ac:dyDescent="0.2">
      <c r="A270" s="61"/>
    </row>
    <row r="271" spans="1:21" s="63" customFormat="1" x14ac:dyDescent="0.2">
      <c r="A271" s="61"/>
    </row>
    <row r="272" spans="1:21" s="63" customFormat="1" x14ac:dyDescent="0.2">
      <c r="A272" s="61"/>
    </row>
    <row r="273" spans="1:1" s="63" customFormat="1" x14ac:dyDescent="0.2">
      <c r="A273" s="61"/>
    </row>
    <row r="274" spans="1:1" s="63" customFormat="1" x14ac:dyDescent="0.2">
      <c r="A274" s="61"/>
    </row>
    <row r="275" spans="1:1" s="63" customFormat="1" x14ac:dyDescent="0.2">
      <c r="A275" s="61"/>
    </row>
    <row r="276" spans="1:1" s="63" customFormat="1" x14ac:dyDescent="0.2">
      <c r="A276" s="61"/>
    </row>
    <row r="277" spans="1:1" s="63" customFormat="1" x14ac:dyDescent="0.2">
      <c r="A277" s="61"/>
    </row>
    <row r="278" spans="1:1" s="63" customFormat="1" x14ac:dyDescent="0.2">
      <c r="A278" s="61"/>
    </row>
    <row r="279" spans="1:1" s="63" customFormat="1" x14ac:dyDescent="0.2">
      <c r="A279" s="61"/>
    </row>
    <row r="280" spans="1:1" s="63" customFormat="1" x14ac:dyDescent="0.2">
      <c r="A280" s="61"/>
    </row>
    <row r="281" spans="1:1" s="63" customFormat="1" x14ac:dyDescent="0.2">
      <c r="A281" s="61"/>
    </row>
    <row r="282" spans="1:1" s="63" customFormat="1" x14ac:dyDescent="0.2">
      <c r="A282" s="61"/>
    </row>
    <row r="283" spans="1:1" s="63" customFormat="1" x14ac:dyDescent="0.2">
      <c r="A283" s="61"/>
    </row>
    <row r="284" spans="1:1" s="63" customFormat="1" x14ac:dyDescent="0.2">
      <c r="A284" s="61"/>
    </row>
    <row r="285" spans="1:1" s="63" customFormat="1" x14ac:dyDescent="0.2">
      <c r="A285" s="61"/>
    </row>
    <row r="286" spans="1:1" s="63" customFormat="1" x14ac:dyDescent="0.2">
      <c r="A286" s="61"/>
    </row>
    <row r="287" spans="1:1" s="63" customFormat="1" x14ac:dyDescent="0.2">
      <c r="A287" s="61"/>
    </row>
    <row r="288" spans="1:1" s="63" customFormat="1" x14ac:dyDescent="0.2">
      <c r="A288" s="61"/>
    </row>
    <row r="289" spans="1:1" s="63" customFormat="1" x14ac:dyDescent="0.2">
      <c r="A289" s="61"/>
    </row>
    <row r="290" spans="1:1" s="63" customFormat="1" x14ac:dyDescent="0.2">
      <c r="A290" s="61"/>
    </row>
    <row r="291" spans="1:1" s="63" customFormat="1" x14ac:dyDescent="0.2">
      <c r="A291" s="61"/>
    </row>
    <row r="292" spans="1:1" s="63" customFormat="1" x14ac:dyDescent="0.2">
      <c r="A292" s="61"/>
    </row>
    <row r="293" spans="1:1" s="63" customFormat="1" x14ac:dyDescent="0.2">
      <c r="A293" s="61"/>
    </row>
    <row r="294" spans="1:1" s="63" customFormat="1" x14ac:dyDescent="0.2">
      <c r="A294" s="61"/>
    </row>
    <row r="295" spans="1:1" s="63" customFormat="1" x14ac:dyDescent="0.2">
      <c r="A295" s="61"/>
    </row>
    <row r="296" spans="1:1" s="63" customFormat="1" x14ac:dyDescent="0.2">
      <c r="A296" s="61"/>
    </row>
    <row r="297" spans="1:1" s="63" customFormat="1" x14ac:dyDescent="0.2">
      <c r="A297" s="61"/>
    </row>
    <row r="298" spans="1:1" s="63" customFormat="1" x14ac:dyDescent="0.2">
      <c r="A298" s="61"/>
    </row>
    <row r="299" spans="1:1" s="63" customFormat="1" x14ac:dyDescent="0.2">
      <c r="A299" s="61"/>
    </row>
    <row r="300" spans="1:1" s="63" customFormat="1" x14ac:dyDescent="0.2">
      <c r="A300" s="61"/>
    </row>
    <row r="301" spans="1:1" s="63" customFormat="1" x14ac:dyDescent="0.2">
      <c r="A301" s="61"/>
    </row>
    <row r="302" spans="1:1" s="63" customFormat="1" x14ac:dyDescent="0.2">
      <c r="A302" s="61"/>
    </row>
    <row r="303" spans="1:1" s="63" customFormat="1" x14ac:dyDescent="0.2">
      <c r="A303" s="61"/>
    </row>
    <row r="304" spans="1:1" s="63" customFormat="1" x14ac:dyDescent="0.2">
      <c r="A304" s="61"/>
    </row>
    <row r="305" spans="1:1" s="63" customFormat="1" x14ac:dyDescent="0.2">
      <c r="A305" s="61"/>
    </row>
    <row r="306" spans="1:1" s="63" customFormat="1" x14ac:dyDescent="0.2">
      <c r="A306" s="61"/>
    </row>
    <row r="307" spans="1:1" s="63" customFormat="1" x14ac:dyDescent="0.2">
      <c r="A307" s="61"/>
    </row>
    <row r="308" spans="1:1" s="63" customFormat="1" x14ac:dyDescent="0.2">
      <c r="A308" s="61"/>
    </row>
    <row r="309" spans="1:1" s="63" customFormat="1" x14ac:dyDescent="0.2">
      <c r="A309" s="61"/>
    </row>
    <row r="310" spans="1:1" s="63" customFormat="1" x14ac:dyDescent="0.2">
      <c r="A310" s="61"/>
    </row>
    <row r="311" spans="1:1" s="63" customFormat="1" x14ac:dyDescent="0.2">
      <c r="A311" s="61"/>
    </row>
    <row r="312" spans="1:1" s="63" customFormat="1" x14ac:dyDescent="0.2">
      <c r="A312" s="61"/>
    </row>
    <row r="313" spans="1:1" s="63" customFormat="1" x14ac:dyDescent="0.2">
      <c r="A313" s="61"/>
    </row>
    <row r="314" spans="1:1" s="63" customFormat="1" x14ac:dyDescent="0.2">
      <c r="A314" s="61"/>
    </row>
    <row r="315" spans="1:1" s="63" customFormat="1" x14ac:dyDescent="0.2">
      <c r="A315" s="61"/>
    </row>
    <row r="316" spans="1:1" s="63" customFormat="1" x14ac:dyDescent="0.2">
      <c r="A316" s="61"/>
    </row>
    <row r="317" spans="1:1" s="63" customFormat="1" x14ac:dyDescent="0.2">
      <c r="A317" s="61"/>
    </row>
    <row r="318" spans="1:1" s="63" customFormat="1" x14ac:dyDescent="0.2">
      <c r="A318" s="61"/>
    </row>
    <row r="319" spans="1:1" s="63" customFormat="1" x14ac:dyDescent="0.2">
      <c r="A319" s="61"/>
    </row>
    <row r="320" spans="1:1" s="63" customFormat="1" x14ac:dyDescent="0.2">
      <c r="A320" s="61"/>
    </row>
    <row r="321" spans="1:1" s="63" customFormat="1" x14ac:dyDescent="0.2">
      <c r="A321" s="61"/>
    </row>
    <row r="322" spans="1:1" s="63" customFormat="1" x14ac:dyDescent="0.2">
      <c r="A322" s="61"/>
    </row>
    <row r="323" spans="1:1" s="63" customFormat="1" x14ac:dyDescent="0.2">
      <c r="A323" s="61"/>
    </row>
  </sheetData>
  <mergeCells count="7">
    <mergeCell ref="J3:M3"/>
    <mergeCell ref="N3:O3"/>
    <mergeCell ref="P3:P4"/>
    <mergeCell ref="A3:A4"/>
    <mergeCell ref="B3:B4"/>
    <mergeCell ref="C3:D3"/>
    <mergeCell ref="E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B11" sqref="B11"/>
    </sheetView>
  </sheetViews>
  <sheetFormatPr defaultRowHeight="11.25" x14ac:dyDescent="0.2"/>
  <cols>
    <col min="1" max="1" width="15.7109375" style="19" bestFit="1" customWidth="1"/>
    <col min="2" max="2" width="8.28515625" style="19" customWidth="1"/>
    <col min="3" max="10" width="8.28515625" style="8" customWidth="1"/>
    <col min="11" max="11" width="10.28515625" style="8" customWidth="1"/>
    <col min="12" max="16384" width="9.140625" style="8"/>
  </cols>
  <sheetData>
    <row r="1" spans="1:11" ht="15.75" x14ac:dyDescent="0.2">
      <c r="A1" s="41" t="s">
        <v>381</v>
      </c>
    </row>
    <row r="3" spans="1:11" x14ac:dyDescent="0.2">
      <c r="A3" s="82" t="s">
        <v>16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1" ht="12.75" customHeight="1" x14ac:dyDescent="0.2">
      <c r="A4" s="81" t="s">
        <v>227</v>
      </c>
      <c r="B4" s="82" t="s">
        <v>228</v>
      </c>
      <c r="C4" s="82"/>
      <c r="D4" s="82"/>
      <c r="E4" s="82"/>
      <c r="F4" s="82"/>
      <c r="G4" s="82"/>
      <c r="H4" s="82"/>
      <c r="I4" s="82"/>
      <c r="J4" s="82"/>
      <c r="K4" s="82"/>
    </row>
    <row r="5" spans="1:11" ht="12.75" customHeight="1" x14ac:dyDescent="0.2">
      <c r="A5" s="81"/>
      <c r="B5" s="81" t="s">
        <v>14</v>
      </c>
      <c r="C5" s="82" t="s">
        <v>239</v>
      </c>
      <c r="D5" s="82"/>
      <c r="E5" s="82"/>
      <c r="F5" s="82"/>
      <c r="G5" s="82"/>
      <c r="H5" s="82"/>
      <c r="I5" s="82"/>
      <c r="J5" s="82"/>
      <c r="K5" s="82"/>
    </row>
    <row r="6" spans="1:11" x14ac:dyDescent="0.2">
      <c r="A6" s="81"/>
      <c r="B6" s="81"/>
      <c r="C6" s="10" t="s">
        <v>240</v>
      </c>
      <c r="D6" s="10" t="s">
        <v>241</v>
      </c>
      <c r="E6" s="10" t="s">
        <v>242</v>
      </c>
      <c r="F6" s="10" t="s">
        <v>243</v>
      </c>
      <c r="G6" s="10" t="s">
        <v>244</v>
      </c>
      <c r="H6" s="10" t="s">
        <v>245</v>
      </c>
      <c r="I6" s="10" t="s">
        <v>246</v>
      </c>
      <c r="J6" s="10" t="s">
        <v>247</v>
      </c>
      <c r="K6" s="10" t="s">
        <v>248</v>
      </c>
    </row>
    <row r="7" spans="1:11" x14ac:dyDescent="0.2">
      <c r="A7" s="14" t="s">
        <v>203</v>
      </c>
      <c r="B7" s="42">
        <f>SUM(C7:K7)</f>
        <v>9273</v>
      </c>
      <c r="C7" s="43">
        <f>SUM(C9:C17)</f>
        <v>8158</v>
      </c>
      <c r="D7" s="43">
        <f t="shared" ref="D7:K7" si="0">SUM(D9:D17)</f>
        <v>115</v>
      </c>
      <c r="E7" s="43">
        <f t="shared" si="0"/>
        <v>917</v>
      </c>
      <c r="F7" s="43">
        <f t="shared" si="0"/>
        <v>4</v>
      </c>
      <c r="G7" s="43">
        <f t="shared" si="0"/>
        <v>5</v>
      </c>
      <c r="H7" s="43">
        <f t="shared" si="0"/>
        <v>1</v>
      </c>
      <c r="I7" s="43">
        <f t="shared" si="0"/>
        <v>2</v>
      </c>
      <c r="J7" s="43">
        <f t="shared" si="0"/>
        <v>28</v>
      </c>
      <c r="K7" s="43">
        <f t="shared" si="0"/>
        <v>43</v>
      </c>
    </row>
    <row r="8" spans="1:11" x14ac:dyDescent="0.2">
      <c r="A8" s="14" t="s">
        <v>249</v>
      </c>
      <c r="B8" s="44"/>
      <c r="C8" s="45"/>
      <c r="D8" s="45"/>
      <c r="E8" s="45"/>
      <c r="F8" s="45"/>
      <c r="G8" s="45"/>
      <c r="H8" s="45"/>
      <c r="I8" s="45"/>
      <c r="J8" s="13"/>
      <c r="K8" s="13"/>
    </row>
    <row r="9" spans="1:11" x14ac:dyDescent="0.2">
      <c r="A9" s="14" t="s">
        <v>240</v>
      </c>
      <c r="B9" s="44">
        <f t="shared" ref="B9:B17" si="1">SUM(C9:K9)</f>
        <v>8111</v>
      </c>
      <c r="C9" s="13">
        <v>7724</v>
      </c>
      <c r="D9" s="13">
        <v>102</v>
      </c>
      <c r="E9" s="13">
        <v>231</v>
      </c>
      <c r="F9" s="13">
        <v>1</v>
      </c>
      <c r="G9" s="13">
        <v>5</v>
      </c>
      <c r="H9" s="13">
        <v>0</v>
      </c>
      <c r="I9" s="13">
        <v>2</v>
      </c>
      <c r="J9" s="13">
        <v>23</v>
      </c>
      <c r="K9" s="13">
        <v>23</v>
      </c>
    </row>
    <row r="10" spans="1:11" x14ac:dyDescent="0.2">
      <c r="A10" s="14" t="s">
        <v>241</v>
      </c>
      <c r="B10" s="44">
        <f t="shared" si="1"/>
        <v>108</v>
      </c>
      <c r="C10" s="13">
        <v>94</v>
      </c>
      <c r="D10" s="13">
        <v>7</v>
      </c>
      <c r="E10" s="13">
        <v>5</v>
      </c>
      <c r="F10" s="13">
        <v>0</v>
      </c>
      <c r="G10" s="13">
        <v>0</v>
      </c>
      <c r="H10" s="13">
        <v>1</v>
      </c>
      <c r="I10" s="13">
        <v>0</v>
      </c>
      <c r="J10" s="13">
        <v>0</v>
      </c>
      <c r="K10" s="13">
        <v>1</v>
      </c>
    </row>
    <row r="11" spans="1:11" x14ac:dyDescent="0.2">
      <c r="A11" s="14" t="s">
        <v>242</v>
      </c>
      <c r="B11" s="44">
        <f t="shared" si="1"/>
        <v>911</v>
      </c>
      <c r="C11" s="13">
        <v>228</v>
      </c>
      <c r="D11" s="13">
        <v>4</v>
      </c>
      <c r="E11" s="13">
        <v>676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3</v>
      </c>
    </row>
    <row r="12" spans="1:11" x14ac:dyDescent="0.2">
      <c r="A12" s="14" t="s">
        <v>243</v>
      </c>
      <c r="B12" s="44">
        <f t="shared" si="1"/>
        <v>6</v>
      </c>
      <c r="C12" s="13">
        <v>2</v>
      </c>
      <c r="D12" s="13">
        <v>0</v>
      </c>
      <c r="E12" s="13">
        <v>1</v>
      </c>
      <c r="F12" s="13">
        <v>3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</row>
    <row r="13" spans="1:11" x14ac:dyDescent="0.2">
      <c r="A13" s="14" t="s">
        <v>244</v>
      </c>
      <c r="B13" s="44">
        <f t="shared" si="1"/>
        <v>8</v>
      </c>
      <c r="C13" s="13">
        <v>8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</row>
    <row r="14" spans="1:11" x14ac:dyDescent="0.2">
      <c r="A14" s="14" t="s">
        <v>245</v>
      </c>
      <c r="B14" s="44">
        <f t="shared" si="1"/>
        <v>6</v>
      </c>
      <c r="C14" s="13">
        <v>6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</row>
    <row r="15" spans="1:11" x14ac:dyDescent="0.2">
      <c r="A15" s="14" t="s">
        <v>246</v>
      </c>
      <c r="B15" s="44">
        <f t="shared" si="1"/>
        <v>4</v>
      </c>
      <c r="C15" s="13">
        <v>4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</row>
    <row r="16" spans="1:11" x14ac:dyDescent="0.2">
      <c r="A16" s="14" t="s">
        <v>247</v>
      </c>
      <c r="B16" s="44">
        <f t="shared" si="1"/>
        <v>20</v>
      </c>
      <c r="C16" s="13">
        <v>13</v>
      </c>
      <c r="D16" s="13">
        <v>0</v>
      </c>
      <c r="E16" s="13">
        <v>1</v>
      </c>
      <c r="F16" s="13">
        <v>0</v>
      </c>
      <c r="G16" s="13">
        <v>0</v>
      </c>
      <c r="H16" s="13">
        <v>0</v>
      </c>
      <c r="I16" s="13">
        <v>0</v>
      </c>
      <c r="J16" s="13">
        <v>5</v>
      </c>
      <c r="K16" s="13">
        <v>1</v>
      </c>
    </row>
    <row r="17" spans="1:11" x14ac:dyDescent="0.2">
      <c r="A17" s="14" t="s">
        <v>248</v>
      </c>
      <c r="B17" s="44">
        <f t="shared" si="1"/>
        <v>99</v>
      </c>
      <c r="C17" s="13">
        <v>79</v>
      </c>
      <c r="D17" s="13">
        <v>2</v>
      </c>
      <c r="E17" s="13">
        <v>3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15</v>
      </c>
    </row>
    <row r="18" spans="1:11" x14ac:dyDescent="0.2">
      <c r="A18" s="82" t="s">
        <v>31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</row>
    <row r="19" spans="1:11" x14ac:dyDescent="0.2">
      <c r="A19" s="81" t="s">
        <v>227</v>
      </c>
      <c r="B19" s="82" t="s">
        <v>228</v>
      </c>
      <c r="C19" s="82"/>
      <c r="D19" s="82"/>
      <c r="E19" s="82"/>
      <c r="F19" s="82"/>
      <c r="G19" s="82"/>
      <c r="H19" s="82"/>
      <c r="I19" s="82"/>
      <c r="J19" s="82"/>
      <c r="K19" s="82"/>
    </row>
    <row r="20" spans="1:11" x14ac:dyDescent="0.2">
      <c r="A20" s="81"/>
      <c r="B20" s="81" t="s">
        <v>14</v>
      </c>
      <c r="C20" s="82" t="s">
        <v>239</v>
      </c>
      <c r="D20" s="82"/>
      <c r="E20" s="82"/>
      <c r="F20" s="82"/>
      <c r="G20" s="82"/>
      <c r="H20" s="82"/>
      <c r="I20" s="82"/>
      <c r="J20" s="82"/>
      <c r="K20" s="82"/>
    </row>
    <row r="21" spans="1:11" x14ac:dyDescent="0.2">
      <c r="A21" s="81"/>
      <c r="B21" s="81"/>
      <c r="C21" s="10" t="s">
        <v>240</v>
      </c>
      <c r="D21" s="10" t="s">
        <v>241</v>
      </c>
      <c r="E21" s="10" t="s">
        <v>242</v>
      </c>
      <c r="F21" s="10" t="s">
        <v>243</v>
      </c>
      <c r="G21" s="10" t="s">
        <v>244</v>
      </c>
      <c r="H21" s="10" t="s">
        <v>245</v>
      </c>
      <c r="I21" s="10" t="s">
        <v>246</v>
      </c>
      <c r="J21" s="10" t="s">
        <v>247</v>
      </c>
      <c r="K21" s="10" t="s">
        <v>248</v>
      </c>
    </row>
    <row r="22" spans="1:11" x14ac:dyDescent="0.2">
      <c r="A22" s="14" t="s">
        <v>203</v>
      </c>
      <c r="B22" s="42">
        <f>SUM(C22:K22)</f>
        <v>1434</v>
      </c>
      <c r="C22" s="43">
        <f>SUM(C24:C32)</f>
        <v>1343</v>
      </c>
      <c r="D22" s="43">
        <f t="shared" ref="D22:K22" si="2">SUM(D24:D32)</f>
        <v>29</v>
      </c>
      <c r="E22" s="43">
        <f t="shared" si="2"/>
        <v>47</v>
      </c>
      <c r="F22" s="43">
        <f t="shared" si="2"/>
        <v>0</v>
      </c>
      <c r="G22" s="43">
        <f t="shared" si="2"/>
        <v>1</v>
      </c>
      <c r="H22" s="43">
        <f t="shared" si="2"/>
        <v>0</v>
      </c>
      <c r="I22" s="43">
        <f t="shared" si="2"/>
        <v>0</v>
      </c>
      <c r="J22" s="43">
        <f t="shared" si="2"/>
        <v>5</v>
      </c>
      <c r="K22" s="43">
        <f t="shared" si="2"/>
        <v>9</v>
      </c>
    </row>
    <row r="23" spans="1:11" x14ac:dyDescent="0.2">
      <c r="A23" s="14" t="s">
        <v>249</v>
      </c>
      <c r="B23" s="44"/>
      <c r="C23" s="45"/>
      <c r="D23" s="45"/>
      <c r="E23" s="45"/>
      <c r="F23" s="45"/>
      <c r="G23" s="45"/>
      <c r="H23" s="45"/>
      <c r="I23" s="45"/>
      <c r="J23" s="13"/>
      <c r="K23" s="13"/>
    </row>
    <row r="24" spans="1:11" x14ac:dyDescent="0.2">
      <c r="A24" s="14" t="s">
        <v>240</v>
      </c>
      <c r="B24" s="44">
        <f t="shared" ref="B24:B32" si="3">SUM(C24:K24)</f>
        <v>1316</v>
      </c>
      <c r="C24" s="13">
        <v>1248</v>
      </c>
      <c r="D24" s="13">
        <v>25</v>
      </c>
      <c r="E24" s="13">
        <v>30</v>
      </c>
      <c r="F24" s="13">
        <v>0</v>
      </c>
      <c r="G24" s="13">
        <v>1</v>
      </c>
      <c r="H24" s="13">
        <v>0</v>
      </c>
      <c r="I24" s="13">
        <v>0</v>
      </c>
      <c r="J24" s="13">
        <v>5</v>
      </c>
      <c r="K24" s="13">
        <v>7</v>
      </c>
    </row>
    <row r="25" spans="1:11" x14ac:dyDescent="0.2">
      <c r="A25" s="14" t="s">
        <v>241</v>
      </c>
      <c r="B25" s="44">
        <f t="shared" si="3"/>
        <v>27</v>
      </c>
      <c r="C25" s="13">
        <v>24</v>
      </c>
      <c r="D25" s="13">
        <v>3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</row>
    <row r="26" spans="1:11" x14ac:dyDescent="0.2">
      <c r="A26" s="14" t="s">
        <v>242</v>
      </c>
      <c r="B26" s="44">
        <f t="shared" si="3"/>
        <v>48</v>
      </c>
      <c r="C26" s="13">
        <v>31</v>
      </c>
      <c r="D26" s="13">
        <v>1</v>
      </c>
      <c r="E26" s="13">
        <v>16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</row>
    <row r="27" spans="1:11" x14ac:dyDescent="0.2">
      <c r="A27" s="14" t="s">
        <v>243</v>
      </c>
      <c r="B27" s="44">
        <f t="shared" si="3"/>
        <v>0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</row>
    <row r="28" spans="1:11" x14ac:dyDescent="0.2">
      <c r="A28" s="14" t="s">
        <v>244</v>
      </c>
      <c r="B28" s="44">
        <f t="shared" si="3"/>
        <v>3</v>
      </c>
      <c r="C28" s="13">
        <v>3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</row>
    <row r="29" spans="1:11" x14ac:dyDescent="0.2">
      <c r="A29" s="14" t="s">
        <v>245</v>
      </c>
      <c r="B29" s="44">
        <f t="shared" si="3"/>
        <v>3</v>
      </c>
      <c r="C29" s="13">
        <v>3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</row>
    <row r="30" spans="1:11" x14ac:dyDescent="0.2">
      <c r="A30" s="14" t="s">
        <v>246</v>
      </c>
      <c r="B30" s="44">
        <f t="shared" si="3"/>
        <v>0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</row>
    <row r="31" spans="1:11" x14ac:dyDescent="0.2">
      <c r="A31" s="14" t="s">
        <v>247</v>
      </c>
      <c r="B31" s="44">
        <f t="shared" si="3"/>
        <v>1</v>
      </c>
      <c r="C31" s="13">
        <v>1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</row>
    <row r="32" spans="1:11" x14ac:dyDescent="0.2">
      <c r="A32" s="14" t="s">
        <v>248</v>
      </c>
      <c r="B32" s="44">
        <f t="shared" si="3"/>
        <v>36</v>
      </c>
      <c r="C32" s="13">
        <v>33</v>
      </c>
      <c r="D32" s="13">
        <v>0</v>
      </c>
      <c r="E32" s="13">
        <v>1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2</v>
      </c>
    </row>
    <row r="33" spans="1:11" x14ac:dyDescent="0.2">
      <c r="A33" s="82" t="s">
        <v>250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</row>
    <row r="34" spans="1:11" x14ac:dyDescent="0.2">
      <c r="A34" s="81" t="s">
        <v>227</v>
      </c>
      <c r="B34" s="82" t="s">
        <v>228</v>
      </c>
      <c r="C34" s="82"/>
      <c r="D34" s="82"/>
      <c r="E34" s="82"/>
      <c r="F34" s="82"/>
      <c r="G34" s="82"/>
      <c r="H34" s="82"/>
      <c r="I34" s="82"/>
      <c r="J34" s="82"/>
      <c r="K34" s="82"/>
    </row>
    <row r="35" spans="1:11" x14ac:dyDescent="0.2">
      <c r="A35" s="81"/>
      <c r="B35" s="81" t="s">
        <v>14</v>
      </c>
      <c r="C35" s="82" t="s">
        <v>239</v>
      </c>
      <c r="D35" s="82"/>
      <c r="E35" s="82"/>
      <c r="F35" s="82"/>
      <c r="G35" s="82"/>
      <c r="H35" s="82"/>
      <c r="I35" s="82"/>
      <c r="J35" s="82"/>
      <c r="K35" s="82"/>
    </row>
    <row r="36" spans="1:11" x14ac:dyDescent="0.2">
      <c r="A36" s="81"/>
      <c r="B36" s="81"/>
      <c r="C36" s="10" t="s">
        <v>240</v>
      </c>
      <c r="D36" s="10" t="s">
        <v>241</v>
      </c>
      <c r="E36" s="10" t="s">
        <v>242</v>
      </c>
      <c r="F36" s="10" t="s">
        <v>243</v>
      </c>
      <c r="G36" s="10" t="s">
        <v>244</v>
      </c>
      <c r="H36" s="10" t="s">
        <v>245</v>
      </c>
      <c r="I36" s="10" t="s">
        <v>246</v>
      </c>
      <c r="J36" s="10" t="s">
        <v>247</v>
      </c>
      <c r="K36" s="10" t="s">
        <v>248</v>
      </c>
    </row>
    <row r="37" spans="1:11" x14ac:dyDescent="0.2">
      <c r="A37" s="14" t="s">
        <v>203</v>
      </c>
      <c r="B37" s="42">
        <f>SUM(C37:K37)</f>
        <v>956</v>
      </c>
      <c r="C37" s="43">
        <f>SUM(C39:C47)</f>
        <v>706</v>
      </c>
      <c r="D37" s="43">
        <f t="shared" ref="D37:K37" si="4">SUM(D39:D47)</f>
        <v>9</v>
      </c>
      <c r="E37" s="43">
        <f t="shared" si="4"/>
        <v>239</v>
      </c>
      <c r="F37" s="43">
        <f t="shared" si="4"/>
        <v>0</v>
      </c>
      <c r="G37" s="43">
        <f t="shared" si="4"/>
        <v>0</v>
      </c>
      <c r="H37" s="43">
        <f t="shared" si="4"/>
        <v>0</v>
      </c>
      <c r="I37" s="43">
        <f t="shared" si="4"/>
        <v>0</v>
      </c>
      <c r="J37" s="43">
        <f t="shared" si="4"/>
        <v>0</v>
      </c>
      <c r="K37" s="43">
        <f t="shared" si="4"/>
        <v>2</v>
      </c>
    </row>
    <row r="38" spans="1:11" x14ac:dyDescent="0.2">
      <c r="A38" s="14" t="s">
        <v>249</v>
      </c>
      <c r="B38" s="44"/>
      <c r="C38" s="45"/>
      <c r="D38" s="45"/>
      <c r="E38" s="45"/>
      <c r="F38" s="45"/>
      <c r="G38" s="45"/>
      <c r="H38" s="45"/>
      <c r="I38" s="45"/>
      <c r="J38" s="13"/>
      <c r="K38" s="13"/>
    </row>
    <row r="39" spans="1:11" x14ac:dyDescent="0.2">
      <c r="A39" s="14" t="s">
        <v>240</v>
      </c>
      <c r="B39" s="44">
        <f t="shared" ref="B39:B47" si="5">SUM(C39:K39)</f>
        <v>685</v>
      </c>
      <c r="C39" s="13">
        <v>657</v>
      </c>
      <c r="D39" s="13">
        <v>8</v>
      </c>
      <c r="E39" s="13">
        <v>19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1</v>
      </c>
    </row>
    <row r="40" spans="1:11" x14ac:dyDescent="0.2">
      <c r="A40" s="14" t="s">
        <v>241</v>
      </c>
      <c r="B40" s="44">
        <f t="shared" si="5"/>
        <v>7</v>
      </c>
      <c r="C40" s="13">
        <v>6</v>
      </c>
      <c r="D40" s="13">
        <v>0</v>
      </c>
      <c r="E40" s="13">
        <v>1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</row>
    <row r="41" spans="1:11" x14ac:dyDescent="0.2">
      <c r="A41" s="14" t="s">
        <v>242</v>
      </c>
      <c r="B41" s="44">
        <f t="shared" si="5"/>
        <v>252</v>
      </c>
      <c r="C41" s="13">
        <v>32</v>
      </c>
      <c r="D41" s="13">
        <v>1</v>
      </c>
      <c r="E41" s="13">
        <v>218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1</v>
      </c>
    </row>
    <row r="42" spans="1:11" x14ac:dyDescent="0.2">
      <c r="A42" s="14" t="s">
        <v>243</v>
      </c>
      <c r="B42" s="44">
        <f t="shared" si="5"/>
        <v>1</v>
      </c>
      <c r="C42" s="13">
        <v>0</v>
      </c>
      <c r="D42" s="13">
        <v>0</v>
      </c>
      <c r="E42" s="13">
        <v>1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</row>
    <row r="43" spans="1:11" x14ac:dyDescent="0.2">
      <c r="A43" s="14" t="s">
        <v>244</v>
      </c>
      <c r="B43" s="44">
        <f t="shared" si="5"/>
        <v>0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</row>
    <row r="44" spans="1:11" x14ac:dyDescent="0.2">
      <c r="A44" s="14" t="s">
        <v>245</v>
      </c>
      <c r="B44" s="44">
        <f t="shared" si="5"/>
        <v>0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</row>
    <row r="45" spans="1:11" x14ac:dyDescent="0.2">
      <c r="A45" s="14" t="s">
        <v>246</v>
      </c>
      <c r="B45" s="44">
        <f t="shared" si="5"/>
        <v>0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</row>
    <row r="46" spans="1:11" x14ac:dyDescent="0.2">
      <c r="A46" s="14" t="s">
        <v>247</v>
      </c>
      <c r="B46" s="44">
        <f t="shared" si="5"/>
        <v>2</v>
      </c>
      <c r="C46" s="13">
        <v>2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</row>
    <row r="47" spans="1:11" x14ac:dyDescent="0.2">
      <c r="A47" s="14" t="s">
        <v>248</v>
      </c>
      <c r="B47" s="44">
        <f t="shared" si="5"/>
        <v>9</v>
      </c>
      <c r="C47" s="13">
        <v>9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</row>
    <row r="48" spans="1:11" x14ac:dyDescent="0.2">
      <c r="A48" s="82" t="s">
        <v>251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x14ac:dyDescent="0.2">
      <c r="A49" s="81" t="s">
        <v>227</v>
      </c>
      <c r="B49" s="82" t="s">
        <v>228</v>
      </c>
      <c r="C49" s="82"/>
      <c r="D49" s="82"/>
      <c r="E49" s="82"/>
      <c r="F49" s="82"/>
      <c r="G49" s="82"/>
      <c r="H49" s="82"/>
      <c r="I49" s="82"/>
      <c r="J49" s="82"/>
      <c r="K49" s="82"/>
    </row>
    <row r="50" spans="1:11" x14ac:dyDescent="0.2">
      <c r="A50" s="81"/>
      <c r="B50" s="81" t="s">
        <v>14</v>
      </c>
      <c r="C50" s="82" t="s">
        <v>239</v>
      </c>
      <c r="D50" s="82"/>
      <c r="E50" s="82"/>
      <c r="F50" s="82"/>
      <c r="G50" s="82"/>
      <c r="H50" s="82"/>
      <c r="I50" s="82"/>
      <c r="J50" s="82"/>
      <c r="K50" s="82"/>
    </row>
    <row r="51" spans="1:11" x14ac:dyDescent="0.2">
      <c r="A51" s="81"/>
      <c r="B51" s="81"/>
      <c r="C51" s="10" t="s">
        <v>240</v>
      </c>
      <c r="D51" s="10" t="s">
        <v>241</v>
      </c>
      <c r="E51" s="10" t="s">
        <v>242</v>
      </c>
      <c r="F51" s="10" t="s">
        <v>243</v>
      </c>
      <c r="G51" s="10" t="s">
        <v>244</v>
      </c>
      <c r="H51" s="10" t="s">
        <v>245</v>
      </c>
      <c r="I51" s="10" t="s">
        <v>246</v>
      </c>
      <c r="J51" s="10" t="s">
        <v>247</v>
      </c>
      <c r="K51" s="10" t="s">
        <v>248</v>
      </c>
    </row>
    <row r="52" spans="1:11" x14ac:dyDescent="0.2">
      <c r="A52" s="14" t="s">
        <v>203</v>
      </c>
      <c r="B52" s="42">
        <f>SUM(C52:K52)</f>
        <v>1050</v>
      </c>
      <c r="C52" s="43">
        <f>SUM(C54:C62)</f>
        <v>1028</v>
      </c>
      <c r="D52" s="43">
        <f t="shared" ref="D52:K52" si="6">SUM(D54:D62)</f>
        <v>17</v>
      </c>
      <c r="E52" s="43">
        <f t="shared" si="6"/>
        <v>0</v>
      </c>
      <c r="F52" s="43">
        <f t="shared" si="6"/>
        <v>0</v>
      </c>
      <c r="G52" s="43">
        <f t="shared" si="6"/>
        <v>1</v>
      </c>
      <c r="H52" s="43">
        <f t="shared" si="6"/>
        <v>0</v>
      </c>
      <c r="I52" s="43">
        <f t="shared" si="6"/>
        <v>0</v>
      </c>
      <c r="J52" s="43">
        <f t="shared" si="6"/>
        <v>0</v>
      </c>
      <c r="K52" s="43">
        <f t="shared" si="6"/>
        <v>4</v>
      </c>
    </row>
    <row r="53" spans="1:11" x14ac:dyDescent="0.2">
      <c r="A53" s="14" t="s">
        <v>249</v>
      </c>
      <c r="B53" s="44"/>
      <c r="C53" s="45"/>
      <c r="D53" s="45"/>
      <c r="E53" s="45"/>
      <c r="F53" s="45"/>
      <c r="G53" s="45"/>
      <c r="H53" s="45"/>
      <c r="I53" s="45"/>
      <c r="J53" s="13"/>
      <c r="K53" s="13"/>
    </row>
    <row r="54" spans="1:11" x14ac:dyDescent="0.2">
      <c r="A54" s="14" t="s">
        <v>240</v>
      </c>
      <c r="B54" s="44">
        <f t="shared" ref="B54:B62" si="7">SUM(C54:K54)</f>
        <v>1028</v>
      </c>
      <c r="C54" s="13">
        <v>1008</v>
      </c>
      <c r="D54" s="13">
        <v>16</v>
      </c>
      <c r="E54" s="13">
        <v>0</v>
      </c>
      <c r="F54" s="13">
        <v>0</v>
      </c>
      <c r="G54" s="13">
        <v>1</v>
      </c>
      <c r="H54" s="13">
        <v>0</v>
      </c>
      <c r="I54" s="13">
        <v>0</v>
      </c>
      <c r="J54" s="13">
        <v>0</v>
      </c>
      <c r="K54" s="13">
        <v>3</v>
      </c>
    </row>
    <row r="55" spans="1:11" x14ac:dyDescent="0.2">
      <c r="A55" s="14" t="s">
        <v>241</v>
      </c>
      <c r="B55" s="44">
        <f t="shared" si="7"/>
        <v>15</v>
      </c>
      <c r="C55" s="13">
        <v>15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</row>
    <row r="56" spans="1:11" x14ac:dyDescent="0.2">
      <c r="A56" s="14" t="s">
        <v>242</v>
      </c>
      <c r="B56" s="44">
        <f t="shared" si="7"/>
        <v>3</v>
      </c>
      <c r="C56" s="13">
        <v>3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</row>
    <row r="57" spans="1:11" x14ac:dyDescent="0.2">
      <c r="A57" s="14" t="s">
        <v>243</v>
      </c>
      <c r="B57" s="44">
        <f t="shared" si="7"/>
        <v>0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</row>
    <row r="58" spans="1:11" x14ac:dyDescent="0.2">
      <c r="A58" s="14" t="s">
        <v>244</v>
      </c>
      <c r="B58" s="44">
        <f t="shared" si="7"/>
        <v>0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</row>
    <row r="59" spans="1:11" x14ac:dyDescent="0.2">
      <c r="A59" s="14" t="s">
        <v>245</v>
      </c>
      <c r="B59" s="44">
        <f t="shared" si="7"/>
        <v>0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</row>
    <row r="60" spans="1:11" x14ac:dyDescent="0.2">
      <c r="A60" s="14" t="s">
        <v>246</v>
      </c>
      <c r="B60" s="44">
        <f t="shared" si="7"/>
        <v>0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</row>
    <row r="61" spans="1:11" x14ac:dyDescent="0.2">
      <c r="A61" s="14" t="s">
        <v>247</v>
      </c>
      <c r="B61" s="44">
        <f t="shared" si="7"/>
        <v>0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</row>
    <row r="62" spans="1:11" x14ac:dyDescent="0.2">
      <c r="A62" s="14" t="s">
        <v>248</v>
      </c>
      <c r="B62" s="44">
        <f t="shared" si="7"/>
        <v>4</v>
      </c>
      <c r="C62" s="13">
        <v>2</v>
      </c>
      <c r="D62" s="13">
        <v>1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1</v>
      </c>
    </row>
    <row r="63" spans="1:11" x14ac:dyDescent="0.2">
      <c r="A63" s="82" t="s">
        <v>252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x14ac:dyDescent="0.2">
      <c r="A64" s="81" t="s">
        <v>227</v>
      </c>
      <c r="B64" s="82" t="s">
        <v>228</v>
      </c>
      <c r="C64" s="82"/>
      <c r="D64" s="82"/>
      <c r="E64" s="82"/>
      <c r="F64" s="82"/>
      <c r="G64" s="82"/>
      <c r="H64" s="82"/>
      <c r="I64" s="82"/>
      <c r="J64" s="82"/>
      <c r="K64" s="82"/>
    </row>
    <row r="65" spans="1:11" x14ac:dyDescent="0.2">
      <c r="A65" s="81"/>
      <c r="B65" s="81" t="s">
        <v>14</v>
      </c>
      <c r="C65" s="82" t="s">
        <v>239</v>
      </c>
      <c r="D65" s="82"/>
      <c r="E65" s="82"/>
      <c r="F65" s="82"/>
      <c r="G65" s="82"/>
      <c r="H65" s="82"/>
      <c r="I65" s="82"/>
      <c r="J65" s="82"/>
      <c r="K65" s="82"/>
    </row>
    <row r="66" spans="1:11" x14ac:dyDescent="0.2">
      <c r="A66" s="81"/>
      <c r="B66" s="81"/>
      <c r="C66" s="10" t="s">
        <v>240</v>
      </c>
      <c r="D66" s="10" t="s">
        <v>241</v>
      </c>
      <c r="E66" s="10" t="s">
        <v>242</v>
      </c>
      <c r="F66" s="10" t="s">
        <v>243</v>
      </c>
      <c r="G66" s="10" t="s">
        <v>244</v>
      </c>
      <c r="H66" s="10" t="s">
        <v>245</v>
      </c>
      <c r="I66" s="10" t="s">
        <v>246</v>
      </c>
      <c r="J66" s="10" t="s">
        <v>247</v>
      </c>
      <c r="K66" s="10" t="s">
        <v>248</v>
      </c>
    </row>
    <row r="67" spans="1:11" x14ac:dyDescent="0.2">
      <c r="A67" s="14" t="s">
        <v>203</v>
      </c>
      <c r="B67" s="42">
        <f>SUM(C67:K67)</f>
        <v>1360</v>
      </c>
      <c r="C67" s="43">
        <f>SUM(C69:C77)</f>
        <v>965</v>
      </c>
      <c r="D67" s="43">
        <f t="shared" ref="D67:K67" si="8">SUM(D69:D77)</f>
        <v>25</v>
      </c>
      <c r="E67" s="43">
        <f t="shared" si="8"/>
        <v>358</v>
      </c>
      <c r="F67" s="43">
        <f t="shared" si="8"/>
        <v>1</v>
      </c>
      <c r="G67" s="43">
        <f t="shared" si="8"/>
        <v>0</v>
      </c>
      <c r="H67" s="43">
        <f t="shared" si="8"/>
        <v>1</v>
      </c>
      <c r="I67" s="43">
        <f t="shared" si="8"/>
        <v>0</v>
      </c>
      <c r="J67" s="43">
        <f t="shared" si="8"/>
        <v>0</v>
      </c>
      <c r="K67" s="43">
        <f t="shared" si="8"/>
        <v>10</v>
      </c>
    </row>
    <row r="68" spans="1:11" x14ac:dyDescent="0.2">
      <c r="A68" s="14" t="s">
        <v>249</v>
      </c>
      <c r="B68" s="44"/>
      <c r="C68" s="45"/>
      <c r="D68" s="45"/>
      <c r="E68" s="45"/>
      <c r="F68" s="45"/>
      <c r="G68" s="45"/>
      <c r="H68" s="45"/>
      <c r="I68" s="45"/>
      <c r="J68" s="13"/>
      <c r="K68" s="13"/>
    </row>
    <row r="69" spans="1:11" x14ac:dyDescent="0.2">
      <c r="A69" s="14" t="s">
        <v>240</v>
      </c>
      <c r="B69" s="44">
        <f t="shared" ref="B69:B77" si="9">SUM(C69:K69)</f>
        <v>982</v>
      </c>
      <c r="C69" s="13">
        <v>865</v>
      </c>
      <c r="D69" s="13">
        <v>21</v>
      </c>
      <c r="E69" s="13">
        <v>95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1</v>
      </c>
    </row>
    <row r="70" spans="1:11" x14ac:dyDescent="0.2">
      <c r="A70" s="14" t="s">
        <v>241</v>
      </c>
      <c r="B70" s="44">
        <f t="shared" si="9"/>
        <v>10</v>
      </c>
      <c r="C70" s="13">
        <v>6</v>
      </c>
      <c r="D70" s="13">
        <v>1</v>
      </c>
      <c r="E70" s="13">
        <v>2</v>
      </c>
      <c r="F70" s="13">
        <v>0</v>
      </c>
      <c r="G70" s="13">
        <v>0</v>
      </c>
      <c r="H70" s="13">
        <v>1</v>
      </c>
      <c r="I70" s="13">
        <v>0</v>
      </c>
      <c r="J70" s="13">
        <v>0</v>
      </c>
      <c r="K70" s="13">
        <v>0</v>
      </c>
    </row>
    <row r="71" spans="1:11" x14ac:dyDescent="0.2">
      <c r="A71" s="14" t="s">
        <v>242</v>
      </c>
      <c r="B71" s="44">
        <f t="shared" si="9"/>
        <v>352</v>
      </c>
      <c r="C71" s="13">
        <v>87</v>
      </c>
      <c r="D71" s="13">
        <v>2</v>
      </c>
      <c r="E71" s="13">
        <v>261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2</v>
      </c>
    </row>
    <row r="72" spans="1:11" x14ac:dyDescent="0.2">
      <c r="A72" s="14" t="s">
        <v>243</v>
      </c>
      <c r="B72" s="44">
        <f t="shared" si="9"/>
        <v>2</v>
      </c>
      <c r="C72" s="13">
        <v>1</v>
      </c>
      <c r="D72" s="13">
        <v>0</v>
      </c>
      <c r="E72" s="13">
        <v>0</v>
      </c>
      <c r="F72" s="13">
        <v>1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</row>
    <row r="73" spans="1:11" x14ac:dyDescent="0.2">
      <c r="A73" s="14" t="s">
        <v>244</v>
      </c>
      <c r="B73" s="44">
        <f t="shared" si="9"/>
        <v>0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</row>
    <row r="74" spans="1:11" x14ac:dyDescent="0.2">
      <c r="A74" s="14" t="s">
        <v>245</v>
      </c>
      <c r="B74" s="44">
        <f t="shared" si="9"/>
        <v>0</v>
      </c>
      <c r="C74" s="13">
        <v>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</row>
    <row r="75" spans="1:11" x14ac:dyDescent="0.2">
      <c r="A75" s="14" t="s">
        <v>246</v>
      </c>
      <c r="B75" s="44">
        <f t="shared" si="9"/>
        <v>0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</row>
    <row r="76" spans="1:11" x14ac:dyDescent="0.2">
      <c r="A76" s="14" t="s">
        <v>247</v>
      </c>
      <c r="B76" s="44">
        <f t="shared" si="9"/>
        <v>0</v>
      </c>
      <c r="C76" s="13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</row>
    <row r="77" spans="1:11" x14ac:dyDescent="0.2">
      <c r="A77" s="14" t="s">
        <v>248</v>
      </c>
      <c r="B77" s="44">
        <f t="shared" si="9"/>
        <v>14</v>
      </c>
      <c r="C77" s="13">
        <v>6</v>
      </c>
      <c r="D77" s="13">
        <v>1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7</v>
      </c>
    </row>
    <row r="78" spans="1:11" x14ac:dyDescent="0.2">
      <c r="A78" s="82" t="s">
        <v>253</v>
      </c>
      <c r="B78" s="82"/>
      <c r="C78" s="82"/>
      <c r="D78" s="82"/>
      <c r="E78" s="82"/>
      <c r="F78" s="82"/>
      <c r="G78" s="82"/>
      <c r="H78" s="82"/>
      <c r="I78" s="82"/>
      <c r="J78" s="82"/>
      <c r="K78" s="82"/>
    </row>
    <row r="79" spans="1:11" x14ac:dyDescent="0.2">
      <c r="A79" s="81" t="s">
        <v>227</v>
      </c>
      <c r="B79" s="82" t="s">
        <v>228</v>
      </c>
      <c r="C79" s="82"/>
      <c r="D79" s="82"/>
      <c r="E79" s="82"/>
      <c r="F79" s="82"/>
      <c r="G79" s="82"/>
      <c r="H79" s="82"/>
      <c r="I79" s="82"/>
      <c r="J79" s="82"/>
      <c r="K79" s="82"/>
    </row>
    <row r="80" spans="1:11" x14ac:dyDescent="0.2">
      <c r="A80" s="81"/>
      <c r="B80" s="81" t="s">
        <v>14</v>
      </c>
      <c r="C80" s="82" t="s">
        <v>239</v>
      </c>
      <c r="D80" s="82"/>
      <c r="E80" s="82"/>
      <c r="F80" s="82"/>
      <c r="G80" s="82"/>
      <c r="H80" s="82"/>
      <c r="I80" s="82"/>
      <c r="J80" s="82"/>
      <c r="K80" s="82"/>
    </row>
    <row r="81" spans="1:11" x14ac:dyDescent="0.2">
      <c r="A81" s="81"/>
      <c r="B81" s="81"/>
      <c r="C81" s="10" t="s">
        <v>240</v>
      </c>
      <c r="D81" s="10" t="s">
        <v>241</v>
      </c>
      <c r="E81" s="10" t="s">
        <v>242</v>
      </c>
      <c r="F81" s="10" t="s">
        <v>243</v>
      </c>
      <c r="G81" s="10" t="s">
        <v>244</v>
      </c>
      <c r="H81" s="10" t="s">
        <v>245</v>
      </c>
      <c r="I81" s="10" t="s">
        <v>246</v>
      </c>
      <c r="J81" s="10" t="s">
        <v>247</v>
      </c>
      <c r="K81" s="10" t="s">
        <v>248</v>
      </c>
    </row>
    <row r="82" spans="1:11" x14ac:dyDescent="0.2">
      <c r="A82" s="14" t="s">
        <v>203</v>
      </c>
      <c r="B82" s="42">
        <f>SUM(C82:K82)</f>
        <v>993</v>
      </c>
      <c r="C82" s="43">
        <f>SUM(C84:C92)</f>
        <v>974</v>
      </c>
      <c r="D82" s="43">
        <f t="shared" ref="D82:K82" si="10">SUM(D84:D92)</f>
        <v>11</v>
      </c>
      <c r="E82" s="43">
        <f t="shared" si="10"/>
        <v>0</v>
      </c>
      <c r="F82" s="43">
        <f t="shared" si="10"/>
        <v>2</v>
      </c>
      <c r="G82" s="43">
        <f t="shared" si="10"/>
        <v>1</v>
      </c>
      <c r="H82" s="43">
        <f t="shared" si="10"/>
        <v>0</v>
      </c>
      <c r="I82" s="43">
        <f t="shared" si="10"/>
        <v>0</v>
      </c>
      <c r="J82" s="43">
        <f t="shared" si="10"/>
        <v>1</v>
      </c>
      <c r="K82" s="43">
        <f t="shared" si="10"/>
        <v>4</v>
      </c>
    </row>
    <row r="83" spans="1:11" x14ac:dyDescent="0.2">
      <c r="A83" s="14" t="s">
        <v>249</v>
      </c>
      <c r="B83" s="44"/>
      <c r="C83" s="45"/>
      <c r="D83" s="45"/>
      <c r="E83" s="45"/>
      <c r="F83" s="45"/>
      <c r="G83" s="45"/>
      <c r="H83" s="45"/>
      <c r="I83" s="45"/>
      <c r="J83" s="13"/>
      <c r="K83" s="13"/>
    </row>
    <row r="84" spans="1:11" x14ac:dyDescent="0.2">
      <c r="A84" s="14" t="s">
        <v>240</v>
      </c>
      <c r="B84" s="44">
        <f t="shared" ref="B84:B92" si="11">SUM(C84:K84)</f>
        <v>968</v>
      </c>
      <c r="C84" s="13">
        <v>952</v>
      </c>
      <c r="D84" s="13">
        <v>11</v>
      </c>
      <c r="E84" s="13">
        <v>0</v>
      </c>
      <c r="F84" s="13">
        <v>1</v>
      </c>
      <c r="G84" s="13">
        <v>1</v>
      </c>
      <c r="H84" s="13">
        <v>0</v>
      </c>
      <c r="I84" s="13">
        <v>0</v>
      </c>
      <c r="J84" s="13">
        <v>1</v>
      </c>
      <c r="K84" s="13">
        <v>2</v>
      </c>
    </row>
    <row r="85" spans="1:11" x14ac:dyDescent="0.2">
      <c r="A85" s="14" t="s">
        <v>241</v>
      </c>
      <c r="B85" s="44">
        <f t="shared" si="11"/>
        <v>13</v>
      </c>
      <c r="C85" s="13">
        <v>13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</row>
    <row r="86" spans="1:11" x14ac:dyDescent="0.2">
      <c r="A86" s="14" t="s">
        <v>242</v>
      </c>
      <c r="B86" s="44">
        <f t="shared" si="11"/>
        <v>1</v>
      </c>
      <c r="C86" s="13">
        <v>1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</row>
    <row r="87" spans="1:11" x14ac:dyDescent="0.2">
      <c r="A87" s="14" t="s">
        <v>243</v>
      </c>
      <c r="B87" s="44">
        <f t="shared" si="11"/>
        <v>1</v>
      </c>
      <c r="C87" s="13">
        <v>0</v>
      </c>
      <c r="D87" s="13">
        <v>0</v>
      </c>
      <c r="E87" s="13">
        <v>0</v>
      </c>
      <c r="F87" s="13">
        <v>1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</row>
    <row r="88" spans="1:11" x14ac:dyDescent="0.2">
      <c r="A88" s="14" t="s">
        <v>244</v>
      </c>
      <c r="B88" s="44">
        <f t="shared" si="11"/>
        <v>3</v>
      </c>
      <c r="C88" s="13">
        <v>3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</row>
    <row r="89" spans="1:11" x14ac:dyDescent="0.2">
      <c r="A89" s="14" t="s">
        <v>245</v>
      </c>
      <c r="B89" s="44">
        <f t="shared" si="11"/>
        <v>1</v>
      </c>
      <c r="C89" s="13">
        <v>1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</row>
    <row r="90" spans="1:11" x14ac:dyDescent="0.2">
      <c r="A90" s="14" t="s">
        <v>246</v>
      </c>
      <c r="B90" s="44">
        <f t="shared" si="11"/>
        <v>0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</row>
    <row r="91" spans="1:11" x14ac:dyDescent="0.2">
      <c r="A91" s="14" t="s">
        <v>247</v>
      </c>
      <c r="B91" s="44">
        <f t="shared" si="11"/>
        <v>0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</row>
    <row r="92" spans="1:11" x14ac:dyDescent="0.2">
      <c r="A92" s="14" t="s">
        <v>248</v>
      </c>
      <c r="B92" s="44">
        <f t="shared" si="11"/>
        <v>6</v>
      </c>
      <c r="C92" s="13">
        <v>4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2</v>
      </c>
    </row>
    <row r="93" spans="1:11" x14ac:dyDescent="0.2">
      <c r="A93" s="82" t="s">
        <v>254</v>
      </c>
      <c r="B93" s="82"/>
      <c r="C93" s="82"/>
      <c r="D93" s="82"/>
      <c r="E93" s="82"/>
      <c r="F93" s="82"/>
      <c r="G93" s="82"/>
      <c r="H93" s="82"/>
      <c r="I93" s="82"/>
      <c r="J93" s="82"/>
      <c r="K93" s="82"/>
    </row>
    <row r="94" spans="1:11" x14ac:dyDescent="0.2">
      <c r="A94" s="81" t="s">
        <v>227</v>
      </c>
      <c r="B94" s="82" t="s">
        <v>228</v>
      </c>
      <c r="C94" s="82"/>
      <c r="D94" s="82"/>
      <c r="E94" s="82"/>
      <c r="F94" s="82"/>
      <c r="G94" s="82"/>
      <c r="H94" s="82"/>
      <c r="I94" s="82"/>
      <c r="J94" s="82"/>
      <c r="K94" s="82"/>
    </row>
    <row r="95" spans="1:11" x14ac:dyDescent="0.2">
      <c r="A95" s="81"/>
      <c r="B95" s="81" t="s">
        <v>14</v>
      </c>
      <c r="C95" s="82" t="s">
        <v>239</v>
      </c>
      <c r="D95" s="82"/>
      <c r="E95" s="82"/>
      <c r="F95" s="82"/>
      <c r="G95" s="82"/>
      <c r="H95" s="82"/>
      <c r="I95" s="82"/>
      <c r="J95" s="82"/>
      <c r="K95" s="82"/>
    </row>
    <row r="96" spans="1:11" x14ac:dyDescent="0.2">
      <c r="A96" s="81"/>
      <c r="B96" s="81"/>
      <c r="C96" s="10" t="s">
        <v>240</v>
      </c>
      <c r="D96" s="10" t="s">
        <v>241</v>
      </c>
      <c r="E96" s="10" t="s">
        <v>242</v>
      </c>
      <c r="F96" s="10" t="s">
        <v>243</v>
      </c>
      <c r="G96" s="10" t="s">
        <v>244</v>
      </c>
      <c r="H96" s="10" t="s">
        <v>245</v>
      </c>
      <c r="I96" s="10" t="s">
        <v>246</v>
      </c>
      <c r="J96" s="10" t="s">
        <v>247</v>
      </c>
      <c r="K96" s="10" t="s">
        <v>248</v>
      </c>
    </row>
    <row r="97" spans="1:11" x14ac:dyDescent="0.2">
      <c r="A97" s="14" t="s">
        <v>203</v>
      </c>
      <c r="B97" s="42">
        <f>SUM(C97:K97)</f>
        <v>1428</v>
      </c>
      <c r="C97" s="43">
        <f>SUM(C99:C107)</f>
        <v>1257</v>
      </c>
      <c r="D97" s="43">
        <f t="shared" ref="D97:K97" si="12">SUM(D99:D107)</f>
        <v>9</v>
      </c>
      <c r="E97" s="43">
        <f t="shared" si="12"/>
        <v>155</v>
      </c>
      <c r="F97" s="43">
        <f t="shared" si="12"/>
        <v>0</v>
      </c>
      <c r="G97" s="43">
        <f t="shared" si="12"/>
        <v>1</v>
      </c>
      <c r="H97" s="43">
        <f t="shared" si="12"/>
        <v>0</v>
      </c>
      <c r="I97" s="43">
        <f t="shared" si="12"/>
        <v>0</v>
      </c>
      <c r="J97" s="43">
        <f t="shared" si="12"/>
        <v>0</v>
      </c>
      <c r="K97" s="43">
        <f t="shared" si="12"/>
        <v>6</v>
      </c>
    </row>
    <row r="98" spans="1:11" x14ac:dyDescent="0.2">
      <c r="A98" s="14" t="s">
        <v>249</v>
      </c>
      <c r="B98" s="44"/>
      <c r="C98" s="45"/>
      <c r="D98" s="45"/>
      <c r="E98" s="45"/>
      <c r="F98" s="45"/>
      <c r="G98" s="45"/>
      <c r="H98" s="45"/>
      <c r="I98" s="45"/>
      <c r="J98" s="13"/>
      <c r="K98" s="13"/>
    </row>
    <row r="99" spans="1:11" x14ac:dyDescent="0.2">
      <c r="A99" s="14" t="s">
        <v>240</v>
      </c>
      <c r="B99" s="44">
        <f t="shared" ref="B99:B107" si="13">SUM(C99:K99)</f>
        <v>1241</v>
      </c>
      <c r="C99" s="13">
        <v>1188</v>
      </c>
      <c r="D99" s="13">
        <v>8</v>
      </c>
      <c r="E99" s="13">
        <v>40</v>
      </c>
      <c r="F99" s="13">
        <v>0</v>
      </c>
      <c r="G99" s="13">
        <v>1</v>
      </c>
      <c r="H99" s="13">
        <v>0</v>
      </c>
      <c r="I99" s="13">
        <v>0</v>
      </c>
      <c r="J99" s="13">
        <v>0</v>
      </c>
      <c r="K99" s="13">
        <v>4</v>
      </c>
    </row>
    <row r="100" spans="1:11" x14ac:dyDescent="0.2">
      <c r="A100" s="14" t="s">
        <v>241</v>
      </c>
      <c r="B100" s="44">
        <f t="shared" si="13"/>
        <v>11</v>
      </c>
      <c r="C100" s="13">
        <v>9</v>
      </c>
      <c r="D100" s="13">
        <v>1</v>
      </c>
      <c r="E100" s="13">
        <v>1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</row>
    <row r="101" spans="1:11" x14ac:dyDescent="0.2">
      <c r="A101" s="14" t="s">
        <v>242</v>
      </c>
      <c r="B101" s="44">
        <f t="shared" si="13"/>
        <v>162</v>
      </c>
      <c r="C101" s="13">
        <v>50</v>
      </c>
      <c r="D101" s="13">
        <v>0</v>
      </c>
      <c r="E101" s="13">
        <v>112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</row>
    <row r="102" spans="1:11" x14ac:dyDescent="0.2">
      <c r="A102" s="14" t="s">
        <v>243</v>
      </c>
      <c r="B102" s="44">
        <f t="shared" si="13"/>
        <v>1</v>
      </c>
      <c r="C102" s="13">
        <v>1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</row>
    <row r="103" spans="1:11" x14ac:dyDescent="0.2">
      <c r="A103" s="14" t="s">
        <v>244</v>
      </c>
      <c r="B103" s="44">
        <f t="shared" si="13"/>
        <v>0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</row>
    <row r="104" spans="1:11" x14ac:dyDescent="0.2">
      <c r="A104" s="14" t="s">
        <v>245</v>
      </c>
      <c r="B104" s="44">
        <f t="shared" si="13"/>
        <v>0</v>
      </c>
      <c r="C104" s="13">
        <v>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</row>
    <row r="105" spans="1:11" x14ac:dyDescent="0.2">
      <c r="A105" s="14" t="s">
        <v>246</v>
      </c>
      <c r="B105" s="44">
        <f t="shared" si="13"/>
        <v>0</v>
      </c>
      <c r="C105" s="13">
        <v>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</row>
    <row r="106" spans="1:11" x14ac:dyDescent="0.2">
      <c r="A106" s="14" t="s">
        <v>247</v>
      </c>
      <c r="B106" s="44">
        <f t="shared" si="13"/>
        <v>1</v>
      </c>
      <c r="C106" s="13">
        <v>1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</row>
    <row r="107" spans="1:11" x14ac:dyDescent="0.2">
      <c r="A107" s="14" t="s">
        <v>248</v>
      </c>
      <c r="B107" s="44">
        <f t="shared" si="13"/>
        <v>12</v>
      </c>
      <c r="C107" s="13">
        <v>8</v>
      </c>
      <c r="D107" s="13">
        <v>0</v>
      </c>
      <c r="E107" s="13">
        <v>2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2</v>
      </c>
    </row>
    <row r="108" spans="1:11" x14ac:dyDescent="0.2">
      <c r="A108" s="82" t="s">
        <v>255</v>
      </c>
      <c r="B108" s="82"/>
      <c r="C108" s="82"/>
      <c r="D108" s="82"/>
      <c r="E108" s="82"/>
      <c r="F108" s="82"/>
      <c r="G108" s="82"/>
      <c r="H108" s="82"/>
      <c r="I108" s="82"/>
      <c r="J108" s="82"/>
      <c r="K108" s="82"/>
    </row>
    <row r="109" spans="1:11" x14ac:dyDescent="0.2">
      <c r="A109" s="81" t="s">
        <v>227</v>
      </c>
      <c r="B109" s="82" t="s">
        <v>228</v>
      </c>
      <c r="C109" s="82"/>
      <c r="D109" s="82"/>
      <c r="E109" s="82"/>
      <c r="F109" s="82"/>
      <c r="G109" s="82"/>
      <c r="H109" s="82"/>
      <c r="I109" s="82"/>
      <c r="J109" s="82"/>
      <c r="K109" s="82"/>
    </row>
    <row r="110" spans="1:11" x14ac:dyDescent="0.2">
      <c r="A110" s="81"/>
      <c r="B110" s="81" t="s">
        <v>14</v>
      </c>
      <c r="C110" s="82" t="s">
        <v>239</v>
      </c>
      <c r="D110" s="82"/>
      <c r="E110" s="82"/>
      <c r="F110" s="82"/>
      <c r="G110" s="82"/>
      <c r="H110" s="82"/>
      <c r="I110" s="82"/>
      <c r="J110" s="82"/>
      <c r="K110" s="82"/>
    </row>
    <row r="111" spans="1:11" x14ac:dyDescent="0.2">
      <c r="A111" s="81"/>
      <c r="B111" s="81"/>
      <c r="C111" s="10" t="s">
        <v>240</v>
      </c>
      <c r="D111" s="10" t="s">
        <v>241</v>
      </c>
      <c r="E111" s="10" t="s">
        <v>242</v>
      </c>
      <c r="F111" s="10" t="s">
        <v>243</v>
      </c>
      <c r="G111" s="10" t="s">
        <v>244</v>
      </c>
      <c r="H111" s="10" t="s">
        <v>245</v>
      </c>
      <c r="I111" s="10" t="s">
        <v>246</v>
      </c>
      <c r="J111" s="10" t="s">
        <v>247</v>
      </c>
      <c r="K111" s="10" t="s">
        <v>248</v>
      </c>
    </row>
    <row r="112" spans="1:11" x14ac:dyDescent="0.2">
      <c r="A112" s="14" t="s">
        <v>203</v>
      </c>
      <c r="B112" s="42">
        <f>SUM(C112:K112)</f>
        <v>791</v>
      </c>
      <c r="C112" s="43">
        <f>SUM(C114:C122)</f>
        <v>762</v>
      </c>
      <c r="D112" s="43">
        <f t="shared" ref="D112:K112" si="14">SUM(D114:D122)</f>
        <v>5</v>
      </c>
      <c r="E112" s="43">
        <f t="shared" si="14"/>
        <v>2</v>
      </c>
      <c r="F112" s="43">
        <f t="shared" si="14"/>
        <v>1</v>
      </c>
      <c r="G112" s="43">
        <f t="shared" si="14"/>
        <v>1</v>
      </c>
      <c r="H112" s="43">
        <f t="shared" si="14"/>
        <v>0</v>
      </c>
      <c r="I112" s="43">
        <f t="shared" si="14"/>
        <v>2</v>
      </c>
      <c r="J112" s="43">
        <f t="shared" si="14"/>
        <v>15</v>
      </c>
      <c r="K112" s="43">
        <f t="shared" si="14"/>
        <v>3</v>
      </c>
    </row>
    <row r="113" spans="1:11" x14ac:dyDescent="0.2">
      <c r="A113" s="14" t="s">
        <v>249</v>
      </c>
      <c r="B113" s="46"/>
      <c r="C113" s="45"/>
      <c r="D113" s="45"/>
      <c r="E113" s="45"/>
      <c r="F113" s="45"/>
      <c r="G113" s="45"/>
      <c r="H113" s="45"/>
      <c r="I113" s="45"/>
      <c r="J113" s="13"/>
      <c r="K113" s="13"/>
    </row>
    <row r="114" spans="1:11" x14ac:dyDescent="0.2">
      <c r="A114" s="14" t="s">
        <v>240</v>
      </c>
      <c r="B114" s="44">
        <f t="shared" ref="B114:B122" si="15">SUM(C114:K114)</f>
        <v>753</v>
      </c>
      <c r="C114" s="13">
        <v>735</v>
      </c>
      <c r="D114" s="13">
        <v>3</v>
      </c>
      <c r="E114" s="13">
        <v>2</v>
      </c>
      <c r="F114" s="13">
        <v>0</v>
      </c>
      <c r="G114" s="13">
        <v>1</v>
      </c>
      <c r="H114" s="13">
        <v>0</v>
      </c>
      <c r="I114" s="13">
        <v>2</v>
      </c>
      <c r="J114" s="13">
        <v>10</v>
      </c>
      <c r="K114" s="13">
        <v>0</v>
      </c>
    </row>
    <row r="115" spans="1:11" x14ac:dyDescent="0.2">
      <c r="A115" s="14" t="s">
        <v>241</v>
      </c>
      <c r="B115" s="44">
        <f t="shared" si="15"/>
        <v>14</v>
      </c>
      <c r="C115" s="13">
        <v>11</v>
      </c>
      <c r="D115" s="13">
        <v>2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1</v>
      </c>
    </row>
    <row r="116" spans="1:11" x14ac:dyDescent="0.2">
      <c r="A116" s="14" t="s">
        <v>242</v>
      </c>
      <c r="B116" s="44">
        <f t="shared" si="15"/>
        <v>0</v>
      </c>
      <c r="C116" s="13">
        <v>0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</row>
    <row r="117" spans="1:11" x14ac:dyDescent="0.2">
      <c r="A117" s="14" t="s">
        <v>243</v>
      </c>
      <c r="B117" s="44">
        <f t="shared" si="15"/>
        <v>1</v>
      </c>
      <c r="C117" s="13">
        <v>0</v>
      </c>
      <c r="D117" s="13">
        <v>0</v>
      </c>
      <c r="E117" s="13">
        <v>0</v>
      </c>
      <c r="F117" s="13">
        <v>1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</row>
    <row r="118" spans="1:11" x14ac:dyDescent="0.2">
      <c r="A118" s="14" t="s">
        <v>244</v>
      </c>
      <c r="B118" s="44">
        <f t="shared" si="15"/>
        <v>0</v>
      </c>
      <c r="C118" s="13"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</row>
    <row r="119" spans="1:11" x14ac:dyDescent="0.2">
      <c r="A119" s="14" t="s">
        <v>245</v>
      </c>
      <c r="B119" s="44">
        <f t="shared" si="15"/>
        <v>1</v>
      </c>
      <c r="C119" s="13">
        <v>1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</row>
    <row r="120" spans="1:11" x14ac:dyDescent="0.2">
      <c r="A120" s="14" t="s">
        <v>246</v>
      </c>
      <c r="B120" s="44">
        <f t="shared" si="15"/>
        <v>3</v>
      </c>
      <c r="C120" s="13">
        <v>3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</row>
    <row r="121" spans="1:11" x14ac:dyDescent="0.2">
      <c r="A121" s="14" t="s">
        <v>247</v>
      </c>
      <c r="B121" s="44">
        <f t="shared" si="15"/>
        <v>12</v>
      </c>
      <c r="C121" s="13">
        <v>6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5</v>
      </c>
      <c r="K121" s="13">
        <v>1</v>
      </c>
    </row>
    <row r="122" spans="1:11" x14ac:dyDescent="0.2">
      <c r="A122" s="14" t="s">
        <v>248</v>
      </c>
      <c r="B122" s="44">
        <f t="shared" si="15"/>
        <v>7</v>
      </c>
      <c r="C122" s="13">
        <v>6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1</v>
      </c>
    </row>
    <row r="123" spans="1:11" x14ac:dyDescent="0.2">
      <c r="A123" s="82" t="s">
        <v>256</v>
      </c>
      <c r="B123" s="82"/>
      <c r="C123" s="82"/>
      <c r="D123" s="82"/>
      <c r="E123" s="82"/>
      <c r="F123" s="82"/>
      <c r="G123" s="82"/>
      <c r="H123" s="82"/>
      <c r="I123" s="82"/>
      <c r="J123" s="82"/>
      <c r="K123" s="82"/>
    </row>
    <row r="124" spans="1:11" x14ac:dyDescent="0.2">
      <c r="A124" s="81" t="s">
        <v>227</v>
      </c>
      <c r="B124" s="82" t="s">
        <v>228</v>
      </c>
      <c r="C124" s="82"/>
      <c r="D124" s="82"/>
      <c r="E124" s="82"/>
      <c r="F124" s="82"/>
      <c r="G124" s="82"/>
      <c r="H124" s="82"/>
      <c r="I124" s="82"/>
      <c r="J124" s="82"/>
      <c r="K124" s="82"/>
    </row>
    <row r="125" spans="1:11" x14ac:dyDescent="0.2">
      <c r="A125" s="81"/>
      <c r="B125" s="81" t="s">
        <v>14</v>
      </c>
      <c r="C125" s="82" t="s">
        <v>239</v>
      </c>
      <c r="D125" s="82"/>
      <c r="E125" s="82"/>
      <c r="F125" s="82"/>
      <c r="G125" s="82"/>
      <c r="H125" s="82"/>
      <c r="I125" s="82"/>
      <c r="J125" s="82"/>
      <c r="K125" s="82"/>
    </row>
    <row r="126" spans="1:11" x14ac:dyDescent="0.2">
      <c r="A126" s="81"/>
      <c r="B126" s="81"/>
      <c r="C126" s="10" t="s">
        <v>240</v>
      </c>
      <c r="D126" s="10" t="s">
        <v>241</v>
      </c>
      <c r="E126" s="10" t="s">
        <v>242</v>
      </c>
      <c r="F126" s="10" t="s">
        <v>243</v>
      </c>
      <c r="G126" s="10" t="s">
        <v>244</v>
      </c>
      <c r="H126" s="10" t="s">
        <v>245</v>
      </c>
      <c r="I126" s="10" t="s">
        <v>246</v>
      </c>
      <c r="J126" s="10" t="s">
        <v>247</v>
      </c>
      <c r="K126" s="10" t="s">
        <v>248</v>
      </c>
    </row>
    <row r="127" spans="1:11" x14ac:dyDescent="0.2">
      <c r="A127" s="14" t="s">
        <v>203</v>
      </c>
      <c r="B127" s="42">
        <f>SUM(C127:K127)</f>
        <v>1261</v>
      </c>
      <c r="C127" s="43">
        <f>SUM(C129:C137)</f>
        <v>1123</v>
      </c>
      <c r="D127" s="43">
        <f t="shared" ref="D127:K127" si="16">SUM(D129:D137)</f>
        <v>10</v>
      </c>
      <c r="E127" s="43">
        <f t="shared" si="16"/>
        <v>116</v>
      </c>
      <c r="F127" s="43">
        <f t="shared" si="16"/>
        <v>0</v>
      </c>
      <c r="G127" s="43">
        <f t="shared" si="16"/>
        <v>0</v>
      </c>
      <c r="H127" s="43">
        <f t="shared" si="16"/>
        <v>0</v>
      </c>
      <c r="I127" s="43">
        <f t="shared" si="16"/>
        <v>0</v>
      </c>
      <c r="J127" s="43">
        <f t="shared" si="16"/>
        <v>7</v>
      </c>
      <c r="K127" s="43">
        <f t="shared" si="16"/>
        <v>5</v>
      </c>
    </row>
    <row r="128" spans="1:11" x14ac:dyDescent="0.2">
      <c r="A128" s="14" t="s">
        <v>249</v>
      </c>
      <c r="B128" s="46"/>
      <c r="C128" s="45"/>
      <c r="D128" s="45"/>
      <c r="E128" s="45"/>
      <c r="F128" s="45"/>
      <c r="G128" s="45"/>
      <c r="H128" s="45"/>
      <c r="I128" s="45"/>
      <c r="J128" s="13"/>
      <c r="K128" s="13"/>
    </row>
    <row r="129" spans="1:11" x14ac:dyDescent="0.2">
      <c r="A129" s="14" t="s">
        <v>240</v>
      </c>
      <c r="B129" s="44">
        <f t="shared" ref="B129:B137" si="17">SUM(C129:K129)</f>
        <v>1138</v>
      </c>
      <c r="C129" s="13">
        <v>1071</v>
      </c>
      <c r="D129" s="13">
        <v>10</v>
      </c>
      <c r="E129" s="13">
        <v>45</v>
      </c>
      <c r="F129" s="13">
        <v>0</v>
      </c>
      <c r="G129" s="13">
        <v>0</v>
      </c>
      <c r="H129" s="13">
        <v>0</v>
      </c>
      <c r="I129" s="13">
        <v>0</v>
      </c>
      <c r="J129" s="13">
        <v>7</v>
      </c>
      <c r="K129" s="13">
        <v>5</v>
      </c>
    </row>
    <row r="130" spans="1:11" x14ac:dyDescent="0.2">
      <c r="A130" s="14" t="s">
        <v>241</v>
      </c>
      <c r="B130" s="44">
        <f t="shared" si="17"/>
        <v>11</v>
      </c>
      <c r="C130" s="13">
        <v>10</v>
      </c>
      <c r="D130" s="13">
        <v>0</v>
      </c>
      <c r="E130" s="13">
        <v>1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</row>
    <row r="131" spans="1:11" x14ac:dyDescent="0.2">
      <c r="A131" s="14" t="s">
        <v>242</v>
      </c>
      <c r="B131" s="44">
        <f t="shared" si="17"/>
        <v>93</v>
      </c>
      <c r="C131" s="13">
        <v>24</v>
      </c>
      <c r="D131" s="13">
        <v>0</v>
      </c>
      <c r="E131" s="13">
        <v>69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</row>
    <row r="132" spans="1:11" x14ac:dyDescent="0.2">
      <c r="A132" s="14" t="s">
        <v>243</v>
      </c>
      <c r="B132" s="44">
        <f t="shared" si="17"/>
        <v>0</v>
      </c>
      <c r="C132" s="13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</row>
    <row r="133" spans="1:11" x14ac:dyDescent="0.2">
      <c r="A133" s="14" t="s">
        <v>244</v>
      </c>
      <c r="B133" s="44">
        <f t="shared" si="17"/>
        <v>2</v>
      </c>
      <c r="C133" s="13">
        <v>2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</row>
    <row r="134" spans="1:11" x14ac:dyDescent="0.2">
      <c r="A134" s="14" t="s">
        <v>245</v>
      </c>
      <c r="B134" s="44">
        <f t="shared" si="17"/>
        <v>1</v>
      </c>
      <c r="C134" s="13">
        <v>1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</row>
    <row r="135" spans="1:11" x14ac:dyDescent="0.2">
      <c r="A135" s="14" t="s">
        <v>246</v>
      </c>
      <c r="B135" s="44">
        <f t="shared" si="17"/>
        <v>1</v>
      </c>
      <c r="C135" s="13">
        <v>1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</row>
    <row r="136" spans="1:11" x14ac:dyDescent="0.2">
      <c r="A136" s="14" t="s">
        <v>247</v>
      </c>
      <c r="B136" s="44">
        <f t="shared" si="17"/>
        <v>4</v>
      </c>
      <c r="C136" s="13">
        <v>3</v>
      </c>
      <c r="D136" s="13">
        <v>0</v>
      </c>
      <c r="E136" s="13">
        <v>1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</row>
    <row r="137" spans="1:11" x14ac:dyDescent="0.2">
      <c r="A137" s="14" t="s">
        <v>248</v>
      </c>
      <c r="B137" s="44">
        <f t="shared" si="17"/>
        <v>11</v>
      </c>
      <c r="C137" s="13">
        <v>11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</row>
  </sheetData>
  <mergeCells count="45">
    <mergeCell ref="A108:K108"/>
    <mergeCell ref="A109:A111"/>
    <mergeCell ref="B109:K109"/>
    <mergeCell ref="B110:B111"/>
    <mergeCell ref="C110:K110"/>
    <mergeCell ref="A123:K123"/>
    <mergeCell ref="A124:A126"/>
    <mergeCell ref="B124:K124"/>
    <mergeCell ref="B125:B126"/>
    <mergeCell ref="C125:K125"/>
    <mergeCell ref="A78:K78"/>
    <mergeCell ref="A79:A81"/>
    <mergeCell ref="B79:K79"/>
    <mergeCell ref="B80:B81"/>
    <mergeCell ref="C80:K80"/>
    <mergeCell ref="A93:K93"/>
    <mergeCell ref="A94:A96"/>
    <mergeCell ref="B94:K94"/>
    <mergeCell ref="B95:B96"/>
    <mergeCell ref="C95:K95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18:K18"/>
    <mergeCell ref="A19:A21"/>
    <mergeCell ref="B19:K19"/>
    <mergeCell ref="B20:B21"/>
    <mergeCell ref="C20:K20"/>
    <mergeCell ref="A33:K33"/>
    <mergeCell ref="A34:A36"/>
    <mergeCell ref="B34:K34"/>
    <mergeCell ref="B35:B36"/>
    <mergeCell ref="C35:K35"/>
    <mergeCell ref="A3:K3"/>
    <mergeCell ref="A4:A6"/>
    <mergeCell ref="B4:K4"/>
    <mergeCell ref="B5:B6"/>
    <mergeCell ref="C5:K5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554"/>
  <sheetViews>
    <sheetView showGridLines="0" workbookViewId="0">
      <selection activeCell="A14" sqref="A14"/>
    </sheetView>
  </sheetViews>
  <sheetFormatPr defaultRowHeight="11.25" x14ac:dyDescent="0.2"/>
  <cols>
    <col min="1" max="1" width="19.85546875" style="5" bestFit="1" customWidth="1"/>
    <col min="2" max="12" width="7.7109375" style="3" customWidth="1"/>
    <col min="13" max="16384" width="9.140625" style="3"/>
  </cols>
  <sheetData>
    <row r="1" spans="1:12" ht="15.75" x14ac:dyDescent="0.25">
      <c r="A1" s="1" t="s">
        <v>382</v>
      </c>
    </row>
    <row r="3" spans="1:12" x14ac:dyDescent="0.2">
      <c r="A3" s="88" t="s">
        <v>0</v>
      </c>
      <c r="B3" s="88" t="s">
        <v>194</v>
      </c>
      <c r="C3" s="86" t="s">
        <v>257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x14ac:dyDescent="0.2">
      <c r="A4" s="88"/>
      <c r="B4" s="88"/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0</v>
      </c>
    </row>
    <row r="5" spans="1:12" s="7" customFormat="1" x14ac:dyDescent="0.2">
      <c r="A5" s="12" t="s">
        <v>16</v>
      </c>
      <c r="B5" s="6">
        <f>SUM(C5:L5)</f>
        <v>9273</v>
      </c>
      <c r="C5" s="6">
        <v>331</v>
      </c>
      <c r="D5" s="6">
        <v>1100</v>
      </c>
      <c r="E5" s="6">
        <v>946</v>
      </c>
      <c r="F5" s="6">
        <v>893</v>
      </c>
      <c r="G5" s="6">
        <v>179</v>
      </c>
      <c r="H5" s="6">
        <v>4883</v>
      </c>
      <c r="I5" s="6">
        <v>41</v>
      </c>
      <c r="J5" s="6">
        <v>84</v>
      </c>
      <c r="K5" s="6">
        <v>493</v>
      </c>
      <c r="L5" s="6">
        <v>323</v>
      </c>
    </row>
    <row r="6" spans="1:12" s="7" customFormat="1" x14ac:dyDescent="0.2">
      <c r="A6" s="12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7" customFormat="1" x14ac:dyDescent="0.2">
      <c r="A7" s="15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7" customFormat="1" x14ac:dyDescent="0.2">
      <c r="A8" s="15" t="s">
        <v>18</v>
      </c>
      <c r="B8" s="6">
        <f>SUM(C8:L8)</f>
        <v>6842</v>
      </c>
      <c r="C8" s="13">
        <f>SUM(C121:C256)</f>
        <v>237</v>
      </c>
      <c r="D8" s="13">
        <f t="shared" ref="D8:L8" si="0">SUM(D121:D256)</f>
        <v>709</v>
      </c>
      <c r="E8" s="13">
        <f t="shared" si="0"/>
        <v>697</v>
      </c>
      <c r="F8" s="13">
        <f t="shared" si="0"/>
        <v>632</v>
      </c>
      <c r="G8" s="13">
        <f t="shared" si="0"/>
        <v>123</v>
      </c>
      <c r="H8" s="13">
        <f t="shared" si="0"/>
        <v>3769</v>
      </c>
      <c r="I8" s="13">
        <f t="shared" si="0"/>
        <v>31</v>
      </c>
      <c r="J8" s="13">
        <f t="shared" si="0"/>
        <v>59</v>
      </c>
      <c r="K8" s="13">
        <f t="shared" si="0"/>
        <v>359</v>
      </c>
      <c r="L8" s="13">
        <f t="shared" si="0"/>
        <v>226</v>
      </c>
    </row>
    <row r="9" spans="1:12" s="7" customFormat="1" x14ac:dyDescent="0.2">
      <c r="A9" s="15" t="s">
        <v>19</v>
      </c>
      <c r="B9" s="6">
        <f>SUM(C9:L9)</f>
        <v>2431</v>
      </c>
      <c r="C9" s="13">
        <f>C5-C8</f>
        <v>94</v>
      </c>
      <c r="D9" s="13">
        <f t="shared" ref="D9:L9" si="1">D5-D8</f>
        <v>391</v>
      </c>
      <c r="E9" s="13">
        <f t="shared" si="1"/>
        <v>249</v>
      </c>
      <c r="F9" s="13">
        <f t="shared" si="1"/>
        <v>261</v>
      </c>
      <c r="G9" s="13">
        <f t="shared" si="1"/>
        <v>56</v>
      </c>
      <c r="H9" s="13">
        <f t="shared" si="1"/>
        <v>1114</v>
      </c>
      <c r="I9" s="13">
        <f t="shared" si="1"/>
        <v>10</v>
      </c>
      <c r="J9" s="13">
        <f t="shared" si="1"/>
        <v>25</v>
      </c>
      <c r="K9" s="13">
        <f t="shared" si="1"/>
        <v>134</v>
      </c>
      <c r="L9" s="13">
        <f t="shared" si="1"/>
        <v>97</v>
      </c>
    </row>
    <row r="10" spans="1:12" s="7" customFormat="1" x14ac:dyDescent="0.2">
      <c r="A10" s="1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s="7" customFormat="1" x14ac:dyDescent="0.2">
      <c r="A11" s="15" t="s">
        <v>20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 s="7" customFormat="1" x14ac:dyDescent="0.2">
      <c r="A12" s="15">
        <v>-199</v>
      </c>
      <c r="B12" s="6">
        <f t="shared" ref="B12:B21" si="2">SUM(C12:L12)</f>
        <v>37</v>
      </c>
      <c r="C12" s="6">
        <v>2</v>
      </c>
      <c r="D12" s="6">
        <v>4</v>
      </c>
      <c r="E12" s="6">
        <v>2</v>
      </c>
      <c r="F12" s="6">
        <v>9</v>
      </c>
      <c r="G12" s="6">
        <v>0</v>
      </c>
      <c r="H12" s="6">
        <v>16</v>
      </c>
      <c r="I12" s="6">
        <v>1</v>
      </c>
      <c r="J12" s="6">
        <v>0</v>
      </c>
      <c r="K12" s="6">
        <v>3</v>
      </c>
      <c r="L12" s="6">
        <v>0</v>
      </c>
    </row>
    <row r="13" spans="1:12" s="7" customFormat="1" x14ac:dyDescent="0.2">
      <c r="A13" s="15" t="s">
        <v>21</v>
      </c>
      <c r="B13" s="6">
        <f t="shared" si="2"/>
        <v>234</v>
      </c>
      <c r="C13" s="6">
        <v>10</v>
      </c>
      <c r="D13" s="6">
        <v>44</v>
      </c>
      <c r="E13" s="6">
        <v>18</v>
      </c>
      <c r="F13" s="6">
        <v>32</v>
      </c>
      <c r="G13" s="6">
        <v>7</v>
      </c>
      <c r="H13" s="6">
        <v>96</v>
      </c>
      <c r="I13" s="6">
        <v>1</v>
      </c>
      <c r="J13" s="6">
        <v>3</v>
      </c>
      <c r="K13" s="6">
        <v>12</v>
      </c>
      <c r="L13" s="6">
        <v>11</v>
      </c>
    </row>
    <row r="14" spans="1:12" s="7" customFormat="1" x14ac:dyDescent="0.2">
      <c r="A14" s="15" t="s">
        <v>22</v>
      </c>
      <c r="B14" s="6">
        <f t="shared" si="2"/>
        <v>514</v>
      </c>
      <c r="C14" s="6">
        <v>20</v>
      </c>
      <c r="D14" s="6">
        <v>74</v>
      </c>
      <c r="E14" s="6">
        <v>55</v>
      </c>
      <c r="F14" s="6">
        <v>56</v>
      </c>
      <c r="G14" s="6">
        <v>12</v>
      </c>
      <c r="H14" s="6">
        <v>236</v>
      </c>
      <c r="I14" s="6">
        <v>3</v>
      </c>
      <c r="J14" s="6">
        <v>7</v>
      </c>
      <c r="K14" s="6">
        <v>26</v>
      </c>
      <c r="L14" s="6">
        <v>25</v>
      </c>
    </row>
    <row r="15" spans="1:12" s="7" customFormat="1" x14ac:dyDescent="0.2">
      <c r="A15" s="16" t="s">
        <v>23</v>
      </c>
      <c r="B15" s="6">
        <f t="shared" si="2"/>
        <v>796</v>
      </c>
      <c r="C15" s="6">
        <v>36</v>
      </c>
      <c r="D15" s="6">
        <v>128</v>
      </c>
      <c r="E15" s="6">
        <v>86</v>
      </c>
      <c r="F15" s="6">
        <v>79</v>
      </c>
      <c r="G15" s="6">
        <v>18</v>
      </c>
      <c r="H15" s="6">
        <v>381</v>
      </c>
      <c r="I15" s="6">
        <v>3</v>
      </c>
      <c r="J15" s="6">
        <v>7</v>
      </c>
      <c r="K15" s="6">
        <v>35</v>
      </c>
      <c r="L15" s="6">
        <v>23</v>
      </c>
    </row>
    <row r="16" spans="1:12" s="7" customFormat="1" x14ac:dyDescent="0.2">
      <c r="A16" s="16" t="s">
        <v>24</v>
      </c>
      <c r="B16" s="6">
        <f t="shared" si="2"/>
        <v>895</v>
      </c>
      <c r="C16" s="6">
        <v>29</v>
      </c>
      <c r="D16" s="6">
        <v>150</v>
      </c>
      <c r="E16" s="6">
        <v>101</v>
      </c>
      <c r="F16" s="6">
        <v>93</v>
      </c>
      <c r="G16" s="6">
        <v>23</v>
      </c>
      <c r="H16" s="6">
        <v>389</v>
      </c>
      <c r="I16" s="6">
        <v>2</v>
      </c>
      <c r="J16" s="6">
        <v>10</v>
      </c>
      <c r="K16" s="6">
        <v>58</v>
      </c>
      <c r="L16" s="6">
        <v>40</v>
      </c>
    </row>
    <row r="17" spans="1:12" s="7" customFormat="1" x14ac:dyDescent="0.2">
      <c r="A17" s="16" t="s">
        <v>25</v>
      </c>
      <c r="B17" s="6">
        <f t="shared" si="2"/>
        <v>644</v>
      </c>
      <c r="C17" s="6">
        <v>32</v>
      </c>
      <c r="D17" s="6">
        <v>95</v>
      </c>
      <c r="E17" s="6">
        <v>52</v>
      </c>
      <c r="F17" s="6">
        <v>60</v>
      </c>
      <c r="G17" s="6">
        <v>12</v>
      </c>
      <c r="H17" s="6">
        <v>308</v>
      </c>
      <c r="I17" s="6">
        <v>3</v>
      </c>
      <c r="J17" s="6">
        <v>6</v>
      </c>
      <c r="K17" s="6">
        <v>50</v>
      </c>
      <c r="L17" s="6">
        <v>26</v>
      </c>
    </row>
    <row r="18" spans="1:12" s="7" customFormat="1" x14ac:dyDescent="0.2">
      <c r="A18" s="16" t="s">
        <v>26</v>
      </c>
      <c r="B18" s="6">
        <f t="shared" si="2"/>
        <v>930</v>
      </c>
      <c r="C18" s="6">
        <v>36</v>
      </c>
      <c r="D18" s="6">
        <v>109</v>
      </c>
      <c r="E18" s="6">
        <v>117</v>
      </c>
      <c r="F18" s="6">
        <v>100</v>
      </c>
      <c r="G18" s="6">
        <v>18</v>
      </c>
      <c r="H18" s="6">
        <v>450</v>
      </c>
      <c r="I18" s="6">
        <v>6</v>
      </c>
      <c r="J18" s="6">
        <v>9</v>
      </c>
      <c r="K18" s="6">
        <v>41</v>
      </c>
      <c r="L18" s="6">
        <v>44</v>
      </c>
    </row>
    <row r="19" spans="1:12" s="7" customFormat="1" x14ac:dyDescent="0.2">
      <c r="A19" s="16" t="s">
        <v>27</v>
      </c>
      <c r="B19" s="6">
        <f t="shared" si="2"/>
        <v>2117</v>
      </c>
      <c r="C19" s="6">
        <v>74</v>
      </c>
      <c r="D19" s="6">
        <v>250</v>
      </c>
      <c r="E19" s="6">
        <v>245</v>
      </c>
      <c r="F19" s="6">
        <v>255</v>
      </c>
      <c r="G19" s="6">
        <v>52</v>
      </c>
      <c r="H19" s="6">
        <v>1046</v>
      </c>
      <c r="I19" s="6">
        <v>12</v>
      </c>
      <c r="J19" s="6">
        <v>14</v>
      </c>
      <c r="K19" s="6">
        <v>95</v>
      </c>
      <c r="L19" s="6">
        <v>74</v>
      </c>
    </row>
    <row r="20" spans="1:12" s="7" customFormat="1" x14ac:dyDescent="0.2">
      <c r="A20" s="16" t="s">
        <v>28</v>
      </c>
      <c r="B20" s="6">
        <f t="shared" si="2"/>
        <v>1449</v>
      </c>
      <c r="C20" s="6">
        <v>52</v>
      </c>
      <c r="D20" s="6">
        <v>155</v>
      </c>
      <c r="E20" s="6">
        <v>153</v>
      </c>
      <c r="F20" s="6">
        <v>141</v>
      </c>
      <c r="G20" s="6">
        <v>29</v>
      </c>
      <c r="H20" s="6">
        <v>759</v>
      </c>
      <c r="I20" s="6">
        <v>6</v>
      </c>
      <c r="J20" s="6">
        <v>20</v>
      </c>
      <c r="K20" s="6">
        <v>96</v>
      </c>
      <c r="L20" s="6">
        <v>38</v>
      </c>
    </row>
    <row r="21" spans="1:12" s="7" customFormat="1" x14ac:dyDescent="0.2">
      <c r="A21" s="16" t="s">
        <v>29</v>
      </c>
      <c r="B21" s="6">
        <f t="shared" si="2"/>
        <v>1657</v>
      </c>
      <c r="C21" s="6">
        <v>40</v>
      </c>
      <c r="D21" s="6">
        <v>91</v>
      </c>
      <c r="E21" s="6">
        <v>117</v>
      </c>
      <c r="F21" s="6">
        <v>68</v>
      </c>
      <c r="G21" s="6">
        <v>8</v>
      </c>
      <c r="H21" s="6">
        <v>1202</v>
      </c>
      <c r="I21" s="6">
        <v>4</v>
      </c>
      <c r="J21" s="6">
        <v>8</v>
      </c>
      <c r="K21" s="6">
        <v>77</v>
      </c>
      <c r="L21" s="6">
        <v>42</v>
      </c>
    </row>
    <row r="22" spans="1:12" s="7" customFormat="1" x14ac:dyDescent="0.2">
      <c r="A22" s="1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s="7" customFormat="1" x14ac:dyDescent="0.2">
      <c r="A23" s="16" t="s">
        <v>30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2" s="7" customFormat="1" x14ac:dyDescent="0.2">
      <c r="A24" s="16" t="s">
        <v>31</v>
      </c>
      <c r="B24" s="6">
        <f>SUM(C24:L24)</f>
        <v>1434</v>
      </c>
      <c r="C24" s="6">
        <v>48</v>
      </c>
      <c r="D24" s="6">
        <v>74</v>
      </c>
      <c r="E24" s="6">
        <v>103</v>
      </c>
      <c r="F24" s="6">
        <v>67</v>
      </c>
      <c r="G24" s="6">
        <v>10</v>
      </c>
      <c r="H24" s="6">
        <v>1037</v>
      </c>
      <c r="I24" s="6">
        <v>4</v>
      </c>
      <c r="J24" s="6">
        <v>7</v>
      </c>
      <c r="K24" s="6">
        <v>55</v>
      </c>
      <c r="L24" s="6">
        <v>29</v>
      </c>
    </row>
    <row r="25" spans="1:12" s="7" customFormat="1" x14ac:dyDescent="0.2">
      <c r="A25" s="16" t="s">
        <v>32</v>
      </c>
      <c r="B25" s="6">
        <f>SUM(C25:L25)</f>
        <v>3366</v>
      </c>
      <c r="C25" s="6">
        <v>151</v>
      </c>
      <c r="D25" s="6">
        <v>447</v>
      </c>
      <c r="E25" s="6">
        <v>407</v>
      </c>
      <c r="F25" s="6">
        <v>410</v>
      </c>
      <c r="G25" s="6">
        <v>71</v>
      </c>
      <c r="H25" s="6">
        <v>1582</v>
      </c>
      <c r="I25" s="6">
        <v>16</v>
      </c>
      <c r="J25" s="6">
        <v>44</v>
      </c>
      <c r="K25" s="6">
        <v>121</v>
      </c>
      <c r="L25" s="6">
        <v>117</v>
      </c>
    </row>
    <row r="26" spans="1:12" s="7" customFormat="1" x14ac:dyDescent="0.2">
      <c r="A26" s="16" t="s">
        <v>33</v>
      </c>
      <c r="B26" s="6">
        <f>SUM(C26:L26)</f>
        <v>2421</v>
      </c>
      <c r="C26" s="6">
        <v>61</v>
      </c>
      <c r="D26" s="6">
        <v>306</v>
      </c>
      <c r="E26" s="6">
        <v>225</v>
      </c>
      <c r="F26" s="6">
        <v>177</v>
      </c>
      <c r="G26" s="6">
        <v>47</v>
      </c>
      <c r="H26" s="6">
        <v>1312</v>
      </c>
      <c r="I26" s="6">
        <v>8</v>
      </c>
      <c r="J26" s="6">
        <v>13</v>
      </c>
      <c r="K26" s="6">
        <v>187</v>
      </c>
      <c r="L26" s="6">
        <v>85</v>
      </c>
    </row>
    <row r="27" spans="1:12" s="7" customFormat="1" x14ac:dyDescent="0.2">
      <c r="A27" s="16" t="s">
        <v>34</v>
      </c>
      <c r="B27" s="6">
        <f>SUM(C27:L27)</f>
        <v>2052</v>
      </c>
      <c r="C27" s="6">
        <v>71</v>
      </c>
      <c r="D27" s="6">
        <v>273</v>
      </c>
      <c r="E27" s="6">
        <v>211</v>
      </c>
      <c r="F27" s="6">
        <v>239</v>
      </c>
      <c r="G27" s="6">
        <v>51</v>
      </c>
      <c r="H27" s="6">
        <v>952</v>
      </c>
      <c r="I27" s="6">
        <v>13</v>
      </c>
      <c r="J27" s="6">
        <v>20</v>
      </c>
      <c r="K27" s="6">
        <v>130</v>
      </c>
      <c r="L27" s="6">
        <v>92</v>
      </c>
    </row>
    <row r="28" spans="1:12" s="7" customFormat="1" x14ac:dyDescent="0.2">
      <c r="A28" s="1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2" s="7" customFormat="1" x14ac:dyDescent="0.2">
      <c r="A29" s="12" t="s">
        <v>35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1:12" s="7" customFormat="1" x14ac:dyDescent="0.2">
      <c r="A30" s="12" t="s">
        <v>36</v>
      </c>
      <c r="B30" s="6">
        <f t="shared" ref="B30:B37" si="3">SUM(C30:L30)</f>
        <v>1434</v>
      </c>
      <c r="C30" s="6">
        <v>48</v>
      </c>
      <c r="D30" s="6">
        <v>74</v>
      </c>
      <c r="E30" s="6">
        <v>103</v>
      </c>
      <c r="F30" s="6">
        <v>67</v>
      </c>
      <c r="G30" s="6">
        <v>10</v>
      </c>
      <c r="H30" s="6">
        <v>1037</v>
      </c>
      <c r="I30" s="6">
        <v>4</v>
      </c>
      <c r="J30" s="6">
        <v>7</v>
      </c>
      <c r="K30" s="6">
        <v>55</v>
      </c>
      <c r="L30" s="6">
        <v>29</v>
      </c>
    </row>
    <row r="31" spans="1:12" s="7" customFormat="1" x14ac:dyDescent="0.2">
      <c r="A31" s="12" t="s">
        <v>37</v>
      </c>
      <c r="B31" s="6">
        <f t="shared" si="3"/>
        <v>956</v>
      </c>
      <c r="C31" s="6">
        <v>36</v>
      </c>
      <c r="D31" s="6">
        <v>82</v>
      </c>
      <c r="E31" s="6">
        <v>111</v>
      </c>
      <c r="F31" s="6">
        <v>83</v>
      </c>
      <c r="G31" s="6">
        <v>16</v>
      </c>
      <c r="H31" s="6">
        <v>567</v>
      </c>
      <c r="I31" s="6">
        <v>3</v>
      </c>
      <c r="J31" s="6">
        <v>8</v>
      </c>
      <c r="K31" s="6">
        <v>29</v>
      </c>
      <c r="L31" s="6">
        <v>21</v>
      </c>
    </row>
    <row r="32" spans="1:12" s="7" customFormat="1" x14ac:dyDescent="0.2">
      <c r="A32" s="12" t="s">
        <v>38</v>
      </c>
      <c r="B32" s="6">
        <f t="shared" si="3"/>
        <v>1050</v>
      </c>
      <c r="C32" s="6">
        <v>60</v>
      </c>
      <c r="D32" s="6">
        <v>186</v>
      </c>
      <c r="E32" s="6">
        <v>151</v>
      </c>
      <c r="F32" s="6">
        <v>125</v>
      </c>
      <c r="G32" s="6">
        <v>28</v>
      </c>
      <c r="H32" s="6">
        <v>405</v>
      </c>
      <c r="I32" s="6">
        <v>6</v>
      </c>
      <c r="J32" s="6">
        <v>9</v>
      </c>
      <c r="K32" s="6">
        <v>35</v>
      </c>
      <c r="L32" s="6">
        <v>45</v>
      </c>
    </row>
    <row r="33" spans="1:12" s="7" customFormat="1" x14ac:dyDescent="0.2">
      <c r="A33" s="12" t="s">
        <v>39</v>
      </c>
      <c r="B33" s="6">
        <f t="shared" si="3"/>
        <v>1360</v>
      </c>
      <c r="C33" s="6">
        <v>55</v>
      </c>
      <c r="D33" s="6">
        <v>179</v>
      </c>
      <c r="E33" s="6">
        <v>145</v>
      </c>
      <c r="F33" s="6">
        <v>202</v>
      </c>
      <c r="G33" s="6">
        <v>27</v>
      </c>
      <c r="H33" s="6">
        <v>610</v>
      </c>
      <c r="I33" s="6">
        <v>7</v>
      </c>
      <c r="J33" s="6">
        <v>27</v>
      </c>
      <c r="K33" s="6">
        <v>57</v>
      </c>
      <c r="L33" s="6">
        <v>51</v>
      </c>
    </row>
    <row r="34" spans="1:12" s="7" customFormat="1" x14ac:dyDescent="0.2">
      <c r="A34" s="12" t="s">
        <v>40</v>
      </c>
      <c r="B34" s="6">
        <f t="shared" si="3"/>
        <v>993</v>
      </c>
      <c r="C34" s="6">
        <v>29</v>
      </c>
      <c r="D34" s="6">
        <v>104</v>
      </c>
      <c r="E34" s="6">
        <v>78</v>
      </c>
      <c r="F34" s="6">
        <v>66</v>
      </c>
      <c r="G34" s="6">
        <v>15</v>
      </c>
      <c r="H34" s="6">
        <v>529</v>
      </c>
      <c r="I34" s="6">
        <v>4</v>
      </c>
      <c r="J34" s="6">
        <v>6</v>
      </c>
      <c r="K34" s="6">
        <v>138</v>
      </c>
      <c r="L34" s="6">
        <v>24</v>
      </c>
    </row>
    <row r="35" spans="1:12" s="7" customFormat="1" x14ac:dyDescent="0.2">
      <c r="A35" s="12" t="s">
        <v>41</v>
      </c>
      <c r="B35" s="6">
        <f t="shared" si="3"/>
        <v>1428</v>
      </c>
      <c r="C35" s="6">
        <v>32</v>
      </c>
      <c r="D35" s="6">
        <v>202</v>
      </c>
      <c r="E35" s="6">
        <v>147</v>
      </c>
      <c r="F35" s="6">
        <v>111</v>
      </c>
      <c r="G35" s="6">
        <v>32</v>
      </c>
      <c r="H35" s="6">
        <v>783</v>
      </c>
      <c r="I35" s="6">
        <v>4</v>
      </c>
      <c r="J35" s="6">
        <v>7</v>
      </c>
      <c r="K35" s="6">
        <v>49</v>
      </c>
      <c r="L35" s="6">
        <v>61</v>
      </c>
    </row>
    <row r="36" spans="1:12" s="7" customFormat="1" x14ac:dyDescent="0.2">
      <c r="A36" s="12" t="s">
        <v>42</v>
      </c>
      <c r="B36" s="6">
        <f t="shared" si="3"/>
        <v>791</v>
      </c>
      <c r="C36" s="6">
        <v>37</v>
      </c>
      <c r="D36" s="6">
        <v>102</v>
      </c>
      <c r="E36" s="6">
        <v>89</v>
      </c>
      <c r="F36" s="6">
        <v>108</v>
      </c>
      <c r="G36" s="6">
        <v>29</v>
      </c>
      <c r="H36" s="6">
        <v>346</v>
      </c>
      <c r="I36" s="6">
        <v>7</v>
      </c>
      <c r="J36" s="6">
        <v>5</v>
      </c>
      <c r="K36" s="6">
        <v>33</v>
      </c>
      <c r="L36" s="6">
        <v>35</v>
      </c>
    </row>
    <row r="37" spans="1:12" s="7" customFormat="1" x14ac:dyDescent="0.2">
      <c r="A37" s="12" t="s">
        <v>43</v>
      </c>
      <c r="B37" s="6">
        <f t="shared" si="3"/>
        <v>1261</v>
      </c>
      <c r="C37" s="6">
        <v>34</v>
      </c>
      <c r="D37" s="6">
        <v>171</v>
      </c>
      <c r="E37" s="6">
        <v>122</v>
      </c>
      <c r="F37" s="6">
        <v>131</v>
      </c>
      <c r="G37" s="6">
        <v>22</v>
      </c>
      <c r="H37" s="6">
        <v>606</v>
      </c>
      <c r="I37" s="6">
        <v>6</v>
      </c>
      <c r="J37" s="6">
        <v>15</v>
      </c>
      <c r="K37" s="6">
        <v>97</v>
      </c>
      <c r="L37" s="6">
        <v>57</v>
      </c>
    </row>
    <row r="38" spans="1:12" s="7" customFormat="1" x14ac:dyDescent="0.2">
      <c r="A38" s="12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1:12" s="7" customFormat="1" x14ac:dyDescent="0.2">
      <c r="A39" s="12" t="s">
        <v>44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pans="1:12" s="7" customFormat="1" x14ac:dyDescent="0.2">
      <c r="A40" s="12" t="s">
        <v>45</v>
      </c>
      <c r="B40" s="6">
        <f t="shared" ref="B40:B103" si="4">SUM(C40:L40)</f>
        <v>95</v>
      </c>
      <c r="C40" s="6">
        <v>2</v>
      </c>
      <c r="D40" s="6">
        <v>5</v>
      </c>
      <c r="E40" s="6">
        <v>7</v>
      </c>
      <c r="F40" s="6">
        <v>6</v>
      </c>
      <c r="G40" s="6">
        <v>2</v>
      </c>
      <c r="H40" s="6">
        <v>64</v>
      </c>
      <c r="I40" s="6">
        <v>0</v>
      </c>
      <c r="J40" s="6">
        <v>0</v>
      </c>
      <c r="K40" s="6">
        <v>6</v>
      </c>
      <c r="L40" s="6">
        <v>3</v>
      </c>
    </row>
    <row r="41" spans="1:12" s="7" customFormat="1" x14ac:dyDescent="0.2">
      <c r="A41" s="12" t="s">
        <v>46</v>
      </c>
      <c r="B41" s="6">
        <f t="shared" si="4"/>
        <v>266</v>
      </c>
      <c r="C41" s="6">
        <v>14</v>
      </c>
      <c r="D41" s="6">
        <v>13</v>
      </c>
      <c r="E41" s="6">
        <v>22</v>
      </c>
      <c r="F41" s="6">
        <v>5</v>
      </c>
      <c r="G41" s="6">
        <v>0</v>
      </c>
      <c r="H41" s="6">
        <v>197</v>
      </c>
      <c r="I41" s="6">
        <v>0</v>
      </c>
      <c r="J41" s="6">
        <v>1</v>
      </c>
      <c r="K41" s="6">
        <v>11</v>
      </c>
      <c r="L41" s="6">
        <v>3</v>
      </c>
    </row>
    <row r="42" spans="1:12" s="7" customFormat="1" x14ac:dyDescent="0.2">
      <c r="A42" s="12" t="s">
        <v>47</v>
      </c>
      <c r="B42" s="6">
        <f t="shared" si="4"/>
        <v>159</v>
      </c>
      <c r="C42" s="6">
        <v>7</v>
      </c>
      <c r="D42" s="6">
        <v>13</v>
      </c>
      <c r="E42" s="6">
        <v>23</v>
      </c>
      <c r="F42" s="6">
        <v>16</v>
      </c>
      <c r="G42" s="6">
        <v>2</v>
      </c>
      <c r="H42" s="6">
        <v>81</v>
      </c>
      <c r="I42" s="6">
        <v>0</v>
      </c>
      <c r="J42" s="6">
        <v>1</v>
      </c>
      <c r="K42" s="6">
        <v>10</v>
      </c>
      <c r="L42" s="6">
        <v>6</v>
      </c>
    </row>
    <row r="43" spans="1:12" s="7" customFormat="1" x14ac:dyDescent="0.2">
      <c r="A43" s="12" t="s">
        <v>48</v>
      </c>
      <c r="B43" s="6">
        <f t="shared" si="4"/>
        <v>256</v>
      </c>
      <c r="C43" s="6">
        <v>7</v>
      </c>
      <c r="D43" s="6">
        <v>12</v>
      </c>
      <c r="E43" s="6">
        <v>24</v>
      </c>
      <c r="F43" s="6">
        <v>24</v>
      </c>
      <c r="G43" s="6">
        <v>2</v>
      </c>
      <c r="H43" s="6">
        <v>165</v>
      </c>
      <c r="I43" s="6">
        <v>3</v>
      </c>
      <c r="J43" s="6">
        <v>1</v>
      </c>
      <c r="K43" s="6">
        <v>7</v>
      </c>
      <c r="L43" s="6">
        <v>11</v>
      </c>
    </row>
    <row r="44" spans="1:12" s="7" customFormat="1" x14ac:dyDescent="0.2">
      <c r="A44" s="12" t="s">
        <v>49</v>
      </c>
      <c r="B44" s="6">
        <f t="shared" si="4"/>
        <v>358</v>
      </c>
      <c r="C44" s="6">
        <v>2</v>
      </c>
      <c r="D44" s="6">
        <v>3</v>
      </c>
      <c r="E44" s="6">
        <v>3</v>
      </c>
      <c r="F44" s="6">
        <v>1</v>
      </c>
      <c r="G44" s="6">
        <v>0</v>
      </c>
      <c r="H44" s="6">
        <v>345</v>
      </c>
      <c r="I44" s="6">
        <v>0</v>
      </c>
      <c r="J44" s="6">
        <v>1</v>
      </c>
      <c r="K44" s="6">
        <v>2</v>
      </c>
      <c r="L44" s="6">
        <v>1</v>
      </c>
    </row>
    <row r="45" spans="1:12" s="7" customFormat="1" x14ac:dyDescent="0.2">
      <c r="A45" s="12" t="s">
        <v>50</v>
      </c>
      <c r="B45" s="6">
        <f t="shared" si="4"/>
        <v>131</v>
      </c>
      <c r="C45" s="6">
        <v>16</v>
      </c>
      <c r="D45" s="6">
        <v>13</v>
      </c>
      <c r="E45" s="6">
        <v>16</v>
      </c>
      <c r="F45" s="6">
        <v>4</v>
      </c>
      <c r="G45" s="6">
        <v>3</v>
      </c>
      <c r="H45" s="6">
        <v>58</v>
      </c>
      <c r="I45" s="6">
        <v>1</v>
      </c>
      <c r="J45" s="6">
        <v>1</v>
      </c>
      <c r="K45" s="6">
        <v>14</v>
      </c>
      <c r="L45" s="6">
        <v>5</v>
      </c>
    </row>
    <row r="46" spans="1:12" s="7" customFormat="1" x14ac:dyDescent="0.2">
      <c r="A46" s="12" t="s">
        <v>51</v>
      </c>
      <c r="B46" s="6">
        <f t="shared" si="4"/>
        <v>90</v>
      </c>
      <c r="C46" s="6">
        <v>0</v>
      </c>
      <c r="D46" s="6">
        <v>1</v>
      </c>
      <c r="E46" s="6">
        <v>1</v>
      </c>
      <c r="F46" s="6">
        <v>3</v>
      </c>
      <c r="G46" s="6">
        <v>0</v>
      </c>
      <c r="H46" s="6">
        <v>84</v>
      </c>
      <c r="I46" s="6">
        <v>0</v>
      </c>
      <c r="J46" s="6">
        <v>1</v>
      </c>
      <c r="K46" s="6">
        <v>0</v>
      </c>
      <c r="L46" s="6">
        <v>0</v>
      </c>
    </row>
    <row r="47" spans="1:12" s="7" customFormat="1" x14ac:dyDescent="0.2">
      <c r="A47" s="12" t="s">
        <v>52</v>
      </c>
      <c r="B47" s="6">
        <f t="shared" si="4"/>
        <v>79</v>
      </c>
      <c r="C47" s="6">
        <v>0</v>
      </c>
      <c r="D47" s="6">
        <v>14</v>
      </c>
      <c r="E47" s="6">
        <v>7</v>
      </c>
      <c r="F47" s="6">
        <v>8</v>
      </c>
      <c r="G47" s="6">
        <v>1</v>
      </c>
      <c r="H47" s="6">
        <v>43</v>
      </c>
      <c r="I47" s="6">
        <v>0</v>
      </c>
      <c r="J47" s="6">
        <v>1</v>
      </c>
      <c r="K47" s="6">
        <v>5</v>
      </c>
      <c r="L47" s="6">
        <v>0</v>
      </c>
    </row>
    <row r="48" spans="1:12" s="7" customFormat="1" x14ac:dyDescent="0.2">
      <c r="A48" s="12" t="s">
        <v>53</v>
      </c>
      <c r="B48" s="6">
        <f t="shared" si="4"/>
        <v>221</v>
      </c>
      <c r="C48" s="6">
        <v>2</v>
      </c>
      <c r="D48" s="6">
        <v>9</v>
      </c>
      <c r="E48" s="6">
        <v>13</v>
      </c>
      <c r="F48" s="6">
        <v>10</v>
      </c>
      <c r="G48" s="6">
        <v>6</v>
      </c>
      <c r="H48" s="6">
        <v>176</v>
      </c>
      <c r="I48" s="6">
        <v>0</v>
      </c>
      <c r="J48" s="6">
        <v>0</v>
      </c>
      <c r="K48" s="6">
        <v>1</v>
      </c>
      <c r="L48" s="6">
        <v>4</v>
      </c>
    </row>
    <row r="49" spans="1:12" s="7" customFormat="1" x14ac:dyDescent="0.2">
      <c r="A49" s="12" t="s">
        <v>54</v>
      </c>
      <c r="B49" s="6">
        <f t="shared" si="4"/>
        <v>193</v>
      </c>
      <c r="C49" s="6">
        <v>1</v>
      </c>
      <c r="D49" s="6">
        <v>26</v>
      </c>
      <c r="E49" s="6">
        <v>30</v>
      </c>
      <c r="F49" s="6">
        <v>19</v>
      </c>
      <c r="G49" s="6">
        <v>3</v>
      </c>
      <c r="H49" s="6">
        <v>97</v>
      </c>
      <c r="I49" s="6">
        <v>1</v>
      </c>
      <c r="J49" s="6">
        <v>2</v>
      </c>
      <c r="K49" s="6">
        <v>9</v>
      </c>
      <c r="L49" s="6">
        <v>5</v>
      </c>
    </row>
    <row r="50" spans="1:12" s="7" customFormat="1" x14ac:dyDescent="0.2">
      <c r="A50" s="12" t="s">
        <v>55</v>
      </c>
      <c r="B50" s="6">
        <f t="shared" si="4"/>
        <v>52</v>
      </c>
      <c r="C50" s="6">
        <v>2</v>
      </c>
      <c r="D50" s="6">
        <v>6</v>
      </c>
      <c r="E50" s="6">
        <v>2</v>
      </c>
      <c r="F50" s="6">
        <v>4</v>
      </c>
      <c r="G50" s="6">
        <v>0</v>
      </c>
      <c r="H50" s="6">
        <v>37</v>
      </c>
      <c r="I50" s="6">
        <v>0</v>
      </c>
      <c r="J50" s="6">
        <v>0</v>
      </c>
      <c r="K50" s="6">
        <v>1</v>
      </c>
      <c r="L50" s="6">
        <v>0</v>
      </c>
    </row>
    <row r="51" spans="1:12" s="7" customFormat="1" x14ac:dyDescent="0.2">
      <c r="A51" s="12" t="s">
        <v>56</v>
      </c>
      <c r="B51" s="6">
        <f t="shared" si="4"/>
        <v>117</v>
      </c>
      <c r="C51" s="6">
        <v>14</v>
      </c>
      <c r="D51" s="6">
        <v>9</v>
      </c>
      <c r="E51" s="6">
        <v>5</v>
      </c>
      <c r="F51" s="6">
        <v>20</v>
      </c>
      <c r="G51" s="6">
        <v>4</v>
      </c>
      <c r="H51" s="6">
        <v>58</v>
      </c>
      <c r="I51" s="6">
        <v>1</v>
      </c>
      <c r="J51" s="6">
        <v>0</v>
      </c>
      <c r="K51" s="6">
        <v>5</v>
      </c>
      <c r="L51" s="6">
        <v>1</v>
      </c>
    </row>
    <row r="52" spans="1:12" s="7" customFormat="1" x14ac:dyDescent="0.2">
      <c r="A52" s="12" t="s">
        <v>57</v>
      </c>
      <c r="B52" s="6">
        <f t="shared" si="4"/>
        <v>111</v>
      </c>
      <c r="C52" s="6">
        <v>7</v>
      </c>
      <c r="D52" s="6">
        <v>15</v>
      </c>
      <c r="E52" s="6">
        <v>30</v>
      </c>
      <c r="F52" s="6">
        <v>13</v>
      </c>
      <c r="G52" s="6">
        <v>0</v>
      </c>
      <c r="H52" s="6">
        <v>33</v>
      </c>
      <c r="I52" s="6">
        <v>0</v>
      </c>
      <c r="J52" s="6">
        <v>1</v>
      </c>
      <c r="K52" s="6">
        <v>6</v>
      </c>
      <c r="L52" s="6">
        <v>6</v>
      </c>
    </row>
    <row r="53" spans="1:12" s="7" customFormat="1" x14ac:dyDescent="0.2">
      <c r="A53" s="12" t="s">
        <v>58</v>
      </c>
      <c r="B53" s="6">
        <f t="shared" si="4"/>
        <v>72</v>
      </c>
      <c r="C53" s="6">
        <v>8</v>
      </c>
      <c r="D53" s="6">
        <v>2</v>
      </c>
      <c r="E53" s="6">
        <v>13</v>
      </c>
      <c r="F53" s="6">
        <v>10</v>
      </c>
      <c r="G53" s="6">
        <v>2</v>
      </c>
      <c r="H53" s="6">
        <v>29</v>
      </c>
      <c r="I53" s="6">
        <v>0</v>
      </c>
      <c r="J53" s="6">
        <v>3</v>
      </c>
      <c r="K53" s="6">
        <v>2</v>
      </c>
      <c r="L53" s="6">
        <v>3</v>
      </c>
    </row>
    <row r="54" spans="1:12" s="7" customFormat="1" x14ac:dyDescent="0.2">
      <c r="A54" s="12" t="s">
        <v>59</v>
      </c>
      <c r="B54" s="6">
        <f t="shared" si="4"/>
        <v>190</v>
      </c>
      <c r="C54" s="6">
        <v>2</v>
      </c>
      <c r="D54" s="6">
        <v>15</v>
      </c>
      <c r="E54" s="6">
        <v>18</v>
      </c>
      <c r="F54" s="6">
        <v>7</v>
      </c>
      <c r="G54" s="6">
        <v>1</v>
      </c>
      <c r="H54" s="6">
        <v>137</v>
      </c>
      <c r="I54" s="6">
        <v>1</v>
      </c>
      <c r="J54" s="6">
        <v>2</v>
      </c>
      <c r="K54" s="6">
        <v>5</v>
      </c>
      <c r="L54" s="6">
        <v>2</v>
      </c>
    </row>
    <row r="55" spans="1:12" s="7" customFormat="1" x14ac:dyDescent="0.2">
      <c r="A55" s="12" t="s">
        <v>60</v>
      </c>
      <c r="B55" s="6">
        <f t="shared" si="4"/>
        <v>55</v>
      </c>
      <c r="C55" s="6">
        <v>5</v>
      </c>
      <c r="D55" s="6">
        <v>11</v>
      </c>
      <c r="E55" s="6">
        <v>8</v>
      </c>
      <c r="F55" s="6">
        <v>5</v>
      </c>
      <c r="G55" s="6">
        <v>2</v>
      </c>
      <c r="H55" s="6">
        <v>18</v>
      </c>
      <c r="I55" s="6">
        <v>0</v>
      </c>
      <c r="J55" s="6">
        <v>1</v>
      </c>
      <c r="K55" s="6">
        <v>5</v>
      </c>
      <c r="L55" s="6">
        <v>0</v>
      </c>
    </row>
    <row r="56" spans="1:12" s="7" customFormat="1" x14ac:dyDescent="0.2">
      <c r="A56" s="12" t="s">
        <v>61</v>
      </c>
      <c r="B56" s="6">
        <f t="shared" si="4"/>
        <v>105</v>
      </c>
      <c r="C56" s="6">
        <v>4</v>
      </c>
      <c r="D56" s="6">
        <v>16</v>
      </c>
      <c r="E56" s="6">
        <v>13</v>
      </c>
      <c r="F56" s="6">
        <v>8</v>
      </c>
      <c r="G56" s="6">
        <v>3</v>
      </c>
      <c r="H56" s="6">
        <v>50</v>
      </c>
      <c r="I56" s="6">
        <v>1</v>
      </c>
      <c r="J56" s="6">
        <v>1</v>
      </c>
      <c r="K56" s="6">
        <v>2</v>
      </c>
      <c r="L56" s="6">
        <v>7</v>
      </c>
    </row>
    <row r="57" spans="1:12" s="7" customFormat="1" x14ac:dyDescent="0.2">
      <c r="A57" s="12" t="s">
        <v>62</v>
      </c>
      <c r="B57" s="6">
        <f t="shared" si="4"/>
        <v>45</v>
      </c>
      <c r="C57" s="6">
        <v>4</v>
      </c>
      <c r="D57" s="6">
        <v>6</v>
      </c>
      <c r="E57" s="6">
        <v>4</v>
      </c>
      <c r="F57" s="6">
        <v>8</v>
      </c>
      <c r="G57" s="6">
        <v>1</v>
      </c>
      <c r="H57" s="6">
        <v>20</v>
      </c>
      <c r="I57" s="6">
        <v>0</v>
      </c>
      <c r="J57" s="6">
        <v>0</v>
      </c>
      <c r="K57" s="6">
        <v>1</v>
      </c>
      <c r="L57" s="6">
        <v>1</v>
      </c>
    </row>
    <row r="58" spans="1:12" s="7" customFormat="1" x14ac:dyDescent="0.2">
      <c r="A58" s="12" t="s">
        <v>63</v>
      </c>
      <c r="B58" s="6">
        <f t="shared" si="4"/>
        <v>129</v>
      </c>
      <c r="C58" s="6">
        <v>2</v>
      </c>
      <c r="D58" s="6">
        <v>16</v>
      </c>
      <c r="E58" s="6">
        <v>10</v>
      </c>
      <c r="F58" s="6">
        <v>18</v>
      </c>
      <c r="G58" s="6">
        <v>2</v>
      </c>
      <c r="H58" s="6">
        <v>72</v>
      </c>
      <c r="I58" s="6">
        <v>0</v>
      </c>
      <c r="J58" s="6">
        <v>0</v>
      </c>
      <c r="K58" s="6">
        <v>1</v>
      </c>
      <c r="L58" s="6">
        <v>8</v>
      </c>
    </row>
    <row r="59" spans="1:12" s="7" customFormat="1" x14ac:dyDescent="0.2">
      <c r="A59" s="12" t="s">
        <v>64</v>
      </c>
      <c r="B59" s="6">
        <f t="shared" si="4"/>
        <v>69</v>
      </c>
      <c r="C59" s="6">
        <v>2</v>
      </c>
      <c r="D59" s="6">
        <v>12</v>
      </c>
      <c r="E59" s="6">
        <v>21</v>
      </c>
      <c r="F59" s="6">
        <v>3</v>
      </c>
      <c r="G59" s="6">
        <v>0</v>
      </c>
      <c r="H59" s="6">
        <v>24</v>
      </c>
      <c r="I59" s="6">
        <v>1</v>
      </c>
      <c r="J59" s="6">
        <v>0</v>
      </c>
      <c r="K59" s="6">
        <v>4</v>
      </c>
      <c r="L59" s="6">
        <v>2</v>
      </c>
    </row>
    <row r="60" spans="1:12" s="7" customFormat="1" x14ac:dyDescent="0.2">
      <c r="A60" s="12" t="s">
        <v>65</v>
      </c>
      <c r="B60" s="6">
        <f t="shared" si="4"/>
        <v>94</v>
      </c>
      <c r="C60" s="6">
        <v>1</v>
      </c>
      <c r="D60" s="6">
        <v>21</v>
      </c>
      <c r="E60" s="6">
        <v>16</v>
      </c>
      <c r="F60" s="6">
        <v>14</v>
      </c>
      <c r="G60" s="6">
        <v>3</v>
      </c>
      <c r="H60" s="6">
        <v>30</v>
      </c>
      <c r="I60" s="6">
        <v>0</v>
      </c>
      <c r="J60" s="6">
        <v>0</v>
      </c>
      <c r="K60" s="6">
        <v>1</v>
      </c>
      <c r="L60" s="6">
        <v>8</v>
      </c>
    </row>
    <row r="61" spans="1:12" s="7" customFormat="1" x14ac:dyDescent="0.2">
      <c r="A61" s="12" t="s">
        <v>66</v>
      </c>
      <c r="B61" s="6">
        <f t="shared" si="4"/>
        <v>311</v>
      </c>
      <c r="C61" s="6">
        <v>35</v>
      </c>
      <c r="D61" s="6">
        <v>50</v>
      </c>
      <c r="E61" s="6">
        <v>43</v>
      </c>
      <c r="F61" s="6">
        <v>48</v>
      </c>
      <c r="G61" s="6">
        <v>11</v>
      </c>
      <c r="H61" s="6">
        <v>93</v>
      </c>
      <c r="I61" s="6">
        <v>3</v>
      </c>
      <c r="J61" s="6">
        <v>5</v>
      </c>
      <c r="K61" s="6">
        <v>18</v>
      </c>
      <c r="L61" s="6">
        <v>5</v>
      </c>
    </row>
    <row r="62" spans="1:12" s="7" customFormat="1" x14ac:dyDescent="0.2">
      <c r="A62" s="12" t="s">
        <v>67</v>
      </c>
      <c r="B62" s="6">
        <f t="shared" si="4"/>
        <v>76</v>
      </c>
      <c r="C62" s="6">
        <v>0</v>
      </c>
      <c r="D62" s="6">
        <v>24</v>
      </c>
      <c r="E62" s="6">
        <v>11</v>
      </c>
      <c r="F62" s="6">
        <v>8</v>
      </c>
      <c r="G62" s="6">
        <v>2</v>
      </c>
      <c r="H62" s="6">
        <v>22</v>
      </c>
      <c r="I62" s="6">
        <v>1</v>
      </c>
      <c r="J62" s="6">
        <v>0</v>
      </c>
      <c r="K62" s="6">
        <v>0</v>
      </c>
      <c r="L62" s="6">
        <v>8</v>
      </c>
    </row>
    <row r="63" spans="1:12" s="7" customFormat="1" x14ac:dyDescent="0.2">
      <c r="A63" s="12" t="s">
        <v>68</v>
      </c>
      <c r="B63" s="6">
        <f t="shared" si="4"/>
        <v>166</v>
      </c>
      <c r="C63" s="6">
        <v>7</v>
      </c>
      <c r="D63" s="6">
        <v>30</v>
      </c>
      <c r="E63" s="6">
        <v>25</v>
      </c>
      <c r="F63" s="6">
        <v>13</v>
      </c>
      <c r="G63" s="6">
        <v>4</v>
      </c>
      <c r="H63" s="6">
        <v>76</v>
      </c>
      <c r="I63" s="6">
        <v>0</v>
      </c>
      <c r="J63" s="6">
        <v>2</v>
      </c>
      <c r="K63" s="6">
        <v>3</v>
      </c>
      <c r="L63" s="6">
        <v>6</v>
      </c>
    </row>
    <row r="64" spans="1:12" s="7" customFormat="1" x14ac:dyDescent="0.2">
      <c r="A64" s="12" t="s">
        <v>69</v>
      </c>
      <c r="B64" s="6">
        <f t="shared" si="4"/>
        <v>226</v>
      </c>
      <c r="C64" s="6">
        <v>15</v>
      </c>
      <c r="D64" s="6">
        <v>17</v>
      </c>
      <c r="E64" s="6">
        <v>33</v>
      </c>
      <c r="F64" s="6">
        <v>14</v>
      </c>
      <c r="G64" s="6">
        <v>5</v>
      </c>
      <c r="H64" s="6">
        <v>111</v>
      </c>
      <c r="I64" s="6">
        <v>1</v>
      </c>
      <c r="J64" s="6">
        <v>4</v>
      </c>
      <c r="K64" s="6">
        <v>22</v>
      </c>
      <c r="L64" s="6">
        <v>4</v>
      </c>
    </row>
    <row r="65" spans="1:12" s="7" customFormat="1" x14ac:dyDescent="0.2">
      <c r="A65" s="12" t="s">
        <v>70</v>
      </c>
      <c r="B65" s="6">
        <f t="shared" si="4"/>
        <v>203</v>
      </c>
      <c r="C65" s="6">
        <v>1</v>
      </c>
      <c r="D65" s="6">
        <v>39</v>
      </c>
      <c r="E65" s="6">
        <v>28</v>
      </c>
      <c r="F65" s="6">
        <v>18</v>
      </c>
      <c r="G65" s="6">
        <v>3</v>
      </c>
      <c r="H65" s="6">
        <v>104</v>
      </c>
      <c r="I65" s="6">
        <v>0</v>
      </c>
      <c r="J65" s="6">
        <v>3</v>
      </c>
      <c r="K65" s="6">
        <v>1</v>
      </c>
      <c r="L65" s="6">
        <v>6</v>
      </c>
    </row>
    <row r="66" spans="1:12" s="7" customFormat="1" x14ac:dyDescent="0.2">
      <c r="A66" s="12" t="s">
        <v>71</v>
      </c>
      <c r="B66" s="6">
        <f t="shared" si="4"/>
        <v>298</v>
      </c>
      <c r="C66" s="6">
        <v>22</v>
      </c>
      <c r="D66" s="6">
        <v>42</v>
      </c>
      <c r="E66" s="6">
        <v>21</v>
      </c>
      <c r="F66" s="6">
        <v>48</v>
      </c>
      <c r="G66" s="6">
        <v>4</v>
      </c>
      <c r="H66" s="6">
        <v>137</v>
      </c>
      <c r="I66" s="6">
        <v>1</v>
      </c>
      <c r="J66" s="6">
        <v>11</v>
      </c>
      <c r="K66" s="6">
        <v>4</v>
      </c>
      <c r="L66" s="6">
        <v>8</v>
      </c>
    </row>
    <row r="67" spans="1:12" s="7" customFormat="1" x14ac:dyDescent="0.2">
      <c r="A67" s="12" t="s">
        <v>72</v>
      </c>
      <c r="B67" s="6">
        <f t="shared" si="4"/>
        <v>338</v>
      </c>
      <c r="C67" s="6">
        <v>12</v>
      </c>
      <c r="D67" s="6">
        <v>38</v>
      </c>
      <c r="E67" s="6">
        <v>35</v>
      </c>
      <c r="F67" s="6">
        <v>37</v>
      </c>
      <c r="G67" s="6">
        <v>9</v>
      </c>
      <c r="H67" s="6">
        <v>162</v>
      </c>
      <c r="I67" s="6">
        <v>3</v>
      </c>
      <c r="J67" s="6">
        <v>6</v>
      </c>
      <c r="K67" s="6">
        <v>23</v>
      </c>
      <c r="L67" s="6">
        <v>13</v>
      </c>
    </row>
    <row r="68" spans="1:12" s="7" customFormat="1" x14ac:dyDescent="0.2">
      <c r="A68" s="12" t="s">
        <v>73</v>
      </c>
      <c r="B68" s="6">
        <f t="shared" si="4"/>
        <v>95</v>
      </c>
      <c r="C68" s="6">
        <v>0</v>
      </c>
      <c r="D68" s="6">
        <v>13</v>
      </c>
      <c r="E68" s="6">
        <v>8</v>
      </c>
      <c r="F68" s="6">
        <v>50</v>
      </c>
      <c r="G68" s="6">
        <v>3</v>
      </c>
      <c r="H68" s="6">
        <v>8</v>
      </c>
      <c r="I68" s="6">
        <v>0</v>
      </c>
      <c r="J68" s="6">
        <v>0</v>
      </c>
      <c r="K68" s="6">
        <v>4</v>
      </c>
      <c r="L68" s="6">
        <v>9</v>
      </c>
    </row>
    <row r="69" spans="1:12" s="7" customFormat="1" x14ac:dyDescent="0.2">
      <c r="A69" s="12" t="s">
        <v>74</v>
      </c>
      <c r="B69" s="6">
        <f t="shared" si="4"/>
        <v>124</v>
      </c>
      <c r="C69" s="6">
        <v>5</v>
      </c>
      <c r="D69" s="6">
        <v>21</v>
      </c>
      <c r="E69" s="6">
        <v>14</v>
      </c>
      <c r="F69" s="6">
        <v>19</v>
      </c>
      <c r="G69" s="6">
        <v>3</v>
      </c>
      <c r="H69" s="6">
        <v>48</v>
      </c>
      <c r="I69" s="6">
        <v>1</v>
      </c>
      <c r="J69" s="6">
        <v>2</v>
      </c>
      <c r="K69" s="6">
        <v>1</v>
      </c>
      <c r="L69" s="6">
        <v>10</v>
      </c>
    </row>
    <row r="70" spans="1:12" s="7" customFormat="1" x14ac:dyDescent="0.2">
      <c r="A70" s="12" t="s">
        <v>75</v>
      </c>
      <c r="B70" s="6">
        <f t="shared" si="4"/>
        <v>76</v>
      </c>
      <c r="C70" s="6">
        <v>0</v>
      </c>
      <c r="D70" s="6">
        <v>9</v>
      </c>
      <c r="E70" s="6">
        <v>6</v>
      </c>
      <c r="F70" s="6">
        <v>16</v>
      </c>
      <c r="G70" s="6">
        <v>0</v>
      </c>
      <c r="H70" s="6">
        <v>40</v>
      </c>
      <c r="I70" s="6">
        <v>1</v>
      </c>
      <c r="J70" s="6">
        <v>1</v>
      </c>
      <c r="K70" s="6">
        <v>2</v>
      </c>
      <c r="L70" s="6">
        <v>1</v>
      </c>
    </row>
    <row r="71" spans="1:12" s="7" customFormat="1" x14ac:dyDescent="0.2">
      <c r="A71" s="12" t="s">
        <v>76</v>
      </c>
      <c r="B71" s="6">
        <f t="shared" si="4"/>
        <v>20</v>
      </c>
      <c r="C71" s="6">
        <v>0</v>
      </c>
      <c r="D71" s="6">
        <v>7</v>
      </c>
      <c r="E71" s="6">
        <v>0</v>
      </c>
      <c r="F71" s="6">
        <v>1</v>
      </c>
      <c r="G71" s="6">
        <v>1</v>
      </c>
      <c r="H71" s="6">
        <v>10</v>
      </c>
      <c r="I71" s="6">
        <v>0</v>
      </c>
      <c r="J71" s="6">
        <v>1</v>
      </c>
      <c r="K71" s="6">
        <v>0</v>
      </c>
      <c r="L71" s="6">
        <v>0</v>
      </c>
    </row>
    <row r="72" spans="1:12" s="7" customFormat="1" x14ac:dyDescent="0.2">
      <c r="A72" s="12" t="s">
        <v>77</v>
      </c>
      <c r="B72" s="6">
        <f t="shared" si="4"/>
        <v>124</v>
      </c>
      <c r="C72" s="6">
        <v>4</v>
      </c>
      <c r="D72" s="6">
        <v>18</v>
      </c>
      <c r="E72" s="6">
        <v>4</v>
      </c>
      <c r="F72" s="6">
        <v>13</v>
      </c>
      <c r="G72" s="6">
        <v>1</v>
      </c>
      <c r="H72" s="6">
        <v>60</v>
      </c>
      <c r="I72" s="6">
        <v>0</v>
      </c>
      <c r="J72" s="6">
        <v>0</v>
      </c>
      <c r="K72" s="6">
        <v>17</v>
      </c>
      <c r="L72" s="6">
        <v>7</v>
      </c>
    </row>
    <row r="73" spans="1:12" s="7" customFormat="1" x14ac:dyDescent="0.2">
      <c r="A73" s="12" t="s">
        <v>78</v>
      </c>
      <c r="B73" s="6">
        <f t="shared" si="4"/>
        <v>48</v>
      </c>
      <c r="C73" s="6">
        <v>3</v>
      </c>
      <c r="D73" s="6">
        <v>10</v>
      </c>
      <c r="E73" s="6">
        <v>7</v>
      </c>
      <c r="F73" s="6">
        <v>3</v>
      </c>
      <c r="G73" s="6">
        <v>2</v>
      </c>
      <c r="H73" s="6">
        <v>19</v>
      </c>
      <c r="I73" s="6">
        <v>0</v>
      </c>
      <c r="J73" s="6">
        <v>1</v>
      </c>
      <c r="K73" s="6">
        <v>2</v>
      </c>
      <c r="L73" s="6">
        <v>1</v>
      </c>
    </row>
    <row r="74" spans="1:12" s="7" customFormat="1" x14ac:dyDescent="0.2">
      <c r="A74" s="12" t="s">
        <v>79</v>
      </c>
      <c r="B74" s="6">
        <f t="shared" si="4"/>
        <v>53</v>
      </c>
      <c r="C74" s="6">
        <v>2</v>
      </c>
      <c r="D74" s="6">
        <v>4</v>
      </c>
      <c r="E74" s="6">
        <v>4</v>
      </c>
      <c r="F74" s="6">
        <v>9</v>
      </c>
      <c r="G74" s="6">
        <v>0</v>
      </c>
      <c r="H74" s="6">
        <v>24</v>
      </c>
      <c r="I74" s="6">
        <v>0</v>
      </c>
      <c r="J74" s="6">
        <v>1</v>
      </c>
      <c r="K74" s="6">
        <v>8</v>
      </c>
      <c r="L74" s="6">
        <v>1</v>
      </c>
    </row>
    <row r="75" spans="1:12" s="7" customFormat="1" x14ac:dyDescent="0.2">
      <c r="A75" s="12" t="s">
        <v>80</v>
      </c>
      <c r="B75" s="6">
        <f t="shared" si="4"/>
        <v>131</v>
      </c>
      <c r="C75" s="6">
        <v>5</v>
      </c>
      <c r="D75" s="6">
        <v>20</v>
      </c>
      <c r="E75" s="6">
        <v>12</v>
      </c>
      <c r="F75" s="6">
        <v>19</v>
      </c>
      <c r="G75" s="6">
        <v>3</v>
      </c>
      <c r="H75" s="6">
        <v>54</v>
      </c>
      <c r="I75" s="6">
        <v>0</v>
      </c>
      <c r="J75" s="6">
        <v>1</v>
      </c>
      <c r="K75" s="6">
        <v>15</v>
      </c>
      <c r="L75" s="6">
        <v>2</v>
      </c>
    </row>
    <row r="76" spans="1:12" s="7" customFormat="1" x14ac:dyDescent="0.2">
      <c r="A76" s="12" t="s">
        <v>81</v>
      </c>
      <c r="B76" s="6">
        <f t="shared" si="4"/>
        <v>247</v>
      </c>
      <c r="C76" s="6">
        <v>3</v>
      </c>
      <c r="D76" s="6">
        <v>3</v>
      </c>
      <c r="E76" s="6">
        <v>1</v>
      </c>
      <c r="F76" s="6">
        <v>0</v>
      </c>
      <c r="G76" s="6">
        <v>0</v>
      </c>
      <c r="H76" s="6">
        <v>168</v>
      </c>
      <c r="I76" s="6">
        <v>0</v>
      </c>
      <c r="J76" s="6">
        <v>0</v>
      </c>
      <c r="K76" s="6">
        <v>72</v>
      </c>
      <c r="L76" s="6">
        <v>0</v>
      </c>
    </row>
    <row r="77" spans="1:12" s="7" customFormat="1" x14ac:dyDescent="0.2">
      <c r="A77" s="12" t="s">
        <v>82</v>
      </c>
      <c r="B77" s="6">
        <f t="shared" si="4"/>
        <v>23</v>
      </c>
      <c r="C77" s="6">
        <v>1</v>
      </c>
      <c r="D77" s="6">
        <v>9</v>
      </c>
      <c r="E77" s="6">
        <v>5</v>
      </c>
      <c r="F77" s="6">
        <v>3</v>
      </c>
      <c r="G77" s="6">
        <v>1</v>
      </c>
      <c r="H77" s="6">
        <v>0</v>
      </c>
      <c r="I77" s="6">
        <v>0</v>
      </c>
      <c r="J77" s="6">
        <v>0</v>
      </c>
      <c r="K77" s="6">
        <v>4</v>
      </c>
      <c r="L77" s="6">
        <v>0</v>
      </c>
    </row>
    <row r="78" spans="1:12" s="7" customFormat="1" x14ac:dyDescent="0.2">
      <c r="A78" s="12" t="s">
        <v>83</v>
      </c>
      <c r="B78" s="6">
        <f t="shared" si="4"/>
        <v>101</v>
      </c>
      <c r="C78" s="6">
        <v>2</v>
      </c>
      <c r="D78" s="6">
        <v>5</v>
      </c>
      <c r="E78" s="6">
        <v>9</v>
      </c>
      <c r="F78" s="6">
        <v>5</v>
      </c>
      <c r="G78" s="6">
        <v>3</v>
      </c>
      <c r="H78" s="6">
        <v>74</v>
      </c>
      <c r="I78" s="6">
        <v>0</v>
      </c>
      <c r="J78" s="6">
        <v>0</v>
      </c>
      <c r="K78" s="6">
        <v>1</v>
      </c>
      <c r="L78" s="6">
        <v>2</v>
      </c>
    </row>
    <row r="79" spans="1:12" s="7" customFormat="1" x14ac:dyDescent="0.2">
      <c r="A79" s="12" t="s">
        <v>185</v>
      </c>
      <c r="B79" s="6">
        <f t="shared" si="4"/>
        <v>31</v>
      </c>
      <c r="C79" s="6">
        <v>1</v>
      </c>
      <c r="D79" s="6">
        <v>0</v>
      </c>
      <c r="E79" s="6">
        <v>0</v>
      </c>
      <c r="F79" s="6">
        <v>0</v>
      </c>
      <c r="G79" s="6">
        <v>0</v>
      </c>
      <c r="H79" s="6">
        <v>23</v>
      </c>
      <c r="I79" s="6">
        <v>0</v>
      </c>
      <c r="J79" s="6">
        <v>0</v>
      </c>
      <c r="K79" s="6">
        <v>7</v>
      </c>
      <c r="L79" s="6">
        <v>0</v>
      </c>
    </row>
    <row r="80" spans="1:12" s="7" customFormat="1" x14ac:dyDescent="0.2">
      <c r="A80" s="12" t="s">
        <v>84</v>
      </c>
      <c r="B80" s="6">
        <f t="shared" si="4"/>
        <v>29</v>
      </c>
      <c r="C80" s="6">
        <v>3</v>
      </c>
      <c r="D80" s="6">
        <v>3</v>
      </c>
      <c r="E80" s="6">
        <v>3</v>
      </c>
      <c r="F80" s="6">
        <v>5</v>
      </c>
      <c r="G80" s="6">
        <v>0</v>
      </c>
      <c r="H80" s="6">
        <v>13</v>
      </c>
      <c r="I80" s="6">
        <v>0</v>
      </c>
      <c r="J80" s="6">
        <v>0</v>
      </c>
      <c r="K80" s="6">
        <v>2</v>
      </c>
      <c r="L80" s="6">
        <v>0</v>
      </c>
    </row>
    <row r="81" spans="1:12" s="7" customFormat="1" x14ac:dyDescent="0.2">
      <c r="A81" s="12" t="s">
        <v>85</v>
      </c>
      <c r="B81" s="6">
        <f t="shared" si="4"/>
        <v>186</v>
      </c>
      <c r="C81" s="6">
        <v>5</v>
      </c>
      <c r="D81" s="6">
        <v>25</v>
      </c>
      <c r="E81" s="6">
        <v>33</v>
      </c>
      <c r="F81" s="6">
        <v>8</v>
      </c>
      <c r="G81" s="6">
        <v>4</v>
      </c>
      <c r="H81" s="6">
        <v>84</v>
      </c>
      <c r="I81" s="6">
        <v>4</v>
      </c>
      <c r="J81" s="6">
        <v>2</v>
      </c>
      <c r="K81" s="6">
        <v>10</v>
      </c>
      <c r="L81" s="6">
        <v>11</v>
      </c>
    </row>
    <row r="82" spans="1:12" s="7" customFormat="1" x14ac:dyDescent="0.2">
      <c r="A82" s="12" t="s">
        <v>86</v>
      </c>
      <c r="B82" s="6">
        <f t="shared" si="4"/>
        <v>284</v>
      </c>
      <c r="C82" s="6">
        <v>2</v>
      </c>
      <c r="D82" s="6">
        <v>36</v>
      </c>
      <c r="E82" s="6">
        <v>23</v>
      </c>
      <c r="F82" s="6">
        <v>33</v>
      </c>
      <c r="G82" s="6">
        <v>3</v>
      </c>
      <c r="H82" s="6">
        <v>178</v>
      </c>
      <c r="I82" s="6">
        <v>0</v>
      </c>
      <c r="J82" s="6">
        <v>2</v>
      </c>
      <c r="K82" s="6">
        <v>2</v>
      </c>
      <c r="L82" s="6">
        <v>5</v>
      </c>
    </row>
    <row r="83" spans="1:12" s="7" customFormat="1" x14ac:dyDescent="0.2">
      <c r="A83" s="12" t="s">
        <v>87</v>
      </c>
      <c r="B83" s="6">
        <f t="shared" si="4"/>
        <v>32</v>
      </c>
      <c r="C83" s="6">
        <v>0</v>
      </c>
      <c r="D83" s="6">
        <v>2</v>
      </c>
      <c r="E83" s="6">
        <v>1</v>
      </c>
      <c r="F83" s="6">
        <v>2</v>
      </c>
      <c r="G83" s="6">
        <v>1</v>
      </c>
      <c r="H83" s="6">
        <v>25</v>
      </c>
      <c r="I83" s="6">
        <v>0</v>
      </c>
      <c r="J83" s="6">
        <v>0</v>
      </c>
      <c r="K83" s="6">
        <v>1</v>
      </c>
      <c r="L83" s="6">
        <v>0</v>
      </c>
    </row>
    <row r="84" spans="1:12" s="7" customFormat="1" x14ac:dyDescent="0.2">
      <c r="A84" s="12" t="s">
        <v>88</v>
      </c>
      <c r="B84" s="6">
        <f t="shared" si="4"/>
        <v>138</v>
      </c>
      <c r="C84" s="6">
        <v>6</v>
      </c>
      <c r="D84" s="6">
        <v>22</v>
      </c>
      <c r="E84" s="6">
        <v>14</v>
      </c>
      <c r="F84" s="6">
        <v>9</v>
      </c>
      <c r="G84" s="6">
        <v>1</v>
      </c>
      <c r="H84" s="6">
        <v>76</v>
      </c>
      <c r="I84" s="6">
        <v>1</v>
      </c>
      <c r="J84" s="6">
        <v>0</v>
      </c>
      <c r="K84" s="6">
        <v>7</v>
      </c>
      <c r="L84" s="6">
        <v>2</v>
      </c>
    </row>
    <row r="85" spans="1:12" s="7" customFormat="1" x14ac:dyDescent="0.2">
      <c r="A85" s="12" t="s">
        <v>89</v>
      </c>
      <c r="B85" s="6">
        <f t="shared" si="4"/>
        <v>39</v>
      </c>
      <c r="C85" s="6">
        <v>2</v>
      </c>
      <c r="D85" s="6">
        <v>4</v>
      </c>
      <c r="E85" s="6">
        <v>7</v>
      </c>
      <c r="F85" s="6">
        <v>5</v>
      </c>
      <c r="G85" s="6">
        <v>2</v>
      </c>
      <c r="H85" s="6">
        <v>13</v>
      </c>
      <c r="I85" s="6">
        <v>0</v>
      </c>
      <c r="J85" s="6">
        <v>1</v>
      </c>
      <c r="K85" s="6">
        <v>2</v>
      </c>
      <c r="L85" s="6">
        <v>3</v>
      </c>
    </row>
    <row r="86" spans="1:12" s="7" customFormat="1" x14ac:dyDescent="0.2">
      <c r="A86" s="12" t="s">
        <v>90</v>
      </c>
      <c r="B86" s="6">
        <f t="shared" si="4"/>
        <v>16</v>
      </c>
      <c r="C86" s="6">
        <v>0</v>
      </c>
      <c r="D86" s="6">
        <v>3</v>
      </c>
      <c r="E86" s="6">
        <v>1</v>
      </c>
      <c r="F86" s="6">
        <v>1</v>
      </c>
      <c r="G86" s="6">
        <v>0</v>
      </c>
      <c r="H86" s="6">
        <v>8</v>
      </c>
      <c r="I86" s="6">
        <v>0</v>
      </c>
      <c r="J86" s="6">
        <v>0</v>
      </c>
      <c r="K86" s="6">
        <v>2</v>
      </c>
      <c r="L86" s="6">
        <v>1</v>
      </c>
    </row>
    <row r="87" spans="1:12" s="7" customFormat="1" x14ac:dyDescent="0.2">
      <c r="A87" s="12" t="s">
        <v>91</v>
      </c>
      <c r="B87" s="6">
        <f t="shared" si="4"/>
        <v>179</v>
      </c>
      <c r="C87" s="6">
        <v>0</v>
      </c>
      <c r="D87" s="6">
        <v>3</v>
      </c>
      <c r="E87" s="6">
        <v>4</v>
      </c>
      <c r="F87" s="6">
        <v>1</v>
      </c>
      <c r="G87" s="6">
        <v>0</v>
      </c>
      <c r="H87" s="6">
        <v>167</v>
      </c>
      <c r="I87" s="6">
        <v>1</v>
      </c>
      <c r="J87" s="6">
        <v>1</v>
      </c>
      <c r="K87" s="6">
        <v>0</v>
      </c>
      <c r="L87" s="6">
        <v>2</v>
      </c>
    </row>
    <row r="88" spans="1:12" s="7" customFormat="1" x14ac:dyDescent="0.2">
      <c r="A88" s="12" t="s">
        <v>92</v>
      </c>
      <c r="B88" s="6">
        <f t="shared" si="4"/>
        <v>46</v>
      </c>
      <c r="C88" s="6">
        <v>0</v>
      </c>
      <c r="D88" s="6">
        <v>1</v>
      </c>
      <c r="E88" s="6">
        <v>1</v>
      </c>
      <c r="F88" s="6">
        <v>1</v>
      </c>
      <c r="G88" s="6">
        <v>0</v>
      </c>
      <c r="H88" s="6">
        <v>43</v>
      </c>
      <c r="I88" s="6">
        <v>0</v>
      </c>
      <c r="J88" s="6">
        <v>0</v>
      </c>
      <c r="K88" s="6">
        <v>0</v>
      </c>
      <c r="L88" s="6">
        <v>0</v>
      </c>
    </row>
    <row r="89" spans="1:12" s="7" customFormat="1" x14ac:dyDescent="0.2">
      <c r="A89" s="12" t="s">
        <v>93</v>
      </c>
      <c r="B89" s="6">
        <f t="shared" si="4"/>
        <v>82</v>
      </c>
      <c r="C89" s="6">
        <v>0</v>
      </c>
      <c r="D89" s="6">
        <v>26</v>
      </c>
      <c r="E89" s="6">
        <v>20</v>
      </c>
      <c r="F89" s="6">
        <v>3</v>
      </c>
      <c r="G89" s="6">
        <v>8</v>
      </c>
      <c r="H89" s="6">
        <v>12</v>
      </c>
      <c r="I89" s="6">
        <v>1</v>
      </c>
      <c r="J89" s="6">
        <v>0</v>
      </c>
      <c r="K89" s="6">
        <v>5</v>
      </c>
      <c r="L89" s="6">
        <v>7</v>
      </c>
    </row>
    <row r="90" spans="1:12" s="7" customFormat="1" x14ac:dyDescent="0.2">
      <c r="A90" s="12" t="s">
        <v>94</v>
      </c>
      <c r="B90" s="6">
        <f t="shared" si="4"/>
        <v>196</v>
      </c>
      <c r="C90" s="6">
        <v>7</v>
      </c>
      <c r="D90" s="6">
        <v>27</v>
      </c>
      <c r="E90" s="6">
        <v>27</v>
      </c>
      <c r="F90" s="6">
        <v>22</v>
      </c>
      <c r="G90" s="6">
        <v>5</v>
      </c>
      <c r="H90" s="6">
        <v>86</v>
      </c>
      <c r="I90" s="6">
        <v>0</v>
      </c>
      <c r="J90" s="6">
        <v>1</v>
      </c>
      <c r="K90" s="6">
        <v>8</v>
      </c>
      <c r="L90" s="6">
        <v>13</v>
      </c>
    </row>
    <row r="91" spans="1:12" s="7" customFormat="1" x14ac:dyDescent="0.2">
      <c r="A91" s="12" t="s">
        <v>95</v>
      </c>
      <c r="B91" s="6">
        <f t="shared" si="4"/>
        <v>84</v>
      </c>
      <c r="C91" s="6">
        <v>4</v>
      </c>
      <c r="D91" s="6">
        <v>17</v>
      </c>
      <c r="E91" s="6">
        <v>10</v>
      </c>
      <c r="F91" s="6">
        <v>7</v>
      </c>
      <c r="G91" s="6">
        <v>3</v>
      </c>
      <c r="H91" s="6">
        <v>37</v>
      </c>
      <c r="I91" s="6">
        <v>0</v>
      </c>
      <c r="J91" s="6">
        <v>0</v>
      </c>
      <c r="K91" s="6">
        <v>1</v>
      </c>
      <c r="L91" s="6">
        <v>5</v>
      </c>
    </row>
    <row r="92" spans="1:12" s="7" customFormat="1" x14ac:dyDescent="0.2">
      <c r="A92" s="12" t="s">
        <v>96</v>
      </c>
      <c r="B92" s="6">
        <f t="shared" si="4"/>
        <v>159</v>
      </c>
      <c r="C92" s="6">
        <v>4</v>
      </c>
      <c r="D92" s="6">
        <v>30</v>
      </c>
      <c r="E92" s="6">
        <v>30</v>
      </c>
      <c r="F92" s="6">
        <v>18</v>
      </c>
      <c r="G92" s="6">
        <v>6</v>
      </c>
      <c r="H92" s="6">
        <v>50</v>
      </c>
      <c r="I92" s="6">
        <v>1</v>
      </c>
      <c r="J92" s="6">
        <v>1</v>
      </c>
      <c r="K92" s="6">
        <v>6</v>
      </c>
      <c r="L92" s="6">
        <v>13</v>
      </c>
    </row>
    <row r="93" spans="1:12" s="7" customFormat="1" x14ac:dyDescent="0.2">
      <c r="A93" s="12" t="s">
        <v>97</v>
      </c>
      <c r="B93" s="6">
        <f t="shared" si="4"/>
        <v>58</v>
      </c>
      <c r="C93" s="6">
        <v>3</v>
      </c>
      <c r="D93" s="6">
        <v>14</v>
      </c>
      <c r="E93" s="6">
        <v>3</v>
      </c>
      <c r="F93" s="6">
        <v>3</v>
      </c>
      <c r="G93" s="6">
        <v>1</v>
      </c>
      <c r="H93" s="6">
        <v>25</v>
      </c>
      <c r="I93" s="6">
        <v>0</v>
      </c>
      <c r="J93" s="6">
        <v>0</v>
      </c>
      <c r="K93" s="6">
        <v>5</v>
      </c>
      <c r="L93" s="6">
        <v>4</v>
      </c>
    </row>
    <row r="94" spans="1:12" s="7" customFormat="1" x14ac:dyDescent="0.2">
      <c r="A94" s="12" t="s">
        <v>98</v>
      </c>
      <c r="B94" s="6">
        <f t="shared" si="4"/>
        <v>115</v>
      </c>
      <c r="C94" s="6">
        <v>4</v>
      </c>
      <c r="D94" s="6">
        <v>17</v>
      </c>
      <c r="E94" s="6">
        <v>6</v>
      </c>
      <c r="F94" s="6">
        <v>6</v>
      </c>
      <c r="G94" s="6">
        <v>2</v>
      </c>
      <c r="H94" s="6">
        <v>63</v>
      </c>
      <c r="I94" s="6">
        <v>0</v>
      </c>
      <c r="J94" s="6">
        <v>1</v>
      </c>
      <c r="K94" s="6">
        <v>10</v>
      </c>
      <c r="L94" s="6">
        <v>6</v>
      </c>
    </row>
    <row r="95" spans="1:12" s="7" customFormat="1" x14ac:dyDescent="0.2">
      <c r="A95" s="12" t="s">
        <v>99</v>
      </c>
      <c r="B95" s="6">
        <f t="shared" si="4"/>
        <v>42</v>
      </c>
      <c r="C95" s="6">
        <v>0</v>
      </c>
      <c r="D95" s="6">
        <v>4</v>
      </c>
      <c r="E95" s="6">
        <v>7</v>
      </c>
      <c r="F95" s="6">
        <v>7</v>
      </c>
      <c r="G95" s="6">
        <v>3</v>
      </c>
      <c r="H95" s="6">
        <v>19</v>
      </c>
      <c r="I95" s="6">
        <v>0</v>
      </c>
      <c r="J95" s="6">
        <v>0</v>
      </c>
      <c r="K95" s="6">
        <v>1</v>
      </c>
      <c r="L95" s="6">
        <v>1</v>
      </c>
    </row>
    <row r="96" spans="1:12" s="7" customFormat="1" x14ac:dyDescent="0.2">
      <c r="A96" s="12" t="s">
        <v>100</v>
      </c>
      <c r="B96" s="6">
        <f t="shared" si="4"/>
        <v>104</v>
      </c>
      <c r="C96" s="6">
        <v>8</v>
      </c>
      <c r="D96" s="6">
        <v>21</v>
      </c>
      <c r="E96" s="6">
        <v>11</v>
      </c>
      <c r="F96" s="6">
        <v>14</v>
      </c>
      <c r="G96" s="6">
        <v>4</v>
      </c>
      <c r="H96" s="6">
        <v>38</v>
      </c>
      <c r="I96" s="6">
        <v>2</v>
      </c>
      <c r="J96" s="6">
        <v>1</v>
      </c>
      <c r="K96" s="6">
        <v>0</v>
      </c>
      <c r="L96" s="6">
        <v>5</v>
      </c>
    </row>
    <row r="97" spans="1:12" s="7" customFormat="1" x14ac:dyDescent="0.2">
      <c r="A97" s="12" t="s">
        <v>101</v>
      </c>
      <c r="B97" s="6">
        <f t="shared" si="4"/>
        <v>47</v>
      </c>
      <c r="C97" s="6">
        <v>0</v>
      </c>
      <c r="D97" s="6">
        <v>1</v>
      </c>
      <c r="E97" s="6">
        <v>0</v>
      </c>
      <c r="F97" s="6">
        <v>0</v>
      </c>
      <c r="G97" s="6">
        <v>0</v>
      </c>
      <c r="H97" s="6">
        <v>46</v>
      </c>
      <c r="I97" s="6">
        <v>0</v>
      </c>
      <c r="J97" s="6">
        <v>0</v>
      </c>
      <c r="K97" s="6">
        <v>0</v>
      </c>
      <c r="L97" s="6">
        <v>0</v>
      </c>
    </row>
    <row r="98" spans="1:12" s="7" customFormat="1" x14ac:dyDescent="0.2">
      <c r="A98" s="12" t="s">
        <v>102</v>
      </c>
      <c r="B98" s="6">
        <f t="shared" si="4"/>
        <v>27</v>
      </c>
      <c r="C98" s="6">
        <v>0</v>
      </c>
      <c r="D98" s="6">
        <v>4</v>
      </c>
      <c r="E98" s="6">
        <v>5</v>
      </c>
      <c r="F98" s="6">
        <v>2</v>
      </c>
      <c r="G98" s="6">
        <v>1</v>
      </c>
      <c r="H98" s="6">
        <v>12</v>
      </c>
      <c r="I98" s="6">
        <v>0</v>
      </c>
      <c r="J98" s="6">
        <v>1</v>
      </c>
      <c r="K98" s="6">
        <v>1</v>
      </c>
      <c r="L98" s="6">
        <v>1</v>
      </c>
    </row>
    <row r="99" spans="1:12" s="7" customFormat="1" x14ac:dyDescent="0.2">
      <c r="A99" s="12" t="s">
        <v>103</v>
      </c>
      <c r="B99" s="6">
        <f t="shared" si="4"/>
        <v>13</v>
      </c>
      <c r="C99" s="6">
        <v>2</v>
      </c>
      <c r="D99" s="6">
        <v>4</v>
      </c>
      <c r="E99" s="6">
        <v>1</v>
      </c>
      <c r="F99" s="6">
        <v>3</v>
      </c>
      <c r="G99" s="6">
        <v>0</v>
      </c>
      <c r="H99" s="6">
        <v>1</v>
      </c>
      <c r="I99" s="6">
        <v>0</v>
      </c>
      <c r="J99" s="6">
        <v>0</v>
      </c>
      <c r="K99" s="6">
        <v>0</v>
      </c>
      <c r="L99" s="6">
        <v>2</v>
      </c>
    </row>
    <row r="100" spans="1:12" s="7" customFormat="1" x14ac:dyDescent="0.2">
      <c r="A100" s="12" t="s">
        <v>104</v>
      </c>
      <c r="B100" s="6">
        <f t="shared" si="4"/>
        <v>193</v>
      </c>
      <c r="C100" s="6">
        <v>8</v>
      </c>
      <c r="D100" s="6">
        <v>18</v>
      </c>
      <c r="E100" s="6">
        <v>32</v>
      </c>
      <c r="F100" s="6">
        <v>14</v>
      </c>
      <c r="G100" s="6">
        <v>3</v>
      </c>
      <c r="H100" s="6">
        <v>96</v>
      </c>
      <c r="I100" s="6">
        <v>1</v>
      </c>
      <c r="J100" s="6">
        <v>1</v>
      </c>
      <c r="K100" s="6">
        <v>15</v>
      </c>
      <c r="L100" s="6">
        <v>5</v>
      </c>
    </row>
    <row r="101" spans="1:12" s="7" customFormat="1" x14ac:dyDescent="0.2">
      <c r="A101" s="12" t="s">
        <v>105</v>
      </c>
      <c r="B101" s="6">
        <f t="shared" si="4"/>
        <v>146</v>
      </c>
      <c r="C101" s="6">
        <v>5</v>
      </c>
      <c r="D101" s="6">
        <v>18</v>
      </c>
      <c r="E101" s="6">
        <v>21</v>
      </c>
      <c r="F101" s="6">
        <v>27</v>
      </c>
      <c r="G101" s="6">
        <v>14</v>
      </c>
      <c r="H101" s="6">
        <v>38</v>
      </c>
      <c r="I101" s="6">
        <v>0</v>
      </c>
      <c r="J101" s="6">
        <v>0</v>
      </c>
      <c r="K101" s="6">
        <v>9</v>
      </c>
      <c r="L101" s="6">
        <v>14</v>
      </c>
    </row>
    <row r="102" spans="1:12" s="7" customFormat="1" x14ac:dyDescent="0.2">
      <c r="A102" s="12" t="s">
        <v>106</v>
      </c>
      <c r="B102" s="6">
        <f t="shared" si="4"/>
        <v>25</v>
      </c>
      <c r="C102" s="6">
        <v>1</v>
      </c>
      <c r="D102" s="6">
        <v>4</v>
      </c>
      <c r="E102" s="6">
        <v>5</v>
      </c>
      <c r="F102" s="6">
        <v>4</v>
      </c>
      <c r="G102" s="6">
        <v>1</v>
      </c>
      <c r="H102" s="6">
        <v>4</v>
      </c>
      <c r="I102" s="6">
        <v>0</v>
      </c>
      <c r="J102" s="6">
        <v>0</v>
      </c>
      <c r="K102" s="6">
        <v>2</v>
      </c>
      <c r="L102" s="6">
        <v>4</v>
      </c>
    </row>
    <row r="103" spans="1:12" s="7" customFormat="1" x14ac:dyDescent="0.2">
      <c r="A103" s="12" t="s">
        <v>107</v>
      </c>
      <c r="B103" s="6">
        <f t="shared" si="4"/>
        <v>45</v>
      </c>
      <c r="C103" s="6">
        <v>3</v>
      </c>
      <c r="D103" s="6">
        <v>11</v>
      </c>
      <c r="E103" s="6">
        <v>4</v>
      </c>
      <c r="F103" s="6">
        <v>5</v>
      </c>
      <c r="G103" s="6">
        <v>2</v>
      </c>
      <c r="H103" s="6">
        <v>17</v>
      </c>
      <c r="I103" s="6">
        <v>1</v>
      </c>
      <c r="J103" s="6">
        <v>1</v>
      </c>
      <c r="K103" s="6">
        <v>0</v>
      </c>
      <c r="L103" s="6">
        <v>1</v>
      </c>
    </row>
    <row r="104" spans="1:12" s="7" customFormat="1" x14ac:dyDescent="0.2">
      <c r="A104" s="12" t="s">
        <v>108</v>
      </c>
      <c r="B104" s="6">
        <f t="shared" ref="B104:B118" si="5">SUM(C104:L104)</f>
        <v>17</v>
      </c>
      <c r="C104" s="6">
        <v>0</v>
      </c>
      <c r="D104" s="6">
        <v>2</v>
      </c>
      <c r="E104" s="6">
        <v>0</v>
      </c>
      <c r="F104" s="6">
        <v>5</v>
      </c>
      <c r="G104" s="6">
        <v>0</v>
      </c>
      <c r="H104" s="6">
        <v>10</v>
      </c>
      <c r="I104" s="6">
        <v>0</v>
      </c>
      <c r="J104" s="6">
        <v>0</v>
      </c>
      <c r="K104" s="6">
        <v>0</v>
      </c>
      <c r="L104" s="6">
        <v>0</v>
      </c>
    </row>
    <row r="105" spans="1:12" s="7" customFormat="1" x14ac:dyDescent="0.2">
      <c r="A105" s="12" t="s">
        <v>109</v>
      </c>
      <c r="B105" s="6">
        <f t="shared" si="5"/>
        <v>18</v>
      </c>
      <c r="C105" s="6">
        <v>2</v>
      </c>
      <c r="D105" s="6">
        <v>0</v>
      </c>
      <c r="E105" s="6">
        <v>0</v>
      </c>
      <c r="F105" s="6">
        <v>8</v>
      </c>
      <c r="G105" s="6">
        <v>0</v>
      </c>
      <c r="H105" s="6">
        <v>7</v>
      </c>
      <c r="I105" s="6">
        <v>1</v>
      </c>
      <c r="J105" s="6">
        <v>0</v>
      </c>
      <c r="K105" s="6">
        <v>0</v>
      </c>
      <c r="L105" s="6">
        <v>0</v>
      </c>
    </row>
    <row r="106" spans="1:12" s="7" customFormat="1" x14ac:dyDescent="0.2">
      <c r="A106" s="12" t="s">
        <v>110</v>
      </c>
      <c r="B106" s="6">
        <f t="shared" si="5"/>
        <v>39</v>
      </c>
      <c r="C106" s="6">
        <v>4</v>
      </c>
      <c r="D106" s="6">
        <v>4</v>
      </c>
      <c r="E106" s="6">
        <v>0</v>
      </c>
      <c r="F106" s="6">
        <v>13</v>
      </c>
      <c r="G106" s="6">
        <v>1</v>
      </c>
      <c r="H106" s="6">
        <v>14</v>
      </c>
      <c r="I106" s="6">
        <v>1</v>
      </c>
      <c r="J106" s="6">
        <v>0</v>
      </c>
      <c r="K106" s="6">
        <v>2</v>
      </c>
      <c r="L106" s="6">
        <v>0</v>
      </c>
    </row>
    <row r="107" spans="1:12" s="7" customFormat="1" x14ac:dyDescent="0.2">
      <c r="A107" s="12" t="s">
        <v>111</v>
      </c>
      <c r="B107" s="6">
        <f t="shared" si="5"/>
        <v>75</v>
      </c>
      <c r="C107" s="6">
        <v>4</v>
      </c>
      <c r="D107" s="6">
        <v>11</v>
      </c>
      <c r="E107" s="6">
        <v>3</v>
      </c>
      <c r="F107" s="6">
        <v>6</v>
      </c>
      <c r="G107" s="6">
        <v>0</v>
      </c>
      <c r="H107" s="6">
        <v>44</v>
      </c>
      <c r="I107" s="6">
        <v>1</v>
      </c>
      <c r="J107" s="6">
        <v>1</v>
      </c>
      <c r="K107" s="6">
        <v>3</v>
      </c>
      <c r="L107" s="6">
        <v>2</v>
      </c>
    </row>
    <row r="108" spans="1:12" s="7" customFormat="1" x14ac:dyDescent="0.2">
      <c r="A108" s="12" t="s">
        <v>112</v>
      </c>
      <c r="B108" s="6">
        <f t="shared" si="5"/>
        <v>30</v>
      </c>
      <c r="C108" s="6">
        <v>0</v>
      </c>
      <c r="D108" s="6">
        <v>12</v>
      </c>
      <c r="E108" s="6">
        <v>2</v>
      </c>
      <c r="F108" s="6">
        <v>2</v>
      </c>
      <c r="G108" s="6">
        <v>0</v>
      </c>
      <c r="H108" s="6">
        <v>9</v>
      </c>
      <c r="I108" s="6">
        <v>1</v>
      </c>
      <c r="J108" s="6">
        <v>0</v>
      </c>
      <c r="K108" s="6">
        <v>3</v>
      </c>
      <c r="L108" s="6">
        <v>1</v>
      </c>
    </row>
    <row r="109" spans="1:12" s="7" customFormat="1" x14ac:dyDescent="0.2">
      <c r="A109" s="12" t="s">
        <v>113</v>
      </c>
      <c r="B109" s="6">
        <f t="shared" si="5"/>
        <v>168</v>
      </c>
      <c r="C109" s="6">
        <v>7</v>
      </c>
      <c r="D109" s="6">
        <v>12</v>
      </c>
      <c r="E109" s="6">
        <v>17</v>
      </c>
      <c r="F109" s="6">
        <v>6</v>
      </c>
      <c r="G109" s="6">
        <v>1</v>
      </c>
      <c r="H109" s="6">
        <v>94</v>
      </c>
      <c r="I109" s="6">
        <v>1</v>
      </c>
      <c r="J109" s="6">
        <v>1</v>
      </c>
      <c r="K109" s="6">
        <v>23</v>
      </c>
      <c r="L109" s="6">
        <v>6</v>
      </c>
    </row>
    <row r="110" spans="1:12" s="7" customFormat="1" x14ac:dyDescent="0.2">
      <c r="A110" s="12" t="s">
        <v>114</v>
      </c>
      <c r="B110" s="6">
        <f t="shared" si="5"/>
        <v>179</v>
      </c>
      <c r="C110" s="6">
        <v>0</v>
      </c>
      <c r="D110" s="6">
        <v>16</v>
      </c>
      <c r="E110" s="6">
        <v>11</v>
      </c>
      <c r="F110" s="6">
        <v>5</v>
      </c>
      <c r="G110" s="6">
        <v>0</v>
      </c>
      <c r="H110" s="6">
        <v>139</v>
      </c>
      <c r="I110" s="6">
        <v>0</v>
      </c>
      <c r="J110" s="6">
        <v>1</v>
      </c>
      <c r="K110" s="6">
        <v>1</v>
      </c>
      <c r="L110" s="6">
        <v>6</v>
      </c>
    </row>
    <row r="111" spans="1:12" s="7" customFormat="1" x14ac:dyDescent="0.2">
      <c r="A111" s="12" t="s">
        <v>115</v>
      </c>
      <c r="B111" s="6">
        <f t="shared" si="5"/>
        <v>69</v>
      </c>
      <c r="C111" s="6">
        <v>1</v>
      </c>
      <c r="D111" s="6">
        <v>7</v>
      </c>
      <c r="E111" s="6">
        <v>6</v>
      </c>
      <c r="F111" s="6">
        <v>1</v>
      </c>
      <c r="G111" s="6">
        <v>0</v>
      </c>
      <c r="H111" s="6">
        <v>38</v>
      </c>
      <c r="I111" s="6">
        <v>0</v>
      </c>
      <c r="J111" s="6">
        <v>0</v>
      </c>
      <c r="K111" s="6">
        <v>15</v>
      </c>
      <c r="L111" s="6">
        <v>1</v>
      </c>
    </row>
    <row r="112" spans="1:12" s="7" customFormat="1" x14ac:dyDescent="0.2">
      <c r="A112" s="12" t="s">
        <v>116</v>
      </c>
      <c r="B112" s="6">
        <f t="shared" si="5"/>
        <v>107</v>
      </c>
      <c r="C112" s="6">
        <v>0</v>
      </c>
      <c r="D112" s="6">
        <v>10</v>
      </c>
      <c r="E112" s="6">
        <v>4</v>
      </c>
      <c r="F112" s="6">
        <v>4</v>
      </c>
      <c r="G112" s="6">
        <v>1</v>
      </c>
      <c r="H112" s="6">
        <v>79</v>
      </c>
      <c r="I112" s="6">
        <v>0</v>
      </c>
      <c r="J112" s="6">
        <v>2</v>
      </c>
      <c r="K112" s="6">
        <v>2</v>
      </c>
      <c r="L112" s="6">
        <v>5</v>
      </c>
    </row>
    <row r="113" spans="1:12" s="7" customFormat="1" x14ac:dyDescent="0.2">
      <c r="A113" s="12" t="s">
        <v>117</v>
      </c>
      <c r="B113" s="6">
        <f t="shared" si="5"/>
        <v>116</v>
      </c>
      <c r="C113" s="6">
        <v>9</v>
      </c>
      <c r="D113" s="6">
        <v>32</v>
      </c>
      <c r="E113" s="6">
        <v>9</v>
      </c>
      <c r="F113" s="6">
        <v>8</v>
      </c>
      <c r="G113" s="6">
        <v>5</v>
      </c>
      <c r="H113" s="6">
        <v>41</v>
      </c>
      <c r="I113" s="6">
        <v>0</v>
      </c>
      <c r="J113" s="6">
        <v>2</v>
      </c>
      <c r="K113" s="6">
        <v>6</v>
      </c>
      <c r="L113" s="6">
        <v>4</v>
      </c>
    </row>
    <row r="114" spans="1:12" s="7" customFormat="1" x14ac:dyDescent="0.2">
      <c r="A114" s="12" t="s">
        <v>118</v>
      </c>
      <c r="B114" s="6">
        <f t="shared" si="5"/>
        <v>171</v>
      </c>
      <c r="C114" s="6">
        <v>1</v>
      </c>
      <c r="D114" s="6">
        <v>19</v>
      </c>
      <c r="E114" s="6">
        <v>15</v>
      </c>
      <c r="F114" s="6">
        <v>52</v>
      </c>
      <c r="G114" s="6">
        <v>3</v>
      </c>
      <c r="H114" s="6">
        <v>34</v>
      </c>
      <c r="I114" s="6">
        <v>2</v>
      </c>
      <c r="J114" s="6">
        <v>1</v>
      </c>
      <c r="K114" s="6">
        <v>26</v>
      </c>
      <c r="L114" s="6">
        <v>18</v>
      </c>
    </row>
    <row r="115" spans="1:12" s="7" customFormat="1" x14ac:dyDescent="0.2">
      <c r="A115" s="12" t="s">
        <v>119</v>
      </c>
      <c r="B115" s="6">
        <f t="shared" si="5"/>
        <v>144</v>
      </c>
      <c r="C115" s="6">
        <v>1</v>
      </c>
      <c r="D115" s="6">
        <v>14</v>
      </c>
      <c r="E115" s="6">
        <v>29</v>
      </c>
      <c r="F115" s="6">
        <v>13</v>
      </c>
      <c r="G115" s="6">
        <v>2</v>
      </c>
      <c r="H115" s="6">
        <v>67</v>
      </c>
      <c r="I115" s="6">
        <v>1</v>
      </c>
      <c r="J115" s="6">
        <v>1</v>
      </c>
      <c r="K115" s="6">
        <v>7</v>
      </c>
      <c r="L115" s="6">
        <v>9</v>
      </c>
    </row>
    <row r="116" spans="1:12" s="7" customFormat="1" x14ac:dyDescent="0.2">
      <c r="A116" s="12" t="s">
        <v>120</v>
      </c>
      <c r="B116" s="6">
        <f t="shared" si="5"/>
        <v>21</v>
      </c>
      <c r="C116" s="6">
        <v>1</v>
      </c>
      <c r="D116" s="6">
        <v>5</v>
      </c>
      <c r="E116" s="6">
        <v>3</v>
      </c>
      <c r="F116" s="6">
        <v>9</v>
      </c>
      <c r="G116" s="6">
        <v>0</v>
      </c>
      <c r="H116" s="6">
        <v>3</v>
      </c>
      <c r="I116" s="6">
        <v>0</v>
      </c>
      <c r="J116" s="6">
        <v>0</v>
      </c>
      <c r="K116" s="6">
        <v>0</v>
      </c>
      <c r="L116" s="6">
        <v>0</v>
      </c>
    </row>
    <row r="117" spans="1:12" s="7" customFormat="1" x14ac:dyDescent="0.2">
      <c r="A117" s="12" t="s">
        <v>121</v>
      </c>
      <c r="B117" s="6">
        <f t="shared" si="5"/>
        <v>126</v>
      </c>
      <c r="C117" s="6">
        <v>8</v>
      </c>
      <c r="D117" s="6">
        <v>23</v>
      </c>
      <c r="E117" s="6">
        <v>13</v>
      </c>
      <c r="F117" s="6">
        <v>14</v>
      </c>
      <c r="G117" s="6">
        <v>5</v>
      </c>
      <c r="H117" s="6">
        <v>48</v>
      </c>
      <c r="I117" s="6">
        <v>1</v>
      </c>
      <c r="J117" s="6">
        <v>1</v>
      </c>
      <c r="K117" s="6">
        <v>8</v>
      </c>
      <c r="L117" s="6">
        <v>5</v>
      </c>
    </row>
    <row r="118" spans="1:12" s="7" customFormat="1" x14ac:dyDescent="0.2">
      <c r="A118" s="12" t="s">
        <v>122</v>
      </c>
      <c r="B118" s="6">
        <f t="shared" si="5"/>
        <v>130</v>
      </c>
      <c r="C118" s="6">
        <v>6</v>
      </c>
      <c r="D118" s="6">
        <v>21</v>
      </c>
      <c r="E118" s="6">
        <v>13</v>
      </c>
      <c r="F118" s="6">
        <v>17</v>
      </c>
      <c r="G118" s="6">
        <v>5</v>
      </c>
      <c r="H118" s="6">
        <v>54</v>
      </c>
      <c r="I118" s="6">
        <v>0</v>
      </c>
      <c r="J118" s="6">
        <v>6</v>
      </c>
      <c r="K118" s="6">
        <v>6</v>
      </c>
      <c r="L118" s="6">
        <v>2</v>
      </c>
    </row>
    <row r="119" spans="1:12" s="7" customFormat="1" x14ac:dyDescent="0.2">
      <c r="A119" s="12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</row>
    <row r="120" spans="1:12" s="7" customFormat="1" x14ac:dyDescent="0.2">
      <c r="A120" s="12" t="s">
        <v>123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</row>
    <row r="121" spans="1:12" s="7" customFormat="1" x14ac:dyDescent="0.2">
      <c r="A121" s="12" t="s">
        <v>60</v>
      </c>
      <c r="B121" s="6">
        <f t="shared" ref="B121:B184" si="6">SUM(C121:L121)</f>
        <v>39</v>
      </c>
      <c r="C121" s="6">
        <v>3</v>
      </c>
      <c r="D121" s="6">
        <v>8</v>
      </c>
      <c r="E121" s="6">
        <v>6</v>
      </c>
      <c r="F121" s="6">
        <v>4</v>
      </c>
      <c r="G121" s="6">
        <v>1</v>
      </c>
      <c r="H121" s="6">
        <v>13</v>
      </c>
      <c r="I121" s="6">
        <v>0</v>
      </c>
      <c r="J121" s="6">
        <v>0</v>
      </c>
      <c r="K121" s="6">
        <v>4</v>
      </c>
      <c r="L121" s="6">
        <v>0</v>
      </c>
    </row>
    <row r="122" spans="1:12" s="7" customFormat="1" x14ac:dyDescent="0.2">
      <c r="A122" s="12" t="s">
        <v>86</v>
      </c>
      <c r="B122" s="6">
        <f t="shared" si="6"/>
        <v>245</v>
      </c>
      <c r="C122" s="6">
        <v>1</v>
      </c>
      <c r="D122" s="6">
        <v>23</v>
      </c>
      <c r="E122" s="6">
        <v>22</v>
      </c>
      <c r="F122" s="6">
        <v>29</v>
      </c>
      <c r="G122" s="6">
        <v>3</v>
      </c>
      <c r="H122" s="6">
        <v>158</v>
      </c>
      <c r="I122" s="6">
        <v>0</v>
      </c>
      <c r="J122" s="6">
        <v>2</v>
      </c>
      <c r="K122" s="6">
        <v>2</v>
      </c>
      <c r="L122" s="6">
        <v>5</v>
      </c>
    </row>
    <row r="123" spans="1:12" s="7" customFormat="1" x14ac:dyDescent="0.2">
      <c r="A123" s="12" t="s">
        <v>87</v>
      </c>
      <c r="B123" s="6">
        <f t="shared" si="6"/>
        <v>22</v>
      </c>
      <c r="C123" s="6">
        <v>0</v>
      </c>
      <c r="D123" s="6">
        <v>2</v>
      </c>
      <c r="E123" s="6">
        <v>0</v>
      </c>
      <c r="F123" s="6">
        <v>1</v>
      </c>
      <c r="G123" s="6">
        <v>1</v>
      </c>
      <c r="H123" s="6">
        <v>18</v>
      </c>
      <c r="I123" s="6">
        <v>0</v>
      </c>
      <c r="J123" s="6">
        <v>0</v>
      </c>
      <c r="K123" s="6">
        <v>0</v>
      </c>
      <c r="L123" s="6">
        <v>0</v>
      </c>
    </row>
    <row r="124" spans="1:12" s="7" customFormat="1" x14ac:dyDescent="0.2">
      <c r="A124" s="12" t="s">
        <v>99</v>
      </c>
      <c r="B124" s="6">
        <f t="shared" si="6"/>
        <v>35</v>
      </c>
      <c r="C124" s="6">
        <v>0</v>
      </c>
      <c r="D124" s="6">
        <v>4</v>
      </c>
      <c r="E124" s="6">
        <v>5</v>
      </c>
      <c r="F124" s="6">
        <v>6</v>
      </c>
      <c r="G124" s="6">
        <v>3</v>
      </c>
      <c r="H124" s="6">
        <v>16</v>
      </c>
      <c r="I124" s="6">
        <v>0</v>
      </c>
      <c r="J124" s="6">
        <v>0</v>
      </c>
      <c r="K124" s="6">
        <v>1</v>
      </c>
      <c r="L124" s="6">
        <v>0</v>
      </c>
    </row>
    <row r="125" spans="1:12" s="7" customFormat="1" x14ac:dyDescent="0.2">
      <c r="A125" s="12" t="s">
        <v>124</v>
      </c>
      <c r="B125" s="6">
        <f t="shared" si="6"/>
        <v>4</v>
      </c>
      <c r="C125" s="6">
        <v>2</v>
      </c>
      <c r="D125" s="6">
        <v>0</v>
      </c>
      <c r="E125" s="6">
        <v>0</v>
      </c>
      <c r="F125" s="6">
        <v>1</v>
      </c>
      <c r="G125" s="6">
        <v>0</v>
      </c>
      <c r="H125" s="6">
        <v>1</v>
      </c>
      <c r="I125" s="6">
        <v>0</v>
      </c>
      <c r="J125" s="6">
        <v>0</v>
      </c>
      <c r="K125" s="6">
        <v>0</v>
      </c>
      <c r="L125" s="6">
        <v>0</v>
      </c>
    </row>
    <row r="126" spans="1:12" s="7" customFormat="1" x14ac:dyDescent="0.2">
      <c r="A126" s="12" t="s">
        <v>125</v>
      </c>
      <c r="B126" s="6">
        <f t="shared" si="6"/>
        <v>1134</v>
      </c>
      <c r="C126" s="6">
        <v>32</v>
      </c>
      <c r="D126" s="6">
        <v>46</v>
      </c>
      <c r="E126" s="6">
        <v>79</v>
      </c>
      <c r="F126" s="6">
        <v>52</v>
      </c>
      <c r="G126" s="6">
        <v>6</v>
      </c>
      <c r="H126" s="6">
        <v>852</v>
      </c>
      <c r="I126" s="6">
        <v>3</v>
      </c>
      <c r="J126" s="6">
        <v>4</v>
      </c>
      <c r="K126" s="6">
        <v>36</v>
      </c>
      <c r="L126" s="6">
        <v>24</v>
      </c>
    </row>
    <row r="127" spans="1:12" s="7" customFormat="1" x14ac:dyDescent="0.2">
      <c r="A127" s="12" t="s">
        <v>88</v>
      </c>
      <c r="B127" s="6">
        <f t="shared" si="6"/>
        <v>61</v>
      </c>
      <c r="C127" s="6">
        <v>2</v>
      </c>
      <c r="D127" s="6">
        <v>13</v>
      </c>
      <c r="E127" s="6">
        <v>4</v>
      </c>
      <c r="F127" s="6">
        <v>2</v>
      </c>
      <c r="G127" s="6">
        <v>0</v>
      </c>
      <c r="H127" s="6">
        <v>36</v>
      </c>
      <c r="I127" s="6">
        <v>1</v>
      </c>
      <c r="J127" s="6">
        <v>0</v>
      </c>
      <c r="K127" s="6">
        <v>2</v>
      </c>
      <c r="L127" s="6">
        <v>1</v>
      </c>
    </row>
    <row r="128" spans="1:12" s="7" customFormat="1" x14ac:dyDescent="0.2">
      <c r="A128" s="12" t="s">
        <v>126</v>
      </c>
      <c r="B128" s="6">
        <f t="shared" si="6"/>
        <v>12</v>
      </c>
      <c r="C128" s="6">
        <v>1</v>
      </c>
      <c r="D128" s="6">
        <v>2</v>
      </c>
      <c r="E128" s="6">
        <v>2</v>
      </c>
      <c r="F128" s="6">
        <v>1</v>
      </c>
      <c r="G128" s="6">
        <v>0</v>
      </c>
      <c r="H128" s="6">
        <v>6</v>
      </c>
      <c r="I128" s="6">
        <v>0</v>
      </c>
      <c r="J128" s="6">
        <v>0</v>
      </c>
      <c r="K128" s="6">
        <v>0</v>
      </c>
      <c r="L128" s="6">
        <v>0</v>
      </c>
    </row>
    <row r="129" spans="1:12" s="7" customFormat="1" x14ac:dyDescent="0.2">
      <c r="A129" s="12" t="s">
        <v>76</v>
      </c>
      <c r="B129" s="6">
        <f t="shared" si="6"/>
        <v>8</v>
      </c>
      <c r="C129" s="6">
        <v>0</v>
      </c>
      <c r="D129" s="6">
        <v>3</v>
      </c>
      <c r="E129" s="6">
        <v>0</v>
      </c>
      <c r="F129" s="6">
        <v>0</v>
      </c>
      <c r="G129" s="6">
        <v>0</v>
      </c>
      <c r="H129" s="6">
        <v>5</v>
      </c>
      <c r="I129" s="6">
        <v>0</v>
      </c>
      <c r="J129" s="6">
        <v>0</v>
      </c>
      <c r="K129" s="6">
        <v>0</v>
      </c>
      <c r="L129" s="6">
        <v>0</v>
      </c>
    </row>
    <row r="130" spans="1:12" s="7" customFormat="1" x14ac:dyDescent="0.2">
      <c r="A130" s="12" t="s">
        <v>77</v>
      </c>
      <c r="B130" s="6">
        <f t="shared" si="6"/>
        <v>47</v>
      </c>
      <c r="C130" s="6">
        <v>0</v>
      </c>
      <c r="D130" s="6">
        <v>10</v>
      </c>
      <c r="E130" s="6">
        <v>3</v>
      </c>
      <c r="F130" s="6">
        <v>5</v>
      </c>
      <c r="G130" s="6">
        <v>0</v>
      </c>
      <c r="H130" s="6">
        <v>20</v>
      </c>
      <c r="I130" s="6">
        <v>0</v>
      </c>
      <c r="J130" s="6">
        <v>0</v>
      </c>
      <c r="K130" s="6">
        <v>6</v>
      </c>
      <c r="L130" s="6">
        <v>3</v>
      </c>
    </row>
    <row r="131" spans="1:12" s="7" customFormat="1" x14ac:dyDescent="0.2">
      <c r="A131" s="12" t="s">
        <v>127</v>
      </c>
      <c r="B131" s="6">
        <f t="shared" si="6"/>
        <v>7</v>
      </c>
      <c r="C131" s="6">
        <v>0</v>
      </c>
      <c r="D131" s="6">
        <v>1</v>
      </c>
      <c r="E131" s="6">
        <v>1</v>
      </c>
      <c r="F131" s="6">
        <v>1</v>
      </c>
      <c r="G131" s="6">
        <v>1</v>
      </c>
      <c r="H131" s="6">
        <v>3</v>
      </c>
      <c r="I131" s="6">
        <v>0</v>
      </c>
      <c r="J131" s="6">
        <v>0</v>
      </c>
      <c r="K131" s="6">
        <v>0</v>
      </c>
      <c r="L131" s="6">
        <v>0</v>
      </c>
    </row>
    <row r="132" spans="1:12" s="7" customFormat="1" x14ac:dyDescent="0.2">
      <c r="A132" s="12" t="s">
        <v>89</v>
      </c>
      <c r="B132" s="6">
        <f t="shared" si="6"/>
        <v>27</v>
      </c>
      <c r="C132" s="6">
        <v>2</v>
      </c>
      <c r="D132" s="6">
        <v>4</v>
      </c>
      <c r="E132" s="6">
        <v>5</v>
      </c>
      <c r="F132" s="6">
        <v>4</v>
      </c>
      <c r="G132" s="6">
        <v>1</v>
      </c>
      <c r="H132" s="6">
        <v>8</v>
      </c>
      <c r="I132" s="6">
        <v>0</v>
      </c>
      <c r="J132" s="6">
        <v>0</v>
      </c>
      <c r="K132" s="6">
        <v>1</v>
      </c>
      <c r="L132" s="6">
        <v>2</v>
      </c>
    </row>
    <row r="133" spans="1:12" s="7" customFormat="1" x14ac:dyDescent="0.2">
      <c r="A133" s="12" t="s">
        <v>128</v>
      </c>
      <c r="B133" s="6">
        <f t="shared" si="6"/>
        <v>8</v>
      </c>
      <c r="C133" s="6">
        <v>0</v>
      </c>
      <c r="D133" s="6">
        <v>0</v>
      </c>
      <c r="E133" s="6">
        <v>4</v>
      </c>
      <c r="F133" s="6">
        <v>1</v>
      </c>
      <c r="G133" s="6">
        <v>0</v>
      </c>
      <c r="H133" s="6">
        <v>3</v>
      </c>
      <c r="I133" s="6">
        <v>0</v>
      </c>
      <c r="J133" s="6">
        <v>0</v>
      </c>
      <c r="K133" s="6">
        <v>0</v>
      </c>
      <c r="L133" s="6">
        <v>0</v>
      </c>
    </row>
    <row r="134" spans="1:12" s="7" customFormat="1" x14ac:dyDescent="0.2">
      <c r="A134" s="12" t="s">
        <v>78</v>
      </c>
      <c r="B134" s="6">
        <f t="shared" si="6"/>
        <v>40</v>
      </c>
      <c r="C134" s="6">
        <v>1</v>
      </c>
      <c r="D134" s="6">
        <v>9</v>
      </c>
      <c r="E134" s="6">
        <v>7</v>
      </c>
      <c r="F134" s="6">
        <v>3</v>
      </c>
      <c r="G134" s="6">
        <v>2</v>
      </c>
      <c r="H134" s="6">
        <v>15</v>
      </c>
      <c r="I134" s="6">
        <v>0</v>
      </c>
      <c r="J134" s="6">
        <v>1</v>
      </c>
      <c r="K134" s="6">
        <v>2</v>
      </c>
      <c r="L134" s="6">
        <v>0</v>
      </c>
    </row>
    <row r="135" spans="1:12" s="7" customFormat="1" x14ac:dyDescent="0.2">
      <c r="A135" s="12" t="s">
        <v>129</v>
      </c>
      <c r="B135" s="6">
        <f t="shared" si="6"/>
        <v>59</v>
      </c>
      <c r="C135" s="6">
        <v>3</v>
      </c>
      <c r="D135" s="6">
        <v>7</v>
      </c>
      <c r="E135" s="6">
        <v>10</v>
      </c>
      <c r="F135" s="6">
        <v>4</v>
      </c>
      <c r="G135" s="6">
        <v>2</v>
      </c>
      <c r="H135" s="6">
        <v>28</v>
      </c>
      <c r="I135" s="6">
        <v>0</v>
      </c>
      <c r="J135" s="6">
        <v>0</v>
      </c>
      <c r="K135" s="6">
        <v>1</v>
      </c>
      <c r="L135" s="6">
        <v>4</v>
      </c>
    </row>
    <row r="136" spans="1:12" s="7" customFormat="1" x14ac:dyDescent="0.2">
      <c r="A136" s="12" t="s">
        <v>130</v>
      </c>
      <c r="B136" s="6">
        <f t="shared" si="6"/>
        <v>1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1</v>
      </c>
      <c r="I136" s="6">
        <v>0</v>
      </c>
      <c r="J136" s="6">
        <v>0</v>
      </c>
      <c r="K136" s="6">
        <v>0</v>
      </c>
      <c r="L136" s="6">
        <v>0</v>
      </c>
    </row>
    <row r="137" spans="1:12" s="7" customFormat="1" x14ac:dyDescent="0.2">
      <c r="A137" s="12" t="s">
        <v>53</v>
      </c>
      <c r="B137" s="6">
        <f t="shared" si="6"/>
        <v>73</v>
      </c>
      <c r="C137" s="6">
        <v>1</v>
      </c>
      <c r="D137" s="6">
        <v>1</v>
      </c>
      <c r="E137" s="6">
        <v>2</v>
      </c>
      <c r="F137" s="6">
        <v>4</v>
      </c>
      <c r="G137" s="6">
        <v>2</v>
      </c>
      <c r="H137" s="6">
        <v>62</v>
      </c>
      <c r="I137" s="6">
        <v>0</v>
      </c>
      <c r="J137" s="6">
        <v>0</v>
      </c>
      <c r="K137" s="6">
        <v>1</v>
      </c>
      <c r="L137" s="6">
        <v>0</v>
      </c>
    </row>
    <row r="138" spans="1:12" s="7" customFormat="1" x14ac:dyDescent="0.2">
      <c r="A138" s="12" t="s">
        <v>131</v>
      </c>
      <c r="B138" s="6">
        <f t="shared" si="6"/>
        <v>25</v>
      </c>
      <c r="C138" s="6">
        <v>0</v>
      </c>
      <c r="D138" s="6">
        <v>0</v>
      </c>
      <c r="E138" s="6">
        <v>2</v>
      </c>
      <c r="F138" s="6">
        <v>0</v>
      </c>
      <c r="G138" s="6">
        <v>0</v>
      </c>
      <c r="H138" s="6">
        <v>23</v>
      </c>
      <c r="I138" s="6">
        <v>0</v>
      </c>
      <c r="J138" s="6">
        <v>0</v>
      </c>
      <c r="K138" s="6">
        <v>0</v>
      </c>
      <c r="L138" s="6">
        <v>0</v>
      </c>
    </row>
    <row r="139" spans="1:12" s="7" customFormat="1" x14ac:dyDescent="0.2">
      <c r="A139" s="12" t="s">
        <v>54</v>
      </c>
      <c r="B139" s="6">
        <f t="shared" si="6"/>
        <v>51</v>
      </c>
      <c r="C139" s="6">
        <v>0</v>
      </c>
      <c r="D139" s="6">
        <v>8</v>
      </c>
      <c r="E139" s="6">
        <v>13</v>
      </c>
      <c r="F139" s="6">
        <v>5</v>
      </c>
      <c r="G139" s="6">
        <v>0</v>
      </c>
      <c r="H139" s="6">
        <v>21</v>
      </c>
      <c r="I139" s="6">
        <v>0</v>
      </c>
      <c r="J139" s="6">
        <v>0</v>
      </c>
      <c r="K139" s="6">
        <v>3</v>
      </c>
      <c r="L139" s="6">
        <v>1</v>
      </c>
    </row>
    <row r="140" spans="1:12" s="7" customFormat="1" x14ac:dyDescent="0.2">
      <c r="A140" s="12" t="s">
        <v>132</v>
      </c>
      <c r="B140" s="6">
        <f t="shared" si="6"/>
        <v>4</v>
      </c>
      <c r="C140" s="6">
        <v>1</v>
      </c>
      <c r="D140" s="6">
        <v>0</v>
      </c>
      <c r="E140" s="6">
        <v>2</v>
      </c>
      <c r="F140" s="6">
        <v>0</v>
      </c>
      <c r="G140" s="6">
        <v>0</v>
      </c>
      <c r="H140" s="6">
        <v>1</v>
      </c>
      <c r="I140" s="6">
        <v>0</v>
      </c>
      <c r="J140" s="6">
        <v>0</v>
      </c>
      <c r="K140" s="6">
        <v>0</v>
      </c>
      <c r="L140" s="6">
        <v>0</v>
      </c>
    </row>
    <row r="141" spans="1:12" s="7" customFormat="1" x14ac:dyDescent="0.2">
      <c r="A141" s="12" t="s">
        <v>112</v>
      </c>
      <c r="B141" s="6">
        <f t="shared" si="6"/>
        <v>14</v>
      </c>
      <c r="C141" s="6">
        <v>0</v>
      </c>
      <c r="D141" s="6">
        <v>3</v>
      </c>
      <c r="E141" s="6">
        <v>1</v>
      </c>
      <c r="F141" s="6">
        <v>1</v>
      </c>
      <c r="G141" s="6">
        <v>0</v>
      </c>
      <c r="H141" s="6">
        <v>6</v>
      </c>
      <c r="I141" s="6">
        <v>1</v>
      </c>
      <c r="J141" s="6">
        <v>0</v>
      </c>
      <c r="K141" s="6">
        <v>2</v>
      </c>
      <c r="L141" s="6">
        <v>0</v>
      </c>
    </row>
    <row r="142" spans="1:12" s="7" customFormat="1" x14ac:dyDescent="0.2">
      <c r="A142" s="12" t="s">
        <v>133</v>
      </c>
      <c r="B142" s="6">
        <f t="shared" si="6"/>
        <v>5</v>
      </c>
      <c r="C142" s="6">
        <v>1</v>
      </c>
      <c r="D142" s="6">
        <v>1</v>
      </c>
      <c r="E142" s="6">
        <v>0</v>
      </c>
      <c r="F142" s="6">
        <v>2</v>
      </c>
      <c r="G142" s="6">
        <v>0</v>
      </c>
      <c r="H142" s="6">
        <v>1</v>
      </c>
      <c r="I142" s="6">
        <v>0</v>
      </c>
      <c r="J142" s="6">
        <v>0</v>
      </c>
      <c r="K142" s="6">
        <v>0</v>
      </c>
      <c r="L142" s="6">
        <v>0</v>
      </c>
    </row>
    <row r="143" spans="1:12" s="7" customFormat="1" x14ac:dyDescent="0.2">
      <c r="A143" s="12" t="s">
        <v>134</v>
      </c>
      <c r="B143" s="6">
        <f t="shared" si="6"/>
        <v>64</v>
      </c>
      <c r="C143" s="6">
        <v>9</v>
      </c>
      <c r="D143" s="6">
        <v>5</v>
      </c>
      <c r="E143" s="6">
        <v>11</v>
      </c>
      <c r="F143" s="6">
        <v>10</v>
      </c>
      <c r="G143" s="6">
        <v>3</v>
      </c>
      <c r="H143" s="6">
        <v>17</v>
      </c>
      <c r="I143" s="6">
        <v>1</v>
      </c>
      <c r="J143" s="6">
        <v>1</v>
      </c>
      <c r="K143" s="6">
        <v>5</v>
      </c>
      <c r="L143" s="6">
        <v>2</v>
      </c>
    </row>
    <row r="144" spans="1:12" s="7" customFormat="1" x14ac:dyDescent="0.2">
      <c r="A144" s="12" t="s">
        <v>135</v>
      </c>
      <c r="B144" s="6">
        <f t="shared" si="6"/>
        <v>3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3</v>
      </c>
      <c r="I144" s="6">
        <v>0</v>
      </c>
      <c r="J144" s="6">
        <v>0</v>
      </c>
      <c r="K144" s="6">
        <v>0</v>
      </c>
      <c r="L144" s="6">
        <v>0</v>
      </c>
    </row>
    <row r="145" spans="1:12" s="7" customFormat="1" x14ac:dyDescent="0.2">
      <c r="A145" s="12" t="s">
        <v>55</v>
      </c>
      <c r="B145" s="6">
        <f t="shared" si="6"/>
        <v>33</v>
      </c>
      <c r="C145" s="6">
        <v>2</v>
      </c>
      <c r="D145" s="6">
        <v>2</v>
      </c>
      <c r="E145" s="6">
        <v>1</v>
      </c>
      <c r="F145" s="6">
        <v>3</v>
      </c>
      <c r="G145" s="6">
        <v>0</v>
      </c>
      <c r="H145" s="6">
        <v>24</v>
      </c>
      <c r="I145" s="6">
        <v>0</v>
      </c>
      <c r="J145" s="6">
        <v>0</v>
      </c>
      <c r="K145" s="6">
        <v>1</v>
      </c>
      <c r="L145" s="6">
        <v>0</v>
      </c>
    </row>
    <row r="146" spans="1:12" s="7" customFormat="1" x14ac:dyDescent="0.2">
      <c r="A146" s="12" t="s">
        <v>136</v>
      </c>
      <c r="B146" s="6">
        <f t="shared" si="6"/>
        <v>23</v>
      </c>
      <c r="C146" s="6">
        <v>3</v>
      </c>
      <c r="D146" s="6">
        <v>3</v>
      </c>
      <c r="E146" s="6">
        <v>1</v>
      </c>
      <c r="F146" s="6">
        <v>2</v>
      </c>
      <c r="G146" s="6">
        <v>1</v>
      </c>
      <c r="H146" s="6">
        <v>9</v>
      </c>
      <c r="I146" s="6">
        <v>0</v>
      </c>
      <c r="J146" s="6">
        <v>0</v>
      </c>
      <c r="K146" s="6">
        <v>1</v>
      </c>
      <c r="L146" s="6">
        <v>3</v>
      </c>
    </row>
    <row r="147" spans="1:12" s="7" customFormat="1" x14ac:dyDescent="0.2">
      <c r="A147" s="12" t="s">
        <v>137</v>
      </c>
      <c r="B147" s="6">
        <f t="shared" si="6"/>
        <v>16</v>
      </c>
      <c r="C147" s="6">
        <v>1</v>
      </c>
      <c r="D147" s="6">
        <v>0</v>
      </c>
      <c r="E147" s="6">
        <v>3</v>
      </c>
      <c r="F147" s="6">
        <v>3</v>
      </c>
      <c r="G147" s="6">
        <v>0</v>
      </c>
      <c r="H147" s="6">
        <v>7</v>
      </c>
      <c r="I147" s="6">
        <v>0</v>
      </c>
      <c r="J147" s="6">
        <v>1</v>
      </c>
      <c r="K147" s="6">
        <v>0</v>
      </c>
      <c r="L147" s="6">
        <v>1</v>
      </c>
    </row>
    <row r="148" spans="1:12" s="7" customFormat="1" x14ac:dyDescent="0.2">
      <c r="A148" s="12" t="s">
        <v>138</v>
      </c>
      <c r="B148" s="6">
        <f t="shared" si="6"/>
        <v>6</v>
      </c>
      <c r="C148" s="6">
        <v>0</v>
      </c>
      <c r="D148" s="6">
        <v>0</v>
      </c>
      <c r="E148" s="6">
        <v>1</v>
      </c>
      <c r="F148" s="6">
        <v>1</v>
      </c>
      <c r="G148" s="6">
        <v>0</v>
      </c>
      <c r="H148" s="6">
        <v>3</v>
      </c>
      <c r="I148" s="6">
        <v>0</v>
      </c>
      <c r="J148" s="6">
        <v>0</v>
      </c>
      <c r="K148" s="6">
        <v>1</v>
      </c>
      <c r="L148" s="6">
        <v>0</v>
      </c>
    </row>
    <row r="149" spans="1:12" s="7" customFormat="1" x14ac:dyDescent="0.2">
      <c r="A149" s="12" t="s">
        <v>100</v>
      </c>
      <c r="B149" s="6">
        <f t="shared" si="6"/>
        <v>81</v>
      </c>
      <c r="C149" s="6">
        <v>8</v>
      </c>
      <c r="D149" s="6">
        <v>17</v>
      </c>
      <c r="E149" s="6">
        <v>7</v>
      </c>
      <c r="F149" s="6">
        <v>11</v>
      </c>
      <c r="G149" s="6">
        <v>4</v>
      </c>
      <c r="H149" s="6">
        <v>29</v>
      </c>
      <c r="I149" s="6">
        <v>2</v>
      </c>
      <c r="J149" s="6">
        <v>1</v>
      </c>
      <c r="K149" s="6">
        <v>0</v>
      </c>
      <c r="L149" s="6">
        <v>2</v>
      </c>
    </row>
    <row r="150" spans="1:12" s="7" customFormat="1" x14ac:dyDescent="0.2">
      <c r="A150" s="12" t="s">
        <v>139</v>
      </c>
      <c r="B150" s="6">
        <f t="shared" si="6"/>
        <v>10</v>
      </c>
      <c r="C150" s="6">
        <v>0</v>
      </c>
      <c r="D150" s="6">
        <v>1</v>
      </c>
      <c r="E150" s="6">
        <v>0</v>
      </c>
      <c r="F150" s="6">
        <v>0</v>
      </c>
      <c r="G150" s="6">
        <v>1</v>
      </c>
      <c r="H150" s="6">
        <v>7</v>
      </c>
      <c r="I150" s="6">
        <v>0</v>
      </c>
      <c r="J150" s="6">
        <v>0</v>
      </c>
      <c r="K150" s="6">
        <v>1</v>
      </c>
      <c r="L150" s="6">
        <v>0</v>
      </c>
    </row>
    <row r="151" spans="1:12" s="7" customFormat="1" x14ac:dyDescent="0.2">
      <c r="A151" s="12" t="s">
        <v>61</v>
      </c>
      <c r="B151" s="6">
        <f t="shared" si="6"/>
        <v>5</v>
      </c>
      <c r="C151" s="6">
        <v>0</v>
      </c>
      <c r="D151" s="6">
        <v>2</v>
      </c>
      <c r="E151" s="6">
        <v>1</v>
      </c>
      <c r="F151" s="6">
        <v>0</v>
      </c>
      <c r="G151" s="6">
        <v>0</v>
      </c>
      <c r="H151" s="6">
        <v>1</v>
      </c>
      <c r="I151" s="6">
        <v>0</v>
      </c>
      <c r="J151" s="6">
        <v>0</v>
      </c>
      <c r="K151" s="6">
        <v>1</v>
      </c>
      <c r="L151" s="6">
        <v>0</v>
      </c>
    </row>
    <row r="152" spans="1:12" s="7" customFormat="1" x14ac:dyDescent="0.2">
      <c r="A152" s="12" t="s">
        <v>140</v>
      </c>
      <c r="B152" s="6">
        <f t="shared" si="6"/>
        <v>10</v>
      </c>
      <c r="C152" s="6">
        <v>0</v>
      </c>
      <c r="D152" s="6">
        <v>3</v>
      </c>
      <c r="E152" s="6">
        <v>3</v>
      </c>
      <c r="F152" s="6">
        <v>0</v>
      </c>
      <c r="G152" s="6">
        <v>1</v>
      </c>
      <c r="H152" s="6">
        <v>1</v>
      </c>
      <c r="I152" s="6">
        <v>0</v>
      </c>
      <c r="J152" s="6">
        <v>0</v>
      </c>
      <c r="K152" s="6">
        <v>1</v>
      </c>
      <c r="L152" s="6">
        <v>1</v>
      </c>
    </row>
    <row r="153" spans="1:12" s="7" customFormat="1" x14ac:dyDescent="0.2">
      <c r="A153" s="12" t="s">
        <v>101</v>
      </c>
      <c r="B153" s="6">
        <f t="shared" si="6"/>
        <v>24</v>
      </c>
      <c r="C153" s="6">
        <v>0</v>
      </c>
      <c r="D153" s="6">
        <v>1</v>
      </c>
      <c r="E153" s="6">
        <v>0</v>
      </c>
      <c r="F153" s="6">
        <v>0</v>
      </c>
      <c r="G153" s="6">
        <v>0</v>
      </c>
      <c r="H153" s="6">
        <v>23</v>
      </c>
      <c r="I153" s="6">
        <v>0</v>
      </c>
      <c r="J153" s="6">
        <v>0</v>
      </c>
      <c r="K153" s="6">
        <v>0</v>
      </c>
      <c r="L153" s="6">
        <v>0</v>
      </c>
    </row>
    <row r="154" spans="1:12" s="7" customFormat="1" x14ac:dyDescent="0.2">
      <c r="A154" s="12" t="s">
        <v>141</v>
      </c>
      <c r="B154" s="6">
        <f t="shared" si="6"/>
        <v>25</v>
      </c>
      <c r="C154" s="6">
        <v>3</v>
      </c>
      <c r="D154" s="6">
        <v>3</v>
      </c>
      <c r="E154" s="6">
        <v>3</v>
      </c>
      <c r="F154" s="6">
        <v>1</v>
      </c>
      <c r="G154" s="6">
        <v>0</v>
      </c>
      <c r="H154" s="6">
        <v>11</v>
      </c>
      <c r="I154" s="6">
        <v>0</v>
      </c>
      <c r="J154" s="6">
        <v>0</v>
      </c>
      <c r="K154" s="6">
        <v>3</v>
      </c>
      <c r="L154" s="6">
        <v>1</v>
      </c>
    </row>
    <row r="155" spans="1:12" s="7" customFormat="1" x14ac:dyDescent="0.2">
      <c r="A155" s="12" t="s">
        <v>142</v>
      </c>
      <c r="B155" s="6">
        <f t="shared" si="6"/>
        <v>124</v>
      </c>
      <c r="C155" s="6">
        <v>8</v>
      </c>
      <c r="D155" s="6">
        <v>6</v>
      </c>
      <c r="E155" s="6">
        <v>21</v>
      </c>
      <c r="F155" s="6">
        <v>12</v>
      </c>
      <c r="G155" s="6">
        <v>3</v>
      </c>
      <c r="H155" s="6">
        <v>58</v>
      </c>
      <c r="I155" s="6">
        <v>0</v>
      </c>
      <c r="J155" s="6">
        <v>1</v>
      </c>
      <c r="K155" s="6">
        <v>13</v>
      </c>
      <c r="L155" s="6">
        <v>2</v>
      </c>
    </row>
    <row r="156" spans="1:12" s="7" customFormat="1" x14ac:dyDescent="0.2">
      <c r="A156" s="12" t="s">
        <v>143</v>
      </c>
      <c r="B156" s="6">
        <f t="shared" si="6"/>
        <v>523</v>
      </c>
      <c r="C156" s="6">
        <v>8</v>
      </c>
      <c r="D156" s="6">
        <v>45</v>
      </c>
      <c r="E156" s="6">
        <v>38</v>
      </c>
      <c r="F156" s="6">
        <v>16</v>
      </c>
      <c r="G156" s="6">
        <v>2</v>
      </c>
      <c r="H156" s="6">
        <v>350</v>
      </c>
      <c r="I156" s="6">
        <v>1</v>
      </c>
      <c r="J156" s="6">
        <v>4</v>
      </c>
      <c r="K156" s="6">
        <v>41</v>
      </c>
      <c r="L156" s="6">
        <v>18</v>
      </c>
    </row>
    <row r="157" spans="1:12" s="7" customFormat="1" x14ac:dyDescent="0.2">
      <c r="A157" s="12" t="s">
        <v>144</v>
      </c>
      <c r="B157" s="6">
        <f t="shared" si="6"/>
        <v>23</v>
      </c>
      <c r="C157" s="6">
        <v>1</v>
      </c>
      <c r="D157" s="6">
        <v>4</v>
      </c>
      <c r="E157" s="6">
        <v>1</v>
      </c>
      <c r="F157" s="6">
        <v>2</v>
      </c>
      <c r="G157" s="6">
        <v>0</v>
      </c>
      <c r="H157" s="6">
        <v>11</v>
      </c>
      <c r="I157" s="6">
        <v>0</v>
      </c>
      <c r="J157" s="6">
        <v>2</v>
      </c>
      <c r="K157" s="6">
        <v>1</v>
      </c>
      <c r="L157" s="6">
        <v>1</v>
      </c>
    </row>
    <row r="158" spans="1:12" s="7" customFormat="1" x14ac:dyDescent="0.2">
      <c r="A158" s="12" t="s">
        <v>145</v>
      </c>
      <c r="B158" s="6">
        <f t="shared" si="6"/>
        <v>11</v>
      </c>
      <c r="C158" s="6">
        <v>1</v>
      </c>
      <c r="D158" s="6">
        <v>3</v>
      </c>
      <c r="E158" s="6">
        <v>0</v>
      </c>
      <c r="F158" s="6">
        <v>0</v>
      </c>
      <c r="G158" s="6">
        <v>0</v>
      </c>
      <c r="H158" s="6">
        <v>4</v>
      </c>
      <c r="I158" s="6">
        <v>0</v>
      </c>
      <c r="J158" s="6">
        <v>1</v>
      </c>
      <c r="K158" s="6">
        <v>2</v>
      </c>
      <c r="L158" s="6">
        <v>0</v>
      </c>
    </row>
    <row r="159" spans="1:12" s="7" customFormat="1" x14ac:dyDescent="0.2">
      <c r="A159" s="12" t="s">
        <v>146</v>
      </c>
      <c r="B159" s="6">
        <f t="shared" si="6"/>
        <v>19</v>
      </c>
      <c r="C159" s="6">
        <v>2</v>
      </c>
      <c r="D159" s="6">
        <v>6</v>
      </c>
      <c r="E159" s="6">
        <v>0</v>
      </c>
      <c r="F159" s="6">
        <v>2</v>
      </c>
      <c r="G159" s="6">
        <v>0</v>
      </c>
      <c r="H159" s="6">
        <v>8</v>
      </c>
      <c r="I159" s="6">
        <v>0</v>
      </c>
      <c r="J159" s="6">
        <v>0</v>
      </c>
      <c r="K159" s="6">
        <v>0</v>
      </c>
      <c r="L159" s="6">
        <v>1</v>
      </c>
    </row>
    <row r="160" spans="1:12" s="7" customFormat="1" x14ac:dyDescent="0.2">
      <c r="A160" s="12" t="s">
        <v>90</v>
      </c>
      <c r="B160" s="6">
        <f t="shared" si="6"/>
        <v>6</v>
      </c>
      <c r="C160" s="6">
        <v>0</v>
      </c>
      <c r="D160" s="6">
        <v>0</v>
      </c>
      <c r="E160" s="6">
        <v>0</v>
      </c>
      <c r="F160" s="6">
        <v>1</v>
      </c>
      <c r="G160" s="6">
        <v>0</v>
      </c>
      <c r="H160" s="6">
        <v>3</v>
      </c>
      <c r="I160" s="6">
        <v>0</v>
      </c>
      <c r="J160" s="6">
        <v>0</v>
      </c>
      <c r="K160" s="6">
        <v>1</v>
      </c>
      <c r="L160" s="6">
        <v>1</v>
      </c>
    </row>
    <row r="161" spans="1:12" s="7" customFormat="1" x14ac:dyDescent="0.2">
      <c r="A161" s="12" t="s">
        <v>79</v>
      </c>
      <c r="B161" s="6">
        <f t="shared" si="6"/>
        <v>36</v>
      </c>
      <c r="C161" s="6">
        <v>1</v>
      </c>
      <c r="D161" s="6">
        <v>3</v>
      </c>
      <c r="E161" s="6">
        <v>2</v>
      </c>
      <c r="F161" s="6">
        <v>8</v>
      </c>
      <c r="G161" s="6">
        <v>0</v>
      </c>
      <c r="H161" s="6">
        <v>15</v>
      </c>
      <c r="I161" s="6">
        <v>0</v>
      </c>
      <c r="J161" s="6">
        <v>1</v>
      </c>
      <c r="K161" s="6">
        <v>5</v>
      </c>
      <c r="L161" s="6">
        <v>1</v>
      </c>
    </row>
    <row r="162" spans="1:12" s="7" customFormat="1" x14ac:dyDescent="0.2">
      <c r="A162" s="12" t="s">
        <v>147</v>
      </c>
      <c r="B162" s="6">
        <f t="shared" si="6"/>
        <v>4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4</v>
      </c>
      <c r="I162" s="6">
        <v>0</v>
      </c>
      <c r="J162" s="6">
        <v>0</v>
      </c>
      <c r="K162" s="6">
        <v>0</v>
      </c>
      <c r="L162" s="6">
        <v>0</v>
      </c>
    </row>
    <row r="163" spans="1:12" s="7" customFormat="1" x14ac:dyDescent="0.2">
      <c r="A163" s="12" t="s">
        <v>70</v>
      </c>
      <c r="B163" s="6">
        <f t="shared" si="6"/>
        <v>81</v>
      </c>
      <c r="C163" s="6">
        <v>1</v>
      </c>
      <c r="D163" s="6">
        <v>16</v>
      </c>
      <c r="E163" s="6">
        <v>6</v>
      </c>
      <c r="F163" s="6">
        <v>4</v>
      </c>
      <c r="G163" s="6">
        <v>1</v>
      </c>
      <c r="H163" s="6">
        <v>51</v>
      </c>
      <c r="I163" s="6">
        <v>0</v>
      </c>
      <c r="J163" s="6">
        <v>0</v>
      </c>
      <c r="K163" s="6">
        <v>1</v>
      </c>
      <c r="L163" s="6">
        <v>1</v>
      </c>
    </row>
    <row r="164" spans="1:12" s="7" customFormat="1" x14ac:dyDescent="0.2">
      <c r="A164" s="12" t="s">
        <v>102</v>
      </c>
      <c r="B164" s="6">
        <f t="shared" si="6"/>
        <v>17</v>
      </c>
      <c r="C164" s="6">
        <v>0</v>
      </c>
      <c r="D164" s="6">
        <v>4</v>
      </c>
      <c r="E164" s="6">
        <v>4</v>
      </c>
      <c r="F164" s="6">
        <v>0</v>
      </c>
      <c r="G164" s="6">
        <v>0</v>
      </c>
      <c r="H164" s="6">
        <v>7</v>
      </c>
      <c r="I164" s="6">
        <v>0</v>
      </c>
      <c r="J164" s="6">
        <v>0</v>
      </c>
      <c r="K164" s="6">
        <v>1</v>
      </c>
      <c r="L164" s="6">
        <v>1</v>
      </c>
    </row>
    <row r="165" spans="1:12" s="7" customFormat="1" x14ac:dyDescent="0.2">
      <c r="A165" s="12" t="s">
        <v>148</v>
      </c>
      <c r="B165" s="6">
        <f t="shared" si="6"/>
        <v>4</v>
      </c>
      <c r="C165" s="6">
        <v>0</v>
      </c>
      <c r="D165" s="6">
        <v>0</v>
      </c>
      <c r="E165" s="6">
        <v>1</v>
      </c>
      <c r="F165" s="6">
        <v>0</v>
      </c>
      <c r="G165" s="6">
        <v>0</v>
      </c>
      <c r="H165" s="6">
        <v>1</v>
      </c>
      <c r="I165" s="6">
        <v>0</v>
      </c>
      <c r="J165" s="6">
        <v>0</v>
      </c>
      <c r="K165" s="6">
        <v>1</v>
      </c>
      <c r="L165" s="6">
        <v>1</v>
      </c>
    </row>
    <row r="166" spans="1:12" s="7" customFormat="1" x14ac:dyDescent="0.2">
      <c r="A166" s="12" t="s">
        <v>149</v>
      </c>
      <c r="B166" s="6">
        <f t="shared" si="6"/>
        <v>23</v>
      </c>
      <c r="C166" s="6">
        <v>1</v>
      </c>
      <c r="D166" s="6">
        <v>3</v>
      </c>
      <c r="E166" s="6">
        <v>1</v>
      </c>
      <c r="F166" s="6">
        <v>2</v>
      </c>
      <c r="G166" s="6">
        <v>0</v>
      </c>
      <c r="H166" s="6">
        <v>11</v>
      </c>
      <c r="I166" s="6">
        <v>0</v>
      </c>
      <c r="J166" s="6">
        <v>1</v>
      </c>
      <c r="K166" s="6">
        <v>3</v>
      </c>
      <c r="L166" s="6">
        <v>1</v>
      </c>
    </row>
    <row r="167" spans="1:12" s="7" customFormat="1" x14ac:dyDescent="0.2">
      <c r="A167" s="12" t="s">
        <v>80</v>
      </c>
      <c r="B167" s="6">
        <f t="shared" si="6"/>
        <v>76</v>
      </c>
      <c r="C167" s="6">
        <v>3</v>
      </c>
      <c r="D167" s="6">
        <v>9</v>
      </c>
      <c r="E167" s="6">
        <v>10</v>
      </c>
      <c r="F167" s="6">
        <v>12</v>
      </c>
      <c r="G167" s="6">
        <v>2</v>
      </c>
      <c r="H167" s="6">
        <v>33</v>
      </c>
      <c r="I167" s="6">
        <v>0</v>
      </c>
      <c r="J167" s="6">
        <v>0</v>
      </c>
      <c r="K167" s="6">
        <v>6</v>
      </c>
      <c r="L167" s="6">
        <v>1</v>
      </c>
    </row>
    <row r="168" spans="1:12" s="7" customFormat="1" x14ac:dyDescent="0.2">
      <c r="A168" s="12" t="s">
        <v>91</v>
      </c>
      <c r="B168" s="6">
        <f t="shared" si="6"/>
        <v>97</v>
      </c>
      <c r="C168" s="6">
        <v>0</v>
      </c>
      <c r="D168" s="6">
        <v>2</v>
      </c>
      <c r="E168" s="6">
        <v>2</v>
      </c>
      <c r="F168" s="6">
        <v>0</v>
      </c>
      <c r="G168" s="6">
        <v>0</v>
      </c>
      <c r="H168" s="6">
        <v>91</v>
      </c>
      <c r="I168" s="6">
        <v>1</v>
      </c>
      <c r="J168" s="6">
        <v>0</v>
      </c>
      <c r="K168" s="6">
        <v>0</v>
      </c>
      <c r="L168" s="6">
        <v>1</v>
      </c>
    </row>
    <row r="169" spans="1:12" s="7" customFormat="1" x14ac:dyDescent="0.2">
      <c r="A169" s="12" t="s">
        <v>50</v>
      </c>
      <c r="B169" s="6">
        <f t="shared" si="6"/>
        <v>46</v>
      </c>
      <c r="C169" s="6">
        <v>4</v>
      </c>
      <c r="D169" s="6">
        <v>5</v>
      </c>
      <c r="E169" s="6">
        <v>3</v>
      </c>
      <c r="F169" s="6">
        <v>2</v>
      </c>
      <c r="G169" s="6">
        <v>2</v>
      </c>
      <c r="H169" s="6">
        <v>23</v>
      </c>
      <c r="I169" s="6">
        <v>0</v>
      </c>
      <c r="J169" s="6">
        <v>0</v>
      </c>
      <c r="K169" s="6">
        <v>6</v>
      </c>
      <c r="L169" s="6">
        <v>1</v>
      </c>
    </row>
    <row r="170" spans="1:12" s="7" customFormat="1" x14ac:dyDescent="0.2">
      <c r="A170" s="12" t="s">
        <v>81</v>
      </c>
      <c r="B170" s="6">
        <f t="shared" si="6"/>
        <v>192</v>
      </c>
      <c r="C170" s="6">
        <v>1</v>
      </c>
      <c r="D170" s="6">
        <v>2</v>
      </c>
      <c r="E170" s="6">
        <v>1</v>
      </c>
      <c r="F170" s="6">
        <v>0</v>
      </c>
      <c r="G170" s="6">
        <v>0</v>
      </c>
      <c r="H170" s="6">
        <v>132</v>
      </c>
      <c r="I170" s="6">
        <v>0</v>
      </c>
      <c r="J170" s="6">
        <v>0</v>
      </c>
      <c r="K170" s="6">
        <v>56</v>
      </c>
      <c r="L170" s="6">
        <v>0</v>
      </c>
    </row>
    <row r="171" spans="1:12" s="7" customFormat="1" x14ac:dyDescent="0.2">
      <c r="A171" s="12" t="s">
        <v>150</v>
      </c>
      <c r="B171" s="6">
        <f t="shared" si="6"/>
        <v>10</v>
      </c>
      <c r="C171" s="6">
        <v>3</v>
      </c>
      <c r="D171" s="6">
        <v>2</v>
      </c>
      <c r="E171" s="6">
        <v>0</v>
      </c>
      <c r="F171" s="6">
        <v>1</v>
      </c>
      <c r="G171" s="6">
        <v>2</v>
      </c>
      <c r="H171" s="6">
        <v>2</v>
      </c>
      <c r="I171" s="6">
        <v>0</v>
      </c>
      <c r="J171" s="6">
        <v>0</v>
      </c>
      <c r="K171" s="6">
        <v>0</v>
      </c>
      <c r="L171" s="6">
        <v>0</v>
      </c>
    </row>
    <row r="172" spans="1:12" s="7" customFormat="1" x14ac:dyDescent="0.2">
      <c r="A172" s="12" t="s">
        <v>103</v>
      </c>
      <c r="B172" s="6">
        <f t="shared" si="6"/>
        <v>10</v>
      </c>
      <c r="C172" s="6">
        <v>2</v>
      </c>
      <c r="D172" s="6">
        <v>3</v>
      </c>
      <c r="E172" s="6">
        <v>1</v>
      </c>
      <c r="F172" s="6">
        <v>2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2</v>
      </c>
    </row>
    <row r="173" spans="1:12" s="7" customFormat="1" x14ac:dyDescent="0.2">
      <c r="A173" s="12" t="s">
        <v>118</v>
      </c>
      <c r="B173" s="6">
        <f t="shared" si="6"/>
        <v>86</v>
      </c>
      <c r="C173" s="6">
        <v>0</v>
      </c>
      <c r="D173" s="6">
        <v>10</v>
      </c>
      <c r="E173" s="6">
        <v>9</v>
      </c>
      <c r="F173" s="6">
        <v>24</v>
      </c>
      <c r="G173" s="6">
        <v>1</v>
      </c>
      <c r="H173" s="6">
        <v>22</v>
      </c>
      <c r="I173" s="6">
        <v>0</v>
      </c>
      <c r="J173" s="6">
        <v>1</v>
      </c>
      <c r="K173" s="6">
        <v>12</v>
      </c>
      <c r="L173" s="6">
        <v>7</v>
      </c>
    </row>
    <row r="174" spans="1:12" s="7" customFormat="1" x14ac:dyDescent="0.2">
      <c r="A174" s="12" t="s">
        <v>151</v>
      </c>
      <c r="B174" s="6">
        <f t="shared" si="6"/>
        <v>13</v>
      </c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12</v>
      </c>
      <c r="I174" s="6">
        <v>0</v>
      </c>
      <c r="J174" s="6">
        <v>1</v>
      </c>
      <c r="K174" s="6">
        <v>0</v>
      </c>
      <c r="L174" s="6">
        <v>0</v>
      </c>
    </row>
    <row r="175" spans="1:12" s="7" customFormat="1" x14ac:dyDescent="0.2">
      <c r="A175" s="12" t="s">
        <v>152</v>
      </c>
      <c r="B175" s="6">
        <f t="shared" si="6"/>
        <v>2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2</v>
      </c>
      <c r="I175" s="6">
        <v>0</v>
      </c>
      <c r="J175" s="6">
        <v>0</v>
      </c>
      <c r="K175" s="6">
        <v>0</v>
      </c>
      <c r="L175" s="6">
        <v>0</v>
      </c>
    </row>
    <row r="176" spans="1:12" s="7" customFormat="1" x14ac:dyDescent="0.2">
      <c r="A176" s="12" t="s">
        <v>153</v>
      </c>
      <c r="B176" s="6">
        <f t="shared" si="6"/>
        <v>20</v>
      </c>
      <c r="C176" s="6">
        <v>0</v>
      </c>
      <c r="D176" s="6">
        <v>7</v>
      </c>
      <c r="E176" s="6">
        <v>2</v>
      </c>
      <c r="F176" s="6">
        <v>3</v>
      </c>
      <c r="G176" s="6">
        <v>0</v>
      </c>
      <c r="H176" s="6">
        <v>7</v>
      </c>
      <c r="I176" s="6">
        <v>0</v>
      </c>
      <c r="J176" s="6">
        <v>0</v>
      </c>
      <c r="K176" s="6">
        <v>0</v>
      </c>
      <c r="L176" s="6">
        <v>1</v>
      </c>
    </row>
    <row r="177" spans="1:12" s="7" customFormat="1" x14ac:dyDescent="0.2">
      <c r="A177" s="12" t="s">
        <v>62</v>
      </c>
      <c r="B177" s="6">
        <f t="shared" si="6"/>
        <v>21</v>
      </c>
      <c r="C177" s="6">
        <v>2</v>
      </c>
      <c r="D177" s="6">
        <v>2</v>
      </c>
      <c r="E177" s="6">
        <v>0</v>
      </c>
      <c r="F177" s="6">
        <v>6</v>
      </c>
      <c r="G177" s="6">
        <v>1</v>
      </c>
      <c r="H177" s="6">
        <v>8</v>
      </c>
      <c r="I177" s="6">
        <v>0</v>
      </c>
      <c r="J177" s="6">
        <v>0</v>
      </c>
      <c r="K177" s="6">
        <v>1</v>
      </c>
      <c r="L177" s="6">
        <v>1</v>
      </c>
    </row>
    <row r="178" spans="1:12" s="7" customFormat="1" x14ac:dyDescent="0.2">
      <c r="A178" s="12" t="s">
        <v>82</v>
      </c>
      <c r="B178" s="6">
        <f t="shared" si="6"/>
        <v>8</v>
      </c>
      <c r="C178" s="6">
        <v>0</v>
      </c>
      <c r="D178" s="6">
        <v>3</v>
      </c>
      <c r="E178" s="6">
        <v>3</v>
      </c>
      <c r="F178" s="6">
        <v>1</v>
      </c>
      <c r="G178" s="6">
        <v>0</v>
      </c>
      <c r="H178" s="6">
        <v>0</v>
      </c>
      <c r="I178" s="6">
        <v>0</v>
      </c>
      <c r="J178" s="6">
        <v>0</v>
      </c>
      <c r="K178" s="6">
        <v>1</v>
      </c>
      <c r="L178" s="6">
        <v>0</v>
      </c>
    </row>
    <row r="179" spans="1:12" s="7" customFormat="1" x14ac:dyDescent="0.2">
      <c r="A179" s="12" t="s">
        <v>154</v>
      </c>
      <c r="B179" s="6">
        <f t="shared" si="6"/>
        <v>5</v>
      </c>
      <c r="C179" s="6">
        <v>0</v>
      </c>
      <c r="D179" s="6">
        <v>1</v>
      </c>
      <c r="E179" s="6">
        <v>1</v>
      </c>
      <c r="F179" s="6">
        <v>0</v>
      </c>
      <c r="G179" s="6">
        <v>0</v>
      </c>
      <c r="H179" s="6">
        <v>2</v>
      </c>
      <c r="I179" s="6">
        <v>0</v>
      </c>
      <c r="J179" s="6">
        <v>0</v>
      </c>
      <c r="K179" s="6">
        <v>0</v>
      </c>
      <c r="L179" s="6">
        <v>1</v>
      </c>
    </row>
    <row r="180" spans="1:12" s="7" customFormat="1" x14ac:dyDescent="0.2">
      <c r="A180" s="12" t="s">
        <v>71</v>
      </c>
      <c r="B180" s="6">
        <f t="shared" si="6"/>
        <v>208</v>
      </c>
      <c r="C180" s="6">
        <v>17</v>
      </c>
      <c r="D180" s="6">
        <v>29</v>
      </c>
      <c r="E180" s="6">
        <v>14</v>
      </c>
      <c r="F180" s="6">
        <v>34</v>
      </c>
      <c r="G180" s="6">
        <v>2</v>
      </c>
      <c r="H180" s="6">
        <v>93</v>
      </c>
      <c r="I180" s="6">
        <v>1</v>
      </c>
      <c r="J180" s="6">
        <v>9</v>
      </c>
      <c r="K180" s="6">
        <v>3</v>
      </c>
      <c r="L180" s="6">
        <v>6</v>
      </c>
    </row>
    <row r="181" spans="1:12" s="7" customFormat="1" x14ac:dyDescent="0.2">
      <c r="A181" s="12" t="s">
        <v>155</v>
      </c>
      <c r="B181" s="6">
        <f t="shared" si="6"/>
        <v>13</v>
      </c>
      <c r="C181" s="6">
        <v>1</v>
      </c>
      <c r="D181" s="6">
        <v>4</v>
      </c>
      <c r="E181" s="6">
        <v>0</v>
      </c>
      <c r="F181" s="6">
        <v>1</v>
      </c>
      <c r="G181" s="6">
        <v>0</v>
      </c>
      <c r="H181" s="6">
        <v>5</v>
      </c>
      <c r="I181" s="6">
        <v>0</v>
      </c>
      <c r="J181" s="6">
        <v>0</v>
      </c>
      <c r="K181" s="6">
        <v>2</v>
      </c>
      <c r="L181" s="6">
        <v>0</v>
      </c>
    </row>
    <row r="182" spans="1:12" s="7" customFormat="1" x14ac:dyDescent="0.2">
      <c r="A182" s="12" t="s">
        <v>156</v>
      </c>
      <c r="B182" s="6">
        <f t="shared" si="6"/>
        <v>24</v>
      </c>
      <c r="C182" s="6">
        <v>1</v>
      </c>
      <c r="D182" s="6">
        <v>2</v>
      </c>
      <c r="E182" s="6">
        <v>1</v>
      </c>
      <c r="F182" s="6">
        <v>1</v>
      </c>
      <c r="G182" s="6">
        <v>0</v>
      </c>
      <c r="H182" s="6">
        <v>14</v>
      </c>
      <c r="I182" s="6">
        <v>1</v>
      </c>
      <c r="J182" s="6">
        <v>1</v>
      </c>
      <c r="K182" s="6">
        <v>0</v>
      </c>
      <c r="L182" s="6">
        <v>3</v>
      </c>
    </row>
    <row r="183" spans="1:12" s="7" customFormat="1" x14ac:dyDescent="0.2">
      <c r="A183" s="12" t="s">
        <v>157</v>
      </c>
      <c r="B183" s="6">
        <f t="shared" si="6"/>
        <v>9</v>
      </c>
      <c r="C183" s="6">
        <v>0</v>
      </c>
      <c r="D183" s="6">
        <v>4</v>
      </c>
      <c r="E183" s="6">
        <v>0</v>
      </c>
      <c r="F183" s="6">
        <v>1</v>
      </c>
      <c r="G183" s="6">
        <v>0</v>
      </c>
      <c r="H183" s="6">
        <v>2</v>
      </c>
      <c r="I183" s="6">
        <v>0</v>
      </c>
      <c r="J183" s="6">
        <v>0</v>
      </c>
      <c r="K183" s="6">
        <v>2</v>
      </c>
      <c r="L183" s="6">
        <v>0</v>
      </c>
    </row>
    <row r="184" spans="1:12" s="7" customFormat="1" x14ac:dyDescent="0.2">
      <c r="A184" s="12" t="s">
        <v>63</v>
      </c>
      <c r="B184" s="6">
        <f t="shared" si="6"/>
        <v>63</v>
      </c>
      <c r="C184" s="6">
        <v>2</v>
      </c>
      <c r="D184" s="6">
        <v>5</v>
      </c>
      <c r="E184" s="6">
        <v>4</v>
      </c>
      <c r="F184" s="6">
        <v>10</v>
      </c>
      <c r="G184" s="6">
        <v>1</v>
      </c>
      <c r="H184" s="6">
        <v>39</v>
      </c>
      <c r="I184" s="6">
        <v>0</v>
      </c>
      <c r="J184" s="6">
        <v>0</v>
      </c>
      <c r="K184" s="6">
        <v>0</v>
      </c>
      <c r="L184" s="6">
        <v>2</v>
      </c>
    </row>
    <row r="185" spans="1:12" s="7" customFormat="1" x14ac:dyDescent="0.2">
      <c r="A185" s="12" t="s">
        <v>72</v>
      </c>
      <c r="B185" s="6">
        <f t="shared" ref="B185:B248" si="7">SUM(C185:L185)</f>
        <v>144</v>
      </c>
      <c r="C185" s="6">
        <v>6</v>
      </c>
      <c r="D185" s="6">
        <v>11</v>
      </c>
      <c r="E185" s="6">
        <v>17</v>
      </c>
      <c r="F185" s="6">
        <v>17</v>
      </c>
      <c r="G185" s="6">
        <v>4</v>
      </c>
      <c r="H185" s="6">
        <v>70</v>
      </c>
      <c r="I185" s="6">
        <v>3</v>
      </c>
      <c r="J185" s="6">
        <v>3</v>
      </c>
      <c r="K185" s="6">
        <v>9</v>
      </c>
      <c r="L185" s="6">
        <v>4</v>
      </c>
    </row>
    <row r="186" spans="1:12" s="7" customFormat="1" x14ac:dyDescent="0.2">
      <c r="A186" s="12" t="s">
        <v>64</v>
      </c>
      <c r="B186" s="6">
        <f t="shared" si="7"/>
        <v>45</v>
      </c>
      <c r="C186" s="6">
        <v>2</v>
      </c>
      <c r="D186" s="6">
        <v>7</v>
      </c>
      <c r="E186" s="6">
        <v>14</v>
      </c>
      <c r="F186" s="6">
        <v>2</v>
      </c>
      <c r="G186" s="6">
        <v>0</v>
      </c>
      <c r="H186" s="6">
        <v>14</v>
      </c>
      <c r="I186" s="6">
        <v>0</v>
      </c>
      <c r="J186" s="6">
        <v>0</v>
      </c>
      <c r="K186" s="6">
        <v>4</v>
      </c>
      <c r="L186" s="6">
        <v>2</v>
      </c>
    </row>
    <row r="187" spans="1:12" s="7" customFormat="1" x14ac:dyDescent="0.2">
      <c r="A187" s="12" t="s">
        <v>51</v>
      </c>
      <c r="B187" s="6">
        <f t="shared" si="7"/>
        <v>37</v>
      </c>
      <c r="C187" s="6">
        <v>0</v>
      </c>
      <c r="D187" s="6">
        <v>1</v>
      </c>
      <c r="E187" s="6">
        <v>1</v>
      </c>
      <c r="F187" s="6">
        <v>2</v>
      </c>
      <c r="G187" s="6">
        <v>0</v>
      </c>
      <c r="H187" s="6">
        <v>33</v>
      </c>
      <c r="I187" s="6">
        <v>0</v>
      </c>
      <c r="J187" s="6">
        <v>0</v>
      </c>
      <c r="K187" s="6">
        <v>0</v>
      </c>
      <c r="L187" s="6">
        <v>0</v>
      </c>
    </row>
    <row r="188" spans="1:12" s="7" customFormat="1" x14ac:dyDescent="0.2">
      <c r="A188" s="12" t="s">
        <v>56</v>
      </c>
      <c r="B188" s="6">
        <f t="shared" si="7"/>
        <v>78</v>
      </c>
      <c r="C188" s="6">
        <v>9</v>
      </c>
      <c r="D188" s="6">
        <v>6</v>
      </c>
      <c r="E188" s="6">
        <v>3</v>
      </c>
      <c r="F188" s="6">
        <v>12</v>
      </c>
      <c r="G188" s="6">
        <v>2</v>
      </c>
      <c r="H188" s="6">
        <v>40</v>
      </c>
      <c r="I188" s="6">
        <v>1</v>
      </c>
      <c r="J188" s="6">
        <v>0</v>
      </c>
      <c r="K188" s="6">
        <v>4</v>
      </c>
      <c r="L188" s="6">
        <v>1</v>
      </c>
    </row>
    <row r="189" spans="1:12" s="7" customFormat="1" x14ac:dyDescent="0.2">
      <c r="A189" s="12" t="s">
        <v>158</v>
      </c>
      <c r="B189" s="6">
        <f t="shared" si="7"/>
        <v>1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1</v>
      </c>
      <c r="I189" s="6">
        <v>0</v>
      </c>
      <c r="J189" s="6">
        <v>0</v>
      </c>
      <c r="K189" s="6">
        <v>0</v>
      </c>
      <c r="L189" s="6">
        <v>0</v>
      </c>
    </row>
    <row r="190" spans="1:12" s="7" customFormat="1" x14ac:dyDescent="0.2">
      <c r="A190" s="12" t="s">
        <v>92</v>
      </c>
      <c r="B190" s="6">
        <f t="shared" si="7"/>
        <v>21</v>
      </c>
      <c r="C190" s="6">
        <v>0</v>
      </c>
      <c r="D190" s="6">
        <v>1</v>
      </c>
      <c r="E190" s="6">
        <v>1</v>
      </c>
      <c r="F190" s="6">
        <v>1</v>
      </c>
      <c r="G190" s="6">
        <v>0</v>
      </c>
      <c r="H190" s="6">
        <v>18</v>
      </c>
      <c r="I190" s="6">
        <v>0</v>
      </c>
      <c r="J190" s="6">
        <v>0</v>
      </c>
      <c r="K190" s="6">
        <v>0</v>
      </c>
      <c r="L190" s="6">
        <v>0</v>
      </c>
    </row>
    <row r="191" spans="1:12" s="7" customFormat="1" x14ac:dyDescent="0.2">
      <c r="A191" s="12" t="s">
        <v>104</v>
      </c>
      <c r="B191" s="6">
        <f t="shared" si="7"/>
        <v>136</v>
      </c>
      <c r="C191" s="6">
        <v>5</v>
      </c>
      <c r="D191" s="6">
        <v>12</v>
      </c>
      <c r="E191" s="6">
        <v>23</v>
      </c>
      <c r="F191" s="6">
        <v>9</v>
      </c>
      <c r="G191" s="6">
        <v>3</v>
      </c>
      <c r="H191" s="6">
        <v>71</v>
      </c>
      <c r="I191" s="6">
        <v>0</v>
      </c>
      <c r="J191" s="6">
        <v>0</v>
      </c>
      <c r="K191" s="6">
        <v>11</v>
      </c>
      <c r="L191" s="6">
        <v>2</v>
      </c>
    </row>
    <row r="192" spans="1:12" s="7" customFormat="1" x14ac:dyDescent="0.2">
      <c r="A192" s="12" t="s">
        <v>65</v>
      </c>
      <c r="B192" s="6">
        <f t="shared" si="7"/>
        <v>84</v>
      </c>
      <c r="C192" s="6">
        <v>1</v>
      </c>
      <c r="D192" s="6">
        <v>17</v>
      </c>
      <c r="E192" s="6">
        <v>14</v>
      </c>
      <c r="F192" s="6">
        <v>13</v>
      </c>
      <c r="G192" s="6">
        <v>3</v>
      </c>
      <c r="H192" s="6">
        <v>28</v>
      </c>
      <c r="I192" s="6">
        <v>0</v>
      </c>
      <c r="J192" s="6">
        <v>0</v>
      </c>
      <c r="K192" s="6">
        <v>1</v>
      </c>
      <c r="L192" s="6">
        <v>7</v>
      </c>
    </row>
    <row r="193" spans="1:12" s="7" customFormat="1" x14ac:dyDescent="0.2">
      <c r="A193" s="12" t="s">
        <v>105</v>
      </c>
      <c r="B193" s="6">
        <f t="shared" si="7"/>
        <v>119</v>
      </c>
      <c r="C193" s="6">
        <v>4</v>
      </c>
      <c r="D193" s="6">
        <v>17</v>
      </c>
      <c r="E193" s="6">
        <v>16</v>
      </c>
      <c r="F193" s="6">
        <v>23</v>
      </c>
      <c r="G193" s="6">
        <v>10</v>
      </c>
      <c r="H193" s="6">
        <v>33</v>
      </c>
      <c r="I193" s="6">
        <v>0</v>
      </c>
      <c r="J193" s="6">
        <v>0</v>
      </c>
      <c r="K193" s="6">
        <v>6</v>
      </c>
      <c r="L193" s="6">
        <v>10</v>
      </c>
    </row>
    <row r="194" spans="1:12" s="7" customFormat="1" x14ac:dyDescent="0.2">
      <c r="A194" s="12" t="s">
        <v>66</v>
      </c>
      <c r="B194" s="6">
        <f t="shared" si="7"/>
        <v>145</v>
      </c>
      <c r="C194" s="6">
        <v>13</v>
      </c>
      <c r="D194" s="6">
        <v>23</v>
      </c>
      <c r="E194" s="6">
        <v>20</v>
      </c>
      <c r="F194" s="6">
        <v>22</v>
      </c>
      <c r="G194" s="6">
        <v>6</v>
      </c>
      <c r="H194" s="6">
        <v>47</v>
      </c>
      <c r="I194" s="6">
        <v>2</v>
      </c>
      <c r="J194" s="6">
        <v>3</v>
      </c>
      <c r="K194" s="6">
        <v>7</v>
      </c>
      <c r="L194" s="6">
        <v>2</v>
      </c>
    </row>
    <row r="195" spans="1:12" s="7" customFormat="1" x14ac:dyDescent="0.2">
      <c r="A195" s="12" t="s">
        <v>67</v>
      </c>
      <c r="B195" s="6">
        <f t="shared" si="7"/>
        <v>44</v>
      </c>
      <c r="C195" s="6">
        <v>0</v>
      </c>
      <c r="D195" s="6">
        <v>15</v>
      </c>
      <c r="E195" s="6">
        <v>7</v>
      </c>
      <c r="F195" s="6">
        <v>3</v>
      </c>
      <c r="G195" s="6">
        <v>0</v>
      </c>
      <c r="H195" s="6">
        <v>13</v>
      </c>
      <c r="I195" s="6">
        <v>1</v>
      </c>
      <c r="J195" s="6">
        <v>0</v>
      </c>
      <c r="K195" s="6">
        <v>0</v>
      </c>
      <c r="L195" s="6">
        <v>5</v>
      </c>
    </row>
    <row r="196" spans="1:12" s="7" customFormat="1" x14ac:dyDescent="0.2">
      <c r="A196" s="12" t="s">
        <v>159</v>
      </c>
      <c r="B196" s="6">
        <f t="shared" si="7"/>
        <v>7</v>
      </c>
      <c r="C196" s="6">
        <v>0</v>
      </c>
      <c r="D196" s="6">
        <v>1</v>
      </c>
      <c r="E196" s="6">
        <v>0</v>
      </c>
      <c r="F196" s="6">
        <v>0</v>
      </c>
      <c r="G196" s="6">
        <v>0</v>
      </c>
      <c r="H196" s="6">
        <v>5</v>
      </c>
      <c r="I196" s="6">
        <v>0</v>
      </c>
      <c r="J196" s="6">
        <v>0</v>
      </c>
      <c r="K196" s="6">
        <v>0</v>
      </c>
      <c r="L196" s="6">
        <v>1</v>
      </c>
    </row>
    <row r="197" spans="1:12" s="7" customFormat="1" x14ac:dyDescent="0.2">
      <c r="A197" s="12" t="s">
        <v>160</v>
      </c>
      <c r="B197" s="6">
        <f t="shared" si="7"/>
        <v>0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</row>
    <row r="198" spans="1:12" s="7" customFormat="1" x14ac:dyDescent="0.2">
      <c r="A198" s="12" t="s">
        <v>93</v>
      </c>
      <c r="B198" s="6">
        <f t="shared" si="7"/>
        <v>31</v>
      </c>
      <c r="C198" s="6">
        <v>0</v>
      </c>
      <c r="D198" s="6">
        <v>10</v>
      </c>
      <c r="E198" s="6">
        <v>9</v>
      </c>
      <c r="F198" s="6">
        <v>0</v>
      </c>
      <c r="G198" s="6">
        <v>2</v>
      </c>
      <c r="H198" s="6">
        <v>4</v>
      </c>
      <c r="I198" s="6">
        <v>1</v>
      </c>
      <c r="J198" s="6">
        <v>0</v>
      </c>
      <c r="K198" s="6">
        <v>2</v>
      </c>
      <c r="L198" s="6">
        <v>3</v>
      </c>
    </row>
    <row r="199" spans="1:12" s="7" customFormat="1" x14ac:dyDescent="0.2">
      <c r="A199" s="12" t="s">
        <v>94</v>
      </c>
      <c r="B199" s="6">
        <f t="shared" si="7"/>
        <v>88</v>
      </c>
      <c r="C199" s="6">
        <v>0</v>
      </c>
      <c r="D199" s="6">
        <v>9</v>
      </c>
      <c r="E199" s="6">
        <v>15</v>
      </c>
      <c r="F199" s="6">
        <v>11</v>
      </c>
      <c r="G199" s="6">
        <v>3</v>
      </c>
      <c r="H199" s="6">
        <v>41</v>
      </c>
      <c r="I199" s="6">
        <v>0</v>
      </c>
      <c r="J199" s="6">
        <v>1</v>
      </c>
      <c r="K199" s="6">
        <v>4</v>
      </c>
      <c r="L199" s="6">
        <v>4</v>
      </c>
    </row>
    <row r="200" spans="1:12" s="7" customFormat="1" x14ac:dyDescent="0.2">
      <c r="A200" s="12" t="s">
        <v>161</v>
      </c>
      <c r="B200" s="6">
        <f t="shared" si="7"/>
        <v>57</v>
      </c>
      <c r="C200" s="6">
        <v>0</v>
      </c>
      <c r="D200" s="6">
        <v>3</v>
      </c>
      <c r="E200" s="6">
        <v>13</v>
      </c>
      <c r="F200" s="6">
        <v>5</v>
      </c>
      <c r="G200" s="6">
        <v>0</v>
      </c>
      <c r="H200" s="6">
        <v>29</v>
      </c>
      <c r="I200" s="6">
        <v>0</v>
      </c>
      <c r="J200" s="6">
        <v>0</v>
      </c>
      <c r="K200" s="6">
        <v>3</v>
      </c>
      <c r="L200" s="6">
        <v>4</v>
      </c>
    </row>
    <row r="201" spans="1:12" s="7" customFormat="1" x14ac:dyDescent="0.2">
      <c r="A201" s="12" t="s">
        <v>119</v>
      </c>
      <c r="B201" s="6">
        <f t="shared" si="7"/>
        <v>84</v>
      </c>
      <c r="C201" s="6">
        <v>2</v>
      </c>
      <c r="D201" s="6">
        <v>3</v>
      </c>
      <c r="E201" s="6">
        <v>8</v>
      </c>
      <c r="F201" s="6">
        <v>5</v>
      </c>
      <c r="G201" s="6">
        <v>1</v>
      </c>
      <c r="H201" s="6">
        <v>62</v>
      </c>
      <c r="I201" s="6">
        <v>0</v>
      </c>
      <c r="J201" s="6">
        <v>0</v>
      </c>
      <c r="K201" s="6">
        <v>1</v>
      </c>
      <c r="L201" s="6">
        <v>2</v>
      </c>
    </row>
    <row r="202" spans="1:12" s="7" customFormat="1" x14ac:dyDescent="0.2">
      <c r="A202" s="12" t="s">
        <v>106</v>
      </c>
      <c r="B202" s="6">
        <f t="shared" si="7"/>
        <v>14</v>
      </c>
      <c r="C202" s="6">
        <v>0</v>
      </c>
      <c r="D202" s="6">
        <v>2</v>
      </c>
      <c r="E202" s="6">
        <v>4</v>
      </c>
      <c r="F202" s="6">
        <v>2</v>
      </c>
      <c r="G202" s="6">
        <v>1</v>
      </c>
      <c r="H202" s="6">
        <v>3</v>
      </c>
      <c r="I202" s="6">
        <v>0</v>
      </c>
      <c r="J202" s="6">
        <v>0</v>
      </c>
      <c r="K202" s="6">
        <v>0</v>
      </c>
      <c r="L202" s="6">
        <v>2</v>
      </c>
    </row>
    <row r="203" spans="1:12" s="7" customFormat="1" x14ac:dyDescent="0.2">
      <c r="A203" s="12" t="s">
        <v>162</v>
      </c>
      <c r="B203" s="6">
        <f t="shared" si="7"/>
        <v>13</v>
      </c>
      <c r="C203" s="6">
        <v>0</v>
      </c>
      <c r="D203" s="6">
        <v>3</v>
      </c>
      <c r="E203" s="6">
        <v>1</v>
      </c>
      <c r="F203" s="6">
        <v>1</v>
      </c>
      <c r="G203" s="6">
        <v>0</v>
      </c>
      <c r="H203" s="6">
        <v>8</v>
      </c>
      <c r="I203" s="6">
        <v>0</v>
      </c>
      <c r="J203" s="6">
        <v>0</v>
      </c>
      <c r="K203" s="6">
        <v>0</v>
      </c>
      <c r="L203" s="6">
        <v>0</v>
      </c>
    </row>
    <row r="204" spans="1:12" s="7" customFormat="1" x14ac:dyDescent="0.2">
      <c r="A204" s="12" t="s">
        <v>52</v>
      </c>
      <c r="B204" s="6">
        <f t="shared" si="7"/>
        <v>37</v>
      </c>
      <c r="C204" s="6">
        <v>0</v>
      </c>
      <c r="D204" s="6">
        <v>9</v>
      </c>
      <c r="E204" s="6">
        <v>2</v>
      </c>
      <c r="F204" s="6">
        <v>4</v>
      </c>
      <c r="G204" s="6">
        <v>0</v>
      </c>
      <c r="H204" s="6">
        <v>17</v>
      </c>
      <c r="I204" s="6">
        <v>0</v>
      </c>
      <c r="J204" s="6">
        <v>1</v>
      </c>
      <c r="K204" s="6">
        <v>4</v>
      </c>
      <c r="L204" s="6">
        <v>0</v>
      </c>
    </row>
    <row r="205" spans="1:12" s="7" customFormat="1" x14ac:dyDescent="0.2">
      <c r="A205" s="12" t="s">
        <v>57</v>
      </c>
      <c r="B205" s="6">
        <f t="shared" si="7"/>
        <v>56</v>
      </c>
      <c r="C205" s="6">
        <v>4</v>
      </c>
      <c r="D205" s="6">
        <v>7</v>
      </c>
      <c r="E205" s="6">
        <v>17</v>
      </c>
      <c r="F205" s="6">
        <v>6</v>
      </c>
      <c r="G205" s="6">
        <v>0</v>
      </c>
      <c r="H205" s="6">
        <v>19</v>
      </c>
      <c r="I205" s="6">
        <v>0</v>
      </c>
      <c r="J205" s="6">
        <v>0</v>
      </c>
      <c r="K205" s="6">
        <v>2</v>
      </c>
      <c r="L205" s="6">
        <v>1</v>
      </c>
    </row>
    <row r="206" spans="1:12" s="7" customFormat="1" x14ac:dyDescent="0.2">
      <c r="A206" s="12" t="s">
        <v>163</v>
      </c>
      <c r="B206" s="6">
        <f t="shared" si="7"/>
        <v>45</v>
      </c>
      <c r="C206" s="6">
        <v>0</v>
      </c>
      <c r="D206" s="6">
        <v>4</v>
      </c>
      <c r="E206" s="6">
        <v>8</v>
      </c>
      <c r="F206" s="6">
        <v>1</v>
      </c>
      <c r="G206" s="6">
        <v>2</v>
      </c>
      <c r="H206" s="6">
        <v>26</v>
      </c>
      <c r="I206" s="6">
        <v>1</v>
      </c>
      <c r="J206" s="6">
        <v>0</v>
      </c>
      <c r="K206" s="6">
        <v>1</v>
      </c>
      <c r="L206" s="6">
        <v>2</v>
      </c>
    </row>
    <row r="207" spans="1:12" s="7" customFormat="1" x14ac:dyDescent="0.2">
      <c r="A207" s="12" t="s">
        <v>58</v>
      </c>
      <c r="B207" s="6">
        <f t="shared" si="7"/>
        <v>36</v>
      </c>
      <c r="C207" s="6">
        <v>5</v>
      </c>
      <c r="D207" s="6">
        <v>1</v>
      </c>
      <c r="E207" s="6">
        <v>4</v>
      </c>
      <c r="F207" s="6">
        <v>6</v>
      </c>
      <c r="G207" s="6">
        <v>1</v>
      </c>
      <c r="H207" s="6">
        <v>15</v>
      </c>
      <c r="I207" s="6">
        <v>0</v>
      </c>
      <c r="J207" s="6">
        <v>1</v>
      </c>
      <c r="K207" s="6">
        <v>1</v>
      </c>
      <c r="L207" s="6">
        <v>2</v>
      </c>
    </row>
    <row r="208" spans="1:12" s="7" customFormat="1" x14ac:dyDescent="0.2">
      <c r="A208" s="12" t="s">
        <v>164</v>
      </c>
      <c r="B208" s="6">
        <f t="shared" si="7"/>
        <v>14</v>
      </c>
      <c r="C208" s="6">
        <v>0</v>
      </c>
      <c r="D208" s="6">
        <v>1</v>
      </c>
      <c r="E208" s="6">
        <v>1</v>
      </c>
      <c r="F208" s="6">
        <v>6</v>
      </c>
      <c r="G208" s="6">
        <v>1</v>
      </c>
      <c r="H208" s="6">
        <v>5</v>
      </c>
      <c r="I208" s="6">
        <v>0</v>
      </c>
      <c r="J208" s="6">
        <v>0</v>
      </c>
      <c r="K208" s="6">
        <v>0</v>
      </c>
      <c r="L208" s="6">
        <v>0</v>
      </c>
    </row>
    <row r="209" spans="1:12" s="7" customFormat="1" x14ac:dyDescent="0.2">
      <c r="A209" s="12" t="s">
        <v>165</v>
      </c>
      <c r="B209" s="6">
        <f t="shared" si="7"/>
        <v>7</v>
      </c>
      <c r="C209" s="6">
        <v>0</v>
      </c>
      <c r="D209" s="6">
        <v>2</v>
      </c>
      <c r="E209" s="6">
        <v>1</v>
      </c>
      <c r="F209" s="6">
        <v>0</v>
      </c>
      <c r="G209" s="6">
        <v>0</v>
      </c>
      <c r="H209" s="6">
        <v>3</v>
      </c>
      <c r="I209" s="6">
        <v>0</v>
      </c>
      <c r="J209" s="6">
        <v>0</v>
      </c>
      <c r="K209" s="6">
        <v>1</v>
      </c>
      <c r="L209" s="6">
        <v>0</v>
      </c>
    </row>
    <row r="210" spans="1:12" s="7" customFormat="1" x14ac:dyDescent="0.2">
      <c r="A210" s="12" t="s">
        <v>107</v>
      </c>
      <c r="B210" s="6">
        <f t="shared" si="7"/>
        <v>39</v>
      </c>
      <c r="C210" s="6">
        <v>3</v>
      </c>
      <c r="D210" s="6">
        <v>8</v>
      </c>
      <c r="E210" s="6">
        <v>4</v>
      </c>
      <c r="F210" s="6">
        <v>4</v>
      </c>
      <c r="G210" s="6">
        <v>2</v>
      </c>
      <c r="H210" s="6">
        <v>15</v>
      </c>
      <c r="I210" s="6">
        <v>1</v>
      </c>
      <c r="J210" s="6">
        <v>1</v>
      </c>
      <c r="K210" s="6">
        <v>0</v>
      </c>
      <c r="L210" s="6">
        <v>1</v>
      </c>
    </row>
    <row r="211" spans="1:12" s="7" customFormat="1" x14ac:dyDescent="0.2">
      <c r="A211" s="12" t="s">
        <v>120</v>
      </c>
      <c r="B211" s="6">
        <f t="shared" si="7"/>
        <v>6</v>
      </c>
      <c r="C211" s="6">
        <v>0</v>
      </c>
      <c r="D211" s="6">
        <v>1</v>
      </c>
      <c r="E211" s="6">
        <v>0</v>
      </c>
      <c r="F211" s="6">
        <v>3</v>
      </c>
      <c r="G211" s="6">
        <v>0</v>
      </c>
      <c r="H211" s="6">
        <v>2</v>
      </c>
      <c r="I211" s="6">
        <v>0</v>
      </c>
      <c r="J211" s="6">
        <v>0</v>
      </c>
      <c r="K211" s="6">
        <v>0</v>
      </c>
      <c r="L211" s="6">
        <v>0</v>
      </c>
    </row>
    <row r="212" spans="1:12" s="7" customFormat="1" x14ac:dyDescent="0.2">
      <c r="A212" s="12" t="s">
        <v>166</v>
      </c>
      <c r="B212" s="6">
        <f t="shared" si="7"/>
        <v>9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9</v>
      </c>
      <c r="I212" s="6">
        <v>0</v>
      </c>
      <c r="J212" s="6">
        <v>0</v>
      </c>
      <c r="K212" s="6">
        <v>0</v>
      </c>
      <c r="L212" s="6">
        <v>0</v>
      </c>
    </row>
    <row r="213" spans="1:12" s="7" customFormat="1" x14ac:dyDescent="0.2">
      <c r="A213" s="12" t="s">
        <v>121</v>
      </c>
      <c r="B213" s="6">
        <f t="shared" si="7"/>
        <v>65</v>
      </c>
      <c r="C213" s="6">
        <v>3</v>
      </c>
      <c r="D213" s="6">
        <v>6</v>
      </c>
      <c r="E213" s="6">
        <v>8</v>
      </c>
      <c r="F213" s="6">
        <v>8</v>
      </c>
      <c r="G213" s="6">
        <v>4</v>
      </c>
      <c r="H213" s="6">
        <v>27</v>
      </c>
      <c r="I213" s="6">
        <v>0</v>
      </c>
      <c r="J213" s="6">
        <v>0</v>
      </c>
      <c r="K213" s="6">
        <v>7</v>
      </c>
      <c r="L213" s="6">
        <v>2</v>
      </c>
    </row>
    <row r="214" spans="1:12" s="7" customFormat="1" x14ac:dyDescent="0.2">
      <c r="A214" s="12" t="s">
        <v>167</v>
      </c>
      <c r="B214" s="6">
        <f t="shared" si="7"/>
        <v>2</v>
      </c>
      <c r="C214" s="6">
        <v>0</v>
      </c>
      <c r="D214" s="6">
        <v>0</v>
      </c>
      <c r="E214" s="6">
        <v>0</v>
      </c>
      <c r="F214" s="6">
        <v>0</v>
      </c>
      <c r="G214" s="6">
        <v>0</v>
      </c>
      <c r="H214" s="6">
        <v>2</v>
      </c>
      <c r="I214" s="6">
        <v>0</v>
      </c>
      <c r="J214" s="6">
        <v>0</v>
      </c>
      <c r="K214" s="6">
        <v>0</v>
      </c>
      <c r="L214" s="6">
        <v>0</v>
      </c>
    </row>
    <row r="215" spans="1:12" s="7" customFormat="1" x14ac:dyDescent="0.2">
      <c r="A215" s="12" t="s">
        <v>168</v>
      </c>
      <c r="B215" s="6">
        <f t="shared" si="7"/>
        <v>6</v>
      </c>
      <c r="C215" s="6">
        <v>0</v>
      </c>
      <c r="D215" s="6">
        <v>0</v>
      </c>
      <c r="E215" s="6">
        <v>1</v>
      </c>
      <c r="F215" s="6">
        <v>2</v>
      </c>
      <c r="G215" s="6">
        <v>1</v>
      </c>
      <c r="H215" s="6">
        <v>2</v>
      </c>
      <c r="I215" s="6">
        <v>0</v>
      </c>
      <c r="J215" s="6">
        <v>0</v>
      </c>
      <c r="K215" s="6">
        <v>0</v>
      </c>
      <c r="L215" s="6">
        <v>0</v>
      </c>
    </row>
    <row r="216" spans="1:12" s="7" customFormat="1" x14ac:dyDescent="0.2">
      <c r="A216" s="12" t="s">
        <v>169</v>
      </c>
      <c r="B216" s="6">
        <f t="shared" si="7"/>
        <v>4</v>
      </c>
      <c r="C216" s="6">
        <v>1</v>
      </c>
      <c r="D216" s="6">
        <v>0</v>
      </c>
      <c r="E216" s="6">
        <v>1</v>
      </c>
      <c r="F216" s="6">
        <v>0</v>
      </c>
      <c r="G216" s="6">
        <v>0</v>
      </c>
      <c r="H216" s="6">
        <v>1</v>
      </c>
      <c r="I216" s="6">
        <v>0</v>
      </c>
      <c r="J216" s="6">
        <v>1</v>
      </c>
      <c r="K216" s="6">
        <v>0</v>
      </c>
      <c r="L216" s="6">
        <v>0</v>
      </c>
    </row>
    <row r="217" spans="1:12" s="7" customFormat="1" x14ac:dyDescent="0.2">
      <c r="A217" s="12" t="s">
        <v>108</v>
      </c>
      <c r="B217" s="6">
        <f t="shared" si="7"/>
        <v>12</v>
      </c>
      <c r="C217" s="6">
        <v>0</v>
      </c>
      <c r="D217" s="6">
        <v>2</v>
      </c>
      <c r="E217" s="6">
        <v>0</v>
      </c>
      <c r="F217" s="6">
        <v>3</v>
      </c>
      <c r="G217" s="6">
        <v>0</v>
      </c>
      <c r="H217" s="6">
        <v>7</v>
      </c>
      <c r="I217" s="6">
        <v>0</v>
      </c>
      <c r="J217" s="6">
        <v>0</v>
      </c>
      <c r="K217" s="6">
        <v>0</v>
      </c>
      <c r="L217" s="6">
        <v>0</v>
      </c>
    </row>
    <row r="218" spans="1:12" s="7" customFormat="1" x14ac:dyDescent="0.2">
      <c r="A218" s="12" t="s">
        <v>170</v>
      </c>
      <c r="B218" s="6">
        <f t="shared" si="7"/>
        <v>29</v>
      </c>
      <c r="C218" s="6">
        <v>0</v>
      </c>
      <c r="D218" s="6">
        <v>4</v>
      </c>
      <c r="E218" s="6">
        <v>2</v>
      </c>
      <c r="F218" s="6">
        <v>5</v>
      </c>
      <c r="G218" s="6">
        <v>0</v>
      </c>
      <c r="H218" s="6">
        <v>13</v>
      </c>
      <c r="I218" s="6">
        <v>0</v>
      </c>
      <c r="J218" s="6">
        <v>0</v>
      </c>
      <c r="K218" s="6">
        <v>0</v>
      </c>
      <c r="L218" s="6">
        <v>5</v>
      </c>
    </row>
    <row r="219" spans="1:12" s="7" customFormat="1" x14ac:dyDescent="0.2">
      <c r="A219" s="12" t="s">
        <v>171</v>
      </c>
      <c r="B219" s="6">
        <f t="shared" si="7"/>
        <v>13</v>
      </c>
      <c r="C219" s="6">
        <v>2</v>
      </c>
      <c r="D219" s="6">
        <v>0</v>
      </c>
      <c r="E219" s="6">
        <v>1</v>
      </c>
      <c r="F219" s="6">
        <v>0</v>
      </c>
      <c r="G219" s="6">
        <v>0</v>
      </c>
      <c r="H219" s="6">
        <v>7</v>
      </c>
      <c r="I219" s="6">
        <v>0</v>
      </c>
      <c r="J219" s="6">
        <v>1</v>
      </c>
      <c r="K219" s="6">
        <v>2</v>
      </c>
      <c r="L219" s="6">
        <v>0</v>
      </c>
    </row>
    <row r="220" spans="1:12" s="7" customFormat="1" x14ac:dyDescent="0.2">
      <c r="A220" s="12" t="s">
        <v>172</v>
      </c>
      <c r="B220" s="6">
        <f t="shared" si="7"/>
        <v>7</v>
      </c>
      <c r="C220" s="6">
        <v>0</v>
      </c>
      <c r="D220" s="6">
        <v>1</v>
      </c>
      <c r="E220" s="6">
        <v>0</v>
      </c>
      <c r="F220" s="6">
        <v>5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1</v>
      </c>
    </row>
    <row r="221" spans="1:12" s="7" customFormat="1" x14ac:dyDescent="0.2">
      <c r="A221" s="12" t="s">
        <v>109</v>
      </c>
      <c r="B221" s="6">
        <f t="shared" si="7"/>
        <v>11</v>
      </c>
      <c r="C221" s="6">
        <v>2</v>
      </c>
      <c r="D221" s="6">
        <v>0</v>
      </c>
      <c r="E221" s="6">
        <v>0</v>
      </c>
      <c r="F221" s="6">
        <v>3</v>
      </c>
      <c r="G221" s="6">
        <v>0</v>
      </c>
      <c r="H221" s="6">
        <v>5</v>
      </c>
      <c r="I221" s="6">
        <v>1</v>
      </c>
      <c r="J221" s="6">
        <v>0</v>
      </c>
      <c r="K221" s="6">
        <v>0</v>
      </c>
      <c r="L221" s="6">
        <v>0</v>
      </c>
    </row>
    <row r="222" spans="1:12" s="7" customFormat="1" x14ac:dyDescent="0.2">
      <c r="A222" s="12" t="s">
        <v>173</v>
      </c>
      <c r="B222" s="6">
        <f t="shared" si="7"/>
        <v>19</v>
      </c>
      <c r="C222" s="6">
        <v>4</v>
      </c>
      <c r="D222" s="6">
        <v>1</v>
      </c>
      <c r="E222" s="6">
        <v>4</v>
      </c>
      <c r="F222" s="6">
        <v>1</v>
      </c>
      <c r="G222" s="6">
        <v>0</v>
      </c>
      <c r="H222" s="6">
        <v>6</v>
      </c>
      <c r="I222" s="6">
        <v>0</v>
      </c>
      <c r="J222" s="6">
        <v>0</v>
      </c>
      <c r="K222" s="6">
        <v>3</v>
      </c>
      <c r="L222" s="6">
        <v>0</v>
      </c>
    </row>
    <row r="223" spans="1:12" s="7" customFormat="1" x14ac:dyDescent="0.2">
      <c r="A223" s="12" t="s">
        <v>174</v>
      </c>
      <c r="B223" s="6">
        <f t="shared" si="7"/>
        <v>3</v>
      </c>
      <c r="C223" s="6">
        <v>0</v>
      </c>
      <c r="D223" s="6">
        <v>0</v>
      </c>
      <c r="E223" s="6">
        <v>0</v>
      </c>
      <c r="F223" s="6">
        <v>0</v>
      </c>
      <c r="G223" s="6">
        <v>0</v>
      </c>
      <c r="H223" s="6">
        <v>3</v>
      </c>
      <c r="I223" s="6">
        <v>0</v>
      </c>
      <c r="J223" s="6">
        <v>0</v>
      </c>
      <c r="K223" s="6">
        <v>0</v>
      </c>
      <c r="L223" s="6">
        <v>0</v>
      </c>
    </row>
    <row r="224" spans="1:12" s="7" customFormat="1" x14ac:dyDescent="0.2">
      <c r="A224" s="12" t="s">
        <v>110</v>
      </c>
      <c r="B224" s="6">
        <f t="shared" si="7"/>
        <v>25</v>
      </c>
      <c r="C224" s="6">
        <v>2</v>
      </c>
      <c r="D224" s="6">
        <v>3</v>
      </c>
      <c r="E224" s="6">
        <v>0</v>
      </c>
      <c r="F224" s="6">
        <v>8</v>
      </c>
      <c r="G224" s="6">
        <v>0</v>
      </c>
      <c r="H224" s="6">
        <v>11</v>
      </c>
      <c r="I224" s="6">
        <v>0</v>
      </c>
      <c r="J224" s="6">
        <v>0</v>
      </c>
      <c r="K224" s="6">
        <v>1</v>
      </c>
      <c r="L224" s="6">
        <v>0</v>
      </c>
    </row>
    <row r="225" spans="1:12" s="7" customFormat="1" x14ac:dyDescent="0.2">
      <c r="A225" s="12" t="s">
        <v>175</v>
      </c>
      <c r="B225" s="6">
        <f t="shared" si="7"/>
        <v>14</v>
      </c>
      <c r="C225" s="6">
        <v>1</v>
      </c>
      <c r="D225" s="6">
        <v>0</v>
      </c>
      <c r="E225" s="6">
        <v>1</v>
      </c>
      <c r="F225" s="6">
        <v>3</v>
      </c>
      <c r="G225" s="6">
        <v>0</v>
      </c>
      <c r="H225" s="6">
        <v>7</v>
      </c>
      <c r="I225" s="6">
        <v>0</v>
      </c>
      <c r="J225" s="6">
        <v>0</v>
      </c>
      <c r="K225" s="6">
        <v>1</v>
      </c>
      <c r="L225" s="6">
        <v>1</v>
      </c>
    </row>
    <row r="226" spans="1:12" s="7" customFormat="1" x14ac:dyDescent="0.2">
      <c r="A226" s="12" t="s">
        <v>176</v>
      </c>
      <c r="B226" s="6">
        <f t="shared" si="7"/>
        <v>15</v>
      </c>
      <c r="C226" s="6">
        <v>0</v>
      </c>
      <c r="D226" s="6">
        <v>4</v>
      </c>
      <c r="E226" s="6">
        <v>2</v>
      </c>
      <c r="F226" s="6">
        <v>2</v>
      </c>
      <c r="G226" s="6">
        <v>0</v>
      </c>
      <c r="H226" s="6">
        <v>5</v>
      </c>
      <c r="I226" s="6">
        <v>0</v>
      </c>
      <c r="J226" s="6">
        <v>0</v>
      </c>
      <c r="K226" s="6">
        <v>0</v>
      </c>
      <c r="L226" s="6">
        <v>2</v>
      </c>
    </row>
    <row r="227" spans="1:12" s="7" customFormat="1" x14ac:dyDescent="0.2">
      <c r="A227" s="12" t="s">
        <v>73</v>
      </c>
      <c r="B227" s="6">
        <f t="shared" si="7"/>
        <v>58</v>
      </c>
      <c r="C227" s="6">
        <v>0</v>
      </c>
      <c r="D227" s="6">
        <v>9</v>
      </c>
      <c r="E227" s="6">
        <v>3</v>
      </c>
      <c r="F227" s="6">
        <v>32</v>
      </c>
      <c r="G227" s="6">
        <v>1</v>
      </c>
      <c r="H227" s="6">
        <v>4</v>
      </c>
      <c r="I227" s="6">
        <v>0</v>
      </c>
      <c r="J227" s="6">
        <v>0</v>
      </c>
      <c r="K227" s="6">
        <v>2</v>
      </c>
      <c r="L227" s="6">
        <v>7</v>
      </c>
    </row>
    <row r="228" spans="1:12" s="7" customFormat="1" x14ac:dyDescent="0.2">
      <c r="A228" s="12" t="s">
        <v>177</v>
      </c>
      <c r="B228" s="6">
        <f t="shared" si="7"/>
        <v>34</v>
      </c>
      <c r="C228" s="6">
        <v>1</v>
      </c>
      <c r="D228" s="6">
        <v>1</v>
      </c>
      <c r="E228" s="6">
        <v>3</v>
      </c>
      <c r="F228" s="6">
        <v>2</v>
      </c>
      <c r="G228" s="6">
        <v>0</v>
      </c>
      <c r="H228" s="6">
        <v>26</v>
      </c>
      <c r="I228" s="6">
        <v>0</v>
      </c>
      <c r="J228" s="6">
        <v>0</v>
      </c>
      <c r="K228" s="6">
        <v>0</v>
      </c>
      <c r="L228" s="6">
        <v>1</v>
      </c>
    </row>
    <row r="229" spans="1:12" s="7" customFormat="1" x14ac:dyDescent="0.2">
      <c r="A229" s="12" t="s">
        <v>178</v>
      </c>
      <c r="B229" s="6">
        <f t="shared" si="7"/>
        <v>35</v>
      </c>
      <c r="C229" s="6">
        <v>1</v>
      </c>
      <c r="D229" s="6">
        <v>3</v>
      </c>
      <c r="E229" s="6">
        <v>3</v>
      </c>
      <c r="F229" s="6">
        <v>3</v>
      </c>
      <c r="G229" s="6">
        <v>0</v>
      </c>
      <c r="H229" s="6">
        <v>23</v>
      </c>
      <c r="I229" s="6">
        <v>0</v>
      </c>
      <c r="J229" s="6">
        <v>0</v>
      </c>
      <c r="K229" s="6">
        <v>1</v>
      </c>
      <c r="L229" s="6">
        <v>1</v>
      </c>
    </row>
    <row r="230" spans="1:12" s="7" customFormat="1" x14ac:dyDescent="0.2">
      <c r="A230" s="12" t="s">
        <v>179</v>
      </c>
      <c r="B230" s="6">
        <f t="shared" si="7"/>
        <v>30</v>
      </c>
      <c r="C230" s="6">
        <v>1</v>
      </c>
      <c r="D230" s="6">
        <v>2</v>
      </c>
      <c r="E230" s="6">
        <v>5</v>
      </c>
      <c r="F230" s="6">
        <v>2</v>
      </c>
      <c r="G230" s="6">
        <v>2</v>
      </c>
      <c r="H230" s="6">
        <v>12</v>
      </c>
      <c r="I230" s="6">
        <v>0</v>
      </c>
      <c r="J230" s="6">
        <v>2</v>
      </c>
      <c r="K230" s="6">
        <v>2</v>
      </c>
      <c r="L230" s="6">
        <v>2</v>
      </c>
    </row>
    <row r="231" spans="1:12" s="7" customFormat="1" x14ac:dyDescent="0.2">
      <c r="A231" s="12" t="s">
        <v>180</v>
      </c>
      <c r="B231" s="6">
        <f t="shared" si="7"/>
        <v>12</v>
      </c>
      <c r="C231" s="6">
        <v>1</v>
      </c>
      <c r="D231" s="6">
        <v>2</v>
      </c>
      <c r="E231" s="6">
        <v>3</v>
      </c>
      <c r="F231" s="6">
        <v>1</v>
      </c>
      <c r="G231" s="6">
        <v>0</v>
      </c>
      <c r="H231" s="6">
        <v>4</v>
      </c>
      <c r="I231" s="6">
        <v>0</v>
      </c>
      <c r="J231" s="6">
        <v>0</v>
      </c>
      <c r="K231" s="6">
        <v>0</v>
      </c>
      <c r="L231" s="6">
        <v>1</v>
      </c>
    </row>
    <row r="232" spans="1:12" s="7" customFormat="1" x14ac:dyDescent="0.2">
      <c r="A232" s="12" t="s">
        <v>181</v>
      </c>
      <c r="B232" s="6">
        <f t="shared" si="7"/>
        <v>11</v>
      </c>
      <c r="C232" s="6">
        <v>0</v>
      </c>
      <c r="D232" s="6">
        <v>2</v>
      </c>
      <c r="E232" s="6">
        <v>1</v>
      </c>
      <c r="F232" s="6">
        <v>1</v>
      </c>
      <c r="G232" s="6">
        <v>0</v>
      </c>
      <c r="H232" s="6">
        <v>6</v>
      </c>
      <c r="I232" s="6">
        <v>0</v>
      </c>
      <c r="J232" s="6">
        <v>1</v>
      </c>
      <c r="K232" s="6">
        <v>0</v>
      </c>
      <c r="L232" s="6">
        <v>0</v>
      </c>
    </row>
    <row r="233" spans="1:12" s="7" customFormat="1" x14ac:dyDescent="0.2">
      <c r="A233" s="12" t="s">
        <v>74</v>
      </c>
      <c r="B233" s="6">
        <f t="shared" si="7"/>
        <v>70</v>
      </c>
      <c r="C233" s="6">
        <v>2</v>
      </c>
      <c r="D233" s="6">
        <v>7</v>
      </c>
      <c r="E233" s="6">
        <v>8</v>
      </c>
      <c r="F233" s="6">
        <v>11</v>
      </c>
      <c r="G233" s="6">
        <v>2</v>
      </c>
      <c r="H233" s="6">
        <v>33</v>
      </c>
      <c r="I233" s="6">
        <v>1</v>
      </c>
      <c r="J233" s="6">
        <v>0</v>
      </c>
      <c r="K233" s="6">
        <v>0</v>
      </c>
      <c r="L233" s="6">
        <v>6</v>
      </c>
    </row>
    <row r="234" spans="1:12" s="7" customFormat="1" x14ac:dyDescent="0.2">
      <c r="A234" s="12" t="s">
        <v>182</v>
      </c>
      <c r="B234" s="6">
        <f t="shared" si="7"/>
        <v>14</v>
      </c>
      <c r="C234" s="6">
        <v>0</v>
      </c>
      <c r="D234" s="6">
        <v>4</v>
      </c>
      <c r="E234" s="6">
        <v>2</v>
      </c>
      <c r="F234" s="6">
        <v>1</v>
      </c>
      <c r="G234" s="6">
        <v>2</v>
      </c>
      <c r="H234" s="6">
        <v>3</v>
      </c>
      <c r="I234" s="6">
        <v>0</v>
      </c>
      <c r="J234" s="6">
        <v>0</v>
      </c>
      <c r="K234" s="6">
        <v>1</v>
      </c>
      <c r="L234" s="6">
        <v>1</v>
      </c>
    </row>
    <row r="235" spans="1:12" s="7" customFormat="1" x14ac:dyDescent="0.2">
      <c r="A235" s="12" t="s">
        <v>122</v>
      </c>
      <c r="B235" s="6">
        <f t="shared" si="7"/>
        <v>35</v>
      </c>
      <c r="C235" s="6">
        <v>1</v>
      </c>
      <c r="D235" s="6">
        <v>4</v>
      </c>
      <c r="E235" s="6">
        <v>4</v>
      </c>
      <c r="F235" s="6">
        <v>5</v>
      </c>
      <c r="G235" s="6">
        <v>1</v>
      </c>
      <c r="H235" s="6">
        <v>13</v>
      </c>
      <c r="I235" s="6">
        <v>0</v>
      </c>
      <c r="J235" s="6">
        <v>3</v>
      </c>
      <c r="K235" s="6">
        <v>3</v>
      </c>
      <c r="L235" s="6">
        <v>1</v>
      </c>
    </row>
    <row r="236" spans="1:12" s="7" customFormat="1" x14ac:dyDescent="0.2">
      <c r="A236" s="12" t="s">
        <v>183</v>
      </c>
      <c r="B236" s="6">
        <f t="shared" si="7"/>
        <v>5</v>
      </c>
      <c r="C236" s="6">
        <v>0</v>
      </c>
      <c r="D236" s="6">
        <v>1</v>
      </c>
      <c r="E236" s="6">
        <v>1</v>
      </c>
      <c r="F236" s="6">
        <v>0</v>
      </c>
      <c r="G236" s="6">
        <v>1</v>
      </c>
      <c r="H236" s="6">
        <v>2</v>
      </c>
      <c r="I236" s="6">
        <v>0</v>
      </c>
      <c r="J236" s="6">
        <v>0</v>
      </c>
      <c r="K236" s="6">
        <v>0</v>
      </c>
      <c r="L236" s="6">
        <v>0</v>
      </c>
    </row>
    <row r="237" spans="1:12" s="7" customFormat="1" x14ac:dyDescent="0.2">
      <c r="A237" s="12" t="s">
        <v>68</v>
      </c>
      <c r="B237" s="6">
        <f t="shared" si="7"/>
        <v>113</v>
      </c>
      <c r="C237" s="6">
        <v>4</v>
      </c>
      <c r="D237" s="6">
        <v>21</v>
      </c>
      <c r="E237" s="6">
        <v>15</v>
      </c>
      <c r="F237" s="6">
        <v>11</v>
      </c>
      <c r="G237" s="6">
        <v>1</v>
      </c>
      <c r="H237" s="6">
        <v>56</v>
      </c>
      <c r="I237" s="6">
        <v>0</v>
      </c>
      <c r="J237" s="6">
        <v>2</v>
      </c>
      <c r="K237" s="6">
        <v>1</v>
      </c>
      <c r="L237" s="6">
        <v>2</v>
      </c>
    </row>
    <row r="238" spans="1:12" s="7" customFormat="1" x14ac:dyDescent="0.2">
      <c r="A238" s="12" t="s">
        <v>59</v>
      </c>
      <c r="B238" s="6">
        <f t="shared" si="7"/>
        <v>146</v>
      </c>
      <c r="C238" s="6">
        <v>2</v>
      </c>
      <c r="D238" s="6">
        <v>8</v>
      </c>
      <c r="E238" s="6">
        <v>16</v>
      </c>
      <c r="F238" s="6">
        <v>7</v>
      </c>
      <c r="G238" s="6">
        <v>1</v>
      </c>
      <c r="H238" s="6">
        <v>105</v>
      </c>
      <c r="I238" s="6">
        <v>1</v>
      </c>
      <c r="J238" s="6">
        <v>2</v>
      </c>
      <c r="K238" s="6">
        <v>3</v>
      </c>
      <c r="L238" s="6">
        <v>1</v>
      </c>
    </row>
    <row r="239" spans="1:12" s="7" customFormat="1" x14ac:dyDescent="0.2">
      <c r="A239" s="12" t="s">
        <v>184</v>
      </c>
      <c r="B239" s="6">
        <f t="shared" si="7"/>
        <v>9</v>
      </c>
      <c r="C239" s="6">
        <v>3</v>
      </c>
      <c r="D239" s="6">
        <v>1</v>
      </c>
      <c r="E239" s="6">
        <v>1</v>
      </c>
      <c r="F239" s="6">
        <v>1</v>
      </c>
      <c r="G239" s="6">
        <v>0</v>
      </c>
      <c r="H239" s="6">
        <v>3</v>
      </c>
      <c r="I239" s="6">
        <v>0</v>
      </c>
      <c r="J239" s="6">
        <v>0</v>
      </c>
      <c r="K239" s="6">
        <v>0</v>
      </c>
      <c r="L239" s="6">
        <v>0</v>
      </c>
    </row>
    <row r="240" spans="1:12" s="7" customFormat="1" x14ac:dyDescent="0.2">
      <c r="A240" s="12" t="s">
        <v>185</v>
      </c>
      <c r="B240" s="6">
        <f t="shared" si="7"/>
        <v>14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10</v>
      </c>
      <c r="I240" s="6">
        <v>0</v>
      </c>
      <c r="J240" s="6">
        <v>0</v>
      </c>
      <c r="K240" s="6">
        <v>4</v>
      </c>
      <c r="L240" s="6">
        <v>0</v>
      </c>
    </row>
    <row r="241" spans="1:12" s="7" customFormat="1" x14ac:dyDescent="0.2">
      <c r="A241" s="12" t="s">
        <v>186</v>
      </c>
      <c r="B241" s="6">
        <f t="shared" si="7"/>
        <v>17</v>
      </c>
      <c r="C241" s="6">
        <v>2</v>
      </c>
      <c r="D241" s="6">
        <v>1</v>
      </c>
      <c r="E241" s="6">
        <v>0</v>
      </c>
      <c r="F241" s="6">
        <v>1</v>
      </c>
      <c r="G241" s="6">
        <v>1</v>
      </c>
      <c r="H241" s="6">
        <v>9</v>
      </c>
      <c r="I241" s="6">
        <v>0</v>
      </c>
      <c r="J241" s="6">
        <v>0</v>
      </c>
      <c r="K241" s="6">
        <v>3</v>
      </c>
      <c r="L241" s="6">
        <v>0</v>
      </c>
    </row>
    <row r="242" spans="1:12" s="7" customFormat="1" x14ac:dyDescent="0.2">
      <c r="A242" s="12" t="s">
        <v>84</v>
      </c>
      <c r="B242" s="6">
        <f t="shared" si="7"/>
        <v>13</v>
      </c>
      <c r="C242" s="6">
        <v>0</v>
      </c>
      <c r="D242" s="6">
        <v>2</v>
      </c>
      <c r="E242" s="6">
        <v>1</v>
      </c>
      <c r="F242" s="6">
        <v>3</v>
      </c>
      <c r="G242" s="6">
        <v>0</v>
      </c>
      <c r="H242" s="6">
        <v>5</v>
      </c>
      <c r="I242" s="6">
        <v>0</v>
      </c>
      <c r="J242" s="6">
        <v>0</v>
      </c>
      <c r="K242" s="6">
        <v>2</v>
      </c>
      <c r="L242" s="6">
        <v>0</v>
      </c>
    </row>
    <row r="243" spans="1:12" s="7" customFormat="1" x14ac:dyDescent="0.2">
      <c r="A243" s="12" t="s">
        <v>187</v>
      </c>
      <c r="B243" s="6">
        <f t="shared" si="7"/>
        <v>24</v>
      </c>
      <c r="C243" s="6">
        <v>0</v>
      </c>
      <c r="D243" s="6">
        <v>5</v>
      </c>
      <c r="E243" s="6">
        <v>1</v>
      </c>
      <c r="F243" s="6">
        <v>4</v>
      </c>
      <c r="G243" s="6">
        <v>1</v>
      </c>
      <c r="H243" s="6">
        <v>3</v>
      </c>
      <c r="I243" s="6">
        <v>2</v>
      </c>
      <c r="J243" s="6">
        <v>0</v>
      </c>
      <c r="K243" s="6">
        <v>6</v>
      </c>
      <c r="L243" s="6">
        <v>2</v>
      </c>
    </row>
    <row r="244" spans="1:12" s="7" customFormat="1" x14ac:dyDescent="0.2">
      <c r="A244" s="12" t="s">
        <v>95</v>
      </c>
      <c r="B244" s="6">
        <f t="shared" si="7"/>
        <v>43</v>
      </c>
      <c r="C244" s="6">
        <v>1</v>
      </c>
      <c r="D244" s="6">
        <v>5</v>
      </c>
      <c r="E244" s="6">
        <v>8</v>
      </c>
      <c r="F244" s="6">
        <v>4</v>
      </c>
      <c r="G244" s="6">
        <v>2</v>
      </c>
      <c r="H244" s="6">
        <v>21</v>
      </c>
      <c r="I244" s="6">
        <v>0</v>
      </c>
      <c r="J244" s="6">
        <v>0</v>
      </c>
      <c r="K244" s="6">
        <v>0</v>
      </c>
      <c r="L244" s="6">
        <v>2</v>
      </c>
    </row>
    <row r="245" spans="1:12" s="7" customFormat="1" x14ac:dyDescent="0.2">
      <c r="A245" s="12" t="s">
        <v>188</v>
      </c>
      <c r="B245" s="6">
        <f t="shared" si="7"/>
        <v>26</v>
      </c>
      <c r="C245" s="6">
        <v>0</v>
      </c>
      <c r="D245" s="6">
        <v>2</v>
      </c>
      <c r="E245" s="6">
        <v>3</v>
      </c>
      <c r="F245" s="6">
        <v>1</v>
      </c>
      <c r="G245" s="6">
        <v>0</v>
      </c>
      <c r="H245" s="6">
        <v>20</v>
      </c>
      <c r="I245" s="6">
        <v>0</v>
      </c>
      <c r="J245" s="6">
        <v>0</v>
      </c>
      <c r="K245" s="6">
        <v>0</v>
      </c>
      <c r="L245" s="6">
        <v>0</v>
      </c>
    </row>
    <row r="246" spans="1:12" s="7" customFormat="1" x14ac:dyDescent="0.2">
      <c r="A246" s="12" t="s">
        <v>189</v>
      </c>
      <c r="B246" s="6">
        <f t="shared" si="7"/>
        <v>6</v>
      </c>
      <c r="C246" s="6">
        <v>0</v>
      </c>
      <c r="D246" s="6">
        <v>1</v>
      </c>
      <c r="E246" s="6">
        <v>1</v>
      </c>
      <c r="F246" s="6">
        <v>1</v>
      </c>
      <c r="G246" s="6">
        <v>0</v>
      </c>
      <c r="H246" s="6">
        <v>0</v>
      </c>
      <c r="I246" s="6">
        <v>0</v>
      </c>
      <c r="J246" s="6">
        <v>0</v>
      </c>
      <c r="K246" s="6">
        <v>1</v>
      </c>
      <c r="L246" s="6">
        <v>2</v>
      </c>
    </row>
    <row r="247" spans="1:12" s="7" customFormat="1" x14ac:dyDescent="0.2">
      <c r="A247" s="12" t="s">
        <v>190</v>
      </c>
      <c r="B247" s="6">
        <f t="shared" si="7"/>
        <v>18</v>
      </c>
      <c r="C247" s="6">
        <v>0</v>
      </c>
      <c r="D247" s="6">
        <v>2</v>
      </c>
      <c r="E247" s="6">
        <v>2</v>
      </c>
      <c r="F247" s="6">
        <v>0</v>
      </c>
      <c r="G247" s="6">
        <v>0</v>
      </c>
      <c r="H247" s="6">
        <v>12</v>
      </c>
      <c r="I247" s="6">
        <v>0</v>
      </c>
      <c r="J247" s="6">
        <v>0</v>
      </c>
      <c r="K247" s="6">
        <v>0</v>
      </c>
      <c r="L247" s="6">
        <v>2</v>
      </c>
    </row>
    <row r="248" spans="1:12" s="7" customFormat="1" x14ac:dyDescent="0.2">
      <c r="A248" s="12" t="s">
        <v>111</v>
      </c>
      <c r="B248" s="6">
        <f t="shared" si="7"/>
        <v>47</v>
      </c>
      <c r="C248" s="6">
        <v>4</v>
      </c>
      <c r="D248" s="6">
        <v>7</v>
      </c>
      <c r="E248" s="6">
        <v>3</v>
      </c>
      <c r="F248" s="6">
        <v>3</v>
      </c>
      <c r="G248" s="6">
        <v>0</v>
      </c>
      <c r="H248" s="6">
        <v>26</v>
      </c>
      <c r="I248" s="6">
        <v>1</v>
      </c>
      <c r="J248" s="6">
        <v>1</v>
      </c>
      <c r="K248" s="6">
        <v>0</v>
      </c>
      <c r="L248" s="6">
        <v>2</v>
      </c>
    </row>
    <row r="249" spans="1:12" s="7" customFormat="1" x14ac:dyDescent="0.2">
      <c r="A249" s="12" t="s">
        <v>191</v>
      </c>
      <c r="B249" s="6">
        <f t="shared" ref="B249:B256" si="8">SUM(C249:L249)</f>
        <v>8</v>
      </c>
      <c r="C249" s="6">
        <v>0</v>
      </c>
      <c r="D249" s="6">
        <v>0</v>
      </c>
      <c r="E249" s="6">
        <v>1</v>
      </c>
      <c r="F249" s="6">
        <v>3</v>
      </c>
      <c r="G249" s="6">
        <v>2</v>
      </c>
      <c r="H249" s="6">
        <v>2</v>
      </c>
      <c r="I249" s="6">
        <v>0</v>
      </c>
      <c r="J249" s="6">
        <v>0</v>
      </c>
      <c r="K249" s="6">
        <v>0</v>
      </c>
      <c r="L249" s="6">
        <v>0</v>
      </c>
    </row>
    <row r="250" spans="1:12" s="7" customFormat="1" x14ac:dyDescent="0.2">
      <c r="A250" s="12" t="s">
        <v>192</v>
      </c>
      <c r="B250" s="6">
        <f t="shared" si="8"/>
        <v>18</v>
      </c>
      <c r="C250" s="6">
        <v>2</v>
      </c>
      <c r="D250" s="6">
        <v>0</v>
      </c>
      <c r="E250" s="6">
        <v>0</v>
      </c>
      <c r="F250" s="6">
        <v>0</v>
      </c>
      <c r="G250" s="6">
        <v>0</v>
      </c>
      <c r="H250" s="6">
        <v>11</v>
      </c>
      <c r="I250" s="6">
        <v>0</v>
      </c>
      <c r="J250" s="6">
        <v>0</v>
      </c>
      <c r="K250" s="6">
        <v>5</v>
      </c>
      <c r="L250" s="6">
        <v>0</v>
      </c>
    </row>
    <row r="251" spans="1:12" s="7" customFormat="1" x14ac:dyDescent="0.2">
      <c r="A251" s="12" t="s">
        <v>75</v>
      </c>
      <c r="B251" s="6">
        <f t="shared" si="8"/>
        <v>41</v>
      </c>
      <c r="C251" s="6">
        <v>0</v>
      </c>
      <c r="D251" s="6">
        <v>3</v>
      </c>
      <c r="E251" s="6">
        <v>2</v>
      </c>
      <c r="F251" s="6">
        <v>8</v>
      </c>
      <c r="G251" s="6">
        <v>0</v>
      </c>
      <c r="H251" s="6">
        <v>25</v>
      </c>
      <c r="I251" s="6">
        <v>0</v>
      </c>
      <c r="J251" s="6">
        <v>1</v>
      </c>
      <c r="K251" s="6">
        <v>1</v>
      </c>
      <c r="L251" s="6">
        <v>1</v>
      </c>
    </row>
    <row r="252" spans="1:12" s="7" customFormat="1" x14ac:dyDescent="0.2">
      <c r="A252" s="12" t="s">
        <v>96</v>
      </c>
      <c r="B252" s="6">
        <f t="shared" si="8"/>
        <v>125</v>
      </c>
      <c r="C252" s="6">
        <v>3</v>
      </c>
      <c r="D252" s="6">
        <v>23</v>
      </c>
      <c r="E252" s="6">
        <v>26</v>
      </c>
      <c r="F252" s="6">
        <v>16</v>
      </c>
      <c r="G252" s="6">
        <v>5</v>
      </c>
      <c r="H252" s="6">
        <v>42</v>
      </c>
      <c r="I252" s="6">
        <v>1</v>
      </c>
      <c r="J252" s="6">
        <v>1</v>
      </c>
      <c r="K252" s="6">
        <v>2</v>
      </c>
      <c r="L252" s="6">
        <v>6</v>
      </c>
    </row>
    <row r="253" spans="1:12" s="7" customFormat="1" x14ac:dyDescent="0.2">
      <c r="A253" s="12" t="s">
        <v>97</v>
      </c>
      <c r="B253" s="6">
        <f t="shared" si="8"/>
        <v>23</v>
      </c>
      <c r="C253" s="6">
        <v>0</v>
      </c>
      <c r="D253" s="6">
        <v>6</v>
      </c>
      <c r="E253" s="6">
        <v>2</v>
      </c>
      <c r="F253" s="6">
        <v>0</v>
      </c>
      <c r="G253" s="6">
        <v>1</v>
      </c>
      <c r="H253" s="6">
        <v>11</v>
      </c>
      <c r="I253" s="6">
        <v>0</v>
      </c>
      <c r="J253" s="6">
        <v>0</v>
      </c>
      <c r="K253" s="6">
        <v>1</v>
      </c>
      <c r="L253" s="6">
        <v>2</v>
      </c>
    </row>
    <row r="254" spans="1:12" s="7" customFormat="1" x14ac:dyDescent="0.2">
      <c r="A254" s="12" t="s">
        <v>193</v>
      </c>
      <c r="B254" s="6">
        <f t="shared" si="8"/>
        <v>18</v>
      </c>
      <c r="C254" s="6">
        <v>0</v>
      </c>
      <c r="D254" s="6">
        <v>4</v>
      </c>
      <c r="E254" s="6">
        <v>6</v>
      </c>
      <c r="F254" s="6">
        <v>1</v>
      </c>
      <c r="G254" s="6">
        <v>0</v>
      </c>
      <c r="H254" s="6">
        <v>7</v>
      </c>
      <c r="I254" s="6">
        <v>0</v>
      </c>
      <c r="J254" s="6">
        <v>0</v>
      </c>
      <c r="K254" s="6">
        <v>0</v>
      </c>
      <c r="L254" s="6">
        <v>0</v>
      </c>
    </row>
    <row r="255" spans="1:12" s="7" customFormat="1" x14ac:dyDescent="0.2">
      <c r="A255" s="12" t="s">
        <v>98</v>
      </c>
      <c r="B255" s="6">
        <f t="shared" si="8"/>
        <v>67</v>
      </c>
      <c r="C255" s="6">
        <v>0</v>
      </c>
      <c r="D255" s="6">
        <v>6</v>
      </c>
      <c r="E255" s="6">
        <v>3</v>
      </c>
      <c r="F255" s="6">
        <v>4</v>
      </c>
      <c r="G255" s="6">
        <v>2</v>
      </c>
      <c r="H255" s="6">
        <v>42</v>
      </c>
      <c r="I255" s="6">
        <v>0</v>
      </c>
      <c r="J255" s="6">
        <v>0</v>
      </c>
      <c r="K255" s="6">
        <v>6</v>
      </c>
      <c r="L255" s="6">
        <v>4</v>
      </c>
    </row>
    <row r="256" spans="1:12" s="7" customFormat="1" x14ac:dyDescent="0.2">
      <c r="A256" s="12" t="s">
        <v>85</v>
      </c>
      <c r="B256" s="6">
        <f t="shared" si="8"/>
        <v>145</v>
      </c>
      <c r="C256" s="6">
        <v>5</v>
      </c>
      <c r="D256" s="6">
        <v>20</v>
      </c>
      <c r="E256" s="6">
        <v>26</v>
      </c>
      <c r="F256" s="6">
        <v>6</v>
      </c>
      <c r="G256" s="6">
        <v>3</v>
      </c>
      <c r="H256" s="6">
        <v>64</v>
      </c>
      <c r="I256" s="6">
        <v>2</v>
      </c>
      <c r="J256" s="6">
        <v>2</v>
      </c>
      <c r="K256" s="6">
        <v>7</v>
      </c>
      <c r="L256" s="6">
        <v>10</v>
      </c>
    </row>
    <row r="257" spans="2:12" x14ac:dyDescent="0.2"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</row>
    <row r="258" spans="2:12" x14ac:dyDescent="0.2"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</row>
    <row r="259" spans="2:12" x14ac:dyDescent="0.2"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</row>
    <row r="260" spans="2:12" x14ac:dyDescent="0.2"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</row>
    <row r="261" spans="2:12" x14ac:dyDescent="0.2"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</row>
    <row r="262" spans="2:12" x14ac:dyDescent="0.2"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</row>
    <row r="263" spans="2:12" x14ac:dyDescent="0.2"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</row>
    <row r="264" spans="2:12" x14ac:dyDescent="0.2"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</row>
    <row r="265" spans="2:12" x14ac:dyDescent="0.2"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</row>
    <row r="266" spans="2:12" x14ac:dyDescent="0.2"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</row>
    <row r="267" spans="2:12" x14ac:dyDescent="0.2"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</row>
    <row r="268" spans="2:12" x14ac:dyDescent="0.2"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</row>
    <row r="269" spans="2:12" x14ac:dyDescent="0.2"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</row>
    <row r="270" spans="2:12" x14ac:dyDescent="0.2"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</row>
    <row r="271" spans="2:12" x14ac:dyDescent="0.2"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</row>
    <row r="272" spans="2:12" x14ac:dyDescent="0.2"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</row>
    <row r="273" spans="2:12" x14ac:dyDescent="0.2"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</row>
    <row r="274" spans="2:12" x14ac:dyDescent="0.2"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</row>
    <row r="275" spans="2:12" x14ac:dyDescent="0.2"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</row>
    <row r="276" spans="2:12" x14ac:dyDescent="0.2"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</row>
    <row r="277" spans="2:12" x14ac:dyDescent="0.2"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</row>
    <row r="278" spans="2:12" x14ac:dyDescent="0.2"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</row>
    <row r="279" spans="2:12" x14ac:dyDescent="0.2"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</row>
    <row r="280" spans="2:12" x14ac:dyDescent="0.2"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</row>
    <row r="281" spans="2:12" x14ac:dyDescent="0.2"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</row>
    <row r="282" spans="2:12" x14ac:dyDescent="0.2"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</row>
    <row r="283" spans="2:12" x14ac:dyDescent="0.2"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</row>
    <row r="284" spans="2:12" x14ac:dyDescent="0.2"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</row>
    <row r="285" spans="2:12" x14ac:dyDescent="0.2"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</row>
    <row r="286" spans="2:12" x14ac:dyDescent="0.2"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</row>
    <row r="287" spans="2:12" x14ac:dyDescent="0.2"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</row>
    <row r="288" spans="2:12" x14ac:dyDescent="0.2"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</row>
    <row r="289" spans="2:12" x14ac:dyDescent="0.2"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</row>
    <row r="290" spans="2:12" x14ac:dyDescent="0.2"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</row>
    <row r="291" spans="2:12" x14ac:dyDescent="0.2"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</row>
    <row r="292" spans="2:12" x14ac:dyDescent="0.2"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</row>
    <row r="293" spans="2:12" x14ac:dyDescent="0.2"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</row>
    <row r="294" spans="2:12" x14ac:dyDescent="0.2"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</row>
    <row r="295" spans="2:12" x14ac:dyDescent="0.2"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</row>
    <row r="296" spans="2:12" x14ac:dyDescent="0.2"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</row>
    <row r="297" spans="2:12" x14ac:dyDescent="0.2"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</row>
    <row r="298" spans="2:12" x14ac:dyDescent="0.2"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</row>
    <row r="299" spans="2:12" x14ac:dyDescent="0.2"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</row>
    <row r="300" spans="2:12" x14ac:dyDescent="0.2"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</row>
    <row r="301" spans="2:12" x14ac:dyDescent="0.2"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</row>
    <row r="302" spans="2:12" x14ac:dyDescent="0.2"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</row>
    <row r="303" spans="2:12" x14ac:dyDescent="0.2"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</row>
    <row r="304" spans="2:12" x14ac:dyDescent="0.2"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</row>
    <row r="305" spans="2:12" x14ac:dyDescent="0.2"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</row>
    <row r="306" spans="2:12" x14ac:dyDescent="0.2"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</row>
    <row r="307" spans="2:12" x14ac:dyDescent="0.2"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</row>
    <row r="308" spans="2:12" x14ac:dyDescent="0.2"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</row>
    <row r="309" spans="2:12" x14ac:dyDescent="0.2"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</row>
    <row r="310" spans="2:12" x14ac:dyDescent="0.2"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</row>
    <row r="311" spans="2:12" x14ac:dyDescent="0.2"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</row>
    <row r="312" spans="2:12" x14ac:dyDescent="0.2"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</row>
    <row r="313" spans="2:12" x14ac:dyDescent="0.2"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</row>
    <row r="314" spans="2:12" x14ac:dyDescent="0.2"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</row>
    <row r="315" spans="2:12" x14ac:dyDescent="0.2"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</row>
    <row r="316" spans="2:12" x14ac:dyDescent="0.2"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</row>
    <row r="317" spans="2:12" x14ac:dyDescent="0.2"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</row>
    <row r="318" spans="2:12" x14ac:dyDescent="0.2"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</row>
    <row r="319" spans="2:12" x14ac:dyDescent="0.2"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</row>
    <row r="320" spans="2:12" x14ac:dyDescent="0.2"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</row>
    <row r="321" spans="2:12" x14ac:dyDescent="0.2"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</row>
    <row r="322" spans="2:12" x14ac:dyDescent="0.2"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</row>
    <row r="323" spans="2:12" x14ac:dyDescent="0.2"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</row>
    <row r="324" spans="2:12" x14ac:dyDescent="0.2"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</row>
    <row r="325" spans="2:12" x14ac:dyDescent="0.2"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</row>
    <row r="326" spans="2:12" x14ac:dyDescent="0.2"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</row>
    <row r="327" spans="2:12" x14ac:dyDescent="0.2"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</row>
    <row r="328" spans="2:12" x14ac:dyDescent="0.2"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</row>
    <row r="329" spans="2:12" x14ac:dyDescent="0.2"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</row>
    <row r="330" spans="2:12" x14ac:dyDescent="0.2"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</row>
    <row r="331" spans="2:12" x14ac:dyDescent="0.2"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</row>
    <row r="332" spans="2:12" x14ac:dyDescent="0.2"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</row>
    <row r="333" spans="2:12" x14ac:dyDescent="0.2"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</row>
    <row r="334" spans="2:12" x14ac:dyDescent="0.2"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</row>
    <row r="335" spans="2:12" x14ac:dyDescent="0.2"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</row>
    <row r="336" spans="2:12" x14ac:dyDescent="0.2"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</row>
    <row r="337" spans="2:12" x14ac:dyDescent="0.2"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</row>
    <row r="338" spans="2:12" x14ac:dyDescent="0.2"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</row>
    <row r="339" spans="2:12" x14ac:dyDescent="0.2"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</row>
    <row r="340" spans="2:12" x14ac:dyDescent="0.2"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</row>
    <row r="341" spans="2:12" x14ac:dyDescent="0.2"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</row>
    <row r="342" spans="2:12" x14ac:dyDescent="0.2"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</row>
    <row r="343" spans="2:12" x14ac:dyDescent="0.2"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</row>
    <row r="344" spans="2:12" x14ac:dyDescent="0.2"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</row>
    <row r="345" spans="2:12" x14ac:dyDescent="0.2"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</row>
    <row r="346" spans="2:12" x14ac:dyDescent="0.2"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</row>
    <row r="347" spans="2:12" x14ac:dyDescent="0.2"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</row>
    <row r="348" spans="2:12" x14ac:dyDescent="0.2"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</row>
    <row r="349" spans="2:12" x14ac:dyDescent="0.2"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</row>
    <row r="350" spans="2:12" x14ac:dyDescent="0.2"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</row>
    <row r="351" spans="2:12" x14ac:dyDescent="0.2"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</row>
    <row r="352" spans="2:12" x14ac:dyDescent="0.2"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</row>
    <row r="353" spans="2:12" x14ac:dyDescent="0.2"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</row>
    <row r="354" spans="2:12" x14ac:dyDescent="0.2"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</row>
    <row r="355" spans="2:12" x14ac:dyDescent="0.2"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</row>
    <row r="356" spans="2:12" x14ac:dyDescent="0.2"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</row>
    <row r="357" spans="2:12" x14ac:dyDescent="0.2"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</row>
    <row r="358" spans="2:12" x14ac:dyDescent="0.2"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</row>
    <row r="359" spans="2:12" x14ac:dyDescent="0.2"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</row>
    <row r="360" spans="2:12" x14ac:dyDescent="0.2"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</row>
    <row r="361" spans="2:12" x14ac:dyDescent="0.2"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</row>
    <row r="362" spans="2:12" x14ac:dyDescent="0.2"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</row>
    <row r="363" spans="2:12" x14ac:dyDescent="0.2"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</row>
    <row r="364" spans="2:12" x14ac:dyDescent="0.2"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</row>
    <row r="365" spans="2:12" x14ac:dyDescent="0.2"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</row>
    <row r="366" spans="2:12" x14ac:dyDescent="0.2"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</row>
    <row r="367" spans="2:12" x14ac:dyDescent="0.2"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</row>
    <row r="368" spans="2:12" x14ac:dyDescent="0.2"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</row>
    <row r="369" spans="2:12" x14ac:dyDescent="0.2"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</row>
    <row r="370" spans="2:12" x14ac:dyDescent="0.2"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</row>
    <row r="371" spans="2:12" x14ac:dyDescent="0.2"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</row>
    <row r="372" spans="2:12" x14ac:dyDescent="0.2"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</row>
    <row r="373" spans="2:12" x14ac:dyDescent="0.2"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</row>
    <row r="374" spans="2:12" x14ac:dyDescent="0.2"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</row>
    <row r="375" spans="2:12" x14ac:dyDescent="0.2"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</row>
    <row r="376" spans="2:12" x14ac:dyDescent="0.2"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</row>
    <row r="377" spans="2:12" x14ac:dyDescent="0.2"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</row>
    <row r="378" spans="2:12" x14ac:dyDescent="0.2"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</row>
    <row r="379" spans="2:12" x14ac:dyDescent="0.2"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</row>
    <row r="380" spans="2:12" x14ac:dyDescent="0.2"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</row>
    <row r="381" spans="2:12" x14ac:dyDescent="0.2"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</row>
    <row r="382" spans="2:12" x14ac:dyDescent="0.2"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</row>
    <row r="383" spans="2:12" x14ac:dyDescent="0.2"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</row>
    <row r="384" spans="2:12" x14ac:dyDescent="0.2"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</row>
    <row r="385" spans="2:12" x14ac:dyDescent="0.2"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</row>
    <row r="386" spans="2:12" x14ac:dyDescent="0.2"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</row>
    <row r="387" spans="2:12" x14ac:dyDescent="0.2"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</row>
    <row r="388" spans="2:12" x14ac:dyDescent="0.2"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</row>
    <row r="389" spans="2:12" x14ac:dyDescent="0.2"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</row>
    <row r="390" spans="2:12" x14ac:dyDescent="0.2"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</row>
    <row r="391" spans="2:12" x14ac:dyDescent="0.2"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</row>
    <row r="392" spans="2:12" x14ac:dyDescent="0.2"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</row>
    <row r="393" spans="2:12" x14ac:dyDescent="0.2"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</row>
    <row r="394" spans="2:12" x14ac:dyDescent="0.2"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</row>
    <row r="395" spans="2:12" x14ac:dyDescent="0.2"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</row>
    <row r="396" spans="2:12" x14ac:dyDescent="0.2"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</row>
    <row r="397" spans="2:12" x14ac:dyDescent="0.2"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</row>
    <row r="398" spans="2:12" x14ac:dyDescent="0.2"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</row>
    <row r="399" spans="2:12" x14ac:dyDescent="0.2"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</row>
    <row r="400" spans="2:12" x14ac:dyDescent="0.2"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</row>
    <row r="401" spans="2:12" x14ac:dyDescent="0.2"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</row>
    <row r="402" spans="2:12" x14ac:dyDescent="0.2"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</row>
    <row r="403" spans="2:12" x14ac:dyDescent="0.2"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</row>
    <row r="404" spans="2:12" x14ac:dyDescent="0.2"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</row>
    <row r="405" spans="2:12" x14ac:dyDescent="0.2"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</row>
    <row r="406" spans="2:12" x14ac:dyDescent="0.2"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</row>
    <row r="407" spans="2:12" x14ac:dyDescent="0.2"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</row>
    <row r="408" spans="2:12" x14ac:dyDescent="0.2"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</row>
    <row r="409" spans="2:12" x14ac:dyDescent="0.2"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</row>
    <row r="410" spans="2:12" x14ac:dyDescent="0.2"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</row>
    <row r="411" spans="2:12" x14ac:dyDescent="0.2"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</row>
    <row r="412" spans="2:12" x14ac:dyDescent="0.2"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</row>
    <row r="413" spans="2:12" x14ac:dyDescent="0.2"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</row>
    <row r="414" spans="2:12" x14ac:dyDescent="0.2"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</row>
    <row r="415" spans="2:12" x14ac:dyDescent="0.2"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</row>
    <row r="416" spans="2:12" x14ac:dyDescent="0.2"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</row>
    <row r="417" spans="2:12" x14ac:dyDescent="0.2"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</row>
    <row r="418" spans="2:12" x14ac:dyDescent="0.2"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</row>
    <row r="419" spans="2:12" x14ac:dyDescent="0.2"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</row>
    <row r="420" spans="2:12" x14ac:dyDescent="0.2"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</row>
    <row r="421" spans="2:12" x14ac:dyDescent="0.2"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</row>
    <row r="422" spans="2:12" x14ac:dyDescent="0.2"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</row>
    <row r="423" spans="2:12" x14ac:dyDescent="0.2"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</row>
    <row r="424" spans="2:12" x14ac:dyDescent="0.2"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</row>
    <row r="425" spans="2:12" x14ac:dyDescent="0.2"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</row>
    <row r="426" spans="2:12" x14ac:dyDescent="0.2"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</row>
    <row r="427" spans="2:12" x14ac:dyDescent="0.2"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</row>
    <row r="428" spans="2:12" x14ac:dyDescent="0.2"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</row>
    <row r="429" spans="2:12" x14ac:dyDescent="0.2"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</row>
    <row r="430" spans="2:12" x14ac:dyDescent="0.2"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</row>
    <row r="431" spans="2:12" x14ac:dyDescent="0.2"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</row>
    <row r="432" spans="2:12" x14ac:dyDescent="0.2"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</row>
    <row r="433" spans="2:12" x14ac:dyDescent="0.2"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</row>
    <row r="434" spans="2:12" x14ac:dyDescent="0.2"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</row>
    <row r="435" spans="2:12" x14ac:dyDescent="0.2"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</row>
    <row r="436" spans="2:12" x14ac:dyDescent="0.2"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</row>
    <row r="437" spans="2:12" x14ac:dyDescent="0.2"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</row>
    <row r="438" spans="2:12" x14ac:dyDescent="0.2"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</row>
    <row r="439" spans="2:12" x14ac:dyDescent="0.2"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</row>
    <row r="440" spans="2:12" x14ac:dyDescent="0.2"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</row>
    <row r="441" spans="2:12" x14ac:dyDescent="0.2"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</row>
    <row r="442" spans="2:12" x14ac:dyDescent="0.2"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</row>
    <row r="443" spans="2:12" x14ac:dyDescent="0.2"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</row>
    <row r="444" spans="2:12" x14ac:dyDescent="0.2"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</row>
    <row r="445" spans="2:12" x14ac:dyDescent="0.2"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</row>
    <row r="446" spans="2:12" x14ac:dyDescent="0.2"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</row>
    <row r="447" spans="2:12" x14ac:dyDescent="0.2"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</row>
    <row r="448" spans="2:12" x14ac:dyDescent="0.2"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</row>
    <row r="449" spans="2:12" x14ac:dyDescent="0.2"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</row>
    <row r="450" spans="2:12" x14ac:dyDescent="0.2"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</row>
    <row r="451" spans="2:12" x14ac:dyDescent="0.2"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</row>
    <row r="452" spans="2:12" x14ac:dyDescent="0.2"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</row>
    <row r="453" spans="2:12" x14ac:dyDescent="0.2"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</row>
    <row r="454" spans="2:12" x14ac:dyDescent="0.2"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</row>
    <row r="455" spans="2:12" x14ac:dyDescent="0.2"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</row>
    <row r="456" spans="2:12" x14ac:dyDescent="0.2"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</row>
    <row r="457" spans="2:12" x14ac:dyDescent="0.2"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</row>
    <row r="458" spans="2:12" x14ac:dyDescent="0.2"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</row>
    <row r="459" spans="2:12" x14ac:dyDescent="0.2"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</row>
    <row r="460" spans="2:12" x14ac:dyDescent="0.2"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</row>
    <row r="461" spans="2:12" x14ac:dyDescent="0.2"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</row>
    <row r="462" spans="2:12" x14ac:dyDescent="0.2"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</row>
    <row r="463" spans="2:12" x14ac:dyDescent="0.2"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</row>
    <row r="464" spans="2:12" x14ac:dyDescent="0.2"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</row>
    <row r="465" spans="2:12" x14ac:dyDescent="0.2"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</row>
    <row r="466" spans="2:12" x14ac:dyDescent="0.2"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</row>
    <row r="467" spans="2:12" x14ac:dyDescent="0.2"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</row>
    <row r="468" spans="2:12" x14ac:dyDescent="0.2"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</row>
    <row r="469" spans="2:12" x14ac:dyDescent="0.2"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</row>
    <row r="470" spans="2:12" x14ac:dyDescent="0.2"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</row>
    <row r="471" spans="2:12" x14ac:dyDescent="0.2"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</row>
    <row r="472" spans="2:12" x14ac:dyDescent="0.2"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</row>
    <row r="473" spans="2:12" x14ac:dyDescent="0.2"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</row>
    <row r="474" spans="2:12" x14ac:dyDescent="0.2"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</row>
    <row r="475" spans="2:12" x14ac:dyDescent="0.2"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</row>
    <row r="476" spans="2:12" x14ac:dyDescent="0.2"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</row>
    <row r="477" spans="2:12" x14ac:dyDescent="0.2"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</row>
    <row r="478" spans="2:12" x14ac:dyDescent="0.2"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</row>
    <row r="479" spans="2:12" x14ac:dyDescent="0.2"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</row>
    <row r="480" spans="2:12" x14ac:dyDescent="0.2"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</row>
    <row r="481" spans="2:12" x14ac:dyDescent="0.2"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</row>
    <row r="482" spans="2:12" x14ac:dyDescent="0.2"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</row>
    <row r="483" spans="2:12" x14ac:dyDescent="0.2"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</row>
    <row r="484" spans="2:12" x14ac:dyDescent="0.2"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</row>
    <row r="485" spans="2:12" x14ac:dyDescent="0.2"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</row>
    <row r="486" spans="2:12" x14ac:dyDescent="0.2"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</row>
    <row r="487" spans="2:12" x14ac:dyDescent="0.2"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</row>
    <row r="488" spans="2:12" x14ac:dyDescent="0.2"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</row>
    <row r="489" spans="2:12" x14ac:dyDescent="0.2"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</row>
    <row r="490" spans="2:12" x14ac:dyDescent="0.2"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</row>
    <row r="491" spans="2:12" x14ac:dyDescent="0.2"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</row>
    <row r="492" spans="2:12" x14ac:dyDescent="0.2"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</row>
    <row r="493" spans="2:12" x14ac:dyDescent="0.2"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</row>
    <row r="494" spans="2:12" x14ac:dyDescent="0.2"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</row>
    <row r="495" spans="2:12" x14ac:dyDescent="0.2"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</row>
    <row r="496" spans="2:12" x14ac:dyDescent="0.2"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</row>
    <row r="497" spans="2:12" x14ac:dyDescent="0.2"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</row>
    <row r="498" spans="2:12" x14ac:dyDescent="0.2"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</row>
    <row r="499" spans="2:12" x14ac:dyDescent="0.2"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</row>
    <row r="500" spans="2:12" x14ac:dyDescent="0.2"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</row>
    <row r="501" spans="2:12" x14ac:dyDescent="0.2"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</row>
    <row r="502" spans="2:12" x14ac:dyDescent="0.2"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</row>
    <row r="503" spans="2:12" x14ac:dyDescent="0.2"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</row>
    <row r="504" spans="2:12" x14ac:dyDescent="0.2"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</row>
    <row r="505" spans="2:12" x14ac:dyDescent="0.2"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</row>
    <row r="506" spans="2:12" x14ac:dyDescent="0.2"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</row>
    <row r="507" spans="2:12" x14ac:dyDescent="0.2"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</row>
    <row r="508" spans="2:12" x14ac:dyDescent="0.2"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</row>
    <row r="509" spans="2:12" x14ac:dyDescent="0.2"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</row>
    <row r="510" spans="2:12" x14ac:dyDescent="0.2"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</row>
    <row r="511" spans="2:12" x14ac:dyDescent="0.2"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</row>
    <row r="512" spans="2:12" x14ac:dyDescent="0.2"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</row>
    <row r="513" spans="2:12" x14ac:dyDescent="0.2"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</row>
    <row r="514" spans="2:12" x14ac:dyDescent="0.2"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</row>
    <row r="515" spans="2:12" x14ac:dyDescent="0.2"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</row>
    <row r="516" spans="2:12" x14ac:dyDescent="0.2"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</row>
    <row r="517" spans="2:12" x14ac:dyDescent="0.2"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</row>
    <row r="518" spans="2:12" x14ac:dyDescent="0.2"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</row>
    <row r="519" spans="2:12" x14ac:dyDescent="0.2"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</row>
    <row r="520" spans="2:12" x14ac:dyDescent="0.2"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</row>
    <row r="521" spans="2:12" x14ac:dyDescent="0.2"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</row>
    <row r="522" spans="2:12" x14ac:dyDescent="0.2"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</row>
    <row r="523" spans="2:12" x14ac:dyDescent="0.2"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</row>
    <row r="524" spans="2:12" x14ac:dyDescent="0.2"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</row>
    <row r="525" spans="2:12" x14ac:dyDescent="0.2"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</row>
    <row r="526" spans="2:12" x14ac:dyDescent="0.2"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</row>
    <row r="527" spans="2:12" x14ac:dyDescent="0.2"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</row>
    <row r="528" spans="2:12" x14ac:dyDescent="0.2"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</row>
    <row r="529" spans="2:12" x14ac:dyDescent="0.2"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</row>
    <row r="530" spans="2:12" x14ac:dyDescent="0.2"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</row>
    <row r="531" spans="2:12" x14ac:dyDescent="0.2"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</row>
    <row r="532" spans="2:12" x14ac:dyDescent="0.2"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</row>
    <row r="533" spans="2:12" x14ac:dyDescent="0.2"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</row>
    <row r="534" spans="2:12" x14ac:dyDescent="0.2"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</row>
    <row r="535" spans="2:12" x14ac:dyDescent="0.2"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</row>
    <row r="536" spans="2:12" x14ac:dyDescent="0.2"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</row>
    <row r="537" spans="2:12" x14ac:dyDescent="0.2"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</row>
    <row r="538" spans="2:12" x14ac:dyDescent="0.2"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</row>
    <row r="539" spans="2:12" x14ac:dyDescent="0.2"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</row>
    <row r="540" spans="2:12" x14ac:dyDescent="0.2"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</row>
    <row r="541" spans="2:12" x14ac:dyDescent="0.2"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</row>
    <row r="542" spans="2:12" x14ac:dyDescent="0.2"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</row>
    <row r="543" spans="2:12" x14ac:dyDescent="0.2"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</row>
    <row r="544" spans="2:12" x14ac:dyDescent="0.2"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</row>
    <row r="545" spans="2:12" x14ac:dyDescent="0.2"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</row>
    <row r="546" spans="2:12" x14ac:dyDescent="0.2"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</row>
    <row r="547" spans="2:12" x14ac:dyDescent="0.2"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</row>
    <row r="548" spans="2:12" x14ac:dyDescent="0.2"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</row>
    <row r="549" spans="2:12" x14ac:dyDescent="0.2"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</row>
    <row r="550" spans="2:12" x14ac:dyDescent="0.2"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</row>
    <row r="551" spans="2:12" x14ac:dyDescent="0.2"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</row>
    <row r="552" spans="2:12" x14ac:dyDescent="0.2"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</row>
    <row r="553" spans="2:12" x14ac:dyDescent="0.2"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</row>
    <row r="554" spans="2:12" x14ac:dyDescent="0.2"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58"/>
  <sheetViews>
    <sheetView showGridLines="0" workbookViewId="0">
      <selection activeCell="A12" sqref="A12"/>
    </sheetView>
  </sheetViews>
  <sheetFormatPr defaultRowHeight="11.25" x14ac:dyDescent="0.2"/>
  <cols>
    <col min="1" max="1" width="19.85546875" style="5" bestFit="1" customWidth="1"/>
    <col min="2" max="12" width="7.7109375" style="3" customWidth="1"/>
    <col min="13" max="16384" width="9.140625" style="3"/>
  </cols>
  <sheetData>
    <row r="1" spans="1:12" ht="15.75" x14ac:dyDescent="0.25">
      <c r="A1" s="1" t="s">
        <v>383</v>
      </c>
    </row>
    <row r="3" spans="1:12" x14ac:dyDescent="0.2">
      <c r="A3" s="88" t="s">
        <v>0</v>
      </c>
      <c r="B3" s="88" t="s">
        <v>194</v>
      </c>
      <c r="C3" s="86" t="s">
        <v>258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x14ac:dyDescent="0.2">
      <c r="A4" s="88"/>
      <c r="B4" s="88"/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0</v>
      </c>
    </row>
    <row r="5" spans="1:12" s="7" customFormat="1" x14ac:dyDescent="0.2">
      <c r="A5" s="12" t="s">
        <v>16</v>
      </c>
      <c r="B5" s="6">
        <f>SUM(C5:L5)</f>
        <v>9273</v>
      </c>
      <c r="C5" s="6">
        <v>331</v>
      </c>
      <c r="D5" s="6">
        <v>112</v>
      </c>
      <c r="E5" s="6">
        <v>625</v>
      </c>
      <c r="F5" s="6">
        <v>433</v>
      </c>
      <c r="G5" s="6">
        <v>11</v>
      </c>
      <c r="H5" s="6">
        <v>4883</v>
      </c>
      <c r="I5" s="6">
        <v>49</v>
      </c>
      <c r="J5" s="6">
        <v>84</v>
      </c>
      <c r="K5" s="6">
        <v>650</v>
      </c>
      <c r="L5" s="6">
        <v>2095</v>
      </c>
    </row>
    <row r="6" spans="1:12" s="7" customFormat="1" x14ac:dyDescent="0.2">
      <c r="A6" s="12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7" customFormat="1" x14ac:dyDescent="0.2">
      <c r="A7" s="15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7" customFormat="1" x14ac:dyDescent="0.2">
      <c r="A8" s="15" t="s">
        <v>18</v>
      </c>
      <c r="B8" s="6">
        <f>SUM(C8:L8)</f>
        <v>6842</v>
      </c>
      <c r="C8" s="13">
        <f>SUM(C121:C256)</f>
        <v>237</v>
      </c>
      <c r="D8" s="13">
        <f t="shared" ref="D8:L8" si="0">SUM(D121:D256)</f>
        <v>88</v>
      </c>
      <c r="E8" s="13">
        <f t="shared" si="0"/>
        <v>421</v>
      </c>
      <c r="F8" s="13">
        <f t="shared" si="0"/>
        <v>298</v>
      </c>
      <c r="G8" s="13">
        <f t="shared" si="0"/>
        <v>7</v>
      </c>
      <c r="H8" s="13">
        <f t="shared" si="0"/>
        <v>3769</v>
      </c>
      <c r="I8" s="13">
        <f t="shared" si="0"/>
        <v>35</v>
      </c>
      <c r="J8" s="13">
        <f t="shared" si="0"/>
        <v>59</v>
      </c>
      <c r="K8" s="13">
        <f t="shared" si="0"/>
        <v>466</v>
      </c>
      <c r="L8" s="13">
        <f t="shared" si="0"/>
        <v>1462</v>
      </c>
    </row>
    <row r="9" spans="1:12" s="7" customFormat="1" x14ac:dyDescent="0.2">
      <c r="A9" s="15" t="s">
        <v>19</v>
      </c>
      <c r="B9" s="6">
        <f>SUM(C9:L9)</f>
        <v>2431</v>
      </c>
      <c r="C9" s="13">
        <f>C5-C8</f>
        <v>94</v>
      </c>
      <c r="D9" s="13">
        <f t="shared" ref="D9:L9" si="1">D5-D8</f>
        <v>24</v>
      </c>
      <c r="E9" s="13">
        <f t="shared" si="1"/>
        <v>204</v>
      </c>
      <c r="F9" s="13">
        <f t="shared" si="1"/>
        <v>135</v>
      </c>
      <c r="G9" s="13">
        <f t="shared" si="1"/>
        <v>4</v>
      </c>
      <c r="H9" s="13">
        <f t="shared" si="1"/>
        <v>1114</v>
      </c>
      <c r="I9" s="13">
        <f t="shared" si="1"/>
        <v>14</v>
      </c>
      <c r="J9" s="13">
        <f t="shared" si="1"/>
        <v>25</v>
      </c>
      <c r="K9" s="13">
        <f t="shared" si="1"/>
        <v>184</v>
      </c>
      <c r="L9" s="13">
        <f t="shared" si="1"/>
        <v>633</v>
      </c>
    </row>
    <row r="10" spans="1:12" s="7" customFormat="1" x14ac:dyDescent="0.2">
      <c r="A10" s="1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s="7" customFormat="1" x14ac:dyDescent="0.2">
      <c r="A11" s="15" t="s">
        <v>20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 s="7" customFormat="1" x14ac:dyDescent="0.2">
      <c r="A12" s="15">
        <v>-199</v>
      </c>
      <c r="B12" s="6">
        <f t="shared" ref="B12:B21" si="2">SUM(C12:L12)</f>
        <v>37</v>
      </c>
      <c r="C12" s="6">
        <v>2</v>
      </c>
      <c r="D12" s="6">
        <v>0</v>
      </c>
      <c r="E12" s="6">
        <v>3</v>
      </c>
      <c r="F12" s="6">
        <v>2</v>
      </c>
      <c r="G12" s="6">
        <v>0</v>
      </c>
      <c r="H12" s="6">
        <v>16</v>
      </c>
      <c r="I12" s="6">
        <v>1</v>
      </c>
      <c r="J12" s="6">
        <v>0</v>
      </c>
      <c r="K12" s="6">
        <v>4</v>
      </c>
      <c r="L12" s="6">
        <v>9</v>
      </c>
    </row>
    <row r="13" spans="1:12" s="7" customFormat="1" x14ac:dyDescent="0.2">
      <c r="A13" s="15" t="s">
        <v>21</v>
      </c>
      <c r="B13" s="6">
        <f t="shared" si="2"/>
        <v>234</v>
      </c>
      <c r="C13" s="6">
        <v>10</v>
      </c>
      <c r="D13" s="6">
        <v>3</v>
      </c>
      <c r="E13" s="6">
        <v>16</v>
      </c>
      <c r="F13" s="6">
        <v>14</v>
      </c>
      <c r="G13" s="6">
        <v>1</v>
      </c>
      <c r="H13" s="6">
        <v>96</v>
      </c>
      <c r="I13" s="6">
        <v>1</v>
      </c>
      <c r="J13" s="6">
        <v>3</v>
      </c>
      <c r="K13" s="6">
        <v>21</v>
      </c>
      <c r="L13" s="6">
        <v>69</v>
      </c>
    </row>
    <row r="14" spans="1:12" s="7" customFormat="1" x14ac:dyDescent="0.2">
      <c r="A14" s="15" t="s">
        <v>22</v>
      </c>
      <c r="B14" s="6">
        <f t="shared" si="2"/>
        <v>514</v>
      </c>
      <c r="C14" s="6">
        <v>20</v>
      </c>
      <c r="D14" s="6">
        <v>5</v>
      </c>
      <c r="E14" s="6">
        <v>51</v>
      </c>
      <c r="F14" s="6">
        <v>23</v>
      </c>
      <c r="G14" s="6">
        <v>1</v>
      </c>
      <c r="H14" s="6">
        <v>236</v>
      </c>
      <c r="I14" s="6">
        <v>3</v>
      </c>
      <c r="J14" s="6">
        <v>7</v>
      </c>
      <c r="K14" s="6">
        <v>37</v>
      </c>
      <c r="L14" s="6">
        <v>131</v>
      </c>
    </row>
    <row r="15" spans="1:12" s="7" customFormat="1" x14ac:dyDescent="0.2">
      <c r="A15" s="16" t="s">
        <v>23</v>
      </c>
      <c r="B15" s="6">
        <f t="shared" si="2"/>
        <v>796</v>
      </c>
      <c r="C15" s="6">
        <v>36</v>
      </c>
      <c r="D15" s="6">
        <v>8</v>
      </c>
      <c r="E15" s="6">
        <v>58</v>
      </c>
      <c r="F15" s="6">
        <v>36</v>
      </c>
      <c r="G15" s="6">
        <v>1</v>
      </c>
      <c r="H15" s="6">
        <v>381</v>
      </c>
      <c r="I15" s="6">
        <v>4</v>
      </c>
      <c r="J15" s="6">
        <v>7</v>
      </c>
      <c r="K15" s="6">
        <v>58</v>
      </c>
      <c r="L15" s="6">
        <v>207</v>
      </c>
    </row>
    <row r="16" spans="1:12" s="7" customFormat="1" x14ac:dyDescent="0.2">
      <c r="A16" s="16" t="s">
        <v>24</v>
      </c>
      <c r="B16" s="6">
        <f t="shared" si="2"/>
        <v>895</v>
      </c>
      <c r="C16" s="6">
        <v>29</v>
      </c>
      <c r="D16" s="6">
        <v>11</v>
      </c>
      <c r="E16" s="6">
        <v>82</v>
      </c>
      <c r="F16" s="6">
        <v>65</v>
      </c>
      <c r="G16" s="6">
        <v>1</v>
      </c>
      <c r="H16" s="6">
        <v>389</v>
      </c>
      <c r="I16" s="6">
        <v>7</v>
      </c>
      <c r="J16" s="6">
        <v>10</v>
      </c>
      <c r="K16" s="6">
        <v>66</v>
      </c>
      <c r="L16" s="6">
        <v>235</v>
      </c>
    </row>
    <row r="17" spans="1:12" s="7" customFormat="1" x14ac:dyDescent="0.2">
      <c r="A17" s="16" t="s">
        <v>25</v>
      </c>
      <c r="B17" s="6">
        <f t="shared" si="2"/>
        <v>644</v>
      </c>
      <c r="C17" s="6">
        <v>32</v>
      </c>
      <c r="D17" s="6">
        <v>9</v>
      </c>
      <c r="E17" s="6">
        <v>58</v>
      </c>
      <c r="F17" s="6">
        <v>27</v>
      </c>
      <c r="G17" s="6">
        <v>1</v>
      </c>
      <c r="H17" s="6">
        <v>308</v>
      </c>
      <c r="I17" s="6">
        <v>6</v>
      </c>
      <c r="J17" s="6">
        <v>6</v>
      </c>
      <c r="K17" s="6">
        <v>51</v>
      </c>
      <c r="L17" s="6">
        <v>146</v>
      </c>
    </row>
    <row r="18" spans="1:12" s="7" customFormat="1" x14ac:dyDescent="0.2">
      <c r="A18" s="16" t="s">
        <v>26</v>
      </c>
      <c r="B18" s="6">
        <f t="shared" si="2"/>
        <v>930</v>
      </c>
      <c r="C18" s="6">
        <v>36</v>
      </c>
      <c r="D18" s="6">
        <v>18</v>
      </c>
      <c r="E18" s="6">
        <v>82</v>
      </c>
      <c r="F18" s="6">
        <v>34</v>
      </c>
      <c r="G18" s="6">
        <v>1</v>
      </c>
      <c r="H18" s="6">
        <v>450</v>
      </c>
      <c r="I18" s="6">
        <v>7</v>
      </c>
      <c r="J18" s="6">
        <v>9</v>
      </c>
      <c r="K18" s="6">
        <v>52</v>
      </c>
      <c r="L18" s="6">
        <v>241</v>
      </c>
    </row>
    <row r="19" spans="1:12" s="7" customFormat="1" x14ac:dyDescent="0.2">
      <c r="A19" s="16" t="s">
        <v>27</v>
      </c>
      <c r="B19" s="6">
        <f t="shared" si="2"/>
        <v>2117</v>
      </c>
      <c r="C19" s="6">
        <v>74</v>
      </c>
      <c r="D19" s="6">
        <v>25</v>
      </c>
      <c r="E19" s="6">
        <v>137</v>
      </c>
      <c r="F19" s="6">
        <v>137</v>
      </c>
      <c r="G19" s="6">
        <v>2</v>
      </c>
      <c r="H19" s="6">
        <v>1046</v>
      </c>
      <c r="I19" s="6">
        <v>12</v>
      </c>
      <c r="J19" s="6">
        <v>14</v>
      </c>
      <c r="K19" s="6">
        <v>125</v>
      </c>
      <c r="L19" s="6">
        <v>545</v>
      </c>
    </row>
    <row r="20" spans="1:12" s="7" customFormat="1" x14ac:dyDescent="0.2">
      <c r="A20" s="16" t="s">
        <v>28</v>
      </c>
      <c r="B20" s="6">
        <f t="shared" si="2"/>
        <v>1449</v>
      </c>
      <c r="C20" s="6">
        <v>52</v>
      </c>
      <c r="D20" s="6">
        <v>12</v>
      </c>
      <c r="E20" s="6">
        <v>80</v>
      </c>
      <c r="F20" s="6">
        <v>67</v>
      </c>
      <c r="G20" s="6">
        <v>3</v>
      </c>
      <c r="H20" s="6">
        <v>759</v>
      </c>
      <c r="I20" s="6">
        <v>3</v>
      </c>
      <c r="J20" s="6">
        <v>20</v>
      </c>
      <c r="K20" s="6">
        <v>114</v>
      </c>
      <c r="L20" s="6">
        <v>339</v>
      </c>
    </row>
    <row r="21" spans="1:12" s="7" customFormat="1" x14ac:dyDescent="0.2">
      <c r="A21" s="16" t="s">
        <v>29</v>
      </c>
      <c r="B21" s="6">
        <f t="shared" si="2"/>
        <v>1657</v>
      </c>
      <c r="C21" s="6">
        <v>40</v>
      </c>
      <c r="D21" s="6">
        <v>21</v>
      </c>
      <c r="E21" s="6">
        <v>58</v>
      </c>
      <c r="F21" s="6">
        <v>28</v>
      </c>
      <c r="G21" s="6">
        <v>0</v>
      </c>
      <c r="H21" s="6">
        <v>1202</v>
      </c>
      <c r="I21" s="6">
        <v>5</v>
      </c>
      <c r="J21" s="6">
        <v>8</v>
      </c>
      <c r="K21" s="6">
        <v>122</v>
      </c>
      <c r="L21" s="6">
        <v>173</v>
      </c>
    </row>
    <row r="22" spans="1:12" s="7" customFormat="1" x14ac:dyDescent="0.2">
      <c r="A22" s="1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s="7" customFormat="1" x14ac:dyDescent="0.2">
      <c r="A23" s="16" t="s">
        <v>30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2" s="7" customFormat="1" x14ac:dyDescent="0.2">
      <c r="A24" s="16" t="s">
        <v>31</v>
      </c>
      <c r="B24" s="6">
        <f>SUM(C24:L24)</f>
        <v>1434</v>
      </c>
      <c r="C24" s="6">
        <v>48</v>
      </c>
      <c r="D24" s="6">
        <v>16</v>
      </c>
      <c r="E24" s="6">
        <v>52</v>
      </c>
      <c r="F24" s="6">
        <v>26</v>
      </c>
      <c r="G24" s="6">
        <v>0</v>
      </c>
      <c r="H24" s="6">
        <v>1037</v>
      </c>
      <c r="I24" s="6">
        <v>5</v>
      </c>
      <c r="J24" s="6">
        <v>7</v>
      </c>
      <c r="K24" s="6">
        <v>83</v>
      </c>
      <c r="L24" s="6">
        <v>160</v>
      </c>
    </row>
    <row r="25" spans="1:12" s="7" customFormat="1" x14ac:dyDescent="0.2">
      <c r="A25" s="16" t="s">
        <v>32</v>
      </c>
      <c r="B25" s="6">
        <f>SUM(C25:L25)</f>
        <v>3366</v>
      </c>
      <c r="C25" s="6">
        <v>151</v>
      </c>
      <c r="D25" s="6">
        <v>32</v>
      </c>
      <c r="E25" s="6">
        <v>244</v>
      </c>
      <c r="F25" s="6">
        <v>210</v>
      </c>
      <c r="G25" s="6">
        <v>3</v>
      </c>
      <c r="H25" s="6">
        <v>1582</v>
      </c>
      <c r="I25" s="6">
        <v>24</v>
      </c>
      <c r="J25" s="6">
        <v>44</v>
      </c>
      <c r="K25" s="6">
        <v>174</v>
      </c>
      <c r="L25" s="6">
        <v>902</v>
      </c>
    </row>
    <row r="26" spans="1:12" s="7" customFormat="1" x14ac:dyDescent="0.2">
      <c r="A26" s="16" t="s">
        <v>33</v>
      </c>
      <c r="B26" s="6">
        <f>SUM(C26:L26)</f>
        <v>2421</v>
      </c>
      <c r="C26" s="6">
        <v>61</v>
      </c>
      <c r="D26" s="6">
        <v>25</v>
      </c>
      <c r="E26" s="6">
        <v>163</v>
      </c>
      <c r="F26" s="6">
        <v>75</v>
      </c>
      <c r="G26" s="6">
        <v>3</v>
      </c>
      <c r="H26" s="6">
        <v>1312</v>
      </c>
      <c r="I26" s="6">
        <v>11</v>
      </c>
      <c r="J26" s="6">
        <v>13</v>
      </c>
      <c r="K26" s="6">
        <v>178</v>
      </c>
      <c r="L26" s="6">
        <v>580</v>
      </c>
    </row>
    <row r="27" spans="1:12" s="7" customFormat="1" x14ac:dyDescent="0.2">
      <c r="A27" s="16" t="s">
        <v>34</v>
      </c>
      <c r="B27" s="6">
        <f>SUM(C27:L27)</f>
        <v>2052</v>
      </c>
      <c r="C27" s="6">
        <v>71</v>
      </c>
      <c r="D27" s="6">
        <v>39</v>
      </c>
      <c r="E27" s="6">
        <v>166</v>
      </c>
      <c r="F27" s="6">
        <v>122</v>
      </c>
      <c r="G27" s="6">
        <v>5</v>
      </c>
      <c r="H27" s="6">
        <v>952</v>
      </c>
      <c r="I27" s="6">
        <v>9</v>
      </c>
      <c r="J27" s="6">
        <v>20</v>
      </c>
      <c r="K27" s="6">
        <v>215</v>
      </c>
      <c r="L27" s="6">
        <v>453</v>
      </c>
    </row>
    <row r="28" spans="1:12" s="7" customFormat="1" x14ac:dyDescent="0.2">
      <c r="A28" s="1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2" s="7" customFormat="1" x14ac:dyDescent="0.2">
      <c r="A29" s="12" t="s">
        <v>35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1:12" s="7" customFormat="1" x14ac:dyDescent="0.2">
      <c r="A30" s="12" t="s">
        <v>36</v>
      </c>
      <c r="B30" s="6">
        <f t="shared" ref="B30:B37" si="3">SUM(C30:L30)</f>
        <v>1434</v>
      </c>
      <c r="C30" s="6">
        <v>48</v>
      </c>
      <c r="D30" s="6">
        <v>16</v>
      </c>
      <c r="E30" s="6">
        <v>52</v>
      </c>
      <c r="F30" s="6">
        <v>26</v>
      </c>
      <c r="G30" s="6">
        <v>0</v>
      </c>
      <c r="H30" s="6">
        <v>1037</v>
      </c>
      <c r="I30" s="6">
        <v>5</v>
      </c>
      <c r="J30" s="6">
        <v>7</v>
      </c>
      <c r="K30" s="6">
        <v>83</v>
      </c>
      <c r="L30" s="6">
        <v>160</v>
      </c>
    </row>
    <row r="31" spans="1:12" s="7" customFormat="1" x14ac:dyDescent="0.2">
      <c r="A31" s="12" t="s">
        <v>37</v>
      </c>
      <c r="B31" s="6">
        <f t="shared" si="3"/>
        <v>956</v>
      </c>
      <c r="C31" s="6">
        <v>36</v>
      </c>
      <c r="D31" s="6">
        <v>6</v>
      </c>
      <c r="E31" s="6">
        <v>60</v>
      </c>
      <c r="F31" s="6">
        <v>27</v>
      </c>
      <c r="G31" s="6">
        <v>0</v>
      </c>
      <c r="H31" s="6">
        <v>567</v>
      </c>
      <c r="I31" s="6">
        <v>1</v>
      </c>
      <c r="J31" s="6">
        <v>8</v>
      </c>
      <c r="K31" s="6">
        <v>56</v>
      </c>
      <c r="L31" s="6">
        <v>195</v>
      </c>
    </row>
    <row r="32" spans="1:12" s="7" customFormat="1" x14ac:dyDescent="0.2">
      <c r="A32" s="12" t="s">
        <v>38</v>
      </c>
      <c r="B32" s="6">
        <f t="shared" si="3"/>
        <v>1050</v>
      </c>
      <c r="C32" s="6">
        <v>60</v>
      </c>
      <c r="D32" s="6">
        <v>9</v>
      </c>
      <c r="E32" s="6">
        <v>100</v>
      </c>
      <c r="F32" s="6">
        <v>40</v>
      </c>
      <c r="G32" s="6">
        <v>3</v>
      </c>
      <c r="H32" s="6">
        <v>405</v>
      </c>
      <c r="I32" s="6">
        <v>7</v>
      </c>
      <c r="J32" s="6">
        <v>9</v>
      </c>
      <c r="K32" s="6">
        <v>59</v>
      </c>
      <c r="L32" s="6">
        <v>358</v>
      </c>
    </row>
    <row r="33" spans="1:12" s="7" customFormat="1" x14ac:dyDescent="0.2">
      <c r="A33" s="12" t="s">
        <v>39</v>
      </c>
      <c r="B33" s="6">
        <f t="shared" si="3"/>
        <v>1360</v>
      </c>
      <c r="C33" s="6">
        <v>55</v>
      </c>
      <c r="D33" s="6">
        <v>17</v>
      </c>
      <c r="E33" s="6">
        <v>84</v>
      </c>
      <c r="F33" s="6">
        <v>143</v>
      </c>
      <c r="G33" s="6">
        <v>0</v>
      </c>
      <c r="H33" s="6">
        <v>610</v>
      </c>
      <c r="I33" s="6">
        <v>16</v>
      </c>
      <c r="J33" s="6">
        <v>27</v>
      </c>
      <c r="K33" s="6">
        <v>59</v>
      </c>
      <c r="L33" s="6">
        <v>349</v>
      </c>
    </row>
    <row r="34" spans="1:12" s="7" customFormat="1" x14ac:dyDescent="0.2">
      <c r="A34" s="12" t="s">
        <v>40</v>
      </c>
      <c r="B34" s="6">
        <f t="shared" si="3"/>
        <v>993</v>
      </c>
      <c r="C34" s="6">
        <v>29</v>
      </c>
      <c r="D34" s="6">
        <v>8</v>
      </c>
      <c r="E34" s="6">
        <v>62</v>
      </c>
      <c r="F34" s="6">
        <v>31</v>
      </c>
      <c r="G34" s="6">
        <v>2</v>
      </c>
      <c r="H34" s="6">
        <v>529</v>
      </c>
      <c r="I34" s="6">
        <v>2</v>
      </c>
      <c r="J34" s="6">
        <v>6</v>
      </c>
      <c r="K34" s="6">
        <v>132</v>
      </c>
      <c r="L34" s="6">
        <v>192</v>
      </c>
    </row>
    <row r="35" spans="1:12" s="7" customFormat="1" x14ac:dyDescent="0.2">
      <c r="A35" s="12" t="s">
        <v>41</v>
      </c>
      <c r="B35" s="6">
        <f t="shared" si="3"/>
        <v>1428</v>
      </c>
      <c r="C35" s="6">
        <v>32</v>
      </c>
      <c r="D35" s="6">
        <v>17</v>
      </c>
      <c r="E35" s="6">
        <v>101</v>
      </c>
      <c r="F35" s="6">
        <v>44</v>
      </c>
      <c r="G35" s="6">
        <v>1</v>
      </c>
      <c r="H35" s="6">
        <v>783</v>
      </c>
      <c r="I35" s="6">
        <v>9</v>
      </c>
      <c r="J35" s="6">
        <v>7</v>
      </c>
      <c r="K35" s="6">
        <v>46</v>
      </c>
      <c r="L35" s="6">
        <v>388</v>
      </c>
    </row>
    <row r="36" spans="1:12" s="7" customFormat="1" x14ac:dyDescent="0.2">
      <c r="A36" s="12" t="s">
        <v>42</v>
      </c>
      <c r="B36" s="6">
        <f t="shared" si="3"/>
        <v>791</v>
      </c>
      <c r="C36" s="6">
        <v>37</v>
      </c>
      <c r="D36" s="6">
        <v>9</v>
      </c>
      <c r="E36" s="6">
        <v>66</v>
      </c>
      <c r="F36" s="6">
        <v>56</v>
      </c>
      <c r="G36" s="6">
        <v>1</v>
      </c>
      <c r="H36" s="6">
        <v>346</v>
      </c>
      <c r="I36" s="6">
        <v>1</v>
      </c>
      <c r="J36" s="6">
        <v>5</v>
      </c>
      <c r="K36" s="6">
        <v>68</v>
      </c>
      <c r="L36" s="6">
        <v>202</v>
      </c>
    </row>
    <row r="37" spans="1:12" s="7" customFormat="1" x14ac:dyDescent="0.2">
      <c r="A37" s="12" t="s">
        <v>43</v>
      </c>
      <c r="B37" s="6">
        <f t="shared" si="3"/>
        <v>1261</v>
      </c>
      <c r="C37" s="6">
        <v>34</v>
      </c>
      <c r="D37" s="6">
        <v>30</v>
      </c>
      <c r="E37" s="6">
        <v>100</v>
      </c>
      <c r="F37" s="6">
        <v>66</v>
      </c>
      <c r="G37" s="6">
        <v>4</v>
      </c>
      <c r="H37" s="6">
        <v>606</v>
      </c>
      <c r="I37" s="6">
        <v>8</v>
      </c>
      <c r="J37" s="6">
        <v>15</v>
      </c>
      <c r="K37" s="6">
        <v>147</v>
      </c>
      <c r="L37" s="6">
        <v>251</v>
      </c>
    </row>
    <row r="38" spans="1:12" s="7" customFormat="1" x14ac:dyDescent="0.2">
      <c r="A38" s="12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1:12" s="7" customFormat="1" x14ac:dyDescent="0.2">
      <c r="A39" s="12" t="s">
        <v>44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pans="1:12" s="7" customFormat="1" x14ac:dyDescent="0.2">
      <c r="A40" s="12" t="s">
        <v>45</v>
      </c>
      <c r="B40" s="6">
        <f t="shared" ref="B40:B103" si="4">SUM(C40:L40)</f>
        <v>95</v>
      </c>
      <c r="C40" s="6">
        <v>2</v>
      </c>
      <c r="D40" s="6">
        <v>1</v>
      </c>
      <c r="E40" s="6">
        <v>3</v>
      </c>
      <c r="F40" s="6">
        <v>1</v>
      </c>
      <c r="G40" s="6">
        <v>0</v>
      </c>
      <c r="H40" s="6">
        <v>64</v>
      </c>
      <c r="I40" s="6">
        <v>0</v>
      </c>
      <c r="J40" s="6">
        <v>0</v>
      </c>
      <c r="K40" s="6">
        <v>2</v>
      </c>
      <c r="L40" s="6">
        <v>22</v>
      </c>
    </row>
    <row r="41" spans="1:12" s="7" customFormat="1" x14ac:dyDescent="0.2">
      <c r="A41" s="12" t="s">
        <v>46</v>
      </c>
      <c r="B41" s="6">
        <f t="shared" si="4"/>
        <v>266</v>
      </c>
      <c r="C41" s="6">
        <v>14</v>
      </c>
      <c r="D41" s="6">
        <v>1</v>
      </c>
      <c r="E41" s="6">
        <v>11</v>
      </c>
      <c r="F41" s="6">
        <v>1</v>
      </c>
      <c r="G41" s="6">
        <v>0</v>
      </c>
      <c r="H41" s="6">
        <v>197</v>
      </c>
      <c r="I41" s="6">
        <v>1</v>
      </c>
      <c r="J41" s="6">
        <v>1</v>
      </c>
      <c r="K41" s="6">
        <v>19</v>
      </c>
      <c r="L41" s="6">
        <v>21</v>
      </c>
    </row>
    <row r="42" spans="1:12" s="7" customFormat="1" x14ac:dyDescent="0.2">
      <c r="A42" s="12" t="s">
        <v>47</v>
      </c>
      <c r="B42" s="6">
        <f t="shared" si="4"/>
        <v>159</v>
      </c>
      <c r="C42" s="6">
        <v>7</v>
      </c>
      <c r="D42" s="6">
        <v>1</v>
      </c>
      <c r="E42" s="6">
        <v>8</v>
      </c>
      <c r="F42" s="6">
        <v>7</v>
      </c>
      <c r="G42" s="6">
        <v>0</v>
      </c>
      <c r="H42" s="6">
        <v>81</v>
      </c>
      <c r="I42" s="6">
        <v>1</v>
      </c>
      <c r="J42" s="6">
        <v>1</v>
      </c>
      <c r="K42" s="6">
        <v>18</v>
      </c>
      <c r="L42" s="6">
        <v>35</v>
      </c>
    </row>
    <row r="43" spans="1:12" s="7" customFormat="1" x14ac:dyDescent="0.2">
      <c r="A43" s="12" t="s">
        <v>48</v>
      </c>
      <c r="B43" s="6">
        <f t="shared" si="4"/>
        <v>256</v>
      </c>
      <c r="C43" s="6">
        <v>7</v>
      </c>
      <c r="D43" s="6">
        <v>5</v>
      </c>
      <c r="E43" s="6">
        <v>10</v>
      </c>
      <c r="F43" s="6">
        <v>13</v>
      </c>
      <c r="G43" s="6">
        <v>0</v>
      </c>
      <c r="H43" s="6">
        <v>165</v>
      </c>
      <c r="I43" s="6">
        <v>2</v>
      </c>
      <c r="J43" s="6">
        <v>1</v>
      </c>
      <c r="K43" s="6">
        <v>18</v>
      </c>
      <c r="L43" s="6">
        <v>35</v>
      </c>
    </row>
    <row r="44" spans="1:12" s="7" customFormat="1" x14ac:dyDescent="0.2">
      <c r="A44" s="12" t="s">
        <v>49</v>
      </c>
      <c r="B44" s="6">
        <f t="shared" si="4"/>
        <v>358</v>
      </c>
      <c r="C44" s="6">
        <v>2</v>
      </c>
      <c r="D44" s="6">
        <v>4</v>
      </c>
      <c r="E44" s="6">
        <v>3</v>
      </c>
      <c r="F44" s="6">
        <v>1</v>
      </c>
      <c r="G44" s="6">
        <v>0</v>
      </c>
      <c r="H44" s="6">
        <v>345</v>
      </c>
      <c r="I44" s="6">
        <v>0</v>
      </c>
      <c r="J44" s="6">
        <v>1</v>
      </c>
      <c r="K44" s="6">
        <v>2</v>
      </c>
      <c r="L44" s="6">
        <v>0</v>
      </c>
    </row>
    <row r="45" spans="1:12" s="7" customFormat="1" x14ac:dyDescent="0.2">
      <c r="A45" s="12" t="s">
        <v>50</v>
      </c>
      <c r="B45" s="6">
        <f t="shared" si="4"/>
        <v>131</v>
      </c>
      <c r="C45" s="6">
        <v>16</v>
      </c>
      <c r="D45" s="6">
        <v>1</v>
      </c>
      <c r="E45" s="6">
        <v>14</v>
      </c>
      <c r="F45" s="6">
        <v>0</v>
      </c>
      <c r="G45" s="6">
        <v>0</v>
      </c>
      <c r="H45" s="6">
        <v>58</v>
      </c>
      <c r="I45" s="6">
        <v>0</v>
      </c>
      <c r="J45" s="6">
        <v>1</v>
      </c>
      <c r="K45" s="6">
        <v>14</v>
      </c>
      <c r="L45" s="6">
        <v>27</v>
      </c>
    </row>
    <row r="46" spans="1:12" s="7" customFormat="1" x14ac:dyDescent="0.2">
      <c r="A46" s="12" t="s">
        <v>51</v>
      </c>
      <c r="B46" s="6">
        <f t="shared" si="4"/>
        <v>90</v>
      </c>
      <c r="C46" s="6">
        <v>0</v>
      </c>
      <c r="D46" s="6">
        <v>1</v>
      </c>
      <c r="E46" s="6">
        <v>0</v>
      </c>
      <c r="F46" s="6">
        <v>3</v>
      </c>
      <c r="G46" s="6">
        <v>0</v>
      </c>
      <c r="H46" s="6">
        <v>84</v>
      </c>
      <c r="I46" s="6">
        <v>0</v>
      </c>
      <c r="J46" s="6">
        <v>1</v>
      </c>
      <c r="K46" s="6">
        <v>0</v>
      </c>
      <c r="L46" s="6">
        <v>1</v>
      </c>
    </row>
    <row r="47" spans="1:12" s="7" customFormat="1" x14ac:dyDescent="0.2">
      <c r="A47" s="12" t="s">
        <v>52</v>
      </c>
      <c r="B47" s="6">
        <f t="shared" si="4"/>
        <v>79</v>
      </c>
      <c r="C47" s="6">
        <v>0</v>
      </c>
      <c r="D47" s="6">
        <v>2</v>
      </c>
      <c r="E47" s="6">
        <v>3</v>
      </c>
      <c r="F47" s="6">
        <v>0</v>
      </c>
      <c r="G47" s="6">
        <v>0</v>
      </c>
      <c r="H47" s="6">
        <v>43</v>
      </c>
      <c r="I47" s="6">
        <v>1</v>
      </c>
      <c r="J47" s="6">
        <v>1</v>
      </c>
      <c r="K47" s="6">
        <v>10</v>
      </c>
      <c r="L47" s="6">
        <v>19</v>
      </c>
    </row>
    <row r="48" spans="1:12" s="7" customFormat="1" x14ac:dyDescent="0.2">
      <c r="A48" s="12" t="s">
        <v>53</v>
      </c>
      <c r="B48" s="6">
        <f t="shared" si="4"/>
        <v>221</v>
      </c>
      <c r="C48" s="6">
        <v>2</v>
      </c>
      <c r="D48" s="6">
        <v>1</v>
      </c>
      <c r="E48" s="6">
        <v>8</v>
      </c>
      <c r="F48" s="6">
        <v>3</v>
      </c>
      <c r="G48" s="6">
        <v>0</v>
      </c>
      <c r="H48" s="6">
        <v>176</v>
      </c>
      <c r="I48" s="6">
        <v>0</v>
      </c>
      <c r="J48" s="6">
        <v>0</v>
      </c>
      <c r="K48" s="6">
        <v>1</v>
      </c>
      <c r="L48" s="6">
        <v>30</v>
      </c>
    </row>
    <row r="49" spans="1:12" s="7" customFormat="1" x14ac:dyDescent="0.2">
      <c r="A49" s="12" t="s">
        <v>54</v>
      </c>
      <c r="B49" s="6">
        <f t="shared" si="4"/>
        <v>193</v>
      </c>
      <c r="C49" s="6">
        <v>1</v>
      </c>
      <c r="D49" s="6">
        <v>4</v>
      </c>
      <c r="E49" s="6">
        <v>20</v>
      </c>
      <c r="F49" s="6">
        <v>9</v>
      </c>
      <c r="G49" s="6">
        <v>0</v>
      </c>
      <c r="H49" s="6">
        <v>97</v>
      </c>
      <c r="I49" s="6">
        <v>0</v>
      </c>
      <c r="J49" s="6">
        <v>2</v>
      </c>
      <c r="K49" s="6">
        <v>13</v>
      </c>
      <c r="L49" s="6">
        <v>47</v>
      </c>
    </row>
    <row r="50" spans="1:12" s="7" customFormat="1" x14ac:dyDescent="0.2">
      <c r="A50" s="12" t="s">
        <v>55</v>
      </c>
      <c r="B50" s="6">
        <f t="shared" si="4"/>
        <v>52</v>
      </c>
      <c r="C50" s="6">
        <v>2</v>
      </c>
      <c r="D50" s="6">
        <v>0</v>
      </c>
      <c r="E50" s="6">
        <v>1</v>
      </c>
      <c r="F50" s="6">
        <v>0</v>
      </c>
      <c r="G50" s="6">
        <v>0</v>
      </c>
      <c r="H50" s="6">
        <v>37</v>
      </c>
      <c r="I50" s="6">
        <v>0</v>
      </c>
      <c r="J50" s="6">
        <v>0</v>
      </c>
      <c r="K50" s="6">
        <v>1</v>
      </c>
      <c r="L50" s="6">
        <v>11</v>
      </c>
    </row>
    <row r="51" spans="1:12" s="7" customFormat="1" x14ac:dyDescent="0.2">
      <c r="A51" s="12" t="s">
        <v>56</v>
      </c>
      <c r="B51" s="6">
        <f t="shared" si="4"/>
        <v>117</v>
      </c>
      <c r="C51" s="6">
        <v>14</v>
      </c>
      <c r="D51" s="6">
        <v>0</v>
      </c>
      <c r="E51" s="6">
        <v>1</v>
      </c>
      <c r="F51" s="6">
        <v>3</v>
      </c>
      <c r="G51" s="6">
        <v>0</v>
      </c>
      <c r="H51" s="6">
        <v>58</v>
      </c>
      <c r="I51" s="6">
        <v>0</v>
      </c>
      <c r="J51" s="6">
        <v>0</v>
      </c>
      <c r="K51" s="6">
        <v>4</v>
      </c>
      <c r="L51" s="6">
        <v>37</v>
      </c>
    </row>
    <row r="52" spans="1:12" s="7" customFormat="1" x14ac:dyDescent="0.2">
      <c r="A52" s="12" t="s">
        <v>57</v>
      </c>
      <c r="B52" s="6">
        <f t="shared" si="4"/>
        <v>111</v>
      </c>
      <c r="C52" s="6">
        <v>7</v>
      </c>
      <c r="D52" s="6">
        <v>0</v>
      </c>
      <c r="E52" s="6">
        <v>18</v>
      </c>
      <c r="F52" s="6">
        <v>8</v>
      </c>
      <c r="G52" s="6">
        <v>0</v>
      </c>
      <c r="H52" s="6">
        <v>33</v>
      </c>
      <c r="I52" s="6">
        <v>1</v>
      </c>
      <c r="J52" s="6">
        <v>1</v>
      </c>
      <c r="K52" s="6">
        <v>22</v>
      </c>
      <c r="L52" s="6">
        <v>21</v>
      </c>
    </row>
    <row r="53" spans="1:12" s="7" customFormat="1" x14ac:dyDescent="0.2">
      <c r="A53" s="12" t="s">
        <v>58</v>
      </c>
      <c r="B53" s="6">
        <f t="shared" si="4"/>
        <v>72</v>
      </c>
      <c r="C53" s="6">
        <v>8</v>
      </c>
      <c r="D53" s="6">
        <v>0</v>
      </c>
      <c r="E53" s="6">
        <v>2</v>
      </c>
      <c r="F53" s="6">
        <v>3</v>
      </c>
      <c r="G53" s="6">
        <v>0</v>
      </c>
      <c r="H53" s="6">
        <v>29</v>
      </c>
      <c r="I53" s="6">
        <v>0</v>
      </c>
      <c r="J53" s="6">
        <v>3</v>
      </c>
      <c r="K53" s="6">
        <v>9</v>
      </c>
      <c r="L53" s="6">
        <v>18</v>
      </c>
    </row>
    <row r="54" spans="1:12" s="7" customFormat="1" x14ac:dyDescent="0.2">
      <c r="A54" s="12" t="s">
        <v>59</v>
      </c>
      <c r="B54" s="6">
        <f t="shared" si="4"/>
        <v>190</v>
      </c>
      <c r="C54" s="6">
        <v>2</v>
      </c>
      <c r="D54" s="6">
        <v>1</v>
      </c>
      <c r="E54" s="6">
        <v>10</v>
      </c>
      <c r="F54" s="6">
        <v>1</v>
      </c>
      <c r="G54" s="6">
        <v>0</v>
      </c>
      <c r="H54" s="6">
        <v>137</v>
      </c>
      <c r="I54" s="6">
        <v>0</v>
      </c>
      <c r="J54" s="6">
        <v>2</v>
      </c>
      <c r="K54" s="6">
        <v>6</v>
      </c>
      <c r="L54" s="6">
        <v>31</v>
      </c>
    </row>
    <row r="55" spans="1:12" s="7" customFormat="1" x14ac:dyDescent="0.2">
      <c r="A55" s="12" t="s">
        <v>60</v>
      </c>
      <c r="B55" s="6">
        <f t="shared" si="4"/>
        <v>55</v>
      </c>
      <c r="C55" s="6">
        <v>5</v>
      </c>
      <c r="D55" s="6">
        <v>0</v>
      </c>
      <c r="E55" s="6">
        <v>4</v>
      </c>
      <c r="F55" s="6">
        <v>16</v>
      </c>
      <c r="G55" s="6">
        <v>0</v>
      </c>
      <c r="H55" s="6">
        <v>18</v>
      </c>
      <c r="I55" s="6">
        <v>0</v>
      </c>
      <c r="J55" s="6">
        <v>1</v>
      </c>
      <c r="K55" s="6">
        <v>7</v>
      </c>
      <c r="L55" s="6">
        <v>4</v>
      </c>
    </row>
    <row r="56" spans="1:12" s="7" customFormat="1" x14ac:dyDescent="0.2">
      <c r="A56" s="12" t="s">
        <v>61</v>
      </c>
      <c r="B56" s="6">
        <f t="shared" si="4"/>
        <v>105</v>
      </c>
      <c r="C56" s="6">
        <v>4</v>
      </c>
      <c r="D56" s="6">
        <v>0</v>
      </c>
      <c r="E56" s="6">
        <v>8</v>
      </c>
      <c r="F56" s="6">
        <v>4</v>
      </c>
      <c r="G56" s="6">
        <v>0</v>
      </c>
      <c r="H56" s="6">
        <v>50</v>
      </c>
      <c r="I56" s="6">
        <v>0</v>
      </c>
      <c r="J56" s="6">
        <v>1</v>
      </c>
      <c r="K56" s="6">
        <v>5</v>
      </c>
      <c r="L56" s="6">
        <v>33</v>
      </c>
    </row>
    <row r="57" spans="1:12" s="7" customFormat="1" x14ac:dyDescent="0.2">
      <c r="A57" s="12" t="s">
        <v>62</v>
      </c>
      <c r="B57" s="6">
        <f t="shared" si="4"/>
        <v>45</v>
      </c>
      <c r="C57" s="6">
        <v>4</v>
      </c>
      <c r="D57" s="6">
        <v>0</v>
      </c>
      <c r="E57" s="6">
        <v>4</v>
      </c>
      <c r="F57" s="6">
        <v>0</v>
      </c>
      <c r="G57" s="6">
        <v>0</v>
      </c>
      <c r="H57" s="6">
        <v>20</v>
      </c>
      <c r="I57" s="6">
        <v>0</v>
      </c>
      <c r="J57" s="6">
        <v>0</v>
      </c>
      <c r="K57" s="6">
        <v>1</v>
      </c>
      <c r="L57" s="6">
        <v>16</v>
      </c>
    </row>
    <row r="58" spans="1:12" s="7" customFormat="1" x14ac:dyDescent="0.2">
      <c r="A58" s="12" t="s">
        <v>63</v>
      </c>
      <c r="B58" s="6">
        <f t="shared" si="4"/>
        <v>129</v>
      </c>
      <c r="C58" s="6">
        <v>2</v>
      </c>
      <c r="D58" s="6">
        <v>1</v>
      </c>
      <c r="E58" s="6">
        <v>12</v>
      </c>
      <c r="F58" s="6">
        <v>1</v>
      </c>
      <c r="G58" s="6">
        <v>0</v>
      </c>
      <c r="H58" s="6">
        <v>72</v>
      </c>
      <c r="I58" s="6">
        <v>0</v>
      </c>
      <c r="J58" s="6">
        <v>0</v>
      </c>
      <c r="K58" s="6">
        <v>3</v>
      </c>
      <c r="L58" s="6">
        <v>38</v>
      </c>
    </row>
    <row r="59" spans="1:12" s="7" customFormat="1" x14ac:dyDescent="0.2">
      <c r="A59" s="12" t="s">
        <v>64</v>
      </c>
      <c r="B59" s="6">
        <f t="shared" si="4"/>
        <v>69</v>
      </c>
      <c r="C59" s="6">
        <v>2</v>
      </c>
      <c r="D59" s="6">
        <v>1</v>
      </c>
      <c r="E59" s="6">
        <v>9</v>
      </c>
      <c r="F59" s="6">
        <v>0</v>
      </c>
      <c r="G59" s="6">
        <v>0</v>
      </c>
      <c r="H59" s="6">
        <v>24</v>
      </c>
      <c r="I59" s="6">
        <v>1</v>
      </c>
      <c r="J59" s="6">
        <v>0</v>
      </c>
      <c r="K59" s="6">
        <v>10</v>
      </c>
      <c r="L59" s="6">
        <v>22</v>
      </c>
    </row>
    <row r="60" spans="1:12" s="7" customFormat="1" x14ac:dyDescent="0.2">
      <c r="A60" s="12" t="s">
        <v>65</v>
      </c>
      <c r="B60" s="6">
        <f t="shared" si="4"/>
        <v>94</v>
      </c>
      <c r="C60" s="6">
        <v>1</v>
      </c>
      <c r="D60" s="6">
        <v>0</v>
      </c>
      <c r="E60" s="6">
        <v>9</v>
      </c>
      <c r="F60" s="6">
        <v>4</v>
      </c>
      <c r="G60" s="6">
        <v>0</v>
      </c>
      <c r="H60" s="6">
        <v>30</v>
      </c>
      <c r="I60" s="6">
        <v>0</v>
      </c>
      <c r="J60" s="6">
        <v>0</v>
      </c>
      <c r="K60" s="6">
        <v>1</v>
      </c>
      <c r="L60" s="6">
        <v>49</v>
      </c>
    </row>
    <row r="61" spans="1:12" s="7" customFormat="1" x14ac:dyDescent="0.2">
      <c r="A61" s="12" t="s">
        <v>66</v>
      </c>
      <c r="B61" s="6">
        <f t="shared" si="4"/>
        <v>311</v>
      </c>
      <c r="C61" s="6">
        <v>35</v>
      </c>
      <c r="D61" s="6">
        <v>2</v>
      </c>
      <c r="E61" s="6">
        <v>33</v>
      </c>
      <c r="F61" s="6">
        <v>9</v>
      </c>
      <c r="G61" s="6">
        <v>0</v>
      </c>
      <c r="H61" s="6">
        <v>93</v>
      </c>
      <c r="I61" s="6">
        <v>4</v>
      </c>
      <c r="J61" s="6">
        <v>5</v>
      </c>
      <c r="K61" s="6">
        <v>24</v>
      </c>
      <c r="L61" s="6">
        <v>106</v>
      </c>
    </row>
    <row r="62" spans="1:12" s="7" customFormat="1" x14ac:dyDescent="0.2">
      <c r="A62" s="12" t="s">
        <v>67</v>
      </c>
      <c r="B62" s="6">
        <f t="shared" si="4"/>
        <v>76</v>
      </c>
      <c r="C62" s="6">
        <v>0</v>
      </c>
      <c r="D62" s="6">
        <v>3</v>
      </c>
      <c r="E62" s="6">
        <v>10</v>
      </c>
      <c r="F62" s="6">
        <v>4</v>
      </c>
      <c r="G62" s="6">
        <v>0</v>
      </c>
      <c r="H62" s="6">
        <v>22</v>
      </c>
      <c r="I62" s="6">
        <v>0</v>
      </c>
      <c r="J62" s="6">
        <v>0</v>
      </c>
      <c r="K62" s="6">
        <v>2</v>
      </c>
      <c r="L62" s="6">
        <v>35</v>
      </c>
    </row>
    <row r="63" spans="1:12" s="7" customFormat="1" x14ac:dyDescent="0.2">
      <c r="A63" s="12" t="s">
        <v>68</v>
      </c>
      <c r="B63" s="6">
        <f t="shared" si="4"/>
        <v>166</v>
      </c>
      <c r="C63" s="6">
        <v>7</v>
      </c>
      <c r="D63" s="6">
        <v>2</v>
      </c>
      <c r="E63" s="6">
        <v>11</v>
      </c>
      <c r="F63" s="6">
        <v>2</v>
      </c>
      <c r="G63" s="6">
        <v>3</v>
      </c>
      <c r="H63" s="6">
        <v>76</v>
      </c>
      <c r="I63" s="6">
        <v>2</v>
      </c>
      <c r="J63" s="6">
        <v>2</v>
      </c>
      <c r="K63" s="6">
        <v>6</v>
      </c>
      <c r="L63" s="6">
        <v>55</v>
      </c>
    </row>
    <row r="64" spans="1:12" s="7" customFormat="1" x14ac:dyDescent="0.2">
      <c r="A64" s="12" t="s">
        <v>69</v>
      </c>
      <c r="B64" s="6">
        <f t="shared" si="4"/>
        <v>226</v>
      </c>
      <c r="C64" s="6">
        <v>15</v>
      </c>
      <c r="D64" s="6">
        <v>2</v>
      </c>
      <c r="E64" s="6">
        <v>19</v>
      </c>
      <c r="F64" s="6">
        <v>27</v>
      </c>
      <c r="G64" s="6">
        <v>0</v>
      </c>
      <c r="H64" s="6">
        <v>111</v>
      </c>
      <c r="I64" s="6">
        <v>3</v>
      </c>
      <c r="J64" s="6">
        <v>4</v>
      </c>
      <c r="K64" s="6">
        <v>15</v>
      </c>
      <c r="L64" s="6">
        <v>30</v>
      </c>
    </row>
    <row r="65" spans="1:12" s="7" customFormat="1" x14ac:dyDescent="0.2">
      <c r="A65" s="12" t="s">
        <v>70</v>
      </c>
      <c r="B65" s="6">
        <f t="shared" si="4"/>
        <v>203</v>
      </c>
      <c r="C65" s="6">
        <v>1</v>
      </c>
      <c r="D65" s="6">
        <v>2</v>
      </c>
      <c r="E65" s="6">
        <v>20</v>
      </c>
      <c r="F65" s="6">
        <v>4</v>
      </c>
      <c r="G65" s="6">
        <v>0</v>
      </c>
      <c r="H65" s="6">
        <v>104</v>
      </c>
      <c r="I65" s="6">
        <v>2</v>
      </c>
      <c r="J65" s="6">
        <v>3</v>
      </c>
      <c r="K65" s="6">
        <v>0</v>
      </c>
      <c r="L65" s="6">
        <v>67</v>
      </c>
    </row>
    <row r="66" spans="1:12" s="7" customFormat="1" x14ac:dyDescent="0.2">
      <c r="A66" s="12" t="s">
        <v>71</v>
      </c>
      <c r="B66" s="6">
        <f t="shared" si="4"/>
        <v>298</v>
      </c>
      <c r="C66" s="6">
        <v>22</v>
      </c>
      <c r="D66" s="6">
        <v>3</v>
      </c>
      <c r="E66" s="6">
        <v>9</v>
      </c>
      <c r="F66" s="6">
        <v>26</v>
      </c>
      <c r="G66" s="6">
        <v>0</v>
      </c>
      <c r="H66" s="6">
        <v>137</v>
      </c>
      <c r="I66" s="6">
        <v>3</v>
      </c>
      <c r="J66" s="6">
        <v>11</v>
      </c>
      <c r="K66" s="6">
        <v>7</v>
      </c>
      <c r="L66" s="6">
        <v>80</v>
      </c>
    </row>
    <row r="67" spans="1:12" s="7" customFormat="1" x14ac:dyDescent="0.2">
      <c r="A67" s="12" t="s">
        <v>72</v>
      </c>
      <c r="B67" s="6">
        <f t="shared" si="4"/>
        <v>338</v>
      </c>
      <c r="C67" s="6">
        <v>12</v>
      </c>
      <c r="D67" s="6">
        <v>3</v>
      </c>
      <c r="E67" s="6">
        <v>20</v>
      </c>
      <c r="F67" s="6">
        <v>18</v>
      </c>
      <c r="G67" s="6">
        <v>0</v>
      </c>
      <c r="H67" s="6">
        <v>162</v>
      </c>
      <c r="I67" s="6">
        <v>6</v>
      </c>
      <c r="J67" s="6">
        <v>6</v>
      </c>
      <c r="K67" s="6">
        <v>32</v>
      </c>
      <c r="L67" s="6">
        <v>79</v>
      </c>
    </row>
    <row r="68" spans="1:12" s="7" customFormat="1" x14ac:dyDescent="0.2">
      <c r="A68" s="12" t="s">
        <v>73</v>
      </c>
      <c r="B68" s="6">
        <f t="shared" si="4"/>
        <v>95</v>
      </c>
      <c r="C68" s="6">
        <v>0</v>
      </c>
      <c r="D68" s="6">
        <v>3</v>
      </c>
      <c r="E68" s="6">
        <v>3</v>
      </c>
      <c r="F68" s="6">
        <v>48</v>
      </c>
      <c r="G68" s="6">
        <v>0</v>
      </c>
      <c r="H68" s="6">
        <v>8</v>
      </c>
      <c r="I68" s="6">
        <v>0</v>
      </c>
      <c r="J68" s="6">
        <v>0</v>
      </c>
      <c r="K68" s="6">
        <v>2</v>
      </c>
      <c r="L68" s="6">
        <v>31</v>
      </c>
    </row>
    <row r="69" spans="1:12" s="7" customFormat="1" x14ac:dyDescent="0.2">
      <c r="A69" s="12" t="s">
        <v>74</v>
      </c>
      <c r="B69" s="6">
        <f t="shared" si="4"/>
        <v>124</v>
      </c>
      <c r="C69" s="6">
        <v>5</v>
      </c>
      <c r="D69" s="6">
        <v>2</v>
      </c>
      <c r="E69" s="6">
        <v>10</v>
      </c>
      <c r="F69" s="6">
        <v>7</v>
      </c>
      <c r="G69" s="6">
        <v>0</v>
      </c>
      <c r="H69" s="6">
        <v>48</v>
      </c>
      <c r="I69" s="6">
        <v>1</v>
      </c>
      <c r="J69" s="6">
        <v>2</v>
      </c>
      <c r="K69" s="6">
        <v>1</v>
      </c>
      <c r="L69" s="6">
        <v>48</v>
      </c>
    </row>
    <row r="70" spans="1:12" s="7" customFormat="1" x14ac:dyDescent="0.2">
      <c r="A70" s="12" t="s">
        <v>75</v>
      </c>
      <c r="B70" s="6">
        <f t="shared" si="4"/>
        <v>76</v>
      </c>
      <c r="C70" s="6">
        <v>0</v>
      </c>
      <c r="D70" s="6">
        <v>2</v>
      </c>
      <c r="E70" s="6">
        <v>3</v>
      </c>
      <c r="F70" s="6">
        <v>13</v>
      </c>
      <c r="G70" s="6">
        <v>0</v>
      </c>
      <c r="H70" s="6">
        <v>40</v>
      </c>
      <c r="I70" s="6">
        <v>1</v>
      </c>
      <c r="J70" s="6">
        <v>1</v>
      </c>
      <c r="K70" s="6">
        <v>2</v>
      </c>
      <c r="L70" s="6">
        <v>14</v>
      </c>
    </row>
    <row r="71" spans="1:12" s="7" customFormat="1" x14ac:dyDescent="0.2">
      <c r="A71" s="12" t="s">
        <v>76</v>
      </c>
      <c r="B71" s="6">
        <f t="shared" si="4"/>
        <v>20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10</v>
      </c>
      <c r="I71" s="6">
        <v>0</v>
      </c>
      <c r="J71" s="6">
        <v>1</v>
      </c>
      <c r="K71" s="6">
        <v>0</v>
      </c>
      <c r="L71" s="6">
        <v>9</v>
      </c>
    </row>
    <row r="72" spans="1:12" s="7" customFormat="1" x14ac:dyDescent="0.2">
      <c r="A72" s="12" t="s">
        <v>77</v>
      </c>
      <c r="B72" s="6">
        <f t="shared" si="4"/>
        <v>124</v>
      </c>
      <c r="C72" s="6">
        <v>4</v>
      </c>
      <c r="D72" s="6">
        <v>2</v>
      </c>
      <c r="E72" s="6">
        <v>13</v>
      </c>
      <c r="F72" s="6">
        <v>8</v>
      </c>
      <c r="G72" s="6">
        <v>0</v>
      </c>
      <c r="H72" s="6">
        <v>60</v>
      </c>
      <c r="I72" s="6">
        <v>0</v>
      </c>
      <c r="J72" s="6">
        <v>0</v>
      </c>
      <c r="K72" s="6">
        <v>11</v>
      </c>
      <c r="L72" s="6">
        <v>26</v>
      </c>
    </row>
    <row r="73" spans="1:12" s="7" customFormat="1" x14ac:dyDescent="0.2">
      <c r="A73" s="12" t="s">
        <v>78</v>
      </c>
      <c r="B73" s="6">
        <f t="shared" si="4"/>
        <v>48</v>
      </c>
      <c r="C73" s="6">
        <v>3</v>
      </c>
      <c r="D73" s="6">
        <v>0</v>
      </c>
      <c r="E73" s="6">
        <v>2</v>
      </c>
      <c r="F73" s="6">
        <v>1</v>
      </c>
      <c r="G73" s="6">
        <v>0</v>
      </c>
      <c r="H73" s="6">
        <v>19</v>
      </c>
      <c r="I73" s="6">
        <v>0</v>
      </c>
      <c r="J73" s="6">
        <v>1</v>
      </c>
      <c r="K73" s="6">
        <v>0</v>
      </c>
      <c r="L73" s="6">
        <v>22</v>
      </c>
    </row>
    <row r="74" spans="1:12" s="7" customFormat="1" x14ac:dyDescent="0.2">
      <c r="A74" s="12" t="s">
        <v>79</v>
      </c>
      <c r="B74" s="6">
        <f t="shared" si="4"/>
        <v>53</v>
      </c>
      <c r="C74" s="6">
        <v>2</v>
      </c>
      <c r="D74" s="6">
        <v>0</v>
      </c>
      <c r="E74" s="6">
        <v>2</v>
      </c>
      <c r="F74" s="6">
        <v>4</v>
      </c>
      <c r="G74" s="6">
        <v>1</v>
      </c>
      <c r="H74" s="6">
        <v>24</v>
      </c>
      <c r="I74" s="6">
        <v>0</v>
      </c>
      <c r="J74" s="6">
        <v>1</v>
      </c>
      <c r="K74" s="6">
        <v>10</v>
      </c>
      <c r="L74" s="6">
        <v>9</v>
      </c>
    </row>
    <row r="75" spans="1:12" s="7" customFormat="1" x14ac:dyDescent="0.2">
      <c r="A75" s="12" t="s">
        <v>80</v>
      </c>
      <c r="B75" s="6">
        <f t="shared" si="4"/>
        <v>131</v>
      </c>
      <c r="C75" s="6">
        <v>5</v>
      </c>
      <c r="D75" s="6">
        <v>3</v>
      </c>
      <c r="E75" s="6">
        <v>9</v>
      </c>
      <c r="F75" s="6">
        <v>5</v>
      </c>
      <c r="G75" s="6">
        <v>1</v>
      </c>
      <c r="H75" s="6">
        <v>54</v>
      </c>
      <c r="I75" s="6">
        <v>0</v>
      </c>
      <c r="J75" s="6">
        <v>1</v>
      </c>
      <c r="K75" s="6">
        <v>16</v>
      </c>
      <c r="L75" s="6">
        <v>37</v>
      </c>
    </row>
    <row r="76" spans="1:12" s="7" customFormat="1" x14ac:dyDescent="0.2">
      <c r="A76" s="12" t="s">
        <v>81</v>
      </c>
      <c r="B76" s="6">
        <f t="shared" si="4"/>
        <v>247</v>
      </c>
      <c r="C76" s="6">
        <v>3</v>
      </c>
      <c r="D76" s="6">
        <v>0</v>
      </c>
      <c r="E76" s="6">
        <v>3</v>
      </c>
      <c r="F76" s="6">
        <v>0</v>
      </c>
      <c r="G76" s="6">
        <v>0</v>
      </c>
      <c r="H76" s="6">
        <v>168</v>
      </c>
      <c r="I76" s="6">
        <v>1</v>
      </c>
      <c r="J76" s="6">
        <v>0</v>
      </c>
      <c r="K76" s="6">
        <v>72</v>
      </c>
      <c r="L76" s="6">
        <v>0</v>
      </c>
    </row>
    <row r="77" spans="1:12" s="7" customFormat="1" x14ac:dyDescent="0.2">
      <c r="A77" s="12" t="s">
        <v>82</v>
      </c>
      <c r="B77" s="6">
        <f t="shared" si="4"/>
        <v>23</v>
      </c>
      <c r="C77" s="6">
        <v>1</v>
      </c>
      <c r="D77" s="6">
        <v>0</v>
      </c>
      <c r="E77" s="6">
        <v>9</v>
      </c>
      <c r="F77" s="6">
        <v>3</v>
      </c>
      <c r="G77" s="6">
        <v>0</v>
      </c>
      <c r="H77" s="6">
        <v>0</v>
      </c>
      <c r="I77" s="6">
        <v>0</v>
      </c>
      <c r="J77" s="6">
        <v>0</v>
      </c>
      <c r="K77" s="6">
        <v>5</v>
      </c>
      <c r="L77" s="6">
        <v>5</v>
      </c>
    </row>
    <row r="78" spans="1:12" s="7" customFormat="1" x14ac:dyDescent="0.2">
      <c r="A78" s="12" t="s">
        <v>83</v>
      </c>
      <c r="B78" s="6">
        <f t="shared" si="4"/>
        <v>101</v>
      </c>
      <c r="C78" s="6">
        <v>2</v>
      </c>
      <c r="D78" s="6">
        <v>0</v>
      </c>
      <c r="E78" s="6">
        <v>3</v>
      </c>
      <c r="F78" s="6">
        <v>3</v>
      </c>
      <c r="G78" s="6">
        <v>0</v>
      </c>
      <c r="H78" s="6">
        <v>74</v>
      </c>
      <c r="I78" s="6">
        <v>0</v>
      </c>
      <c r="J78" s="6">
        <v>0</v>
      </c>
      <c r="K78" s="6">
        <v>3</v>
      </c>
      <c r="L78" s="6">
        <v>16</v>
      </c>
    </row>
    <row r="79" spans="1:12" s="7" customFormat="1" x14ac:dyDescent="0.2">
      <c r="A79" s="12" t="s">
        <v>185</v>
      </c>
      <c r="B79" s="6">
        <f t="shared" si="4"/>
        <v>31</v>
      </c>
      <c r="C79" s="6">
        <v>1</v>
      </c>
      <c r="D79" s="6">
        <v>0</v>
      </c>
      <c r="E79" s="6">
        <v>0</v>
      </c>
      <c r="F79" s="6">
        <v>0</v>
      </c>
      <c r="G79" s="6">
        <v>0</v>
      </c>
      <c r="H79" s="6">
        <v>23</v>
      </c>
      <c r="I79" s="6">
        <v>0</v>
      </c>
      <c r="J79" s="6">
        <v>0</v>
      </c>
      <c r="K79" s="6">
        <v>7</v>
      </c>
      <c r="L79" s="6">
        <v>0</v>
      </c>
    </row>
    <row r="80" spans="1:12" s="7" customFormat="1" x14ac:dyDescent="0.2">
      <c r="A80" s="12" t="s">
        <v>84</v>
      </c>
      <c r="B80" s="6">
        <f t="shared" si="4"/>
        <v>29</v>
      </c>
      <c r="C80" s="6">
        <v>3</v>
      </c>
      <c r="D80" s="6">
        <v>0</v>
      </c>
      <c r="E80" s="6">
        <v>1</v>
      </c>
      <c r="F80" s="6">
        <v>1</v>
      </c>
      <c r="G80" s="6">
        <v>0</v>
      </c>
      <c r="H80" s="6">
        <v>13</v>
      </c>
      <c r="I80" s="6">
        <v>0</v>
      </c>
      <c r="J80" s="6">
        <v>0</v>
      </c>
      <c r="K80" s="6">
        <v>1</v>
      </c>
      <c r="L80" s="6">
        <v>10</v>
      </c>
    </row>
    <row r="81" spans="1:12" s="7" customFormat="1" x14ac:dyDescent="0.2">
      <c r="A81" s="12" t="s">
        <v>85</v>
      </c>
      <c r="B81" s="6">
        <f t="shared" si="4"/>
        <v>186</v>
      </c>
      <c r="C81" s="6">
        <v>5</v>
      </c>
      <c r="D81" s="6">
        <v>3</v>
      </c>
      <c r="E81" s="6">
        <v>20</v>
      </c>
      <c r="F81" s="6">
        <v>6</v>
      </c>
      <c r="G81" s="6">
        <v>0</v>
      </c>
      <c r="H81" s="6">
        <v>84</v>
      </c>
      <c r="I81" s="6">
        <v>1</v>
      </c>
      <c r="J81" s="6">
        <v>2</v>
      </c>
      <c r="K81" s="6">
        <v>7</v>
      </c>
      <c r="L81" s="6">
        <v>58</v>
      </c>
    </row>
    <row r="82" spans="1:12" s="7" customFormat="1" x14ac:dyDescent="0.2">
      <c r="A82" s="12" t="s">
        <v>86</v>
      </c>
      <c r="B82" s="6">
        <f t="shared" si="4"/>
        <v>284</v>
      </c>
      <c r="C82" s="6">
        <v>2</v>
      </c>
      <c r="D82" s="6">
        <v>2</v>
      </c>
      <c r="E82" s="6">
        <v>4</v>
      </c>
      <c r="F82" s="6">
        <v>13</v>
      </c>
      <c r="G82" s="6">
        <v>0</v>
      </c>
      <c r="H82" s="6">
        <v>178</v>
      </c>
      <c r="I82" s="6">
        <v>0</v>
      </c>
      <c r="J82" s="6">
        <v>2</v>
      </c>
      <c r="K82" s="6">
        <v>4</v>
      </c>
      <c r="L82" s="6">
        <v>79</v>
      </c>
    </row>
    <row r="83" spans="1:12" s="7" customFormat="1" x14ac:dyDescent="0.2">
      <c r="A83" s="12" t="s">
        <v>87</v>
      </c>
      <c r="B83" s="6">
        <f t="shared" si="4"/>
        <v>32</v>
      </c>
      <c r="C83" s="6">
        <v>0</v>
      </c>
      <c r="D83" s="6">
        <v>0</v>
      </c>
      <c r="E83" s="6">
        <v>0</v>
      </c>
      <c r="F83" s="6">
        <v>2</v>
      </c>
      <c r="G83" s="6">
        <v>0</v>
      </c>
      <c r="H83" s="6">
        <v>25</v>
      </c>
      <c r="I83" s="6">
        <v>0</v>
      </c>
      <c r="J83" s="6">
        <v>0</v>
      </c>
      <c r="K83" s="6">
        <v>2</v>
      </c>
      <c r="L83" s="6">
        <v>3</v>
      </c>
    </row>
    <row r="84" spans="1:12" s="7" customFormat="1" x14ac:dyDescent="0.2">
      <c r="A84" s="12" t="s">
        <v>88</v>
      </c>
      <c r="B84" s="6">
        <f t="shared" si="4"/>
        <v>138</v>
      </c>
      <c r="C84" s="6">
        <v>6</v>
      </c>
      <c r="D84" s="6">
        <v>2</v>
      </c>
      <c r="E84" s="6">
        <v>10</v>
      </c>
      <c r="F84" s="6">
        <v>2</v>
      </c>
      <c r="G84" s="6">
        <v>0</v>
      </c>
      <c r="H84" s="6">
        <v>76</v>
      </c>
      <c r="I84" s="6">
        <v>0</v>
      </c>
      <c r="J84" s="6">
        <v>0</v>
      </c>
      <c r="K84" s="6">
        <v>5</v>
      </c>
      <c r="L84" s="6">
        <v>37</v>
      </c>
    </row>
    <row r="85" spans="1:12" s="7" customFormat="1" x14ac:dyDescent="0.2">
      <c r="A85" s="12" t="s">
        <v>89</v>
      </c>
      <c r="B85" s="6">
        <f t="shared" si="4"/>
        <v>39</v>
      </c>
      <c r="C85" s="6">
        <v>2</v>
      </c>
      <c r="D85" s="6">
        <v>1</v>
      </c>
      <c r="E85" s="6">
        <v>4</v>
      </c>
      <c r="F85" s="6">
        <v>3</v>
      </c>
      <c r="G85" s="6">
        <v>0</v>
      </c>
      <c r="H85" s="6">
        <v>13</v>
      </c>
      <c r="I85" s="6">
        <v>0</v>
      </c>
      <c r="J85" s="6">
        <v>1</v>
      </c>
      <c r="K85" s="6">
        <v>0</v>
      </c>
      <c r="L85" s="6">
        <v>15</v>
      </c>
    </row>
    <row r="86" spans="1:12" s="7" customFormat="1" x14ac:dyDescent="0.2">
      <c r="A86" s="12" t="s">
        <v>90</v>
      </c>
      <c r="B86" s="6">
        <f t="shared" si="4"/>
        <v>16</v>
      </c>
      <c r="C86" s="6">
        <v>0</v>
      </c>
      <c r="D86" s="6">
        <v>1</v>
      </c>
      <c r="E86" s="6">
        <v>3</v>
      </c>
      <c r="F86" s="6">
        <v>2</v>
      </c>
      <c r="G86" s="6">
        <v>0</v>
      </c>
      <c r="H86" s="6">
        <v>8</v>
      </c>
      <c r="I86" s="6">
        <v>0</v>
      </c>
      <c r="J86" s="6">
        <v>0</v>
      </c>
      <c r="K86" s="6">
        <v>0</v>
      </c>
      <c r="L86" s="6">
        <v>2</v>
      </c>
    </row>
    <row r="87" spans="1:12" s="7" customFormat="1" x14ac:dyDescent="0.2">
      <c r="A87" s="12" t="s">
        <v>91</v>
      </c>
      <c r="B87" s="6">
        <f t="shared" si="4"/>
        <v>179</v>
      </c>
      <c r="C87" s="6">
        <v>0</v>
      </c>
      <c r="D87" s="6">
        <v>1</v>
      </c>
      <c r="E87" s="6">
        <v>2</v>
      </c>
      <c r="F87" s="6">
        <v>2</v>
      </c>
      <c r="G87" s="6">
        <v>0</v>
      </c>
      <c r="H87" s="6">
        <v>167</v>
      </c>
      <c r="I87" s="6">
        <v>1</v>
      </c>
      <c r="J87" s="6">
        <v>1</v>
      </c>
      <c r="K87" s="6">
        <v>2</v>
      </c>
      <c r="L87" s="6">
        <v>3</v>
      </c>
    </row>
    <row r="88" spans="1:12" s="7" customFormat="1" x14ac:dyDescent="0.2">
      <c r="A88" s="12" t="s">
        <v>92</v>
      </c>
      <c r="B88" s="6">
        <f t="shared" si="4"/>
        <v>46</v>
      </c>
      <c r="C88" s="6">
        <v>0</v>
      </c>
      <c r="D88" s="6">
        <v>0</v>
      </c>
      <c r="E88" s="6">
        <v>1</v>
      </c>
      <c r="F88" s="6">
        <v>1</v>
      </c>
      <c r="G88" s="6">
        <v>0</v>
      </c>
      <c r="H88" s="6">
        <v>43</v>
      </c>
      <c r="I88" s="6">
        <v>0</v>
      </c>
      <c r="J88" s="6">
        <v>0</v>
      </c>
      <c r="K88" s="6">
        <v>0</v>
      </c>
      <c r="L88" s="6">
        <v>1</v>
      </c>
    </row>
    <row r="89" spans="1:12" s="7" customFormat="1" x14ac:dyDescent="0.2">
      <c r="A89" s="12" t="s">
        <v>93</v>
      </c>
      <c r="B89" s="6">
        <f t="shared" si="4"/>
        <v>82</v>
      </c>
      <c r="C89" s="6">
        <v>0</v>
      </c>
      <c r="D89" s="6">
        <v>3</v>
      </c>
      <c r="E89" s="6">
        <v>19</v>
      </c>
      <c r="F89" s="6">
        <v>0</v>
      </c>
      <c r="G89" s="6">
        <v>0</v>
      </c>
      <c r="H89" s="6">
        <v>12</v>
      </c>
      <c r="I89" s="6">
        <v>1</v>
      </c>
      <c r="J89" s="6">
        <v>0</v>
      </c>
      <c r="K89" s="6">
        <v>6</v>
      </c>
      <c r="L89" s="6">
        <v>41</v>
      </c>
    </row>
    <row r="90" spans="1:12" s="7" customFormat="1" x14ac:dyDescent="0.2">
      <c r="A90" s="12" t="s">
        <v>94</v>
      </c>
      <c r="B90" s="6">
        <f t="shared" si="4"/>
        <v>196</v>
      </c>
      <c r="C90" s="6">
        <v>7</v>
      </c>
      <c r="D90" s="6">
        <v>3</v>
      </c>
      <c r="E90" s="6">
        <v>16</v>
      </c>
      <c r="F90" s="6">
        <v>2</v>
      </c>
      <c r="G90" s="6">
        <v>1</v>
      </c>
      <c r="H90" s="6">
        <v>86</v>
      </c>
      <c r="I90" s="6">
        <v>1</v>
      </c>
      <c r="J90" s="6">
        <v>1</v>
      </c>
      <c r="K90" s="6">
        <v>4</v>
      </c>
      <c r="L90" s="6">
        <v>75</v>
      </c>
    </row>
    <row r="91" spans="1:12" s="7" customFormat="1" x14ac:dyDescent="0.2">
      <c r="A91" s="12" t="s">
        <v>95</v>
      </c>
      <c r="B91" s="6">
        <f t="shared" si="4"/>
        <v>84</v>
      </c>
      <c r="C91" s="6">
        <v>4</v>
      </c>
      <c r="D91" s="6">
        <v>1</v>
      </c>
      <c r="E91" s="6">
        <v>14</v>
      </c>
      <c r="F91" s="6">
        <v>1</v>
      </c>
      <c r="G91" s="6">
        <v>0</v>
      </c>
      <c r="H91" s="6">
        <v>37</v>
      </c>
      <c r="I91" s="6">
        <v>1</v>
      </c>
      <c r="J91" s="6">
        <v>0</v>
      </c>
      <c r="K91" s="6">
        <v>3</v>
      </c>
      <c r="L91" s="6">
        <v>23</v>
      </c>
    </row>
    <row r="92" spans="1:12" s="7" customFormat="1" x14ac:dyDescent="0.2">
      <c r="A92" s="12" t="s">
        <v>96</v>
      </c>
      <c r="B92" s="6">
        <f t="shared" si="4"/>
        <v>159</v>
      </c>
      <c r="C92" s="6">
        <v>4</v>
      </c>
      <c r="D92" s="6">
        <v>2</v>
      </c>
      <c r="E92" s="6">
        <v>15</v>
      </c>
      <c r="F92" s="6">
        <v>7</v>
      </c>
      <c r="G92" s="6">
        <v>0</v>
      </c>
      <c r="H92" s="6">
        <v>50</v>
      </c>
      <c r="I92" s="6">
        <v>1</v>
      </c>
      <c r="J92" s="6">
        <v>1</v>
      </c>
      <c r="K92" s="6">
        <v>5</v>
      </c>
      <c r="L92" s="6">
        <v>74</v>
      </c>
    </row>
    <row r="93" spans="1:12" s="7" customFormat="1" x14ac:dyDescent="0.2">
      <c r="A93" s="12" t="s">
        <v>97</v>
      </c>
      <c r="B93" s="6">
        <f t="shared" si="4"/>
        <v>58</v>
      </c>
      <c r="C93" s="6">
        <v>3</v>
      </c>
      <c r="D93" s="6">
        <v>0</v>
      </c>
      <c r="E93" s="6">
        <v>6</v>
      </c>
      <c r="F93" s="6">
        <v>4</v>
      </c>
      <c r="G93" s="6">
        <v>0</v>
      </c>
      <c r="H93" s="6">
        <v>25</v>
      </c>
      <c r="I93" s="6">
        <v>2</v>
      </c>
      <c r="J93" s="6">
        <v>0</v>
      </c>
      <c r="K93" s="6">
        <v>6</v>
      </c>
      <c r="L93" s="6">
        <v>12</v>
      </c>
    </row>
    <row r="94" spans="1:12" s="7" customFormat="1" x14ac:dyDescent="0.2">
      <c r="A94" s="12" t="s">
        <v>98</v>
      </c>
      <c r="B94" s="6">
        <f t="shared" si="4"/>
        <v>115</v>
      </c>
      <c r="C94" s="6">
        <v>4</v>
      </c>
      <c r="D94" s="6">
        <v>1</v>
      </c>
      <c r="E94" s="6">
        <v>7</v>
      </c>
      <c r="F94" s="6">
        <v>5</v>
      </c>
      <c r="G94" s="6">
        <v>0</v>
      </c>
      <c r="H94" s="6">
        <v>63</v>
      </c>
      <c r="I94" s="6">
        <v>2</v>
      </c>
      <c r="J94" s="6">
        <v>1</v>
      </c>
      <c r="K94" s="6">
        <v>9</v>
      </c>
      <c r="L94" s="6">
        <v>23</v>
      </c>
    </row>
    <row r="95" spans="1:12" s="7" customFormat="1" x14ac:dyDescent="0.2">
      <c r="A95" s="12" t="s">
        <v>99</v>
      </c>
      <c r="B95" s="6">
        <f t="shared" si="4"/>
        <v>42</v>
      </c>
      <c r="C95" s="6">
        <v>0</v>
      </c>
      <c r="D95" s="6">
        <v>1</v>
      </c>
      <c r="E95" s="6">
        <v>2</v>
      </c>
      <c r="F95" s="6">
        <v>2</v>
      </c>
      <c r="G95" s="6">
        <v>0</v>
      </c>
      <c r="H95" s="6">
        <v>19</v>
      </c>
      <c r="I95" s="6">
        <v>0</v>
      </c>
      <c r="J95" s="6">
        <v>0</v>
      </c>
      <c r="K95" s="6">
        <v>1</v>
      </c>
      <c r="L95" s="6">
        <v>17</v>
      </c>
    </row>
    <row r="96" spans="1:12" s="7" customFormat="1" x14ac:dyDescent="0.2">
      <c r="A96" s="12" t="s">
        <v>100</v>
      </c>
      <c r="B96" s="6">
        <f t="shared" si="4"/>
        <v>104</v>
      </c>
      <c r="C96" s="6">
        <v>8</v>
      </c>
      <c r="D96" s="6">
        <v>3</v>
      </c>
      <c r="E96" s="6">
        <v>9</v>
      </c>
      <c r="F96" s="6">
        <v>8</v>
      </c>
      <c r="G96" s="6">
        <v>0</v>
      </c>
      <c r="H96" s="6">
        <v>38</v>
      </c>
      <c r="I96" s="6">
        <v>0</v>
      </c>
      <c r="J96" s="6">
        <v>1</v>
      </c>
      <c r="K96" s="6">
        <v>1</v>
      </c>
      <c r="L96" s="6">
        <v>36</v>
      </c>
    </row>
    <row r="97" spans="1:12" s="7" customFormat="1" x14ac:dyDescent="0.2">
      <c r="A97" s="12" t="s">
        <v>101</v>
      </c>
      <c r="B97" s="6">
        <f t="shared" si="4"/>
        <v>47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46</v>
      </c>
      <c r="I97" s="6">
        <v>0</v>
      </c>
      <c r="J97" s="6">
        <v>0</v>
      </c>
      <c r="K97" s="6">
        <v>0</v>
      </c>
      <c r="L97" s="6">
        <v>1</v>
      </c>
    </row>
    <row r="98" spans="1:12" s="7" customFormat="1" x14ac:dyDescent="0.2">
      <c r="A98" s="12" t="s">
        <v>102</v>
      </c>
      <c r="B98" s="6">
        <f t="shared" si="4"/>
        <v>27</v>
      </c>
      <c r="C98" s="6">
        <v>0</v>
      </c>
      <c r="D98" s="6">
        <v>1</v>
      </c>
      <c r="E98" s="6">
        <v>3</v>
      </c>
      <c r="F98" s="6">
        <v>4</v>
      </c>
      <c r="G98" s="6">
        <v>0</v>
      </c>
      <c r="H98" s="6">
        <v>12</v>
      </c>
      <c r="I98" s="6">
        <v>0</v>
      </c>
      <c r="J98" s="6">
        <v>1</v>
      </c>
      <c r="K98" s="6">
        <v>2</v>
      </c>
      <c r="L98" s="6">
        <v>4</v>
      </c>
    </row>
    <row r="99" spans="1:12" s="7" customFormat="1" x14ac:dyDescent="0.2">
      <c r="A99" s="12" t="s">
        <v>103</v>
      </c>
      <c r="B99" s="6">
        <f t="shared" si="4"/>
        <v>13</v>
      </c>
      <c r="C99" s="6">
        <v>2</v>
      </c>
      <c r="D99" s="6">
        <v>1</v>
      </c>
      <c r="E99" s="6">
        <v>3</v>
      </c>
      <c r="F99" s="6">
        <v>0</v>
      </c>
      <c r="G99" s="6">
        <v>0</v>
      </c>
      <c r="H99" s="6">
        <v>1</v>
      </c>
      <c r="I99" s="6">
        <v>1</v>
      </c>
      <c r="J99" s="6">
        <v>0</v>
      </c>
      <c r="K99" s="6">
        <v>0</v>
      </c>
      <c r="L99" s="6">
        <v>5</v>
      </c>
    </row>
    <row r="100" spans="1:12" s="7" customFormat="1" x14ac:dyDescent="0.2">
      <c r="A100" s="12" t="s">
        <v>104</v>
      </c>
      <c r="B100" s="6">
        <f t="shared" si="4"/>
        <v>193</v>
      </c>
      <c r="C100" s="6">
        <v>8</v>
      </c>
      <c r="D100" s="6">
        <v>2</v>
      </c>
      <c r="E100" s="6">
        <v>29</v>
      </c>
      <c r="F100" s="6">
        <v>11</v>
      </c>
      <c r="G100" s="6">
        <v>0</v>
      </c>
      <c r="H100" s="6">
        <v>96</v>
      </c>
      <c r="I100" s="6">
        <v>0</v>
      </c>
      <c r="J100" s="6">
        <v>1</v>
      </c>
      <c r="K100" s="6">
        <v>24</v>
      </c>
      <c r="L100" s="6">
        <v>22</v>
      </c>
    </row>
    <row r="101" spans="1:12" s="7" customFormat="1" x14ac:dyDescent="0.2">
      <c r="A101" s="12" t="s">
        <v>105</v>
      </c>
      <c r="B101" s="6">
        <f t="shared" si="4"/>
        <v>146</v>
      </c>
      <c r="C101" s="6">
        <v>5</v>
      </c>
      <c r="D101" s="6">
        <v>1</v>
      </c>
      <c r="E101" s="6">
        <v>10</v>
      </c>
      <c r="F101" s="6">
        <v>17</v>
      </c>
      <c r="G101" s="6">
        <v>1</v>
      </c>
      <c r="H101" s="6">
        <v>38</v>
      </c>
      <c r="I101" s="6">
        <v>0</v>
      </c>
      <c r="J101" s="6">
        <v>0</v>
      </c>
      <c r="K101" s="6">
        <v>8</v>
      </c>
      <c r="L101" s="6">
        <v>66</v>
      </c>
    </row>
    <row r="102" spans="1:12" s="7" customFormat="1" x14ac:dyDescent="0.2">
      <c r="A102" s="12" t="s">
        <v>106</v>
      </c>
      <c r="B102" s="6">
        <f t="shared" si="4"/>
        <v>25</v>
      </c>
      <c r="C102" s="6">
        <v>1</v>
      </c>
      <c r="D102" s="6">
        <v>0</v>
      </c>
      <c r="E102" s="6">
        <v>3</v>
      </c>
      <c r="F102" s="6">
        <v>3</v>
      </c>
      <c r="G102" s="6">
        <v>0</v>
      </c>
      <c r="H102" s="6">
        <v>4</v>
      </c>
      <c r="I102" s="6">
        <v>0</v>
      </c>
      <c r="J102" s="6">
        <v>0</v>
      </c>
      <c r="K102" s="6">
        <v>1</v>
      </c>
      <c r="L102" s="6">
        <v>13</v>
      </c>
    </row>
    <row r="103" spans="1:12" s="7" customFormat="1" x14ac:dyDescent="0.2">
      <c r="A103" s="12" t="s">
        <v>107</v>
      </c>
      <c r="B103" s="6">
        <f t="shared" si="4"/>
        <v>45</v>
      </c>
      <c r="C103" s="6">
        <v>3</v>
      </c>
      <c r="D103" s="6">
        <v>0</v>
      </c>
      <c r="E103" s="6">
        <v>2</v>
      </c>
      <c r="F103" s="6">
        <v>4</v>
      </c>
      <c r="G103" s="6">
        <v>0</v>
      </c>
      <c r="H103" s="6">
        <v>17</v>
      </c>
      <c r="I103" s="6">
        <v>0</v>
      </c>
      <c r="J103" s="6">
        <v>1</v>
      </c>
      <c r="K103" s="6">
        <v>1</v>
      </c>
      <c r="L103" s="6">
        <v>17</v>
      </c>
    </row>
    <row r="104" spans="1:12" s="7" customFormat="1" x14ac:dyDescent="0.2">
      <c r="A104" s="12" t="s">
        <v>108</v>
      </c>
      <c r="B104" s="6">
        <f t="shared" ref="B104:B118" si="5">SUM(C104:L104)</f>
        <v>17</v>
      </c>
      <c r="C104" s="6">
        <v>0</v>
      </c>
      <c r="D104" s="6">
        <v>0</v>
      </c>
      <c r="E104" s="6">
        <v>0</v>
      </c>
      <c r="F104" s="6">
        <v>1</v>
      </c>
      <c r="G104" s="6">
        <v>0</v>
      </c>
      <c r="H104" s="6">
        <v>10</v>
      </c>
      <c r="I104" s="6">
        <v>0</v>
      </c>
      <c r="J104" s="6">
        <v>0</v>
      </c>
      <c r="K104" s="6">
        <v>0</v>
      </c>
      <c r="L104" s="6">
        <v>6</v>
      </c>
    </row>
    <row r="105" spans="1:12" s="7" customFormat="1" x14ac:dyDescent="0.2">
      <c r="A105" s="12" t="s">
        <v>109</v>
      </c>
      <c r="B105" s="6">
        <f t="shared" si="5"/>
        <v>18</v>
      </c>
      <c r="C105" s="6">
        <v>2</v>
      </c>
      <c r="D105" s="6">
        <v>0</v>
      </c>
      <c r="E105" s="6">
        <v>0</v>
      </c>
      <c r="F105" s="6">
        <v>1</v>
      </c>
      <c r="G105" s="6">
        <v>0</v>
      </c>
      <c r="H105" s="6">
        <v>7</v>
      </c>
      <c r="I105" s="6">
        <v>0</v>
      </c>
      <c r="J105" s="6">
        <v>0</v>
      </c>
      <c r="K105" s="6">
        <v>7</v>
      </c>
      <c r="L105" s="6">
        <v>1</v>
      </c>
    </row>
    <row r="106" spans="1:12" s="7" customFormat="1" x14ac:dyDescent="0.2">
      <c r="A106" s="12" t="s">
        <v>110</v>
      </c>
      <c r="B106" s="6">
        <f t="shared" si="5"/>
        <v>39</v>
      </c>
      <c r="C106" s="6">
        <v>4</v>
      </c>
      <c r="D106" s="6">
        <v>0</v>
      </c>
      <c r="E106" s="6">
        <v>1</v>
      </c>
      <c r="F106" s="6">
        <v>1</v>
      </c>
      <c r="G106" s="6">
        <v>0</v>
      </c>
      <c r="H106" s="6">
        <v>14</v>
      </c>
      <c r="I106" s="6">
        <v>0</v>
      </c>
      <c r="J106" s="6">
        <v>0</v>
      </c>
      <c r="K106" s="6">
        <v>11</v>
      </c>
      <c r="L106" s="6">
        <v>8</v>
      </c>
    </row>
    <row r="107" spans="1:12" s="7" customFormat="1" x14ac:dyDescent="0.2">
      <c r="A107" s="12" t="s">
        <v>111</v>
      </c>
      <c r="B107" s="6">
        <f t="shared" si="5"/>
        <v>75</v>
      </c>
      <c r="C107" s="6">
        <v>4</v>
      </c>
      <c r="D107" s="6">
        <v>0</v>
      </c>
      <c r="E107" s="6">
        <v>4</v>
      </c>
      <c r="F107" s="6">
        <v>4</v>
      </c>
      <c r="G107" s="6">
        <v>0</v>
      </c>
      <c r="H107" s="6">
        <v>44</v>
      </c>
      <c r="I107" s="6">
        <v>0</v>
      </c>
      <c r="J107" s="6">
        <v>1</v>
      </c>
      <c r="K107" s="6">
        <v>12</v>
      </c>
      <c r="L107" s="6">
        <v>6</v>
      </c>
    </row>
    <row r="108" spans="1:12" s="7" customFormat="1" x14ac:dyDescent="0.2">
      <c r="A108" s="12" t="s">
        <v>112</v>
      </c>
      <c r="B108" s="6">
        <f t="shared" si="5"/>
        <v>30</v>
      </c>
      <c r="C108" s="6">
        <v>0</v>
      </c>
      <c r="D108" s="6">
        <v>0</v>
      </c>
      <c r="E108" s="6">
        <v>2</v>
      </c>
      <c r="F108" s="6">
        <v>1</v>
      </c>
      <c r="G108" s="6">
        <v>0</v>
      </c>
      <c r="H108" s="6">
        <v>9</v>
      </c>
      <c r="I108" s="6">
        <v>1</v>
      </c>
      <c r="J108" s="6">
        <v>0</v>
      </c>
      <c r="K108" s="6">
        <v>4</v>
      </c>
      <c r="L108" s="6">
        <v>13</v>
      </c>
    </row>
    <row r="109" spans="1:12" s="7" customFormat="1" x14ac:dyDescent="0.2">
      <c r="A109" s="12" t="s">
        <v>113</v>
      </c>
      <c r="B109" s="6">
        <f t="shared" si="5"/>
        <v>168</v>
      </c>
      <c r="C109" s="6">
        <v>7</v>
      </c>
      <c r="D109" s="6">
        <v>3</v>
      </c>
      <c r="E109" s="6">
        <v>9</v>
      </c>
      <c r="F109" s="6">
        <v>4</v>
      </c>
      <c r="G109" s="6">
        <v>0</v>
      </c>
      <c r="H109" s="6">
        <v>94</v>
      </c>
      <c r="I109" s="6">
        <v>0</v>
      </c>
      <c r="J109" s="6">
        <v>1</v>
      </c>
      <c r="K109" s="6">
        <v>37</v>
      </c>
      <c r="L109" s="6">
        <v>13</v>
      </c>
    </row>
    <row r="110" spans="1:12" s="7" customFormat="1" x14ac:dyDescent="0.2">
      <c r="A110" s="12" t="s">
        <v>114</v>
      </c>
      <c r="B110" s="6">
        <f t="shared" si="5"/>
        <v>179</v>
      </c>
      <c r="C110" s="6">
        <v>0</v>
      </c>
      <c r="D110" s="6">
        <v>3</v>
      </c>
      <c r="E110" s="6">
        <v>4</v>
      </c>
      <c r="F110" s="6">
        <v>0</v>
      </c>
      <c r="G110" s="6">
        <v>0</v>
      </c>
      <c r="H110" s="6">
        <v>139</v>
      </c>
      <c r="I110" s="6">
        <v>0</v>
      </c>
      <c r="J110" s="6">
        <v>1</v>
      </c>
      <c r="K110" s="6">
        <v>3</v>
      </c>
      <c r="L110" s="6">
        <v>29</v>
      </c>
    </row>
    <row r="111" spans="1:12" s="7" customFormat="1" x14ac:dyDescent="0.2">
      <c r="A111" s="12" t="s">
        <v>115</v>
      </c>
      <c r="B111" s="6">
        <f t="shared" si="5"/>
        <v>69</v>
      </c>
      <c r="C111" s="6">
        <v>1</v>
      </c>
      <c r="D111" s="6">
        <v>1</v>
      </c>
      <c r="E111" s="6">
        <v>6</v>
      </c>
      <c r="F111" s="6">
        <v>0</v>
      </c>
      <c r="G111" s="6">
        <v>0</v>
      </c>
      <c r="H111" s="6">
        <v>38</v>
      </c>
      <c r="I111" s="6">
        <v>0</v>
      </c>
      <c r="J111" s="6">
        <v>0</v>
      </c>
      <c r="K111" s="6">
        <v>21</v>
      </c>
      <c r="L111" s="6">
        <v>2</v>
      </c>
    </row>
    <row r="112" spans="1:12" s="7" customFormat="1" x14ac:dyDescent="0.2">
      <c r="A112" s="12" t="s">
        <v>116</v>
      </c>
      <c r="B112" s="6">
        <f t="shared" si="5"/>
        <v>107</v>
      </c>
      <c r="C112" s="6">
        <v>0</v>
      </c>
      <c r="D112" s="6">
        <v>2</v>
      </c>
      <c r="E112" s="6">
        <v>4</v>
      </c>
      <c r="F112" s="6">
        <v>1</v>
      </c>
      <c r="G112" s="6">
        <v>0</v>
      </c>
      <c r="H112" s="6">
        <v>79</v>
      </c>
      <c r="I112" s="6">
        <v>1</v>
      </c>
      <c r="J112" s="6">
        <v>2</v>
      </c>
      <c r="K112" s="6">
        <v>2</v>
      </c>
      <c r="L112" s="6">
        <v>16</v>
      </c>
    </row>
    <row r="113" spans="1:12" s="7" customFormat="1" x14ac:dyDescent="0.2">
      <c r="A113" s="12" t="s">
        <v>117</v>
      </c>
      <c r="B113" s="6">
        <f t="shared" si="5"/>
        <v>116</v>
      </c>
      <c r="C113" s="6">
        <v>9</v>
      </c>
      <c r="D113" s="6">
        <v>6</v>
      </c>
      <c r="E113" s="6">
        <v>19</v>
      </c>
      <c r="F113" s="6">
        <v>3</v>
      </c>
      <c r="G113" s="6">
        <v>1</v>
      </c>
      <c r="H113" s="6">
        <v>41</v>
      </c>
      <c r="I113" s="6">
        <v>1</v>
      </c>
      <c r="J113" s="6">
        <v>2</v>
      </c>
      <c r="K113" s="6">
        <v>8</v>
      </c>
      <c r="L113" s="6">
        <v>26</v>
      </c>
    </row>
    <row r="114" spans="1:12" s="7" customFormat="1" x14ac:dyDescent="0.2">
      <c r="A114" s="12" t="s">
        <v>118</v>
      </c>
      <c r="B114" s="6">
        <f t="shared" si="5"/>
        <v>171</v>
      </c>
      <c r="C114" s="6">
        <v>1</v>
      </c>
      <c r="D114" s="6">
        <v>9</v>
      </c>
      <c r="E114" s="6">
        <v>19</v>
      </c>
      <c r="F114" s="6">
        <v>42</v>
      </c>
      <c r="G114" s="6">
        <v>2</v>
      </c>
      <c r="H114" s="6">
        <v>34</v>
      </c>
      <c r="I114" s="6">
        <v>0</v>
      </c>
      <c r="J114" s="6">
        <v>1</v>
      </c>
      <c r="K114" s="6">
        <v>22</v>
      </c>
      <c r="L114" s="6">
        <v>41</v>
      </c>
    </row>
    <row r="115" spans="1:12" s="7" customFormat="1" x14ac:dyDescent="0.2">
      <c r="A115" s="12" t="s">
        <v>119</v>
      </c>
      <c r="B115" s="6">
        <f t="shared" si="5"/>
        <v>144</v>
      </c>
      <c r="C115" s="6">
        <v>1</v>
      </c>
      <c r="D115" s="6">
        <v>1</v>
      </c>
      <c r="E115" s="6">
        <v>16</v>
      </c>
      <c r="F115" s="6">
        <v>3</v>
      </c>
      <c r="G115" s="6">
        <v>0</v>
      </c>
      <c r="H115" s="6">
        <v>67</v>
      </c>
      <c r="I115" s="6">
        <v>3</v>
      </c>
      <c r="J115" s="6">
        <v>1</v>
      </c>
      <c r="K115" s="6">
        <v>10</v>
      </c>
      <c r="L115" s="6">
        <v>42</v>
      </c>
    </row>
    <row r="116" spans="1:12" s="7" customFormat="1" x14ac:dyDescent="0.2">
      <c r="A116" s="12" t="s">
        <v>120</v>
      </c>
      <c r="B116" s="6">
        <f t="shared" si="5"/>
        <v>21</v>
      </c>
      <c r="C116" s="6">
        <v>1</v>
      </c>
      <c r="D116" s="6">
        <v>0</v>
      </c>
      <c r="E116" s="6">
        <v>1</v>
      </c>
      <c r="F116" s="6">
        <v>4</v>
      </c>
      <c r="G116" s="6">
        <v>0</v>
      </c>
      <c r="H116" s="6">
        <v>3</v>
      </c>
      <c r="I116" s="6">
        <v>0</v>
      </c>
      <c r="J116" s="6">
        <v>0</v>
      </c>
      <c r="K116" s="6">
        <v>2</v>
      </c>
      <c r="L116" s="6">
        <v>10</v>
      </c>
    </row>
    <row r="117" spans="1:12" s="7" customFormat="1" x14ac:dyDescent="0.2">
      <c r="A117" s="12" t="s">
        <v>121</v>
      </c>
      <c r="B117" s="6">
        <f t="shared" si="5"/>
        <v>126</v>
      </c>
      <c r="C117" s="6">
        <v>8</v>
      </c>
      <c r="D117" s="6">
        <v>3</v>
      </c>
      <c r="E117" s="6">
        <v>10</v>
      </c>
      <c r="F117" s="6">
        <v>5</v>
      </c>
      <c r="G117" s="6">
        <v>0</v>
      </c>
      <c r="H117" s="6">
        <v>48</v>
      </c>
      <c r="I117" s="6">
        <v>2</v>
      </c>
      <c r="J117" s="6">
        <v>1</v>
      </c>
      <c r="K117" s="6">
        <v>22</v>
      </c>
      <c r="L117" s="6">
        <v>27</v>
      </c>
    </row>
    <row r="118" spans="1:12" s="7" customFormat="1" x14ac:dyDescent="0.2">
      <c r="A118" s="12" t="s">
        <v>122</v>
      </c>
      <c r="B118" s="6">
        <f t="shared" si="5"/>
        <v>130</v>
      </c>
      <c r="C118" s="6">
        <v>6</v>
      </c>
      <c r="D118" s="6">
        <v>2</v>
      </c>
      <c r="E118" s="6">
        <v>10</v>
      </c>
      <c r="F118" s="6">
        <v>3</v>
      </c>
      <c r="G118" s="6">
        <v>1</v>
      </c>
      <c r="H118" s="6">
        <v>54</v>
      </c>
      <c r="I118" s="6">
        <v>0</v>
      </c>
      <c r="J118" s="6">
        <v>6</v>
      </c>
      <c r="K118" s="6">
        <v>16</v>
      </c>
      <c r="L118" s="6">
        <v>32</v>
      </c>
    </row>
    <row r="119" spans="1:12" s="7" customFormat="1" x14ac:dyDescent="0.2">
      <c r="A119" s="12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</row>
    <row r="120" spans="1:12" s="7" customFormat="1" x14ac:dyDescent="0.2">
      <c r="A120" s="12" t="s">
        <v>123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</row>
    <row r="121" spans="1:12" s="7" customFormat="1" x14ac:dyDescent="0.2">
      <c r="A121" s="12" t="s">
        <v>60</v>
      </c>
      <c r="B121" s="6">
        <f t="shared" ref="B121:B184" si="6">SUM(C121:L121)</f>
        <v>39</v>
      </c>
      <c r="C121" s="6">
        <v>3</v>
      </c>
      <c r="D121" s="6">
        <v>0</v>
      </c>
      <c r="E121" s="6">
        <v>3</v>
      </c>
      <c r="F121" s="6">
        <v>12</v>
      </c>
      <c r="G121" s="6">
        <v>0</v>
      </c>
      <c r="H121" s="6">
        <v>13</v>
      </c>
      <c r="I121" s="6">
        <v>0</v>
      </c>
      <c r="J121" s="6">
        <v>0</v>
      </c>
      <c r="K121" s="6">
        <v>4</v>
      </c>
      <c r="L121" s="6">
        <v>4</v>
      </c>
    </row>
    <row r="122" spans="1:12" s="7" customFormat="1" x14ac:dyDescent="0.2">
      <c r="A122" s="12" t="s">
        <v>86</v>
      </c>
      <c r="B122" s="6">
        <f t="shared" si="6"/>
        <v>245</v>
      </c>
      <c r="C122" s="6">
        <v>1</v>
      </c>
      <c r="D122" s="6">
        <v>2</v>
      </c>
      <c r="E122" s="6">
        <v>4</v>
      </c>
      <c r="F122" s="6">
        <v>11</v>
      </c>
      <c r="G122" s="6">
        <v>0</v>
      </c>
      <c r="H122" s="6">
        <v>158</v>
      </c>
      <c r="I122" s="6">
        <v>0</v>
      </c>
      <c r="J122" s="6">
        <v>2</v>
      </c>
      <c r="K122" s="6">
        <v>4</v>
      </c>
      <c r="L122" s="6">
        <v>63</v>
      </c>
    </row>
    <row r="123" spans="1:12" s="7" customFormat="1" x14ac:dyDescent="0.2">
      <c r="A123" s="12" t="s">
        <v>87</v>
      </c>
      <c r="B123" s="6">
        <f t="shared" si="6"/>
        <v>22</v>
      </c>
      <c r="C123" s="6">
        <v>0</v>
      </c>
      <c r="D123" s="6">
        <v>0</v>
      </c>
      <c r="E123" s="6">
        <v>0</v>
      </c>
      <c r="F123" s="6">
        <v>1</v>
      </c>
      <c r="G123" s="6">
        <v>0</v>
      </c>
      <c r="H123" s="6">
        <v>18</v>
      </c>
      <c r="I123" s="6">
        <v>0</v>
      </c>
      <c r="J123" s="6">
        <v>0</v>
      </c>
      <c r="K123" s="6">
        <v>1</v>
      </c>
      <c r="L123" s="6">
        <v>2</v>
      </c>
    </row>
    <row r="124" spans="1:12" s="7" customFormat="1" x14ac:dyDescent="0.2">
      <c r="A124" s="12" t="s">
        <v>99</v>
      </c>
      <c r="B124" s="6">
        <f t="shared" si="6"/>
        <v>35</v>
      </c>
      <c r="C124" s="6">
        <v>0</v>
      </c>
      <c r="D124" s="6">
        <v>1</v>
      </c>
      <c r="E124" s="6">
        <v>2</v>
      </c>
      <c r="F124" s="6">
        <v>1</v>
      </c>
      <c r="G124" s="6">
        <v>0</v>
      </c>
      <c r="H124" s="6">
        <v>16</v>
      </c>
      <c r="I124" s="6">
        <v>0</v>
      </c>
      <c r="J124" s="6">
        <v>0</v>
      </c>
      <c r="K124" s="6">
        <v>1</v>
      </c>
      <c r="L124" s="6">
        <v>14</v>
      </c>
    </row>
    <row r="125" spans="1:12" s="7" customFormat="1" x14ac:dyDescent="0.2">
      <c r="A125" s="12" t="s">
        <v>124</v>
      </c>
      <c r="B125" s="6">
        <f t="shared" si="6"/>
        <v>4</v>
      </c>
      <c r="C125" s="6">
        <v>2</v>
      </c>
      <c r="D125" s="6">
        <v>0</v>
      </c>
      <c r="E125" s="6">
        <v>0</v>
      </c>
      <c r="F125" s="6">
        <v>0</v>
      </c>
      <c r="G125" s="6">
        <v>0</v>
      </c>
      <c r="H125" s="6">
        <v>1</v>
      </c>
      <c r="I125" s="6">
        <v>0</v>
      </c>
      <c r="J125" s="6">
        <v>0</v>
      </c>
      <c r="K125" s="6">
        <v>0</v>
      </c>
      <c r="L125" s="6">
        <v>1</v>
      </c>
    </row>
    <row r="126" spans="1:12" s="7" customFormat="1" x14ac:dyDescent="0.2">
      <c r="A126" s="12" t="s">
        <v>125</v>
      </c>
      <c r="B126" s="6">
        <f t="shared" si="6"/>
        <v>1134</v>
      </c>
      <c r="C126" s="6">
        <v>32</v>
      </c>
      <c r="D126" s="6">
        <v>12</v>
      </c>
      <c r="E126" s="6">
        <v>35</v>
      </c>
      <c r="F126" s="6">
        <v>23</v>
      </c>
      <c r="G126" s="6">
        <v>0</v>
      </c>
      <c r="H126" s="6">
        <v>852</v>
      </c>
      <c r="I126" s="6">
        <v>4</v>
      </c>
      <c r="J126" s="6">
        <v>4</v>
      </c>
      <c r="K126" s="6">
        <v>59</v>
      </c>
      <c r="L126" s="6">
        <v>113</v>
      </c>
    </row>
    <row r="127" spans="1:12" s="7" customFormat="1" x14ac:dyDescent="0.2">
      <c r="A127" s="12" t="s">
        <v>88</v>
      </c>
      <c r="B127" s="6">
        <f t="shared" si="6"/>
        <v>61</v>
      </c>
      <c r="C127" s="6">
        <v>2</v>
      </c>
      <c r="D127" s="6">
        <v>1</v>
      </c>
      <c r="E127" s="6">
        <v>7</v>
      </c>
      <c r="F127" s="6">
        <v>1</v>
      </c>
      <c r="G127" s="6">
        <v>0</v>
      </c>
      <c r="H127" s="6">
        <v>36</v>
      </c>
      <c r="I127" s="6">
        <v>0</v>
      </c>
      <c r="J127" s="6">
        <v>0</v>
      </c>
      <c r="K127" s="6">
        <v>1</v>
      </c>
      <c r="L127" s="6">
        <v>13</v>
      </c>
    </row>
    <row r="128" spans="1:12" s="7" customFormat="1" x14ac:dyDescent="0.2">
      <c r="A128" s="12" t="s">
        <v>126</v>
      </c>
      <c r="B128" s="6">
        <f t="shared" si="6"/>
        <v>12</v>
      </c>
      <c r="C128" s="6">
        <v>1</v>
      </c>
      <c r="D128" s="6">
        <v>0</v>
      </c>
      <c r="E128" s="6">
        <v>1</v>
      </c>
      <c r="F128" s="6">
        <v>0</v>
      </c>
      <c r="G128" s="6">
        <v>0</v>
      </c>
      <c r="H128" s="6">
        <v>6</v>
      </c>
      <c r="I128" s="6">
        <v>0</v>
      </c>
      <c r="J128" s="6">
        <v>0</v>
      </c>
      <c r="K128" s="6">
        <v>0</v>
      </c>
      <c r="L128" s="6">
        <v>4</v>
      </c>
    </row>
    <row r="129" spans="1:12" s="7" customFormat="1" x14ac:dyDescent="0.2">
      <c r="A129" s="12" t="s">
        <v>76</v>
      </c>
      <c r="B129" s="6">
        <f t="shared" si="6"/>
        <v>8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5</v>
      </c>
      <c r="I129" s="6">
        <v>0</v>
      </c>
      <c r="J129" s="6">
        <v>0</v>
      </c>
      <c r="K129" s="6">
        <v>0</v>
      </c>
      <c r="L129" s="6">
        <v>3</v>
      </c>
    </row>
    <row r="130" spans="1:12" s="7" customFormat="1" x14ac:dyDescent="0.2">
      <c r="A130" s="12" t="s">
        <v>77</v>
      </c>
      <c r="B130" s="6">
        <f t="shared" si="6"/>
        <v>47</v>
      </c>
      <c r="C130" s="6">
        <v>0</v>
      </c>
      <c r="D130" s="6">
        <v>2</v>
      </c>
      <c r="E130" s="6">
        <v>8</v>
      </c>
      <c r="F130" s="6">
        <v>3</v>
      </c>
      <c r="G130" s="6">
        <v>0</v>
      </c>
      <c r="H130" s="6">
        <v>20</v>
      </c>
      <c r="I130" s="6">
        <v>0</v>
      </c>
      <c r="J130" s="6">
        <v>0</v>
      </c>
      <c r="K130" s="6">
        <v>4</v>
      </c>
      <c r="L130" s="6">
        <v>10</v>
      </c>
    </row>
    <row r="131" spans="1:12" s="7" customFormat="1" x14ac:dyDescent="0.2">
      <c r="A131" s="12" t="s">
        <v>127</v>
      </c>
      <c r="B131" s="6">
        <f t="shared" si="6"/>
        <v>7</v>
      </c>
      <c r="C131" s="6">
        <v>0</v>
      </c>
      <c r="D131" s="6">
        <v>0</v>
      </c>
      <c r="E131" s="6">
        <v>0</v>
      </c>
      <c r="F131" s="6">
        <v>2</v>
      </c>
      <c r="G131" s="6">
        <v>0</v>
      </c>
      <c r="H131" s="6">
        <v>3</v>
      </c>
      <c r="I131" s="6">
        <v>0</v>
      </c>
      <c r="J131" s="6">
        <v>0</v>
      </c>
      <c r="K131" s="6">
        <v>1</v>
      </c>
      <c r="L131" s="6">
        <v>1</v>
      </c>
    </row>
    <row r="132" spans="1:12" s="7" customFormat="1" x14ac:dyDescent="0.2">
      <c r="A132" s="12" t="s">
        <v>89</v>
      </c>
      <c r="B132" s="6">
        <f t="shared" si="6"/>
        <v>27</v>
      </c>
      <c r="C132" s="6">
        <v>2</v>
      </c>
      <c r="D132" s="6">
        <v>1</v>
      </c>
      <c r="E132" s="6">
        <v>2</v>
      </c>
      <c r="F132" s="6">
        <v>2</v>
      </c>
      <c r="G132" s="6">
        <v>0</v>
      </c>
      <c r="H132" s="6">
        <v>8</v>
      </c>
      <c r="I132" s="6">
        <v>0</v>
      </c>
      <c r="J132" s="6">
        <v>0</v>
      </c>
      <c r="K132" s="6">
        <v>0</v>
      </c>
      <c r="L132" s="6">
        <v>12</v>
      </c>
    </row>
    <row r="133" spans="1:12" s="7" customFormat="1" x14ac:dyDescent="0.2">
      <c r="A133" s="12" t="s">
        <v>128</v>
      </c>
      <c r="B133" s="6">
        <f t="shared" si="6"/>
        <v>8</v>
      </c>
      <c r="C133" s="6">
        <v>0</v>
      </c>
      <c r="D133" s="6">
        <v>0</v>
      </c>
      <c r="E133" s="6">
        <v>1</v>
      </c>
      <c r="F133" s="6">
        <v>0</v>
      </c>
      <c r="G133" s="6">
        <v>0</v>
      </c>
      <c r="H133" s="6">
        <v>3</v>
      </c>
      <c r="I133" s="6">
        <v>0</v>
      </c>
      <c r="J133" s="6">
        <v>0</v>
      </c>
      <c r="K133" s="6">
        <v>0</v>
      </c>
      <c r="L133" s="6">
        <v>4</v>
      </c>
    </row>
    <row r="134" spans="1:12" s="7" customFormat="1" x14ac:dyDescent="0.2">
      <c r="A134" s="12" t="s">
        <v>78</v>
      </c>
      <c r="B134" s="6">
        <f t="shared" si="6"/>
        <v>40</v>
      </c>
      <c r="C134" s="6">
        <v>1</v>
      </c>
      <c r="D134" s="6">
        <v>0</v>
      </c>
      <c r="E134" s="6">
        <v>1</v>
      </c>
      <c r="F134" s="6">
        <v>1</v>
      </c>
      <c r="G134" s="6">
        <v>0</v>
      </c>
      <c r="H134" s="6">
        <v>15</v>
      </c>
      <c r="I134" s="6">
        <v>0</v>
      </c>
      <c r="J134" s="6">
        <v>1</v>
      </c>
      <c r="K134" s="6">
        <v>0</v>
      </c>
      <c r="L134" s="6">
        <v>21</v>
      </c>
    </row>
    <row r="135" spans="1:12" s="7" customFormat="1" x14ac:dyDescent="0.2">
      <c r="A135" s="12" t="s">
        <v>129</v>
      </c>
      <c r="B135" s="6">
        <f t="shared" si="6"/>
        <v>59</v>
      </c>
      <c r="C135" s="6">
        <v>3</v>
      </c>
      <c r="D135" s="6">
        <v>0</v>
      </c>
      <c r="E135" s="6">
        <v>4</v>
      </c>
      <c r="F135" s="6">
        <v>4</v>
      </c>
      <c r="G135" s="6">
        <v>0</v>
      </c>
      <c r="H135" s="6">
        <v>28</v>
      </c>
      <c r="I135" s="6">
        <v>0</v>
      </c>
      <c r="J135" s="6">
        <v>0</v>
      </c>
      <c r="K135" s="6">
        <v>0</v>
      </c>
      <c r="L135" s="6">
        <v>20</v>
      </c>
    </row>
    <row r="136" spans="1:12" s="7" customFormat="1" x14ac:dyDescent="0.2">
      <c r="A136" s="12" t="s">
        <v>130</v>
      </c>
      <c r="B136" s="6">
        <f t="shared" si="6"/>
        <v>1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1</v>
      </c>
      <c r="I136" s="6">
        <v>0</v>
      </c>
      <c r="J136" s="6">
        <v>0</v>
      </c>
      <c r="K136" s="6">
        <v>0</v>
      </c>
      <c r="L136" s="6">
        <v>0</v>
      </c>
    </row>
    <row r="137" spans="1:12" s="7" customFormat="1" x14ac:dyDescent="0.2">
      <c r="A137" s="12" t="s">
        <v>53</v>
      </c>
      <c r="B137" s="6">
        <f t="shared" si="6"/>
        <v>73</v>
      </c>
      <c r="C137" s="6">
        <v>1</v>
      </c>
      <c r="D137" s="6">
        <v>0</v>
      </c>
      <c r="E137" s="6">
        <v>0</v>
      </c>
      <c r="F137" s="6">
        <v>1</v>
      </c>
      <c r="G137" s="6">
        <v>0</v>
      </c>
      <c r="H137" s="6">
        <v>62</v>
      </c>
      <c r="I137" s="6">
        <v>0</v>
      </c>
      <c r="J137" s="6">
        <v>0</v>
      </c>
      <c r="K137" s="6">
        <v>1</v>
      </c>
      <c r="L137" s="6">
        <v>8</v>
      </c>
    </row>
    <row r="138" spans="1:12" s="7" customFormat="1" x14ac:dyDescent="0.2">
      <c r="A138" s="12" t="s">
        <v>131</v>
      </c>
      <c r="B138" s="6">
        <f t="shared" si="6"/>
        <v>25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  <c r="H138" s="6">
        <v>23</v>
      </c>
      <c r="I138" s="6">
        <v>0</v>
      </c>
      <c r="J138" s="6">
        <v>0</v>
      </c>
      <c r="K138" s="6">
        <v>0</v>
      </c>
      <c r="L138" s="6">
        <v>2</v>
      </c>
    </row>
    <row r="139" spans="1:12" s="7" customFormat="1" x14ac:dyDescent="0.2">
      <c r="A139" s="12" t="s">
        <v>54</v>
      </c>
      <c r="B139" s="6">
        <f t="shared" si="6"/>
        <v>51</v>
      </c>
      <c r="C139" s="6">
        <v>0</v>
      </c>
      <c r="D139" s="6">
        <v>3</v>
      </c>
      <c r="E139" s="6">
        <v>3</v>
      </c>
      <c r="F139" s="6">
        <v>2</v>
      </c>
      <c r="G139" s="6">
        <v>0</v>
      </c>
      <c r="H139" s="6">
        <v>21</v>
      </c>
      <c r="I139" s="6">
        <v>0</v>
      </c>
      <c r="J139" s="6">
        <v>0</v>
      </c>
      <c r="K139" s="6">
        <v>2</v>
      </c>
      <c r="L139" s="6">
        <v>20</v>
      </c>
    </row>
    <row r="140" spans="1:12" s="7" customFormat="1" x14ac:dyDescent="0.2">
      <c r="A140" s="12" t="s">
        <v>132</v>
      </c>
      <c r="B140" s="6">
        <f t="shared" si="6"/>
        <v>4</v>
      </c>
      <c r="C140" s="6">
        <v>1</v>
      </c>
      <c r="D140" s="6">
        <v>0</v>
      </c>
      <c r="E140" s="6">
        <v>0</v>
      </c>
      <c r="F140" s="6">
        <v>0</v>
      </c>
      <c r="G140" s="6">
        <v>0</v>
      </c>
      <c r="H140" s="6">
        <v>1</v>
      </c>
      <c r="I140" s="6">
        <v>0</v>
      </c>
      <c r="J140" s="6">
        <v>0</v>
      </c>
      <c r="K140" s="6">
        <v>1</v>
      </c>
      <c r="L140" s="6">
        <v>1</v>
      </c>
    </row>
    <row r="141" spans="1:12" s="7" customFormat="1" x14ac:dyDescent="0.2">
      <c r="A141" s="12" t="s">
        <v>112</v>
      </c>
      <c r="B141" s="6">
        <f t="shared" si="6"/>
        <v>14</v>
      </c>
      <c r="C141" s="6">
        <v>0</v>
      </c>
      <c r="D141" s="6">
        <v>0</v>
      </c>
      <c r="E141" s="6">
        <v>0</v>
      </c>
      <c r="F141" s="6">
        <v>0</v>
      </c>
      <c r="G141" s="6">
        <v>0</v>
      </c>
      <c r="H141" s="6">
        <v>6</v>
      </c>
      <c r="I141" s="6">
        <v>1</v>
      </c>
      <c r="J141" s="6">
        <v>0</v>
      </c>
      <c r="K141" s="6">
        <v>2</v>
      </c>
      <c r="L141" s="6">
        <v>5</v>
      </c>
    </row>
    <row r="142" spans="1:12" s="7" customFormat="1" x14ac:dyDescent="0.2">
      <c r="A142" s="12" t="s">
        <v>133</v>
      </c>
      <c r="B142" s="6">
        <f t="shared" si="6"/>
        <v>5</v>
      </c>
      <c r="C142" s="6">
        <v>1</v>
      </c>
      <c r="D142" s="6">
        <v>0</v>
      </c>
      <c r="E142" s="6">
        <v>0</v>
      </c>
      <c r="F142" s="6">
        <v>0</v>
      </c>
      <c r="G142" s="6">
        <v>0</v>
      </c>
      <c r="H142" s="6">
        <v>1</v>
      </c>
      <c r="I142" s="6">
        <v>0</v>
      </c>
      <c r="J142" s="6">
        <v>0</v>
      </c>
      <c r="K142" s="6">
        <v>2</v>
      </c>
      <c r="L142" s="6">
        <v>1</v>
      </c>
    </row>
    <row r="143" spans="1:12" s="7" customFormat="1" x14ac:dyDescent="0.2">
      <c r="A143" s="12" t="s">
        <v>134</v>
      </c>
      <c r="B143" s="6">
        <f t="shared" si="6"/>
        <v>64</v>
      </c>
      <c r="C143" s="6">
        <v>9</v>
      </c>
      <c r="D143" s="6">
        <v>1</v>
      </c>
      <c r="E143" s="6">
        <v>8</v>
      </c>
      <c r="F143" s="6">
        <v>3</v>
      </c>
      <c r="G143" s="6">
        <v>0</v>
      </c>
      <c r="H143" s="6">
        <v>17</v>
      </c>
      <c r="I143" s="6">
        <v>3</v>
      </c>
      <c r="J143" s="6">
        <v>1</v>
      </c>
      <c r="K143" s="6">
        <v>4</v>
      </c>
      <c r="L143" s="6">
        <v>18</v>
      </c>
    </row>
    <row r="144" spans="1:12" s="7" customFormat="1" x14ac:dyDescent="0.2">
      <c r="A144" s="12" t="s">
        <v>135</v>
      </c>
      <c r="B144" s="6">
        <f t="shared" si="6"/>
        <v>3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3</v>
      </c>
      <c r="I144" s="6">
        <v>0</v>
      </c>
      <c r="J144" s="6">
        <v>0</v>
      </c>
      <c r="K144" s="6">
        <v>0</v>
      </c>
      <c r="L144" s="6">
        <v>0</v>
      </c>
    </row>
    <row r="145" spans="1:12" s="7" customFormat="1" x14ac:dyDescent="0.2">
      <c r="A145" s="12" t="s">
        <v>55</v>
      </c>
      <c r="B145" s="6">
        <f t="shared" si="6"/>
        <v>33</v>
      </c>
      <c r="C145" s="6">
        <v>2</v>
      </c>
      <c r="D145" s="6">
        <v>0</v>
      </c>
      <c r="E145" s="6">
        <v>1</v>
      </c>
      <c r="F145" s="6">
        <v>0</v>
      </c>
      <c r="G145" s="6">
        <v>0</v>
      </c>
      <c r="H145" s="6">
        <v>24</v>
      </c>
      <c r="I145" s="6">
        <v>0</v>
      </c>
      <c r="J145" s="6">
        <v>0</v>
      </c>
      <c r="K145" s="6">
        <v>1</v>
      </c>
      <c r="L145" s="6">
        <v>5</v>
      </c>
    </row>
    <row r="146" spans="1:12" s="7" customFormat="1" x14ac:dyDescent="0.2">
      <c r="A146" s="12" t="s">
        <v>136</v>
      </c>
      <c r="B146" s="6">
        <f t="shared" si="6"/>
        <v>23</v>
      </c>
      <c r="C146" s="6">
        <v>3</v>
      </c>
      <c r="D146" s="6">
        <v>1</v>
      </c>
      <c r="E146" s="6">
        <v>5</v>
      </c>
      <c r="F146" s="6">
        <v>0</v>
      </c>
      <c r="G146" s="6">
        <v>0</v>
      </c>
      <c r="H146" s="6">
        <v>9</v>
      </c>
      <c r="I146" s="6">
        <v>0</v>
      </c>
      <c r="J146" s="6">
        <v>0</v>
      </c>
      <c r="K146" s="6">
        <v>0</v>
      </c>
      <c r="L146" s="6">
        <v>5</v>
      </c>
    </row>
    <row r="147" spans="1:12" s="7" customFormat="1" x14ac:dyDescent="0.2">
      <c r="A147" s="12" t="s">
        <v>137</v>
      </c>
      <c r="B147" s="6">
        <f t="shared" si="6"/>
        <v>16</v>
      </c>
      <c r="C147" s="6">
        <v>1</v>
      </c>
      <c r="D147" s="6">
        <v>0</v>
      </c>
      <c r="E147" s="6">
        <v>0</v>
      </c>
      <c r="F147" s="6">
        <v>1</v>
      </c>
      <c r="G147" s="6">
        <v>0</v>
      </c>
      <c r="H147" s="6">
        <v>7</v>
      </c>
      <c r="I147" s="6">
        <v>0</v>
      </c>
      <c r="J147" s="6">
        <v>1</v>
      </c>
      <c r="K147" s="6">
        <v>2</v>
      </c>
      <c r="L147" s="6">
        <v>4</v>
      </c>
    </row>
    <row r="148" spans="1:12" s="7" customFormat="1" x14ac:dyDescent="0.2">
      <c r="A148" s="12" t="s">
        <v>138</v>
      </c>
      <c r="B148" s="6">
        <f t="shared" si="6"/>
        <v>6</v>
      </c>
      <c r="C148" s="6">
        <v>0</v>
      </c>
      <c r="D148" s="6">
        <v>0</v>
      </c>
      <c r="E148" s="6">
        <v>1</v>
      </c>
      <c r="F148" s="6">
        <v>0</v>
      </c>
      <c r="G148" s="6">
        <v>0</v>
      </c>
      <c r="H148" s="6">
        <v>3</v>
      </c>
      <c r="I148" s="6">
        <v>0</v>
      </c>
      <c r="J148" s="6">
        <v>0</v>
      </c>
      <c r="K148" s="6">
        <v>0</v>
      </c>
      <c r="L148" s="6">
        <v>2</v>
      </c>
    </row>
    <row r="149" spans="1:12" s="7" customFormat="1" x14ac:dyDescent="0.2">
      <c r="A149" s="12" t="s">
        <v>100</v>
      </c>
      <c r="B149" s="6">
        <f t="shared" si="6"/>
        <v>81</v>
      </c>
      <c r="C149" s="6">
        <v>8</v>
      </c>
      <c r="D149" s="6">
        <v>2</v>
      </c>
      <c r="E149" s="6">
        <v>7</v>
      </c>
      <c r="F149" s="6">
        <v>4</v>
      </c>
      <c r="G149" s="6">
        <v>0</v>
      </c>
      <c r="H149" s="6">
        <v>29</v>
      </c>
      <c r="I149" s="6">
        <v>0</v>
      </c>
      <c r="J149" s="6">
        <v>1</v>
      </c>
      <c r="K149" s="6">
        <v>1</v>
      </c>
      <c r="L149" s="6">
        <v>29</v>
      </c>
    </row>
    <row r="150" spans="1:12" s="7" customFormat="1" x14ac:dyDescent="0.2">
      <c r="A150" s="12" t="s">
        <v>139</v>
      </c>
      <c r="B150" s="6">
        <f t="shared" si="6"/>
        <v>10</v>
      </c>
      <c r="C150" s="6">
        <v>0</v>
      </c>
      <c r="D150" s="6">
        <v>0</v>
      </c>
      <c r="E150" s="6">
        <v>0</v>
      </c>
      <c r="F150" s="6">
        <v>0</v>
      </c>
      <c r="G150" s="6">
        <v>0</v>
      </c>
      <c r="H150" s="6">
        <v>7</v>
      </c>
      <c r="I150" s="6">
        <v>0</v>
      </c>
      <c r="J150" s="6">
        <v>0</v>
      </c>
      <c r="K150" s="6">
        <v>0</v>
      </c>
      <c r="L150" s="6">
        <v>3</v>
      </c>
    </row>
    <row r="151" spans="1:12" s="7" customFormat="1" x14ac:dyDescent="0.2">
      <c r="A151" s="12" t="s">
        <v>61</v>
      </c>
      <c r="B151" s="6">
        <f t="shared" si="6"/>
        <v>5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1</v>
      </c>
      <c r="I151" s="6">
        <v>0</v>
      </c>
      <c r="J151" s="6">
        <v>0</v>
      </c>
      <c r="K151" s="6">
        <v>1</v>
      </c>
      <c r="L151" s="6">
        <v>3</v>
      </c>
    </row>
    <row r="152" spans="1:12" s="7" customFormat="1" x14ac:dyDescent="0.2">
      <c r="A152" s="12" t="s">
        <v>140</v>
      </c>
      <c r="B152" s="6">
        <f t="shared" si="6"/>
        <v>10</v>
      </c>
      <c r="C152" s="6">
        <v>0</v>
      </c>
      <c r="D152" s="6">
        <v>0</v>
      </c>
      <c r="E152" s="6">
        <v>3</v>
      </c>
      <c r="F152" s="6">
        <v>0</v>
      </c>
      <c r="G152" s="6">
        <v>0</v>
      </c>
      <c r="H152" s="6">
        <v>1</v>
      </c>
      <c r="I152" s="6">
        <v>0</v>
      </c>
      <c r="J152" s="6">
        <v>0</v>
      </c>
      <c r="K152" s="6">
        <v>1</v>
      </c>
      <c r="L152" s="6">
        <v>5</v>
      </c>
    </row>
    <row r="153" spans="1:12" s="7" customFormat="1" x14ac:dyDescent="0.2">
      <c r="A153" s="12" t="s">
        <v>101</v>
      </c>
      <c r="B153" s="6">
        <f t="shared" si="6"/>
        <v>24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23</v>
      </c>
      <c r="I153" s="6">
        <v>0</v>
      </c>
      <c r="J153" s="6">
        <v>0</v>
      </c>
      <c r="K153" s="6">
        <v>0</v>
      </c>
      <c r="L153" s="6">
        <v>1</v>
      </c>
    </row>
    <row r="154" spans="1:12" s="7" customFormat="1" x14ac:dyDescent="0.2">
      <c r="A154" s="12" t="s">
        <v>141</v>
      </c>
      <c r="B154" s="6">
        <f t="shared" si="6"/>
        <v>25</v>
      </c>
      <c r="C154" s="6">
        <v>3</v>
      </c>
      <c r="D154" s="6">
        <v>2</v>
      </c>
      <c r="E154" s="6">
        <v>1</v>
      </c>
      <c r="F154" s="6">
        <v>4</v>
      </c>
      <c r="G154" s="6">
        <v>0</v>
      </c>
      <c r="H154" s="6">
        <v>11</v>
      </c>
      <c r="I154" s="6">
        <v>0</v>
      </c>
      <c r="J154" s="6">
        <v>0</v>
      </c>
      <c r="K154" s="6">
        <v>1</v>
      </c>
      <c r="L154" s="6">
        <v>3</v>
      </c>
    </row>
    <row r="155" spans="1:12" s="7" customFormat="1" x14ac:dyDescent="0.2">
      <c r="A155" s="12" t="s">
        <v>142</v>
      </c>
      <c r="B155" s="6">
        <f t="shared" si="6"/>
        <v>124</v>
      </c>
      <c r="C155" s="6">
        <v>8</v>
      </c>
      <c r="D155" s="6">
        <v>0</v>
      </c>
      <c r="E155" s="6">
        <v>10</v>
      </c>
      <c r="F155" s="6">
        <v>19</v>
      </c>
      <c r="G155" s="6">
        <v>0</v>
      </c>
      <c r="H155" s="6">
        <v>58</v>
      </c>
      <c r="I155" s="6">
        <v>2</v>
      </c>
      <c r="J155" s="6">
        <v>1</v>
      </c>
      <c r="K155" s="6">
        <v>12</v>
      </c>
      <c r="L155" s="6">
        <v>14</v>
      </c>
    </row>
    <row r="156" spans="1:12" s="7" customFormat="1" x14ac:dyDescent="0.2">
      <c r="A156" s="12" t="s">
        <v>143</v>
      </c>
      <c r="B156" s="6">
        <f t="shared" si="6"/>
        <v>523</v>
      </c>
      <c r="C156" s="6">
        <v>8</v>
      </c>
      <c r="D156" s="6">
        <v>9</v>
      </c>
      <c r="E156" s="6">
        <v>23</v>
      </c>
      <c r="F156" s="6">
        <v>5</v>
      </c>
      <c r="G156" s="6">
        <v>0</v>
      </c>
      <c r="H156" s="6">
        <v>350</v>
      </c>
      <c r="I156" s="6">
        <v>1</v>
      </c>
      <c r="J156" s="6">
        <v>4</v>
      </c>
      <c r="K156" s="6">
        <v>63</v>
      </c>
      <c r="L156" s="6">
        <v>60</v>
      </c>
    </row>
    <row r="157" spans="1:12" s="7" customFormat="1" x14ac:dyDescent="0.2">
      <c r="A157" s="12" t="s">
        <v>144</v>
      </c>
      <c r="B157" s="6">
        <f t="shared" si="6"/>
        <v>23</v>
      </c>
      <c r="C157" s="6">
        <v>1</v>
      </c>
      <c r="D157" s="6">
        <v>0</v>
      </c>
      <c r="E157" s="6">
        <v>1</v>
      </c>
      <c r="F157" s="6">
        <v>0</v>
      </c>
      <c r="G157" s="6">
        <v>0</v>
      </c>
      <c r="H157" s="6">
        <v>11</v>
      </c>
      <c r="I157" s="6">
        <v>0</v>
      </c>
      <c r="J157" s="6">
        <v>2</v>
      </c>
      <c r="K157" s="6">
        <v>1</v>
      </c>
      <c r="L157" s="6">
        <v>7</v>
      </c>
    </row>
    <row r="158" spans="1:12" s="7" customFormat="1" x14ac:dyDescent="0.2">
      <c r="A158" s="12" t="s">
        <v>145</v>
      </c>
      <c r="B158" s="6">
        <f t="shared" si="6"/>
        <v>11</v>
      </c>
      <c r="C158" s="6">
        <v>1</v>
      </c>
      <c r="D158" s="6">
        <v>0</v>
      </c>
      <c r="E158" s="6">
        <v>0</v>
      </c>
      <c r="F158" s="6">
        <v>0</v>
      </c>
      <c r="G158" s="6">
        <v>0</v>
      </c>
      <c r="H158" s="6">
        <v>4</v>
      </c>
      <c r="I158" s="6">
        <v>0</v>
      </c>
      <c r="J158" s="6">
        <v>1</v>
      </c>
      <c r="K158" s="6">
        <v>1</v>
      </c>
      <c r="L158" s="6">
        <v>4</v>
      </c>
    </row>
    <row r="159" spans="1:12" s="7" customFormat="1" x14ac:dyDescent="0.2">
      <c r="A159" s="12" t="s">
        <v>146</v>
      </c>
      <c r="B159" s="6">
        <f t="shared" si="6"/>
        <v>19</v>
      </c>
      <c r="C159" s="6">
        <v>2</v>
      </c>
      <c r="D159" s="6">
        <v>1</v>
      </c>
      <c r="E159" s="6">
        <v>3</v>
      </c>
      <c r="F159" s="6">
        <v>0</v>
      </c>
      <c r="G159" s="6">
        <v>0</v>
      </c>
      <c r="H159" s="6">
        <v>8</v>
      </c>
      <c r="I159" s="6">
        <v>0</v>
      </c>
      <c r="J159" s="6">
        <v>0</v>
      </c>
      <c r="K159" s="6">
        <v>3</v>
      </c>
      <c r="L159" s="6">
        <v>2</v>
      </c>
    </row>
    <row r="160" spans="1:12" s="7" customFormat="1" x14ac:dyDescent="0.2">
      <c r="A160" s="12" t="s">
        <v>90</v>
      </c>
      <c r="B160" s="6">
        <f t="shared" si="6"/>
        <v>6</v>
      </c>
      <c r="C160" s="6">
        <v>0</v>
      </c>
      <c r="D160" s="6">
        <v>0</v>
      </c>
      <c r="E160" s="6">
        <v>1</v>
      </c>
      <c r="F160" s="6">
        <v>2</v>
      </c>
      <c r="G160" s="6">
        <v>0</v>
      </c>
      <c r="H160" s="6">
        <v>3</v>
      </c>
      <c r="I160" s="6">
        <v>0</v>
      </c>
      <c r="J160" s="6">
        <v>0</v>
      </c>
      <c r="K160" s="6">
        <v>0</v>
      </c>
      <c r="L160" s="6">
        <v>0</v>
      </c>
    </row>
    <row r="161" spans="1:12" s="7" customFormat="1" x14ac:dyDescent="0.2">
      <c r="A161" s="12" t="s">
        <v>79</v>
      </c>
      <c r="B161" s="6">
        <f t="shared" si="6"/>
        <v>36</v>
      </c>
      <c r="C161" s="6">
        <v>1</v>
      </c>
      <c r="D161" s="6">
        <v>0</v>
      </c>
      <c r="E161" s="6">
        <v>1</v>
      </c>
      <c r="F161" s="6">
        <v>3</v>
      </c>
      <c r="G161" s="6">
        <v>1</v>
      </c>
      <c r="H161" s="6">
        <v>15</v>
      </c>
      <c r="I161" s="6">
        <v>0</v>
      </c>
      <c r="J161" s="6">
        <v>1</v>
      </c>
      <c r="K161" s="6">
        <v>6</v>
      </c>
      <c r="L161" s="6">
        <v>8</v>
      </c>
    </row>
    <row r="162" spans="1:12" s="7" customFormat="1" x14ac:dyDescent="0.2">
      <c r="A162" s="12" t="s">
        <v>147</v>
      </c>
      <c r="B162" s="6">
        <f t="shared" si="6"/>
        <v>4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4</v>
      </c>
      <c r="I162" s="6">
        <v>0</v>
      </c>
      <c r="J162" s="6">
        <v>0</v>
      </c>
      <c r="K162" s="6">
        <v>0</v>
      </c>
      <c r="L162" s="6">
        <v>0</v>
      </c>
    </row>
    <row r="163" spans="1:12" s="7" customFormat="1" x14ac:dyDescent="0.2">
      <c r="A163" s="12" t="s">
        <v>70</v>
      </c>
      <c r="B163" s="6">
        <f t="shared" si="6"/>
        <v>81</v>
      </c>
      <c r="C163" s="6">
        <v>1</v>
      </c>
      <c r="D163" s="6">
        <v>1</v>
      </c>
      <c r="E163" s="6">
        <v>5</v>
      </c>
      <c r="F163" s="6">
        <v>0</v>
      </c>
      <c r="G163" s="6">
        <v>0</v>
      </c>
      <c r="H163" s="6">
        <v>51</v>
      </c>
      <c r="I163" s="6">
        <v>1</v>
      </c>
      <c r="J163" s="6">
        <v>0</v>
      </c>
      <c r="K163" s="6">
        <v>0</v>
      </c>
      <c r="L163" s="6">
        <v>22</v>
      </c>
    </row>
    <row r="164" spans="1:12" s="7" customFormat="1" x14ac:dyDescent="0.2">
      <c r="A164" s="12" t="s">
        <v>102</v>
      </c>
      <c r="B164" s="6">
        <f t="shared" si="6"/>
        <v>17</v>
      </c>
      <c r="C164" s="6">
        <v>0</v>
      </c>
      <c r="D164" s="6">
        <v>1</v>
      </c>
      <c r="E164" s="6">
        <v>3</v>
      </c>
      <c r="F164" s="6">
        <v>1</v>
      </c>
      <c r="G164" s="6">
        <v>0</v>
      </c>
      <c r="H164" s="6">
        <v>7</v>
      </c>
      <c r="I164" s="6">
        <v>0</v>
      </c>
      <c r="J164" s="6">
        <v>0</v>
      </c>
      <c r="K164" s="6">
        <v>1</v>
      </c>
      <c r="L164" s="6">
        <v>4</v>
      </c>
    </row>
    <row r="165" spans="1:12" s="7" customFormat="1" x14ac:dyDescent="0.2">
      <c r="A165" s="12" t="s">
        <v>148</v>
      </c>
      <c r="B165" s="6">
        <f t="shared" si="6"/>
        <v>4</v>
      </c>
      <c r="C165" s="6">
        <v>0</v>
      </c>
      <c r="D165" s="6">
        <v>0</v>
      </c>
      <c r="E165" s="6">
        <v>1</v>
      </c>
      <c r="F165" s="6">
        <v>0</v>
      </c>
      <c r="G165" s="6">
        <v>0</v>
      </c>
      <c r="H165" s="6">
        <v>1</v>
      </c>
      <c r="I165" s="6">
        <v>0</v>
      </c>
      <c r="J165" s="6">
        <v>0</v>
      </c>
      <c r="K165" s="6">
        <v>1</v>
      </c>
      <c r="L165" s="6">
        <v>1</v>
      </c>
    </row>
    <row r="166" spans="1:12" s="7" customFormat="1" x14ac:dyDescent="0.2">
      <c r="A166" s="12" t="s">
        <v>149</v>
      </c>
      <c r="B166" s="6">
        <f t="shared" si="6"/>
        <v>23</v>
      </c>
      <c r="C166" s="6">
        <v>1</v>
      </c>
      <c r="D166" s="6">
        <v>0</v>
      </c>
      <c r="E166" s="6">
        <v>2</v>
      </c>
      <c r="F166" s="6">
        <v>0</v>
      </c>
      <c r="G166" s="6">
        <v>0</v>
      </c>
      <c r="H166" s="6">
        <v>11</v>
      </c>
      <c r="I166" s="6">
        <v>0</v>
      </c>
      <c r="J166" s="6">
        <v>1</v>
      </c>
      <c r="K166" s="6">
        <v>4</v>
      </c>
      <c r="L166" s="6">
        <v>4</v>
      </c>
    </row>
    <row r="167" spans="1:12" s="7" customFormat="1" x14ac:dyDescent="0.2">
      <c r="A167" s="12" t="s">
        <v>80</v>
      </c>
      <c r="B167" s="6">
        <f t="shared" si="6"/>
        <v>76</v>
      </c>
      <c r="C167" s="6">
        <v>3</v>
      </c>
      <c r="D167" s="6">
        <v>0</v>
      </c>
      <c r="E167" s="6">
        <v>6</v>
      </c>
      <c r="F167" s="6">
        <v>3</v>
      </c>
      <c r="G167" s="6">
        <v>0</v>
      </c>
      <c r="H167" s="6">
        <v>33</v>
      </c>
      <c r="I167" s="6">
        <v>0</v>
      </c>
      <c r="J167" s="6">
        <v>0</v>
      </c>
      <c r="K167" s="6">
        <v>8</v>
      </c>
      <c r="L167" s="6">
        <v>23</v>
      </c>
    </row>
    <row r="168" spans="1:12" s="7" customFormat="1" x14ac:dyDescent="0.2">
      <c r="A168" s="12" t="s">
        <v>91</v>
      </c>
      <c r="B168" s="6">
        <f t="shared" si="6"/>
        <v>97</v>
      </c>
      <c r="C168" s="6">
        <v>0</v>
      </c>
      <c r="D168" s="6">
        <v>1</v>
      </c>
      <c r="E168" s="6">
        <v>1</v>
      </c>
      <c r="F168" s="6">
        <v>1</v>
      </c>
      <c r="G168" s="6">
        <v>0</v>
      </c>
      <c r="H168" s="6">
        <v>91</v>
      </c>
      <c r="I168" s="6">
        <v>1</v>
      </c>
      <c r="J168" s="6">
        <v>0</v>
      </c>
      <c r="K168" s="6">
        <v>2</v>
      </c>
      <c r="L168" s="6">
        <v>0</v>
      </c>
    </row>
    <row r="169" spans="1:12" s="7" customFormat="1" x14ac:dyDescent="0.2">
      <c r="A169" s="12" t="s">
        <v>50</v>
      </c>
      <c r="B169" s="6">
        <f t="shared" si="6"/>
        <v>46</v>
      </c>
      <c r="C169" s="6">
        <v>4</v>
      </c>
      <c r="D169" s="6">
        <v>1</v>
      </c>
      <c r="E169" s="6">
        <v>2</v>
      </c>
      <c r="F169" s="6">
        <v>0</v>
      </c>
      <c r="G169" s="6">
        <v>0</v>
      </c>
      <c r="H169" s="6">
        <v>23</v>
      </c>
      <c r="I169" s="6">
        <v>0</v>
      </c>
      <c r="J169" s="6">
        <v>0</v>
      </c>
      <c r="K169" s="6">
        <v>5</v>
      </c>
      <c r="L169" s="6">
        <v>11</v>
      </c>
    </row>
    <row r="170" spans="1:12" s="7" customFormat="1" x14ac:dyDescent="0.2">
      <c r="A170" s="12" t="s">
        <v>81</v>
      </c>
      <c r="B170" s="6">
        <f t="shared" si="6"/>
        <v>192</v>
      </c>
      <c r="C170" s="6">
        <v>1</v>
      </c>
      <c r="D170" s="6">
        <v>0</v>
      </c>
      <c r="E170" s="6">
        <v>2</v>
      </c>
      <c r="F170" s="6">
        <v>0</v>
      </c>
      <c r="G170" s="6">
        <v>0</v>
      </c>
      <c r="H170" s="6">
        <v>132</v>
      </c>
      <c r="I170" s="6">
        <v>1</v>
      </c>
      <c r="J170" s="6">
        <v>0</v>
      </c>
      <c r="K170" s="6">
        <v>56</v>
      </c>
      <c r="L170" s="6">
        <v>0</v>
      </c>
    </row>
    <row r="171" spans="1:12" s="7" customFormat="1" x14ac:dyDescent="0.2">
      <c r="A171" s="12" t="s">
        <v>150</v>
      </c>
      <c r="B171" s="6">
        <f t="shared" si="6"/>
        <v>10</v>
      </c>
      <c r="C171" s="6">
        <v>3</v>
      </c>
      <c r="D171" s="6">
        <v>0</v>
      </c>
      <c r="E171" s="6">
        <v>2</v>
      </c>
      <c r="F171" s="6">
        <v>0</v>
      </c>
      <c r="G171" s="6">
        <v>0</v>
      </c>
      <c r="H171" s="6">
        <v>2</v>
      </c>
      <c r="I171" s="6">
        <v>0</v>
      </c>
      <c r="J171" s="6">
        <v>0</v>
      </c>
      <c r="K171" s="6">
        <v>0</v>
      </c>
      <c r="L171" s="6">
        <v>3</v>
      </c>
    </row>
    <row r="172" spans="1:12" s="7" customFormat="1" x14ac:dyDescent="0.2">
      <c r="A172" s="12" t="s">
        <v>103</v>
      </c>
      <c r="B172" s="6">
        <f t="shared" si="6"/>
        <v>10</v>
      </c>
      <c r="C172" s="6">
        <v>2</v>
      </c>
      <c r="D172" s="6">
        <v>1</v>
      </c>
      <c r="E172" s="6">
        <v>3</v>
      </c>
      <c r="F172" s="6">
        <v>0</v>
      </c>
      <c r="G172" s="6">
        <v>0</v>
      </c>
      <c r="H172" s="6">
        <v>0</v>
      </c>
      <c r="I172" s="6">
        <v>1</v>
      </c>
      <c r="J172" s="6">
        <v>0</v>
      </c>
      <c r="K172" s="6">
        <v>0</v>
      </c>
      <c r="L172" s="6">
        <v>3</v>
      </c>
    </row>
    <row r="173" spans="1:12" s="7" customFormat="1" x14ac:dyDescent="0.2">
      <c r="A173" s="12" t="s">
        <v>118</v>
      </c>
      <c r="B173" s="6">
        <f t="shared" si="6"/>
        <v>86</v>
      </c>
      <c r="C173" s="6">
        <v>0</v>
      </c>
      <c r="D173" s="6">
        <v>4</v>
      </c>
      <c r="E173" s="6">
        <v>8</v>
      </c>
      <c r="F173" s="6">
        <v>18</v>
      </c>
      <c r="G173" s="6">
        <v>1</v>
      </c>
      <c r="H173" s="6">
        <v>22</v>
      </c>
      <c r="I173" s="6">
        <v>0</v>
      </c>
      <c r="J173" s="6">
        <v>1</v>
      </c>
      <c r="K173" s="6">
        <v>11</v>
      </c>
      <c r="L173" s="6">
        <v>21</v>
      </c>
    </row>
    <row r="174" spans="1:12" s="7" customFormat="1" x14ac:dyDescent="0.2">
      <c r="A174" s="12" t="s">
        <v>151</v>
      </c>
      <c r="B174" s="6">
        <f t="shared" si="6"/>
        <v>13</v>
      </c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12</v>
      </c>
      <c r="I174" s="6">
        <v>0</v>
      </c>
      <c r="J174" s="6">
        <v>1</v>
      </c>
      <c r="K174" s="6">
        <v>0</v>
      </c>
      <c r="L174" s="6">
        <v>0</v>
      </c>
    </row>
    <row r="175" spans="1:12" s="7" customFormat="1" x14ac:dyDescent="0.2">
      <c r="A175" s="12" t="s">
        <v>152</v>
      </c>
      <c r="B175" s="6">
        <f t="shared" si="6"/>
        <v>2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2</v>
      </c>
      <c r="I175" s="6">
        <v>0</v>
      </c>
      <c r="J175" s="6">
        <v>0</v>
      </c>
      <c r="K175" s="6">
        <v>0</v>
      </c>
      <c r="L175" s="6">
        <v>0</v>
      </c>
    </row>
    <row r="176" spans="1:12" s="7" customFormat="1" x14ac:dyDescent="0.2">
      <c r="A176" s="12" t="s">
        <v>153</v>
      </c>
      <c r="B176" s="6">
        <f t="shared" si="6"/>
        <v>20</v>
      </c>
      <c r="C176" s="6">
        <v>0</v>
      </c>
      <c r="D176" s="6">
        <v>1</v>
      </c>
      <c r="E176" s="6">
        <v>5</v>
      </c>
      <c r="F176" s="6">
        <v>2</v>
      </c>
      <c r="G176" s="6">
        <v>0</v>
      </c>
      <c r="H176" s="6">
        <v>7</v>
      </c>
      <c r="I176" s="6">
        <v>0</v>
      </c>
      <c r="J176" s="6">
        <v>0</v>
      </c>
      <c r="K176" s="6">
        <v>1</v>
      </c>
      <c r="L176" s="6">
        <v>4</v>
      </c>
    </row>
    <row r="177" spans="1:12" s="7" customFormat="1" x14ac:dyDescent="0.2">
      <c r="A177" s="12" t="s">
        <v>62</v>
      </c>
      <c r="B177" s="6">
        <f t="shared" si="6"/>
        <v>21</v>
      </c>
      <c r="C177" s="6">
        <v>2</v>
      </c>
      <c r="D177" s="6">
        <v>0</v>
      </c>
      <c r="E177" s="6">
        <v>2</v>
      </c>
      <c r="F177" s="6">
        <v>0</v>
      </c>
      <c r="G177" s="6">
        <v>0</v>
      </c>
      <c r="H177" s="6">
        <v>8</v>
      </c>
      <c r="I177" s="6">
        <v>0</v>
      </c>
      <c r="J177" s="6">
        <v>0</v>
      </c>
      <c r="K177" s="6">
        <v>1</v>
      </c>
      <c r="L177" s="6">
        <v>8</v>
      </c>
    </row>
    <row r="178" spans="1:12" s="7" customFormat="1" x14ac:dyDescent="0.2">
      <c r="A178" s="12" t="s">
        <v>82</v>
      </c>
      <c r="B178" s="6">
        <f t="shared" si="6"/>
        <v>8</v>
      </c>
      <c r="C178" s="6">
        <v>0</v>
      </c>
      <c r="D178" s="6">
        <v>0</v>
      </c>
      <c r="E178" s="6">
        <v>3</v>
      </c>
      <c r="F178" s="6">
        <v>2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3</v>
      </c>
    </row>
    <row r="179" spans="1:12" s="7" customFormat="1" x14ac:dyDescent="0.2">
      <c r="A179" s="12" t="s">
        <v>154</v>
      </c>
      <c r="B179" s="6">
        <f t="shared" si="6"/>
        <v>5</v>
      </c>
      <c r="C179" s="6">
        <v>0</v>
      </c>
      <c r="D179" s="6">
        <v>1</v>
      </c>
      <c r="E179" s="6">
        <v>0</v>
      </c>
      <c r="F179" s="6">
        <v>1</v>
      </c>
      <c r="G179" s="6">
        <v>0</v>
      </c>
      <c r="H179" s="6">
        <v>2</v>
      </c>
      <c r="I179" s="6">
        <v>0</v>
      </c>
      <c r="J179" s="6">
        <v>0</v>
      </c>
      <c r="K179" s="6">
        <v>0</v>
      </c>
      <c r="L179" s="6">
        <v>1</v>
      </c>
    </row>
    <row r="180" spans="1:12" s="7" customFormat="1" x14ac:dyDescent="0.2">
      <c r="A180" s="12" t="s">
        <v>71</v>
      </c>
      <c r="B180" s="6">
        <f t="shared" si="6"/>
        <v>208</v>
      </c>
      <c r="C180" s="6">
        <v>17</v>
      </c>
      <c r="D180" s="6">
        <v>3</v>
      </c>
      <c r="E180" s="6">
        <v>5</v>
      </c>
      <c r="F180" s="6">
        <v>20</v>
      </c>
      <c r="G180" s="6">
        <v>0</v>
      </c>
      <c r="H180" s="6">
        <v>93</v>
      </c>
      <c r="I180" s="6">
        <v>1</v>
      </c>
      <c r="J180" s="6">
        <v>9</v>
      </c>
      <c r="K180" s="6">
        <v>6</v>
      </c>
      <c r="L180" s="6">
        <v>54</v>
      </c>
    </row>
    <row r="181" spans="1:12" s="7" customFormat="1" x14ac:dyDescent="0.2">
      <c r="A181" s="12" t="s">
        <v>155</v>
      </c>
      <c r="B181" s="6">
        <f t="shared" si="6"/>
        <v>13</v>
      </c>
      <c r="C181" s="6">
        <v>1</v>
      </c>
      <c r="D181" s="6">
        <v>0</v>
      </c>
      <c r="E181" s="6">
        <v>1</v>
      </c>
      <c r="F181" s="6">
        <v>1</v>
      </c>
      <c r="G181" s="6">
        <v>0</v>
      </c>
      <c r="H181" s="6">
        <v>5</v>
      </c>
      <c r="I181" s="6">
        <v>1</v>
      </c>
      <c r="J181" s="6">
        <v>0</v>
      </c>
      <c r="K181" s="6">
        <v>0</v>
      </c>
      <c r="L181" s="6">
        <v>4</v>
      </c>
    </row>
    <row r="182" spans="1:12" s="7" customFormat="1" x14ac:dyDescent="0.2">
      <c r="A182" s="12" t="s">
        <v>156</v>
      </c>
      <c r="B182" s="6">
        <f t="shared" si="6"/>
        <v>24</v>
      </c>
      <c r="C182" s="6">
        <v>1</v>
      </c>
      <c r="D182" s="6">
        <v>0</v>
      </c>
      <c r="E182" s="6">
        <v>4</v>
      </c>
      <c r="F182" s="6">
        <v>0</v>
      </c>
      <c r="G182" s="6">
        <v>0</v>
      </c>
      <c r="H182" s="6">
        <v>14</v>
      </c>
      <c r="I182" s="6">
        <v>0</v>
      </c>
      <c r="J182" s="6">
        <v>1</v>
      </c>
      <c r="K182" s="6">
        <v>2</v>
      </c>
      <c r="L182" s="6">
        <v>2</v>
      </c>
    </row>
    <row r="183" spans="1:12" s="7" customFormat="1" x14ac:dyDescent="0.2">
      <c r="A183" s="12" t="s">
        <v>157</v>
      </c>
      <c r="B183" s="6">
        <f t="shared" si="6"/>
        <v>9</v>
      </c>
      <c r="C183" s="6">
        <v>0</v>
      </c>
      <c r="D183" s="6">
        <v>0</v>
      </c>
      <c r="E183" s="6">
        <v>1</v>
      </c>
      <c r="F183" s="6">
        <v>0</v>
      </c>
      <c r="G183" s="6">
        <v>0</v>
      </c>
      <c r="H183" s="6">
        <v>2</v>
      </c>
      <c r="I183" s="6">
        <v>0</v>
      </c>
      <c r="J183" s="6">
        <v>0</v>
      </c>
      <c r="K183" s="6">
        <v>0</v>
      </c>
      <c r="L183" s="6">
        <v>6</v>
      </c>
    </row>
    <row r="184" spans="1:12" s="7" customFormat="1" x14ac:dyDescent="0.2">
      <c r="A184" s="12" t="s">
        <v>63</v>
      </c>
      <c r="B184" s="6">
        <f t="shared" si="6"/>
        <v>63</v>
      </c>
      <c r="C184" s="6">
        <v>2</v>
      </c>
      <c r="D184" s="6">
        <v>0</v>
      </c>
      <c r="E184" s="6">
        <v>4</v>
      </c>
      <c r="F184" s="6">
        <v>1</v>
      </c>
      <c r="G184" s="6">
        <v>0</v>
      </c>
      <c r="H184" s="6">
        <v>39</v>
      </c>
      <c r="I184" s="6">
        <v>0</v>
      </c>
      <c r="J184" s="6">
        <v>0</v>
      </c>
      <c r="K184" s="6">
        <v>2</v>
      </c>
      <c r="L184" s="6">
        <v>15</v>
      </c>
    </row>
    <row r="185" spans="1:12" s="7" customFormat="1" x14ac:dyDescent="0.2">
      <c r="A185" s="12" t="s">
        <v>72</v>
      </c>
      <c r="B185" s="6">
        <f t="shared" ref="B185:B248" si="7">SUM(C185:L185)</f>
        <v>144</v>
      </c>
      <c r="C185" s="6">
        <v>6</v>
      </c>
      <c r="D185" s="6">
        <v>2</v>
      </c>
      <c r="E185" s="6">
        <v>6</v>
      </c>
      <c r="F185" s="6">
        <v>6</v>
      </c>
      <c r="G185" s="6">
        <v>0</v>
      </c>
      <c r="H185" s="6">
        <v>70</v>
      </c>
      <c r="I185" s="6">
        <v>4</v>
      </c>
      <c r="J185" s="6">
        <v>3</v>
      </c>
      <c r="K185" s="6">
        <v>12</v>
      </c>
      <c r="L185" s="6">
        <v>35</v>
      </c>
    </row>
    <row r="186" spans="1:12" s="7" customFormat="1" x14ac:dyDescent="0.2">
      <c r="A186" s="12" t="s">
        <v>64</v>
      </c>
      <c r="B186" s="6">
        <f t="shared" si="7"/>
        <v>45</v>
      </c>
      <c r="C186" s="6">
        <v>2</v>
      </c>
      <c r="D186" s="6">
        <v>1</v>
      </c>
      <c r="E186" s="6">
        <v>7</v>
      </c>
      <c r="F186" s="6">
        <v>0</v>
      </c>
      <c r="G186" s="6">
        <v>0</v>
      </c>
      <c r="H186" s="6">
        <v>14</v>
      </c>
      <c r="I186" s="6">
        <v>1</v>
      </c>
      <c r="J186" s="6">
        <v>0</v>
      </c>
      <c r="K186" s="6">
        <v>5</v>
      </c>
      <c r="L186" s="6">
        <v>15</v>
      </c>
    </row>
    <row r="187" spans="1:12" s="7" customFormat="1" x14ac:dyDescent="0.2">
      <c r="A187" s="12" t="s">
        <v>51</v>
      </c>
      <c r="B187" s="6">
        <f t="shared" si="7"/>
        <v>37</v>
      </c>
      <c r="C187" s="6">
        <v>0</v>
      </c>
      <c r="D187" s="6">
        <v>1</v>
      </c>
      <c r="E187" s="6">
        <v>0</v>
      </c>
      <c r="F187" s="6">
        <v>2</v>
      </c>
      <c r="G187" s="6">
        <v>0</v>
      </c>
      <c r="H187" s="6">
        <v>33</v>
      </c>
      <c r="I187" s="6">
        <v>0</v>
      </c>
      <c r="J187" s="6">
        <v>0</v>
      </c>
      <c r="K187" s="6">
        <v>0</v>
      </c>
      <c r="L187" s="6">
        <v>1</v>
      </c>
    </row>
    <row r="188" spans="1:12" s="7" customFormat="1" x14ac:dyDescent="0.2">
      <c r="A188" s="12" t="s">
        <v>56</v>
      </c>
      <c r="B188" s="6">
        <f t="shared" si="7"/>
        <v>78</v>
      </c>
      <c r="C188" s="6">
        <v>9</v>
      </c>
      <c r="D188" s="6">
        <v>0</v>
      </c>
      <c r="E188" s="6">
        <v>0</v>
      </c>
      <c r="F188" s="6">
        <v>2</v>
      </c>
      <c r="G188" s="6">
        <v>0</v>
      </c>
      <c r="H188" s="6">
        <v>40</v>
      </c>
      <c r="I188" s="6">
        <v>0</v>
      </c>
      <c r="J188" s="6">
        <v>0</v>
      </c>
      <c r="K188" s="6">
        <v>4</v>
      </c>
      <c r="L188" s="6">
        <v>23</v>
      </c>
    </row>
    <row r="189" spans="1:12" s="7" customFormat="1" x14ac:dyDescent="0.2">
      <c r="A189" s="12" t="s">
        <v>158</v>
      </c>
      <c r="B189" s="6">
        <f t="shared" si="7"/>
        <v>1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1</v>
      </c>
      <c r="I189" s="6">
        <v>0</v>
      </c>
      <c r="J189" s="6">
        <v>0</v>
      </c>
      <c r="K189" s="6">
        <v>0</v>
      </c>
      <c r="L189" s="6">
        <v>0</v>
      </c>
    </row>
    <row r="190" spans="1:12" s="7" customFormat="1" x14ac:dyDescent="0.2">
      <c r="A190" s="12" t="s">
        <v>92</v>
      </c>
      <c r="B190" s="6">
        <f t="shared" si="7"/>
        <v>21</v>
      </c>
      <c r="C190" s="6">
        <v>0</v>
      </c>
      <c r="D190" s="6">
        <v>0</v>
      </c>
      <c r="E190" s="6">
        <v>1</v>
      </c>
      <c r="F190" s="6">
        <v>1</v>
      </c>
      <c r="G190" s="6">
        <v>0</v>
      </c>
      <c r="H190" s="6">
        <v>18</v>
      </c>
      <c r="I190" s="6">
        <v>0</v>
      </c>
      <c r="J190" s="6">
        <v>0</v>
      </c>
      <c r="K190" s="6">
        <v>0</v>
      </c>
      <c r="L190" s="6">
        <v>1</v>
      </c>
    </row>
    <row r="191" spans="1:12" s="7" customFormat="1" x14ac:dyDescent="0.2">
      <c r="A191" s="12" t="s">
        <v>104</v>
      </c>
      <c r="B191" s="6">
        <f t="shared" si="7"/>
        <v>136</v>
      </c>
      <c r="C191" s="6">
        <v>5</v>
      </c>
      <c r="D191" s="6">
        <v>1</v>
      </c>
      <c r="E191" s="6">
        <v>16</v>
      </c>
      <c r="F191" s="6">
        <v>10</v>
      </c>
      <c r="G191" s="6">
        <v>0</v>
      </c>
      <c r="H191" s="6">
        <v>71</v>
      </c>
      <c r="I191" s="6">
        <v>0</v>
      </c>
      <c r="J191" s="6">
        <v>0</v>
      </c>
      <c r="K191" s="6">
        <v>18</v>
      </c>
      <c r="L191" s="6">
        <v>15</v>
      </c>
    </row>
    <row r="192" spans="1:12" s="7" customFormat="1" x14ac:dyDescent="0.2">
      <c r="A192" s="12" t="s">
        <v>65</v>
      </c>
      <c r="B192" s="6">
        <f t="shared" si="7"/>
        <v>84</v>
      </c>
      <c r="C192" s="6">
        <v>1</v>
      </c>
      <c r="D192" s="6">
        <v>0</v>
      </c>
      <c r="E192" s="6">
        <v>8</v>
      </c>
      <c r="F192" s="6">
        <v>4</v>
      </c>
      <c r="G192" s="6">
        <v>0</v>
      </c>
      <c r="H192" s="6">
        <v>28</v>
      </c>
      <c r="I192" s="6">
        <v>0</v>
      </c>
      <c r="J192" s="6">
        <v>0</v>
      </c>
      <c r="K192" s="6">
        <v>0</v>
      </c>
      <c r="L192" s="6">
        <v>43</v>
      </c>
    </row>
    <row r="193" spans="1:12" s="7" customFormat="1" x14ac:dyDescent="0.2">
      <c r="A193" s="12" t="s">
        <v>105</v>
      </c>
      <c r="B193" s="6">
        <f t="shared" si="7"/>
        <v>119</v>
      </c>
      <c r="C193" s="6">
        <v>4</v>
      </c>
      <c r="D193" s="6">
        <v>1</v>
      </c>
      <c r="E193" s="6">
        <v>7</v>
      </c>
      <c r="F193" s="6">
        <v>15</v>
      </c>
      <c r="G193" s="6">
        <v>1</v>
      </c>
      <c r="H193" s="6">
        <v>33</v>
      </c>
      <c r="I193" s="6">
        <v>0</v>
      </c>
      <c r="J193" s="6">
        <v>0</v>
      </c>
      <c r="K193" s="6">
        <v>5</v>
      </c>
      <c r="L193" s="6">
        <v>53</v>
      </c>
    </row>
    <row r="194" spans="1:12" s="7" customFormat="1" x14ac:dyDescent="0.2">
      <c r="A194" s="12" t="s">
        <v>66</v>
      </c>
      <c r="B194" s="6">
        <f t="shared" si="7"/>
        <v>145</v>
      </c>
      <c r="C194" s="6">
        <v>13</v>
      </c>
      <c r="D194" s="6">
        <v>1</v>
      </c>
      <c r="E194" s="6">
        <v>15</v>
      </c>
      <c r="F194" s="6">
        <v>4</v>
      </c>
      <c r="G194" s="6">
        <v>0</v>
      </c>
      <c r="H194" s="6">
        <v>47</v>
      </c>
      <c r="I194" s="6">
        <v>1</v>
      </c>
      <c r="J194" s="6">
        <v>3</v>
      </c>
      <c r="K194" s="6">
        <v>12</v>
      </c>
      <c r="L194" s="6">
        <v>49</v>
      </c>
    </row>
    <row r="195" spans="1:12" s="7" customFormat="1" x14ac:dyDescent="0.2">
      <c r="A195" s="12" t="s">
        <v>67</v>
      </c>
      <c r="B195" s="6">
        <f t="shared" si="7"/>
        <v>44</v>
      </c>
      <c r="C195" s="6">
        <v>0</v>
      </c>
      <c r="D195" s="6">
        <v>1</v>
      </c>
      <c r="E195" s="6">
        <v>8</v>
      </c>
      <c r="F195" s="6">
        <v>1</v>
      </c>
      <c r="G195" s="6">
        <v>0</v>
      </c>
      <c r="H195" s="6">
        <v>13</v>
      </c>
      <c r="I195" s="6">
        <v>0</v>
      </c>
      <c r="J195" s="6">
        <v>0</v>
      </c>
      <c r="K195" s="6">
        <v>1</v>
      </c>
      <c r="L195" s="6">
        <v>20</v>
      </c>
    </row>
    <row r="196" spans="1:12" s="7" customFormat="1" x14ac:dyDescent="0.2">
      <c r="A196" s="12" t="s">
        <v>159</v>
      </c>
      <c r="B196" s="6">
        <f t="shared" si="7"/>
        <v>7</v>
      </c>
      <c r="C196" s="6">
        <v>0</v>
      </c>
      <c r="D196" s="6">
        <v>0</v>
      </c>
      <c r="E196" s="6">
        <v>0</v>
      </c>
      <c r="F196" s="6">
        <v>1</v>
      </c>
      <c r="G196" s="6">
        <v>0</v>
      </c>
      <c r="H196" s="6">
        <v>5</v>
      </c>
      <c r="I196" s="6">
        <v>0</v>
      </c>
      <c r="J196" s="6">
        <v>0</v>
      </c>
      <c r="K196" s="6">
        <v>0</v>
      </c>
      <c r="L196" s="6">
        <v>1</v>
      </c>
    </row>
    <row r="197" spans="1:12" s="7" customFormat="1" x14ac:dyDescent="0.2">
      <c r="A197" s="12" t="s">
        <v>160</v>
      </c>
      <c r="B197" s="6">
        <f t="shared" si="7"/>
        <v>0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</row>
    <row r="198" spans="1:12" s="7" customFormat="1" x14ac:dyDescent="0.2">
      <c r="A198" s="12" t="s">
        <v>93</v>
      </c>
      <c r="B198" s="6">
        <f t="shared" si="7"/>
        <v>31</v>
      </c>
      <c r="C198" s="6">
        <v>0</v>
      </c>
      <c r="D198" s="6">
        <v>1</v>
      </c>
      <c r="E198" s="6">
        <v>9</v>
      </c>
      <c r="F198" s="6">
        <v>0</v>
      </c>
      <c r="G198" s="6">
        <v>0</v>
      </c>
      <c r="H198" s="6">
        <v>4</v>
      </c>
      <c r="I198" s="6">
        <v>1</v>
      </c>
      <c r="J198" s="6">
        <v>0</v>
      </c>
      <c r="K198" s="6">
        <v>3</v>
      </c>
      <c r="L198" s="6">
        <v>13</v>
      </c>
    </row>
    <row r="199" spans="1:12" s="7" customFormat="1" x14ac:dyDescent="0.2">
      <c r="A199" s="12" t="s">
        <v>94</v>
      </c>
      <c r="B199" s="6">
        <f t="shared" si="7"/>
        <v>88</v>
      </c>
      <c r="C199" s="6">
        <v>0</v>
      </c>
      <c r="D199" s="6">
        <v>1</v>
      </c>
      <c r="E199" s="6">
        <v>4</v>
      </c>
      <c r="F199" s="6">
        <v>1</v>
      </c>
      <c r="G199" s="6">
        <v>1</v>
      </c>
      <c r="H199" s="6">
        <v>41</v>
      </c>
      <c r="I199" s="6">
        <v>0</v>
      </c>
      <c r="J199" s="6">
        <v>1</v>
      </c>
      <c r="K199" s="6">
        <v>3</v>
      </c>
      <c r="L199" s="6">
        <v>36</v>
      </c>
    </row>
    <row r="200" spans="1:12" s="7" customFormat="1" x14ac:dyDescent="0.2">
      <c r="A200" s="12" t="s">
        <v>161</v>
      </c>
      <c r="B200" s="6">
        <f t="shared" si="7"/>
        <v>57</v>
      </c>
      <c r="C200" s="6">
        <v>0</v>
      </c>
      <c r="D200" s="6">
        <v>0</v>
      </c>
      <c r="E200" s="6">
        <v>6</v>
      </c>
      <c r="F200" s="6">
        <v>2</v>
      </c>
      <c r="G200" s="6">
        <v>0</v>
      </c>
      <c r="H200" s="6">
        <v>29</v>
      </c>
      <c r="I200" s="6">
        <v>1</v>
      </c>
      <c r="J200" s="6">
        <v>0</v>
      </c>
      <c r="K200" s="6">
        <v>4</v>
      </c>
      <c r="L200" s="6">
        <v>15</v>
      </c>
    </row>
    <row r="201" spans="1:12" s="7" customFormat="1" x14ac:dyDescent="0.2">
      <c r="A201" s="12" t="s">
        <v>119</v>
      </c>
      <c r="B201" s="6">
        <f t="shared" si="7"/>
        <v>84</v>
      </c>
      <c r="C201" s="6">
        <v>2</v>
      </c>
      <c r="D201" s="6">
        <v>0</v>
      </c>
      <c r="E201" s="6">
        <v>3</v>
      </c>
      <c r="F201" s="6">
        <v>2</v>
      </c>
      <c r="G201" s="6">
        <v>0</v>
      </c>
      <c r="H201" s="6">
        <v>62</v>
      </c>
      <c r="I201" s="6">
        <v>0</v>
      </c>
      <c r="J201" s="6">
        <v>0</v>
      </c>
      <c r="K201" s="6">
        <v>2</v>
      </c>
      <c r="L201" s="6">
        <v>13</v>
      </c>
    </row>
    <row r="202" spans="1:12" s="7" customFormat="1" x14ac:dyDescent="0.2">
      <c r="A202" s="12" t="s">
        <v>106</v>
      </c>
      <c r="B202" s="6">
        <f t="shared" si="7"/>
        <v>14</v>
      </c>
      <c r="C202" s="6">
        <v>0</v>
      </c>
      <c r="D202" s="6">
        <v>0</v>
      </c>
      <c r="E202" s="6">
        <v>2</v>
      </c>
      <c r="F202" s="6">
        <v>1</v>
      </c>
      <c r="G202" s="6">
        <v>0</v>
      </c>
      <c r="H202" s="6">
        <v>3</v>
      </c>
      <c r="I202" s="6">
        <v>0</v>
      </c>
      <c r="J202" s="6">
        <v>0</v>
      </c>
      <c r="K202" s="6">
        <v>0</v>
      </c>
      <c r="L202" s="6">
        <v>8</v>
      </c>
    </row>
    <row r="203" spans="1:12" s="7" customFormat="1" x14ac:dyDescent="0.2">
      <c r="A203" s="12" t="s">
        <v>162</v>
      </c>
      <c r="B203" s="6">
        <f t="shared" si="7"/>
        <v>13</v>
      </c>
      <c r="C203" s="6">
        <v>0</v>
      </c>
      <c r="D203" s="6">
        <v>0</v>
      </c>
      <c r="E203" s="6">
        <v>0</v>
      </c>
      <c r="F203" s="6">
        <v>0</v>
      </c>
      <c r="G203" s="6">
        <v>0</v>
      </c>
      <c r="H203" s="6">
        <v>8</v>
      </c>
      <c r="I203" s="6">
        <v>0</v>
      </c>
      <c r="J203" s="6">
        <v>0</v>
      </c>
      <c r="K203" s="6">
        <v>2</v>
      </c>
      <c r="L203" s="6">
        <v>3</v>
      </c>
    </row>
    <row r="204" spans="1:12" s="7" customFormat="1" x14ac:dyDescent="0.2">
      <c r="A204" s="12" t="s">
        <v>52</v>
      </c>
      <c r="B204" s="6">
        <f t="shared" si="7"/>
        <v>37</v>
      </c>
      <c r="C204" s="6">
        <v>0</v>
      </c>
      <c r="D204" s="6">
        <v>2</v>
      </c>
      <c r="E204" s="6">
        <v>3</v>
      </c>
      <c r="F204" s="6">
        <v>0</v>
      </c>
      <c r="G204" s="6">
        <v>0</v>
      </c>
      <c r="H204" s="6">
        <v>17</v>
      </c>
      <c r="I204" s="6">
        <v>0</v>
      </c>
      <c r="J204" s="6">
        <v>1</v>
      </c>
      <c r="K204" s="6">
        <v>2</v>
      </c>
      <c r="L204" s="6">
        <v>12</v>
      </c>
    </row>
    <row r="205" spans="1:12" s="7" customFormat="1" x14ac:dyDescent="0.2">
      <c r="A205" s="12" t="s">
        <v>57</v>
      </c>
      <c r="B205" s="6">
        <f t="shared" si="7"/>
        <v>56</v>
      </c>
      <c r="C205" s="6">
        <v>4</v>
      </c>
      <c r="D205" s="6">
        <v>0</v>
      </c>
      <c r="E205" s="6">
        <v>8</v>
      </c>
      <c r="F205" s="6">
        <v>3</v>
      </c>
      <c r="G205" s="6">
        <v>0</v>
      </c>
      <c r="H205" s="6">
        <v>19</v>
      </c>
      <c r="I205" s="6">
        <v>0</v>
      </c>
      <c r="J205" s="6">
        <v>0</v>
      </c>
      <c r="K205" s="6">
        <v>14</v>
      </c>
      <c r="L205" s="6">
        <v>8</v>
      </c>
    </row>
    <row r="206" spans="1:12" s="7" customFormat="1" x14ac:dyDescent="0.2">
      <c r="A206" s="12" t="s">
        <v>163</v>
      </c>
      <c r="B206" s="6">
        <f t="shared" si="7"/>
        <v>45</v>
      </c>
      <c r="C206" s="6">
        <v>0</v>
      </c>
      <c r="D206" s="6">
        <v>1</v>
      </c>
      <c r="E206" s="6">
        <v>7</v>
      </c>
      <c r="F206" s="6">
        <v>1</v>
      </c>
      <c r="G206" s="6">
        <v>0</v>
      </c>
      <c r="H206" s="6">
        <v>26</v>
      </c>
      <c r="I206" s="6">
        <v>0</v>
      </c>
      <c r="J206" s="6">
        <v>0</v>
      </c>
      <c r="K206" s="6">
        <v>2</v>
      </c>
      <c r="L206" s="6">
        <v>8</v>
      </c>
    </row>
    <row r="207" spans="1:12" s="7" customFormat="1" x14ac:dyDescent="0.2">
      <c r="A207" s="12" t="s">
        <v>58</v>
      </c>
      <c r="B207" s="6">
        <f t="shared" si="7"/>
        <v>36</v>
      </c>
      <c r="C207" s="6">
        <v>5</v>
      </c>
      <c r="D207" s="6">
        <v>0</v>
      </c>
      <c r="E207" s="6">
        <v>2</v>
      </c>
      <c r="F207" s="6">
        <v>1</v>
      </c>
      <c r="G207" s="6">
        <v>0</v>
      </c>
      <c r="H207" s="6">
        <v>15</v>
      </c>
      <c r="I207" s="6">
        <v>0</v>
      </c>
      <c r="J207" s="6">
        <v>1</v>
      </c>
      <c r="K207" s="6">
        <v>2</v>
      </c>
      <c r="L207" s="6">
        <v>10</v>
      </c>
    </row>
    <row r="208" spans="1:12" s="7" customFormat="1" x14ac:dyDescent="0.2">
      <c r="A208" s="12" t="s">
        <v>164</v>
      </c>
      <c r="B208" s="6">
        <f t="shared" si="7"/>
        <v>14</v>
      </c>
      <c r="C208" s="6">
        <v>0</v>
      </c>
      <c r="D208" s="6">
        <v>0</v>
      </c>
      <c r="E208" s="6">
        <v>2</v>
      </c>
      <c r="F208" s="6">
        <v>2</v>
      </c>
      <c r="G208" s="6">
        <v>0</v>
      </c>
      <c r="H208" s="6">
        <v>5</v>
      </c>
      <c r="I208" s="6">
        <v>0</v>
      </c>
      <c r="J208" s="6">
        <v>0</v>
      </c>
      <c r="K208" s="6">
        <v>1</v>
      </c>
      <c r="L208" s="6">
        <v>4</v>
      </c>
    </row>
    <row r="209" spans="1:12" s="7" customFormat="1" x14ac:dyDescent="0.2">
      <c r="A209" s="12" t="s">
        <v>165</v>
      </c>
      <c r="B209" s="6">
        <f t="shared" si="7"/>
        <v>7</v>
      </c>
      <c r="C209" s="6">
        <v>0</v>
      </c>
      <c r="D209" s="6">
        <v>0</v>
      </c>
      <c r="E209" s="6">
        <v>2</v>
      </c>
      <c r="F209" s="6">
        <v>0</v>
      </c>
      <c r="G209" s="6">
        <v>0</v>
      </c>
      <c r="H209" s="6">
        <v>3</v>
      </c>
      <c r="I209" s="6">
        <v>0</v>
      </c>
      <c r="J209" s="6">
        <v>0</v>
      </c>
      <c r="K209" s="6">
        <v>0</v>
      </c>
      <c r="L209" s="6">
        <v>2</v>
      </c>
    </row>
    <row r="210" spans="1:12" s="7" customFormat="1" x14ac:dyDescent="0.2">
      <c r="A210" s="12" t="s">
        <v>107</v>
      </c>
      <c r="B210" s="6">
        <f t="shared" si="7"/>
        <v>39</v>
      </c>
      <c r="C210" s="6">
        <v>3</v>
      </c>
      <c r="D210" s="6">
        <v>0</v>
      </c>
      <c r="E210" s="6">
        <v>2</v>
      </c>
      <c r="F210" s="6">
        <v>2</v>
      </c>
      <c r="G210" s="6">
        <v>0</v>
      </c>
      <c r="H210" s="6">
        <v>15</v>
      </c>
      <c r="I210" s="6">
        <v>0</v>
      </c>
      <c r="J210" s="6">
        <v>1</v>
      </c>
      <c r="K210" s="6">
        <v>0</v>
      </c>
      <c r="L210" s="6">
        <v>16</v>
      </c>
    </row>
    <row r="211" spans="1:12" s="7" customFormat="1" x14ac:dyDescent="0.2">
      <c r="A211" s="12" t="s">
        <v>120</v>
      </c>
      <c r="B211" s="6">
        <f t="shared" si="7"/>
        <v>6</v>
      </c>
      <c r="C211" s="6">
        <v>0</v>
      </c>
      <c r="D211" s="6">
        <v>0</v>
      </c>
      <c r="E211" s="6">
        <v>0</v>
      </c>
      <c r="F211" s="6">
        <v>2</v>
      </c>
      <c r="G211" s="6">
        <v>0</v>
      </c>
      <c r="H211" s="6">
        <v>2</v>
      </c>
      <c r="I211" s="6">
        <v>0</v>
      </c>
      <c r="J211" s="6">
        <v>0</v>
      </c>
      <c r="K211" s="6">
        <v>0</v>
      </c>
      <c r="L211" s="6">
        <v>2</v>
      </c>
    </row>
    <row r="212" spans="1:12" s="7" customFormat="1" x14ac:dyDescent="0.2">
      <c r="A212" s="12" t="s">
        <v>166</v>
      </c>
      <c r="B212" s="6">
        <f t="shared" si="7"/>
        <v>9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9</v>
      </c>
      <c r="I212" s="6">
        <v>0</v>
      </c>
      <c r="J212" s="6">
        <v>0</v>
      </c>
      <c r="K212" s="6">
        <v>0</v>
      </c>
      <c r="L212" s="6">
        <v>0</v>
      </c>
    </row>
    <row r="213" spans="1:12" s="7" customFormat="1" x14ac:dyDescent="0.2">
      <c r="A213" s="12" t="s">
        <v>121</v>
      </c>
      <c r="B213" s="6">
        <f t="shared" si="7"/>
        <v>65</v>
      </c>
      <c r="C213" s="6">
        <v>3</v>
      </c>
      <c r="D213" s="6">
        <v>2</v>
      </c>
      <c r="E213" s="6">
        <v>3</v>
      </c>
      <c r="F213" s="6">
        <v>4</v>
      </c>
      <c r="G213" s="6">
        <v>0</v>
      </c>
      <c r="H213" s="6">
        <v>27</v>
      </c>
      <c r="I213" s="6">
        <v>1</v>
      </c>
      <c r="J213" s="6">
        <v>0</v>
      </c>
      <c r="K213" s="6">
        <v>11</v>
      </c>
      <c r="L213" s="6">
        <v>14</v>
      </c>
    </row>
    <row r="214" spans="1:12" s="7" customFormat="1" x14ac:dyDescent="0.2">
      <c r="A214" s="12" t="s">
        <v>167</v>
      </c>
      <c r="B214" s="6">
        <f t="shared" si="7"/>
        <v>2</v>
      </c>
      <c r="C214" s="6">
        <v>0</v>
      </c>
      <c r="D214" s="6">
        <v>0</v>
      </c>
      <c r="E214" s="6">
        <v>0</v>
      </c>
      <c r="F214" s="6">
        <v>0</v>
      </c>
      <c r="G214" s="6">
        <v>0</v>
      </c>
      <c r="H214" s="6">
        <v>2</v>
      </c>
      <c r="I214" s="6">
        <v>0</v>
      </c>
      <c r="J214" s="6">
        <v>0</v>
      </c>
      <c r="K214" s="6">
        <v>0</v>
      </c>
      <c r="L214" s="6">
        <v>0</v>
      </c>
    </row>
    <row r="215" spans="1:12" s="7" customFormat="1" x14ac:dyDescent="0.2">
      <c r="A215" s="12" t="s">
        <v>168</v>
      </c>
      <c r="B215" s="6">
        <f t="shared" si="7"/>
        <v>6</v>
      </c>
      <c r="C215" s="6">
        <v>0</v>
      </c>
      <c r="D215" s="6">
        <v>0</v>
      </c>
      <c r="E215" s="6">
        <v>0</v>
      </c>
      <c r="F215" s="6">
        <v>3</v>
      </c>
      <c r="G215" s="6">
        <v>0</v>
      </c>
      <c r="H215" s="6">
        <v>2</v>
      </c>
      <c r="I215" s="6">
        <v>0</v>
      </c>
      <c r="J215" s="6">
        <v>0</v>
      </c>
      <c r="K215" s="6">
        <v>1</v>
      </c>
      <c r="L215" s="6">
        <v>0</v>
      </c>
    </row>
    <row r="216" spans="1:12" s="7" customFormat="1" x14ac:dyDescent="0.2">
      <c r="A216" s="12" t="s">
        <v>169</v>
      </c>
      <c r="B216" s="6">
        <f t="shared" si="7"/>
        <v>4</v>
      </c>
      <c r="C216" s="6">
        <v>1</v>
      </c>
      <c r="D216" s="6">
        <v>0</v>
      </c>
      <c r="E216" s="6">
        <v>1</v>
      </c>
      <c r="F216" s="6">
        <v>0</v>
      </c>
      <c r="G216" s="6">
        <v>0</v>
      </c>
      <c r="H216" s="6">
        <v>1</v>
      </c>
      <c r="I216" s="6">
        <v>0</v>
      </c>
      <c r="J216" s="6">
        <v>1</v>
      </c>
      <c r="K216" s="6">
        <v>0</v>
      </c>
      <c r="L216" s="6">
        <v>0</v>
      </c>
    </row>
    <row r="217" spans="1:12" s="7" customFormat="1" x14ac:dyDescent="0.2">
      <c r="A217" s="12" t="s">
        <v>108</v>
      </c>
      <c r="B217" s="6">
        <f t="shared" si="7"/>
        <v>12</v>
      </c>
      <c r="C217" s="6">
        <v>0</v>
      </c>
      <c r="D217" s="6">
        <v>0</v>
      </c>
      <c r="E217" s="6">
        <v>0</v>
      </c>
      <c r="F217" s="6">
        <v>1</v>
      </c>
      <c r="G217" s="6">
        <v>0</v>
      </c>
      <c r="H217" s="6">
        <v>7</v>
      </c>
      <c r="I217" s="6">
        <v>0</v>
      </c>
      <c r="J217" s="6">
        <v>0</v>
      </c>
      <c r="K217" s="6">
        <v>0</v>
      </c>
      <c r="L217" s="6">
        <v>4</v>
      </c>
    </row>
    <row r="218" spans="1:12" s="7" customFormat="1" x14ac:dyDescent="0.2">
      <c r="A218" s="12" t="s">
        <v>170</v>
      </c>
      <c r="B218" s="6">
        <f t="shared" si="7"/>
        <v>29</v>
      </c>
      <c r="C218" s="6">
        <v>0</v>
      </c>
      <c r="D218" s="6">
        <v>1</v>
      </c>
      <c r="E218" s="6">
        <v>5</v>
      </c>
      <c r="F218" s="6">
        <v>0</v>
      </c>
      <c r="G218" s="6">
        <v>0</v>
      </c>
      <c r="H218" s="6">
        <v>13</v>
      </c>
      <c r="I218" s="6">
        <v>0</v>
      </c>
      <c r="J218" s="6">
        <v>0</v>
      </c>
      <c r="K218" s="6">
        <v>0</v>
      </c>
      <c r="L218" s="6">
        <v>10</v>
      </c>
    </row>
    <row r="219" spans="1:12" s="7" customFormat="1" x14ac:dyDescent="0.2">
      <c r="A219" s="12" t="s">
        <v>171</v>
      </c>
      <c r="B219" s="6">
        <f t="shared" si="7"/>
        <v>13</v>
      </c>
      <c r="C219" s="6">
        <v>2</v>
      </c>
      <c r="D219" s="6">
        <v>0</v>
      </c>
      <c r="E219" s="6">
        <v>2</v>
      </c>
      <c r="F219" s="6">
        <v>0</v>
      </c>
      <c r="G219" s="6">
        <v>0</v>
      </c>
      <c r="H219" s="6">
        <v>7</v>
      </c>
      <c r="I219" s="6">
        <v>0</v>
      </c>
      <c r="J219" s="6">
        <v>1</v>
      </c>
      <c r="K219" s="6">
        <v>1</v>
      </c>
      <c r="L219" s="6">
        <v>0</v>
      </c>
    </row>
    <row r="220" spans="1:12" s="7" customFormat="1" x14ac:dyDescent="0.2">
      <c r="A220" s="12" t="s">
        <v>172</v>
      </c>
      <c r="B220" s="6">
        <f t="shared" si="7"/>
        <v>7</v>
      </c>
      <c r="C220" s="6">
        <v>0</v>
      </c>
      <c r="D220" s="6">
        <v>2</v>
      </c>
      <c r="E220" s="6">
        <v>0</v>
      </c>
      <c r="F220" s="6">
        <v>3</v>
      </c>
      <c r="G220" s="6">
        <v>0</v>
      </c>
      <c r="H220" s="6">
        <v>0</v>
      </c>
      <c r="I220" s="6">
        <v>0</v>
      </c>
      <c r="J220" s="6">
        <v>0</v>
      </c>
      <c r="K220" s="6">
        <v>1</v>
      </c>
      <c r="L220" s="6">
        <v>1</v>
      </c>
    </row>
    <row r="221" spans="1:12" s="7" customFormat="1" x14ac:dyDescent="0.2">
      <c r="A221" s="12" t="s">
        <v>109</v>
      </c>
      <c r="B221" s="6">
        <f t="shared" si="7"/>
        <v>11</v>
      </c>
      <c r="C221" s="6">
        <v>2</v>
      </c>
      <c r="D221" s="6">
        <v>0</v>
      </c>
      <c r="E221" s="6">
        <v>0</v>
      </c>
      <c r="F221" s="6">
        <v>0</v>
      </c>
      <c r="G221" s="6">
        <v>0</v>
      </c>
      <c r="H221" s="6">
        <v>5</v>
      </c>
      <c r="I221" s="6">
        <v>0</v>
      </c>
      <c r="J221" s="6">
        <v>0</v>
      </c>
      <c r="K221" s="6">
        <v>4</v>
      </c>
      <c r="L221" s="6">
        <v>0</v>
      </c>
    </row>
    <row r="222" spans="1:12" s="7" customFormat="1" x14ac:dyDescent="0.2">
      <c r="A222" s="12" t="s">
        <v>173</v>
      </c>
      <c r="B222" s="6">
        <f t="shared" si="7"/>
        <v>19</v>
      </c>
      <c r="C222" s="6">
        <v>4</v>
      </c>
      <c r="D222" s="6">
        <v>0</v>
      </c>
      <c r="E222" s="6">
        <v>2</v>
      </c>
      <c r="F222" s="6">
        <v>0</v>
      </c>
      <c r="G222" s="6">
        <v>0</v>
      </c>
      <c r="H222" s="6">
        <v>6</v>
      </c>
      <c r="I222" s="6">
        <v>0</v>
      </c>
      <c r="J222" s="6">
        <v>0</v>
      </c>
      <c r="K222" s="6">
        <v>4</v>
      </c>
      <c r="L222" s="6">
        <v>3</v>
      </c>
    </row>
    <row r="223" spans="1:12" s="7" customFormat="1" x14ac:dyDescent="0.2">
      <c r="A223" s="12" t="s">
        <v>174</v>
      </c>
      <c r="B223" s="6">
        <f t="shared" si="7"/>
        <v>3</v>
      </c>
      <c r="C223" s="6">
        <v>0</v>
      </c>
      <c r="D223" s="6">
        <v>0</v>
      </c>
      <c r="E223" s="6">
        <v>0</v>
      </c>
      <c r="F223" s="6">
        <v>0</v>
      </c>
      <c r="G223" s="6">
        <v>0</v>
      </c>
      <c r="H223" s="6">
        <v>3</v>
      </c>
      <c r="I223" s="6">
        <v>0</v>
      </c>
      <c r="J223" s="6">
        <v>0</v>
      </c>
      <c r="K223" s="6">
        <v>0</v>
      </c>
      <c r="L223" s="6">
        <v>0</v>
      </c>
    </row>
    <row r="224" spans="1:12" s="7" customFormat="1" x14ac:dyDescent="0.2">
      <c r="A224" s="12" t="s">
        <v>110</v>
      </c>
      <c r="B224" s="6">
        <f t="shared" si="7"/>
        <v>25</v>
      </c>
      <c r="C224" s="6">
        <v>2</v>
      </c>
      <c r="D224" s="6">
        <v>0</v>
      </c>
      <c r="E224" s="6">
        <v>0</v>
      </c>
      <c r="F224" s="6">
        <v>1</v>
      </c>
      <c r="G224" s="6">
        <v>0</v>
      </c>
      <c r="H224" s="6">
        <v>11</v>
      </c>
      <c r="I224" s="6">
        <v>0</v>
      </c>
      <c r="J224" s="6">
        <v>0</v>
      </c>
      <c r="K224" s="6">
        <v>5</v>
      </c>
      <c r="L224" s="6">
        <v>6</v>
      </c>
    </row>
    <row r="225" spans="1:12" s="7" customFormat="1" x14ac:dyDescent="0.2">
      <c r="A225" s="12" t="s">
        <v>175</v>
      </c>
      <c r="B225" s="6">
        <f t="shared" si="7"/>
        <v>14</v>
      </c>
      <c r="C225" s="6">
        <v>1</v>
      </c>
      <c r="D225" s="6">
        <v>1</v>
      </c>
      <c r="E225" s="6">
        <v>1</v>
      </c>
      <c r="F225" s="6">
        <v>0</v>
      </c>
      <c r="G225" s="6">
        <v>0</v>
      </c>
      <c r="H225" s="6">
        <v>7</v>
      </c>
      <c r="I225" s="6">
        <v>0</v>
      </c>
      <c r="J225" s="6">
        <v>0</v>
      </c>
      <c r="K225" s="6">
        <v>2</v>
      </c>
      <c r="L225" s="6">
        <v>2</v>
      </c>
    </row>
    <row r="226" spans="1:12" s="7" customFormat="1" x14ac:dyDescent="0.2">
      <c r="A226" s="12" t="s">
        <v>176</v>
      </c>
      <c r="B226" s="6">
        <f t="shared" si="7"/>
        <v>15</v>
      </c>
      <c r="C226" s="6">
        <v>0</v>
      </c>
      <c r="D226" s="6">
        <v>0</v>
      </c>
      <c r="E226" s="6">
        <v>4</v>
      </c>
      <c r="F226" s="6">
        <v>0</v>
      </c>
      <c r="G226" s="6">
        <v>0</v>
      </c>
      <c r="H226" s="6">
        <v>5</v>
      </c>
      <c r="I226" s="6">
        <v>0</v>
      </c>
      <c r="J226" s="6">
        <v>0</v>
      </c>
      <c r="K226" s="6">
        <v>0</v>
      </c>
      <c r="L226" s="6">
        <v>6</v>
      </c>
    </row>
    <row r="227" spans="1:12" s="7" customFormat="1" x14ac:dyDescent="0.2">
      <c r="A227" s="12" t="s">
        <v>73</v>
      </c>
      <c r="B227" s="6">
        <f t="shared" si="7"/>
        <v>58</v>
      </c>
      <c r="C227" s="6">
        <v>0</v>
      </c>
      <c r="D227" s="6">
        <v>1</v>
      </c>
      <c r="E227" s="6">
        <v>2</v>
      </c>
      <c r="F227" s="6">
        <v>30</v>
      </c>
      <c r="G227" s="6">
        <v>0</v>
      </c>
      <c r="H227" s="6">
        <v>4</v>
      </c>
      <c r="I227" s="6">
        <v>0</v>
      </c>
      <c r="J227" s="6">
        <v>0</v>
      </c>
      <c r="K227" s="6">
        <v>2</v>
      </c>
      <c r="L227" s="6">
        <v>19</v>
      </c>
    </row>
    <row r="228" spans="1:12" s="7" customFormat="1" x14ac:dyDescent="0.2">
      <c r="A228" s="12" t="s">
        <v>177</v>
      </c>
      <c r="B228" s="6">
        <f t="shared" si="7"/>
        <v>34</v>
      </c>
      <c r="C228" s="6">
        <v>1</v>
      </c>
      <c r="D228" s="6">
        <v>0</v>
      </c>
      <c r="E228" s="6">
        <v>1</v>
      </c>
      <c r="F228" s="6">
        <v>1</v>
      </c>
      <c r="G228" s="6">
        <v>0</v>
      </c>
      <c r="H228" s="6">
        <v>26</v>
      </c>
      <c r="I228" s="6">
        <v>0</v>
      </c>
      <c r="J228" s="6">
        <v>0</v>
      </c>
      <c r="K228" s="6">
        <v>0</v>
      </c>
      <c r="L228" s="6">
        <v>5</v>
      </c>
    </row>
    <row r="229" spans="1:12" s="7" customFormat="1" x14ac:dyDescent="0.2">
      <c r="A229" s="12" t="s">
        <v>178</v>
      </c>
      <c r="B229" s="6">
        <f t="shared" si="7"/>
        <v>35</v>
      </c>
      <c r="C229" s="6">
        <v>1</v>
      </c>
      <c r="D229" s="6">
        <v>0</v>
      </c>
      <c r="E229" s="6">
        <v>1</v>
      </c>
      <c r="F229" s="6">
        <v>0</v>
      </c>
      <c r="G229" s="6">
        <v>0</v>
      </c>
      <c r="H229" s="6">
        <v>23</v>
      </c>
      <c r="I229" s="6">
        <v>1</v>
      </c>
      <c r="J229" s="6">
        <v>0</v>
      </c>
      <c r="K229" s="6">
        <v>1</v>
      </c>
      <c r="L229" s="6">
        <v>8</v>
      </c>
    </row>
    <row r="230" spans="1:12" s="7" customFormat="1" x14ac:dyDescent="0.2">
      <c r="A230" s="12" t="s">
        <v>179</v>
      </c>
      <c r="B230" s="6">
        <f t="shared" si="7"/>
        <v>30</v>
      </c>
      <c r="C230" s="6">
        <v>1</v>
      </c>
      <c r="D230" s="6">
        <v>1</v>
      </c>
      <c r="E230" s="6">
        <v>2</v>
      </c>
      <c r="F230" s="6">
        <v>2</v>
      </c>
      <c r="G230" s="6">
        <v>0</v>
      </c>
      <c r="H230" s="6">
        <v>12</v>
      </c>
      <c r="I230" s="6">
        <v>0</v>
      </c>
      <c r="J230" s="6">
        <v>2</v>
      </c>
      <c r="K230" s="6">
        <v>2</v>
      </c>
      <c r="L230" s="6">
        <v>8</v>
      </c>
    </row>
    <row r="231" spans="1:12" s="7" customFormat="1" x14ac:dyDescent="0.2">
      <c r="A231" s="12" t="s">
        <v>180</v>
      </c>
      <c r="B231" s="6">
        <f t="shared" si="7"/>
        <v>12</v>
      </c>
      <c r="C231" s="6">
        <v>1</v>
      </c>
      <c r="D231" s="6">
        <v>0</v>
      </c>
      <c r="E231" s="6">
        <v>1</v>
      </c>
      <c r="F231" s="6">
        <v>1</v>
      </c>
      <c r="G231" s="6">
        <v>0</v>
      </c>
      <c r="H231" s="6">
        <v>4</v>
      </c>
      <c r="I231" s="6">
        <v>0</v>
      </c>
      <c r="J231" s="6">
        <v>0</v>
      </c>
      <c r="K231" s="6">
        <v>0</v>
      </c>
      <c r="L231" s="6">
        <v>5</v>
      </c>
    </row>
    <row r="232" spans="1:12" s="7" customFormat="1" x14ac:dyDescent="0.2">
      <c r="A232" s="12" t="s">
        <v>181</v>
      </c>
      <c r="B232" s="6">
        <f t="shared" si="7"/>
        <v>11</v>
      </c>
      <c r="C232" s="6">
        <v>0</v>
      </c>
      <c r="D232" s="6">
        <v>1</v>
      </c>
      <c r="E232" s="6">
        <v>0</v>
      </c>
      <c r="F232" s="6">
        <v>0</v>
      </c>
      <c r="G232" s="6">
        <v>0</v>
      </c>
      <c r="H232" s="6">
        <v>6</v>
      </c>
      <c r="I232" s="6">
        <v>1</v>
      </c>
      <c r="J232" s="6">
        <v>1</v>
      </c>
      <c r="K232" s="6">
        <v>0</v>
      </c>
      <c r="L232" s="6">
        <v>2</v>
      </c>
    </row>
    <row r="233" spans="1:12" s="7" customFormat="1" x14ac:dyDescent="0.2">
      <c r="A233" s="12" t="s">
        <v>74</v>
      </c>
      <c r="B233" s="6">
        <f t="shared" si="7"/>
        <v>70</v>
      </c>
      <c r="C233" s="6">
        <v>2</v>
      </c>
      <c r="D233" s="6">
        <v>0</v>
      </c>
      <c r="E233" s="6">
        <v>5</v>
      </c>
      <c r="F233" s="6">
        <v>4</v>
      </c>
      <c r="G233" s="6">
        <v>0</v>
      </c>
      <c r="H233" s="6">
        <v>33</v>
      </c>
      <c r="I233" s="6">
        <v>0</v>
      </c>
      <c r="J233" s="6">
        <v>0</v>
      </c>
      <c r="K233" s="6">
        <v>0</v>
      </c>
      <c r="L233" s="6">
        <v>26</v>
      </c>
    </row>
    <row r="234" spans="1:12" s="7" customFormat="1" x14ac:dyDescent="0.2">
      <c r="A234" s="12" t="s">
        <v>182</v>
      </c>
      <c r="B234" s="6">
        <f t="shared" si="7"/>
        <v>14</v>
      </c>
      <c r="C234" s="6">
        <v>0</v>
      </c>
      <c r="D234" s="6">
        <v>1</v>
      </c>
      <c r="E234" s="6">
        <v>1</v>
      </c>
      <c r="F234" s="6">
        <v>0</v>
      </c>
      <c r="G234" s="6">
        <v>0</v>
      </c>
      <c r="H234" s="6">
        <v>3</v>
      </c>
      <c r="I234" s="6">
        <v>0</v>
      </c>
      <c r="J234" s="6">
        <v>0</v>
      </c>
      <c r="K234" s="6">
        <v>1</v>
      </c>
      <c r="L234" s="6">
        <v>8</v>
      </c>
    </row>
    <row r="235" spans="1:12" s="7" customFormat="1" x14ac:dyDescent="0.2">
      <c r="A235" s="12" t="s">
        <v>122</v>
      </c>
      <c r="B235" s="6">
        <f t="shared" si="7"/>
        <v>35</v>
      </c>
      <c r="C235" s="6">
        <v>1</v>
      </c>
      <c r="D235" s="6">
        <v>2</v>
      </c>
      <c r="E235" s="6">
        <v>6</v>
      </c>
      <c r="F235" s="6">
        <v>0</v>
      </c>
      <c r="G235" s="6">
        <v>0</v>
      </c>
      <c r="H235" s="6">
        <v>13</v>
      </c>
      <c r="I235" s="6">
        <v>0</v>
      </c>
      <c r="J235" s="6">
        <v>3</v>
      </c>
      <c r="K235" s="6">
        <v>4</v>
      </c>
      <c r="L235" s="6">
        <v>6</v>
      </c>
    </row>
    <row r="236" spans="1:12" s="7" customFormat="1" x14ac:dyDescent="0.2">
      <c r="A236" s="12" t="s">
        <v>183</v>
      </c>
      <c r="B236" s="6">
        <f t="shared" si="7"/>
        <v>5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2</v>
      </c>
      <c r="I236" s="6">
        <v>1</v>
      </c>
      <c r="J236" s="6">
        <v>0</v>
      </c>
      <c r="K236" s="6">
        <v>0</v>
      </c>
      <c r="L236" s="6">
        <v>2</v>
      </c>
    </row>
    <row r="237" spans="1:12" s="7" customFormat="1" x14ac:dyDescent="0.2">
      <c r="A237" s="12" t="s">
        <v>68</v>
      </c>
      <c r="B237" s="6">
        <f t="shared" si="7"/>
        <v>113</v>
      </c>
      <c r="C237" s="6">
        <v>4</v>
      </c>
      <c r="D237" s="6">
        <v>0</v>
      </c>
      <c r="E237" s="6">
        <v>8</v>
      </c>
      <c r="F237" s="6">
        <v>1</v>
      </c>
      <c r="G237" s="6">
        <v>2</v>
      </c>
      <c r="H237" s="6">
        <v>56</v>
      </c>
      <c r="I237" s="6">
        <v>0</v>
      </c>
      <c r="J237" s="6">
        <v>2</v>
      </c>
      <c r="K237" s="6">
        <v>3</v>
      </c>
      <c r="L237" s="6">
        <v>37</v>
      </c>
    </row>
    <row r="238" spans="1:12" s="7" customFormat="1" x14ac:dyDescent="0.2">
      <c r="A238" s="12" t="s">
        <v>59</v>
      </c>
      <c r="B238" s="6">
        <f t="shared" si="7"/>
        <v>146</v>
      </c>
      <c r="C238" s="6">
        <v>2</v>
      </c>
      <c r="D238" s="6">
        <v>1</v>
      </c>
      <c r="E238" s="6">
        <v>6</v>
      </c>
      <c r="F238" s="6">
        <v>1</v>
      </c>
      <c r="G238" s="6">
        <v>0</v>
      </c>
      <c r="H238" s="6">
        <v>105</v>
      </c>
      <c r="I238" s="6">
        <v>0</v>
      </c>
      <c r="J238" s="6">
        <v>2</v>
      </c>
      <c r="K238" s="6">
        <v>5</v>
      </c>
      <c r="L238" s="6">
        <v>24</v>
      </c>
    </row>
    <row r="239" spans="1:12" s="7" customFormat="1" x14ac:dyDescent="0.2">
      <c r="A239" s="12" t="s">
        <v>184</v>
      </c>
      <c r="B239" s="6">
        <f t="shared" si="7"/>
        <v>9</v>
      </c>
      <c r="C239" s="6">
        <v>3</v>
      </c>
      <c r="D239" s="6">
        <v>0</v>
      </c>
      <c r="E239" s="6">
        <v>0</v>
      </c>
      <c r="F239" s="6">
        <v>0</v>
      </c>
      <c r="G239" s="6">
        <v>0</v>
      </c>
      <c r="H239" s="6">
        <v>3</v>
      </c>
      <c r="I239" s="6">
        <v>0</v>
      </c>
      <c r="J239" s="6">
        <v>0</v>
      </c>
      <c r="K239" s="6">
        <v>0</v>
      </c>
      <c r="L239" s="6">
        <v>3</v>
      </c>
    </row>
    <row r="240" spans="1:12" s="7" customFormat="1" x14ac:dyDescent="0.2">
      <c r="A240" s="12" t="s">
        <v>185</v>
      </c>
      <c r="B240" s="6">
        <f t="shared" si="7"/>
        <v>14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10</v>
      </c>
      <c r="I240" s="6">
        <v>0</v>
      </c>
      <c r="J240" s="6">
        <v>0</v>
      </c>
      <c r="K240" s="6">
        <v>4</v>
      </c>
      <c r="L240" s="6">
        <v>0</v>
      </c>
    </row>
    <row r="241" spans="1:12" s="7" customFormat="1" x14ac:dyDescent="0.2">
      <c r="A241" s="12" t="s">
        <v>186</v>
      </c>
      <c r="B241" s="6">
        <f t="shared" si="7"/>
        <v>17</v>
      </c>
      <c r="C241" s="6">
        <v>2</v>
      </c>
      <c r="D241" s="6">
        <v>0</v>
      </c>
      <c r="E241" s="6">
        <v>0</v>
      </c>
      <c r="F241" s="6">
        <v>1</v>
      </c>
      <c r="G241" s="6">
        <v>0</v>
      </c>
      <c r="H241" s="6">
        <v>9</v>
      </c>
      <c r="I241" s="6">
        <v>0</v>
      </c>
      <c r="J241" s="6">
        <v>0</v>
      </c>
      <c r="K241" s="6">
        <v>3</v>
      </c>
      <c r="L241" s="6">
        <v>2</v>
      </c>
    </row>
    <row r="242" spans="1:12" s="7" customFormat="1" x14ac:dyDescent="0.2">
      <c r="A242" s="12" t="s">
        <v>84</v>
      </c>
      <c r="B242" s="6">
        <f t="shared" si="7"/>
        <v>13</v>
      </c>
      <c r="C242" s="6">
        <v>0</v>
      </c>
      <c r="D242" s="6">
        <v>0</v>
      </c>
      <c r="E242" s="6">
        <v>1</v>
      </c>
      <c r="F242" s="6">
        <v>1</v>
      </c>
      <c r="G242" s="6">
        <v>0</v>
      </c>
      <c r="H242" s="6">
        <v>5</v>
      </c>
      <c r="I242" s="6">
        <v>0</v>
      </c>
      <c r="J242" s="6">
        <v>0</v>
      </c>
      <c r="K242" s="6">
        <v>0</v>
      </c>
      <c r="L242" s="6">
        <v>6</v>
      </c>
    </row>
    <row r="243" spans="1:12" s="7" customFormat="1" x14ac:dyDescent="0.2">
      <c r="A243" s="12" t="s">
        <v>187</v>
      </c>
      <c r="B243" s="6">
        <f t="shared" si="7"/>
        <v>24</v>
      </c>
      <c r="C243" s="6">
        <v>0</v>
      </c>
      <c r="D243" s="6">
        <v>1</v>
      </c>
      <c r="E243" s="6">
        <v>3</v>
      </c>
      <c r="F243" s="6">
        <v>4</v>
      </c>
      <c r="G243" s="6">
        <v>1</v>
      </c>
      <c r="H243" s="6">
        <v>3</v>
      </c>
      <c r="I243" s="6">
        <v>0</v>
      </c>
      <c r="J243" s="6">
        <v>0</v>
      </c>
      <c r="K243" s="6">
        <v>5</v>
      </c>
      <c r="L243" s="6">
        <v>7</v>
      </c>
    </row>
    <row r="244" spans="1:12" s="7" customFormat="1" x14ac:dyDescent="0.2">
      <c r="A244" s="12" t="s">
        <v>95</v>
      </c>
      <c r="B244" s="6">
        <f t="shared" si="7"/>
        <v>43</v>
      </c>
      <c r="C244" s="6">
        <v>1</v>
      </c>
      <c r="D244" s="6">
        <v>1</v>
      </c>
      <c r="E244" s="6">
        <v>8</v>
      </c>
      <c r="F244" s="6">
        <v>0</v>
      </c>
      <c r="G244" s="6">
        <v>0</v>
      </c>
      <c r="H244" s="6">
        <v>21</v>
      </c>
      <c r="I244" s="6">
        <v>1</v>
      </c>
      <c r="J244" s="6">
        <v>0</v>
      </c>
      <c r="K244" s="6">
        <v>1</v>
      </c>
      <c r="L244" s="6">
        <v>10</v>
      </c>
    </row>
    <row r="245" spans="1:12" s="7" customFormat="1" x14ac:dyDescent="0.2">
      <c r="A245" s="12" t="s">
        <v>188</v>
      </c>
      <c r="B245" s="6">
        <f t="shared" si="7"/>
        <v>26</v>
      </c>
      <c r="C245" s="6">
        <v>0</v>
      </c>
      <c r="D245" s="6">
        <v>1</v>
      </c>
      <c r="E245" s="6">
        <v>2</v>
      </c>
      <c r="F245" s="6">
        <v>0</v>
      </c>
      <c r="G245" s="6">
        <v>0</v>
      </c>
      <c r="H245" s="6">
        <v>20</v>
      </c>
      <c r="I245" s="6">
        <v>0</v>
      </c>
      <c r="J245" s="6">
        <v>0</v>
      </c>
      <c r="K245" s="6">
        <v>0</v>
      </c>
      <c r="L245" s="6">
        <v>3</v>
      </c>
    </row>
    <row r="246" spans="1:12" s="7" customFormat="1" x14ac:dyDescent="0.2">
      <c r="A246" s="12" t="s">
        <v>189</v>
      </c>
      <c r="B246" s="6">
        <f t="shared" si="7"/>
        <v>6</v>
      </c>
      <c r="C246" s="6">
        <v>0</v>
      </c>
      <c r="D246" s="6">
        <v>0</v>
      </c>
      <c r="E246" s="6">
        <v>1</v>
      </c>
      <c r="F246" s="6">
        <v>1</v>
      </c>
      <c r="G246" s="6">
        <v>0</v>
      </c>
      <c r="H246" s="6">
        <v>0</v>
      </c>
      <c r="I246" s="6">
        <v>0</v>
      </c>
      <c r="J246" s="6">
        <v>0</v>
      </c>
      <c r="K246" s="6">
        <v>1</v>
      </c>
      <c r="L246" s="6">
        <v>3</v>
      </c>
    </row>
    <row r="247" spans="1:12" s="7" customFormat="1" x14ac:dyDescent="0.2">
      <c r="A247" s="12" t="s">
        <v>190</v>
      </c>
      <c r="B247" s="6">
        <f t="shared" si="7"/>
        <v>18</v>
      </c>
      <c r="C247" s="6">
        <v>0</v>
      </c>
      <c r="D247" s="6">
        <v>0</v>
      </c>
      <c r="E247" s="6">
        <v>1</v>
      </c>
      <c r="F247" s="6">
        <v>0</v>
      </c>
      <c r="G247" s="6">
        <v>0</v>
      </c>
      <c r="H247" s="6">
        <v>12</v>
      </c>
      <c r="I247" s="6">
        <v>2</v>
      </c>
      <c r="J247" s="6">
        <v>0</v>
      </c>
      <c r="K247" s="6">
        <v>0</v>
      </c>
      <c r="L247" s="6">
        <v>3</v>
      </c>
    </row>
    <row r="248" spans="1:12" s="7" customFormat="1" x14ac:dyDescent="0.2">
      <c r="A248" s="12" t="s">
        <v>111</v>
      </c>
      <c r="B248" s="6">
        <f t="shared" si="7"/>
        <v>47</v>
      </c>
      <c r="C248" s="6">
        <v>4</v>
      </c>
      <c r="D248" s="6">
        <v>0</v>
      </c>
      <c r="E248" s="6">
        <v>1</v>
      </c>
      <c r="F248" s="6">
        <v>3</v>
      </c>
      <c r="G248" s="6">
        <v>0</v>
      </c>
      <c r="H248" s="6">
        <v>26</v>
      </c>
      <c r="I248" s="6">
        <v>0</v>
      </c>
      <c r="J248" s="6">
        <v>1</v>
      </c>
      <c r="K248" s="6">
        <v>8</v>
      </c>
      <c r="L248" s="6">
        <v>4</v>
      </c>
    </row>
    <row r="249" spans="1:12" s="7" customFormat="1" x14ac:dyDescent="0.2">
      <c r="A249" s="12" t="s">
        <v>191</v>
      </c>
      <c r="B249" s="6">
        <f t="shared" ref="B249:B256" si="8">SUM(C249:L249)</f>
        <v>8</v>
      </c>
      <c r="C249" s="6">
        <v>0</v>
      </c>
      <c r="D249" s="6">
        <v>0</v>
      </c>
      <c r="E249" s="6">
        <v>1</v>
      </c>
      <c r="F249" s="6">
        <v>0</v>
      </c>
      <c r="G249" s="6">
        <v>0</v>
      </c>
      <c r="H249" s="6">
        <v>2</v>
      </c>
      <c r="I249" s="6">
        <v>0</v>
      </c>
      <c r="J249" s="6">
        <v>0</v>
      </c>
      <c r="K249" s="6">
        <v>0</v>
      </c>
      <c r="L249" s="6">
        <v>5</v>
      </c>
    </row>
    <row r="250" spans="1:12" s="7" customFormat="1" x14ac:dyDescent="0.2">
      <c r="A250" s="12" t="s">
        <v>192</v>
      </c>
      <c r="B250" s="6">
        <f t="shared" si="8"/>
        <v>18</v>
      </c>
      <c r="C250" s="6">
        <v>2</v>
      </c>
      <c r="D250" s="6">
        <v>0</v>
      </c>
      <c r="E250" s="6">
        <v>0</v>
      </c>
      <c r="F250" s="6">
        <v>0</v>
      </c>
      <c r="G250" s="6">
        <v>0</v>
      </c>
      <c r="H250" s="6">
        <v>11</v>
      </c>
      <c r="I250" s="6">
        <v>0</v>
      </c>
      <c r="J250" s="6">
        <v>0</v>
      </c>
      <c r="K250" s="6">
        <v>5</v>
      </c>
      <c r="L250" s="6">
        <v>0</v>
      </c>
    </row>
    <row r="251" spans="1:12" s="7" customFormat="1" x14ac:dyDescent="0.2">
      <c r="A251" s="12" t="s">
        <v>75</v>
      </c>
      <c r="B251" s="6">
        <f t="shared" si="8"/>
        <v>41</v>
      </c>
      <c r="C251" s="6">
        <v>0</v>
      </c>
      <c r="D251" s="6">
        <v>1</v>
      </c>
      <c r="E251" s="6">
        <v>2</v>
      </c>
      <c r="F251" s="6">
        <v>6</v>
      </c>
      <c r="G251" s="6">
        <v>0</v>
      </c>
      <c r="H251" s="6">
        <v>25</v>
      </c>
      <c r="I251" s="6">
        <v>0</v>
      </c>
      <c r="J251" s="6">
        <v>1</v>
      </c>
      <c r="K251" s="6">
        <v>0</v>
      </c>
      <c r="L251" s="6">
        <v>6</v>
      </c>
    </row>
    <row r="252" spans="1:12" s="7" customFormat="1" x14ac:dyDescent="0.2">
      <c r="A252" s="12" t="s">
        <v>96</v>
      </c>
      <c r="B252" s="6">
        <f t="shared" si="8"/>
        <v>125</v>
      </c>
      <c r="C252" s="6">
        <v>3</v>
      </c>
      <c r="D252" s="6">
        <v>2</v>
      </c>
      <c r="E252" s="6">
        <v>9</v>
      </c>
      <c r="F252" s="6">
        <v>3</v>
      </c>
      <c r="G252" s="6">
        <v>0</v>
      </c>
      <c r="H252" s="6">
        <v>42</v>
      </c>
      <c r="I252" s="6">
        <v>1</v>
      </c>
      <c r="J252" s="6">
        <v>1</v>
      </c>
      <c r="K252" s="6">
        <v>5</v>
      </c>
      <c r="L252" s="6">
        <v>59</v>
      </c>
    </row>
    <row r="253" spans="1:12" s="7" customFormat="1" x14ac:dyDescent="0.2">
      <c r="A253" s="12" t="s">
        <v>97</v>
      </c>
      <c r="B253" s="6">
        <f t="shared" si="8"/>
        <v>23</v>
      </c>
      <c r="C253" s="6">
        <v>0</v>
      </c>
      <c r="D253" s="6">
        <v>0</v>
      </c>
      <c r="E253" s="6">
        <v>1</v>
      </c>
      <c r="F253" s="6">
        <v>1</v>
      </c>
      <c r="G253" s="6">
        <v>0</v>
      </c>
      <c r="H253" s="6">
        <v>11</v>
      </c>
      <c r="I253" s="6">
        <v>1</v>
      </c>
      <c r="J253" s="6">
        <v>0</v>
      </c>
      <c r="K253" s="6">
        <v>3</v>
      </c>
      <c r="L253" s="6">
        <v>6</v>
      </c>
    </row>
    <row r="254" spans="1:12" s="7" customFormat="1" x14ac:dyDescent="0.2">
      <c r="A254" s="12" t="s">
        <v>193</v>
      </c>
      <c r="B254" s="6">
        <f t="shared" si="8"/>
        <v>18</v>
      </c>
      <c r="C254" s="6">
        <v>0</v>
      </c>
      <c r="D254" s="6">
        <v>0</v>
      </c>
      <c r="E254" s="6">
        <v>3</v>
      </c>
      <c r="F254" s="6">
        <v>1</v>
      </c>
      <c r="G254" s="6">
        <v>0</v>
      </c>
      <c r="H254" s="6">
        <v>7</v>
      </c>
      <c r="I254" s="6">
        <v>0</v>
      </c>
      <c r="J254" s="6">
        <v>0</v>
      </c>
      <c r="K254" s="6">
        <v>0</v>
      </c>
      <c r="L254" s="6">
        <v>7</v>
      </c>
    </row>
    <row r="255" spans="1:12" s="7" customFormat="1" x14ac:dyDescent="0.2">
      <c r="A255" s="12" t="s">
        <v>98</v>
      </c>
      <c r="B255" s="6">
        <f t="shared" si="8"/>
        <v>67</v>
      </c>
      <c r="C255" s="6">
        <v>0</v>
      </c>
      <c r="D255" s="6">
        <v>1</v>
      </c>
      <c r="E255" s="6">
        <v>6</v>
      </c>
      <c r="F255" s="6">
        <v>2</v>
      </c>
      <c r="G255" s="6">
        <v>0</v>
      </c>
      <c r="H255" s="6">
        <v>42</v>
      </c>
      <c r="I255" s="6">
        <v>1</v>
      </c>
      <c r="J255" s="6">
        <v>0</v>
      </c>
      <c r="K255" s="6">
        <v>7</v>
      </c>
      <c r="L255" s="6">
        <v>8</v>
      </c>
    </row>
    <row r="256" spans="1:12" s="7" customFormat="1" x14ac:dyDescent="0.2">
      <c r="A256" s="12" t="s">
        <v>85</v>
      </c>
      <c r="B256" s="6">
        <f t="shared" si="8"/>
        <v>145</v>
      </c>
      <c r="C256" s="6">
        <v>5</v>
      </c>
      <c r="D256" s="6">
        <v>3</v>
      </c>
      <c r="E256" s="6">
        <v>17</v>
      </c>
      <c r="F256" s="6">
        <v>5</v>
      </c>
      <c r="G256" s="6">
        <v>0</v>
      </c>
      <c r="H256" s="6">
        <v>64</v>
      </c>
      <c r="I256" s="6">
        <v>0</v>
      </c>
      <c r="J256" s="6">
        <v>2</v>
      </c>
      <c r="K256" s="6">
        <v>5</v>
      </c>
      <c r="L256" s="6">
        <v>44</v>
      </c>
    </row>
    <row r="257" spans="2:12" x14ac:dyDescent="0.2"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</row>
    <row r="258" spans="2:12" x14ac:dyDescent="0.2"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>
      <selection activeCell="A116" sqref="A116:A117"/>
    </sheetView>
  </sheetViews>
  <sheetFormatPr defaultRowHeight="12.75" x14ac:dyDescent="0.2"/>
  <cols>
    <col min="1" max="1" width="32" style="48" bestFit="1" customWidth="1"/>
    <col min="2" max="12" width="7.7109375" style="48" customWidth="1"/>
    <col min="13" max="16384" width="9.140625" style="48"/>
  </cols>
  <sheetData>
    <row r="1" spans="1:12" ht="15.75" x14ac:dyDescent="0.25">
      <c r="A1" s="18" t="s">
        <v>384</v>
      </c>
    </row>
    <row r="3" spans="1:12" s="8" customFormat="1" ht="11.25" x14ac:dyDescent="0.2">
      <c r="A3" s="82" t="s">
        <v>16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s="8" customFormat="1" ht="12.95" customHeight="1" x14ac:dyDescent="0.2">
      <c r="A4" s="83" t="s">
        <v>257</v>
      </c>
      <c r="B4" s="81" t="s">
        <v>194</v>
      </c>
      <c r="C4" s="82" t="s">
        <v>258</v>
      </c>
      <c r="D4" s="82"/>
      <c r="E4" s="82"/>
      <c r="F4" s="82"/>
      <c r="G4" s="82"/>
      <c r="H4" s="82"/>
      <c r="I4" s="82"/>
      <c r="J4" s="82"/>
      <c r="K4" s="82"/>
      <c r="L4" s="82"/>
    </row>
    <row r="5" spans="1:12" s="8" customFormat="1" ht="12.95" customHeight="1" x14ac:dyDescent="0.2">
      <c r="A5" s="83"/>
      <c r="B5" s="81"/>
      <c r="C5" s="10">
        <v>1</v>
      </c>
      <c r="D5" s="10">
        <v>2</v>
      </c>
      <c r="E5" s="10">
        <v>3</v>
      </c>
      <c r="F5" s="10">
        <v>4</v>
      </c>
      <c r="G5" s="10">
        <v>5</v>
      </c>
      <c r="H5" s="10">
        <v>6</v>
      </c>
      <c r="I5" s="10">
        <v>7</v>
      </c>
      <c r="J5" s="10">
        <v>8</v>
      </c>
      <c r="K5" s="10">
        <v>9</v>
      </c>
      <c r="L5" s="10">
        <v>0</v>
      </c>
    </row>
    <row r="6" spans="1:12" s="14" customFormat="1" ht="12.95" customHeight="1" x14ac:dyDescent="0.2">
      <c r="A6" s="49" t="s">
        <v>203</v>
      </c>
      <c r="B6" s="13">
        <f>SUM(C6:L6)</f>
        <v>9273</v>
      </c>
      <c r="C6" s="13">
        <f>SUM(C7:C16)</f>
        <v>331</v>
      </c>
      <c r="D6" s="13">
        <f t="shared" ref="D6:L6" si="0">SUM(D7:D16)</f>
        <v>112</v>
      </c>
      <c r="E6" s="13">
        <f t="shared" si="0"/>
        <v>625</v>
      </c>
      <c r="F6" s="13">
        <f t="shared" si="0"/>
        <v>433</v>
      </c>
      <c r="G6" s="13">
        <f t="shared" si="0"/>
        <v>11</v>
      </c>
      <c r="H6" s="13">
        <f t="shared" si="0"/>
        <v>4883</v>
      </c>
      <c r="I6" s="13">
        <f t="shared" si="0"/>
        <v>49</v>
      </c>
      <c r="J6" s="13">
        <f t="shared" si="0"/>
        <v>84</v>
      </c>
      <c r="K6" s="13">
        <f t="shared" si="0"/>
        <v>650</v>
      </c>
      <c r="L6" s="13">
        <f t="shared" si="0"/>
        <v>2095</v>
      </c>
    </row>
    <row r="7" spans="1:12" s="14" customFormat="1" ht="12.95" customHeight="1" x14ac:dyDescent="0.2">
      <c r="A7" s="27" t="s">
        <v>259</v>
      </c>
      <c r="B7" s="13">
        <f t="shared" ref="B7:B16" si="1">SUM(C7:L7)</f>
        <v>331</v>
      </c>
      <c r="C7" s="13">
        <v>331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</row>
    <row r="8" spans="1:12" s="14" customFormat="1" ht="12.95" customHeight="1" x14ac:dyDescent="0.2">
      <c r="A8" s="27" t="s">
        <v>260</v>
      </c>
      <c r="B8" s="13">
        <f t="shared" si="1"/>
        <v>1100</v>
      </c>
      <c r="C8" s="13">
        <v>0</v>
      </c>
      <c r="D8" s="13">
        <v>32</v>
      </c>
      <c r="E8" s="13">
        <v>102</v>
      </c>
      <c r="F8" s="13">
        <v>40</v>
      </c>
      <c r="G8" s="13">
        <v>3</v>
      </c>
      <c r="H8" s="13">
        <v>0</v>
      </c>
      <c r="I8" s="13">
        <v>6</v>
      </c>
      <c r="J8" s="13">
        <v>0</v>
      </c>
      <c r="K8" s="13">
        <v>129</v>
      </c>
      <c r="L8" s="13">
        <v>788</v>
      </c>
    </row>
    <row r="9" spans="1:12" s="14" customFormat="1" ht="12.95" customHeight="1" x14ac:dyDescent="0.2">
      <c r="A9" s="27" t="s">
        <v>261</v>
      </c>
      <c r="B9" s="13">
        <f t="shared" si="1"/>
        <v>946</v>
      </c>
      <c r="C9" s="13">
        <v>0</v>
      </c>
      <c r="D9" s="13">
        <v>14</v>
      </c>
      <c r="E9" s="13">
        <v>155</v>
      </c>
      <c r="F9" s="13">
        <v>29</v>
      </c>
      <c r="G9" s="13">
        <v>0</v>
      </c>
      <c r="H9" s="13">
        <v>0</v>
      </c>
      <c r="I9" s="13">
        <v>11</v>
      </c>
      <c r="J9" s="13">
        <v>0</v>
      </c>
      <c r="K9" s="13">
        <v>140</v>
      </c>
      <c r="L9" s="13">
        <v>597</v>
      </c>
    </row>
    <row r="10" spans="1:12" s="14" customFormat="1" ht="12.95" customHeight="1" x14ac:dyDescent="0.2">
      <c r="A10" s="27" t="s">
        <v>262</v>
      </c>
      <c r="B10" s="13">
        <f t="shared" si="1"/>
        <v>893</v>
      </c>
      <c r="C10" s="13">
        <v>0</v>
      </c>
      <c r="D10" s="13">
        <v>11</v>
      </c>
      <c r="E10" s="13">
        <v>72</v>
      </c>
      <c r="F10" s="13">
        <v>237</v>
      </c>
      <c r="G10" s="13">
        <v>1</v>
      </c>
      <c r="H10" s="13">
        <v>0</v>
      </c>
      <c r="I10" s="13">
        <v>2</v>
      </c>
      <c r="J10" s="13">
        <v>0</v>
      </c>
      <c r="K10" s="13">
        <v>71</v>
      </c>
      <c r="L10" s="13">
        <v>499</v>
      </c>
    </row>
    <row r="11" spans="1:12" s="14" customFormat="1" ht="12.95" customHeight="1" x14ac:dyDescent="0.2">
      <c r="A11" s="27" t="s">
        <v>263</v>
      </c>
      <c r="B11" s="13">
        <f t="shared" si="1"/>
        <v>179</v>
      </c>
      <c r="C11" s="13">
        <v>0</v>
      </c>
      <c r="D11" s="13">
        <v>2</v>
      </c>
      <c r="E11" s="13">
        <v>23</v>
      </c>
      <c r="F11" s="13">
        <v>13</v>
      </c>
      <c r="G11" s="13">
        <v>4</v>
      </c>
      <c r="H11" s="13">
        <v>0</v>
      </c>
      <c r="I11" s="13">
        <v>1</v>
      </c>
      <c r="J11" s="13">
        <v>0</v>
      </c>
      <c r="K11" s="13">
        <v>17</v>
      </c>
      <c r="L11" s="13">
        <v>119</v>
      </c>
    </row>
    <row r="12" spans="1:12" s="14" customFormat="1" ht="12.95" customHeight="1" x14ac:dyDescent="0.2">
      <c r="A12" s="27" t="s">
        <v>264</v>
      </c>
      <c r="B12" s="13">
        <f t="shared" si="1"/>
        <v>4883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4883</v>
      </c>
      <c r="I12" s="13">
        <v>0</v>
      </c>
      <c r="J12" s="13">
        <v>0</v>
      </c>
      <c r="K12" s="13">
        <v>0</v>
      </c>
      <c r="L12" s="13">
        <v>0</v>
      </c>
    </row>
    <row r="13" spans="1:12" s="14" customFormat="1" ht="12.95" customHeight="1" x14ac:dyDescent="0.2">
      <c r="A13" s="27" t="s">
        <v>265</v>
      </c>
      <c r="B13" s="13">
        <f t="shared" si="1"/>
        <v>41</v>
      </c>
      <c r="C13" s="13">
        <v>0</v>
      </c>
      <c r="D13" s="13">
        <v>0</v>
      </c>
      <c r="E13" s="13">
        <v>2</v>
      </c>
      <c r="F13" s="13">
        <v>2</v>
      </c>
      <c r="G13" s="13">
        <v>0</v>
      </c>
      <c r="H13" s="13">
        <v>0</v>
      </c>
      <c r="I13" s="13">
        <v>11</v>
      </c>
      <c r="J13" s="13">
        <v>0</v>
      </c>
      <c r="K13" s="13">
        <v>11</v>
      </c>
      <c r="L13" s="13">
        <v>15</v>
      </c>
    </row>
    <row r="14" spans="1:12" s="14" customFormat="1" ht="12.95" customHeight="1" x14ac:dyDescent="0.2">
      <c r="A14" s="27" t="s">
        <v>266</v>
      </c>
      <c r="B14" s="13">
        <f t="shared" si="1"/>
        <v>84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84</v>
      </c>
      <c r="K14" s="13">
        <v>0</v>
      </c>
      <c r="L14" s="13">
        <v>0</v>
      </c>
    </row>
    <row r="15" spans="1:12" s="14" customFormat="1" ht="12.95" customHeight="1" x14ac:dyDescent="0.2">
      <c r="A15" s="27" t="s">
        <v>267</v>
      </c>
      <c r="B15" s="13">
        <f t="shared" si="1"/>
        <v>493</v>
      </c>
      <c r="C15" s="13">
        <v>0</v>
      </c>
      <c r="D15" s="13">
        <v>14</v>
      </c>
      <c r="E15" s="13">
        <v>80</v>
      </c>
      <c r="F15" s="13">
        <v>33</v>
      </c>
      <c r="G15" s="13">
        <v>3</v>
      </c>
      <c r="H15" s="13">
        <v>0</v>
      </c>
      <c r="I15" s="13">
        <v>11</v>
      </c>
      <c r="J15" s="13">
        <v>0</v>
      </c>
      <c r="K15" s="13">
        <v>275</v>
      </c>
      <c r="L15" s="13">
        <v>77</v>
      </c>
    </row>
    <row r="16" spans="1:12" s="14" customFormat="1" ht="12.95" customHeight="1" x14ac:dyDescent="0.2">
      <c r="A16" s="27" t="s">
        <v>268</v>
      </c>
      <c r="B16" s="13">
        <f t="shared" si="1"/>
        <v>323</v>
      </c>
      <c r="C16" s="13">
        <v>0</v>
      </c>
      <c r="D16" s="13">
        <v>39</v>
      </c>
      <c r="E16" s="13">
        <v>191</v>
      </c>
      <c r="F16" s="13">
        <v>79</v>
      </c>
      <c r="G16" s="13">
        <v>0</v>
      </c>
      <c r="H16" s="13">
        <v>0</v>
      </c>
      <c r="I16" s="13">
        <v>7</v>
      </c>
      <c r="J16" s="13">
        <v>0</v>
      </c>
      <c r="K16" s="13">
        <v>7</v>
      </c>
      <c r="L16" s="13">
        <v>0</v>
      </c>
    </row>
    <row r="17" spans="1:12" s="8" customFormat="1" ht="11.25" x14ac:dyDescent="0.2">
      <c r="A17" s="82" t="s">
        <v>31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2" s="8" customFormat="1" ht="11.25" x14ac:dyDescent="0.2">
      <c r="A18" s="83" t="s">
        <v>257</v>
      </c>
      <c r="B18" s="81" t="s">
        <v>194</v>
      </c>
      <c r="C18" s="82" t="s">
        <v>258</v>
      </c>
      <c r="D18" s="82"/>
      <c r="E18" s="82"/>
      <c r="F18" s="82"/>
      <c r="G18" s="82"/>
      <c r="H18" s="82"/>
      <c r="I18" s="82"/>
      <c r="J18" s="82"/>
      <c r="K18" s="82"/>
      <c r="L18" s="82"/>
    </row>
    <row r="19" spans="1:12" s="8" customFormat="1" ht="11.25" x14ac:dyDescent="0.2">
      <c r="A19" s="83"/>
      <c r="B19" s="81"/>
      <c r="C19" s="10">
        <v>1</v>
      </c>
      <c r="D19" s="10">
        <v>2</v>
      </c>
      <c r="E19" s="10">
        <v>3</v>
      </c>
      <c r="F19" s="10">
        <v>4</v>
      </c>
      <c r="G19" s="10">
        <v>5</v>
      </c>
      <c r="H19" s="10">
        <v>6</v>
      </c>
      <c r="I19" s="10">
        <v>7</v>
      </c>
      <c r="J19" s="10">
        <v>8</v>
      </c>
      <c r="K19" s="10">
        <v>9</v>
      </c>
      <c r="L19" s="10">
        <v>0</v>
      </c>
    </row>
    <row r="20" spans="1:12" s="14" customFormat="1" ht="11.25" x14ac:dyDescent="0.2">
      <c r="A20" s="49" t="s">
        <v>203</v>
      </c>
      <c r="B20" s="13">
        <f>SUM(C20:L20)</f>
        <v>1434</v>
      </c>
      <c r="C20" s="13">
        <f t="shared" ref="C20:L20" si="2">SUM(C21:C30)</f>
        <v>48</v>
      </c>
      <c r="D20" s="13">
        <f t="shared" si="2"/>
        <v>16</v>
      </c>
      <c r="E20" s="13">
        <f t="shared" si="2"/>
        <v>52</v>
      </c>
      <c r="F20" s="13">
        <f t="shared" si="2"/>
        <v>26</v>
      </c>
      <c r="G20" s="13">
        <f t="shared" si="2"/>
        <v>0</v>
      </c>
      <c r="H20" s="13">
        <f t="shared" si="2"/>
        <v>1037</v>
      </c>
      <c r="I20" s="13">
        <f t="shared" si="2"/>
        <v>5</v>
      </c>
      <c r="J20" s="13">
        <f t="shared" si="2"/>
        <v>7</v>
      </c>
      <c r="K20" s="13">
        <f t="shared" si="2"/>
        <v>83</v>
      </c>
      <c r="L20" s="13">
        <f t="shared" si="2"/>
        <v>160</v>
      </c>
    </row>
    <row r="21" spans="1:12" s="14" customFormat="1" ht="11.25" x14ac:dyDescent="0.2">
      <c r="A21" s="27" t="s">
        <v>259</v>
      </c>
      <c r="B21" s="13">
        <f t="shared" ref="B21:B30" si="3">SUM(C21:L21)</f>
        <v>48</v>
      </c>
      <c r="C21" s="13">
        <v>48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</row>
    <row r="22" spans="1:12" s="14" customFormat="1" ht="11.25" x14ac:dyDescent="0.2">
      <c r="A22" s="27" t="s">
        <v>260</v>
      </c>
      <c r="B22" s="13">
        <f t="shared" si="3"/>
        <v>74</v>
      </c>
      <c r="C22" s="13">
        <v>0</v>
      </c>
      <c r="D22" s="13">
        <v>4</v>
      </c>
      <c r="E22" s="13">
        <v>6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18</v>
      </c>
      <c r="L22" s="13">
        <v>46</v>
      </c>
    </row>
    <row r="23" spans="1:12" s="14" customFormat="1" ht="11.25" x14ac:dyDescent="0.2">
      <c r="A23" s="27" t="s">
        <v>261</v>
      </c>
      <c r="B23" s="13">
        <f t="shared" si="3"/>
        <v>103</v>
      </c>
      <c r="C23" s="13">
        <v>0</v>
      </c>
      <c r="D23" s="13">
        <v>3</v>
      </c>
      <c r="E23" s="13">
        <v>17</v>
      </c>
      <c r="F23" s="13">
        <v>1</v>
      </c>
      <c r="G23" s="13">
        <v>0</v>
      </c>
      <c r="H23" s="13">
        <v>0</v>
      </c>
      <c r="I23" s="13">
        <v>1</v>
      </c>
      <c r="J23" s="13">
        <v>0</v>
      </c>
      <c r="K23" s="13">
        <v>34</v>
      </c>
      <c r="L23" s="13">
        <v>47</v>
      </c>
    </row>
    <row r="24" spans="1:12" s="14" customFormat="1" ht="11.25" x14ac:dyDescent="0.2">
      <c r="A24" s="27" t="s">
        <v>262</v>
      </c>
      <c r="B24" s="13">
        <f t="shared" si="3"/>
        <v>67</v>
      </c>
      <c r="C24" s="13">
        <v>0</v>
      </c>
      <c r="D24" s="13">
        <v>0</v>
      </c>
      <c r="E24" s="13">
        <v>4</v>
      </c>
      <c r="F24" s="13">
        <v>15</v>
      </c>
      <c r="G24" s="13">
        <v>0</v>
      </c>
      <c r="H24" s="13">
        <v>0</v>
      </c>
      <c r="I24" s="13">
        <v>0</v>
      </c>
      <c r="J24" s="13">
        <v>0</v>
      </c>
      <c r="K24" s="13">
        <v>5</v>
      </c>
      <c r="L24" s="13">
        <v>43</v>
      </c>
    </row>
    <row r="25" spans="1:12" s="14" customFormat="1" ht="11.25" x14ac:dyDescent="0.2">
      <c r="A25" s="27" t="s">
        <v>263</v>
      </c>
      <c r="B25" s="13">
        <f t="shared" si="3"/>
        <v>10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2</v>
      </c>
      <c r="L25" s="13">
        <v>8</v>
      </c>
    </row>
    <row r="26" spans="1:12" s="14" customFormat="1" ht="11.25" x14ac:dyDescent="0.2">
      <c r="A26" s="27" t="s">
        <v>264</v>
      </c>
      <c r="B26" s="13">
        <f t="shared" si="3"/>
        <v>1037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1037</v>
      </c>
      <c r="I26" s="13">
        <v>0</v>
      </c>
      <c r="J26" s="13">
        <v>0</v>
      </c>
      <c r="K26" s="13">
        <v>0</v>
      </c>
      <c r="L26" s="13">
        <v>0</v>
      </c>
    </row>
    <row r="27" spans="1:12" s="14" customFormat="1" ht="11.25" x14ac:dyDescent="0.2">
      <c r="A27" s="27" t="s">
        <v>265</v>
      </c>
      <c r="B27" s="13">
        <f t="shared" si="3"/>
        <v>4</v>
      </c>
      <c r="C27" s="13">
        <v>0</v>
      </c>
      <c r="D27" s="13">
        <v>0</v>
      </c>
      <c r="E27" s="13">
        <v>1</v>
      </c>
      <c r="F27" s="13">
        <v>0</v>
      </c>
      <c r="G27" s="13">
        <v>0</v>
      </c>
      <c r="H27" s="13">
        <v>0</v>
      </c>
      <c r="I27" s="13">
        <v>2</v>
      </c>
      <c r="J27" s="13">
        <v>0</v>
      </c>
      <c r="K27" s="13">
        <v>0</v>
      </c>
      <c r="L27" s="13">
        <v>1</v>
      </c>
    </row>
    <row r="28" spans="1:12" s="14" customFormat="1" ht="11.25" x14ac:dyDescent="0.2">
      <c r="A28" s="27" t="s">
        <v>266</v>
      </c>
      <c r="B28" s="13">
        <f t="shared" si="3"/>
        <v>7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7</v>
      </c>
      <c r="K28" s="13">
        <v>0</v>
      </c>
      <c r="L28" s="13">
        <v>0</v>
      </c>
    </row>
    <row r="29" spans="1:12" s="14" customFormat="1" ht="11.25" x14ac:dyDescent="0.2">
      <c r="A29" s="27" t="s">
        <v>267</v>
      </c>
      <c r="B29" s="13">
        <f t="shared" si="3"/>
        <v>55</v>
      </c>
      <c r="C29" s="13">
        <v>0</v>
      </c>
      <c r="D29" s="13">
        <v>3</v>
      </c>
      <c r="E29" s="13">
        <v>8</v>
      </c>
      <c r="F29" s="13">
        <v>4</v>
      </c>
      <c r="G29" s="13">
        <v>0</v>
      </c>
      <c r="H29" s="13">
        <v>0</v>
      </c>
      <c r="I29" s="13">
        <v>2</v>
      </c>
      <c r="J29" s="13">
        <v>0</v>
      </c>
      <c r="K29" s="13">
        <v>23</v>
      </c>
      <c r="L29" s="13">
        <v>15</v>
      </c>
    </row>
    <row r="30" spans="1:12" s="14" customFormat="1" ht="11.25" x14ac:dyDescent="0.2">
      <c r="A30" s="27" t="s">
        <v>268</v>
      </c>
      <c r="B30" s="13">
        <f t="shared" si="3"/>
        <v>29</v>
      </c>
      <c r="C30" s="13">
        <v>0</v>
      </c>
      <c r="D30" s="13">
        <v>6</v>
      </c>
      <c r="E30" s="13">
        <v>16</v>
      </c>
      <c r="F30" s="13">
        <v>6</v>
      </c>
      <c r="G30" s="13">
        <v>0</v>
      </c>
      <c r="H30" s="13">
        <v>0</v>
      </c>
      <c r="I30" s="13">
        <v>0</v>
      </c>
      <c r="J30" s="13">
        <v>0</v>
      </c>
      <c r="K30" s="13">
        <v>1</v>
      </c>
      <c r="L30" s="13">
        <v>0</v>
      </c>
    </row>
    <row r="31" spans="1:12" s="8" customFormat="1" ht="11.25" x14ac:dyDescent="0.2">
      <c r="A31" s="82" t="s">
        <v>250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</row>
    <row r="32" spans="1:12" s="8" customFormat="1" ht="11.25" x14ac:dyDescent="0.2">
      <c r="A32" s="83" t="s">
        <v>257</v>
      </c>
      <c r="B32" s="81" t="s">
        <v>194</v>
      </c>
      <c r="C32" s="82" t="s">
        <v>258</v>
      </c>
      <c r="D32" s="82"/>
      <c r="E32" s="82"/>
      <c r="F32" s="82"/>
      <c r="G32" s="82"/>
      <c r="H32" s="82"/>
      <c r="I32" s="82"/>
      <c r="J32" s="82"/>
      <c r="K32" s="82"/>
      <c r="L32" s="82"/>
    </row>
    <row r="33" spans="1:12" s="8" customFormat="1" ht="11.25" x14ac:dyDescent="0.2">
      <c r="A33" s="83"/>
      <c r="B33" s="81"/>
      <c r="C33" s="10">
        <v>1</v>
      </c>
      <c r="D33" s="10">
        <v>2</v>
      </c>
      <c r="E33" s="10">
        <v>3</v>
      </c>
      <c r="F33" s="10">
        <v>4</v>
      </c>
      <c r="G33" s="10">
        <v>5</v>
      </c>
      <c r="H33" s="10">
        <v>6</v>
      </c>
      <c r="I33" s="10">
        <v>7</v>
      </c>
      <c r="J33" s="10">
        <v>8</v>
      </c>
      <c r="K33" s="10">
        <v>9</v>
      </c>
      <c r="L33" s="10">
        <v>0</v>
      </c>
    </row>
    <row r="34" spans="1:12" s="14" customFormat="1" ht="11.25" x14ac:dyDescent="0.2">
      <c r="A34" s="49" t="s">
        <v>203</v>
      </c>
      <c r="B34" s="13">
        <f>SUM(C34:L34)</f>
        <v>956</v>
      </c>
      <c r="C34" s="13">
        <f t="shared" ref="C34:L34" si="4">SUM(C35:C44)</f>
        <v>36</v>
      </c>
      <c r="D34" s="13">
        <f t="shared" si="4"/>
        <v>6</v>
      </c>
      <c r="E34" s="13">
        <f t="shared" si="4"/>
        <v>60</v>
      </c>
      <c r="F34" s="13">
        <f t="shared" si="4"/>
        <v>27</v>
      </c>
      <c r="G34" s="13">
        <f t="shared" si="4"/>
        <v>0</v>
      </c>
      <c r="H34" s="13">
        <f t="shared" si="4"/>
        <v>567</v>
      </c>
      <c r="I34" s="13">
        <f t="shared" si="4"/>
        <v>1</v>
      </c>
      <c r="J34" s="13">
        <f t="shared" si="4"/>
        <v>8</v>
      </c>
      <c r="K34" s="13">
        <f t="shared" si="4"/>
        <v>56</v>
      </c>
      <c r="L34" s="13">
        <f t="shared" si="4"/>
        <v>195</v>
      </c>
    </row>
    <row r="35" spans="1:12" s="14" customFormat="1" ht="11.25" x14ac:dyDescent="0.2">
      <c r="A35" s="27" t="s">
        <v>259</v>
      </c>
      <c r="B35" s="13">
        <f t="shared" ref="B35:B44" si="5">SUM(C35:L35)</f>
        <v>36</v>
      </c>
      <c r="C35" s="13">
        <v>36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</row>
    <row r="36" spans="1:12" s="14" customFormat="1" ht="11.25" x14ac:dyDescent="0.2">
      <c r="A36" s="27" t="s">
        <v>260</v>
      </c>
      <c r="B36" s="13">
        <f t="shared" si="5"/>
        <v>82</v>
      </c>
      <c r="C36" s="13">
        <v>0</v>
      </c>
      <c r="D36" s="13">
        <v>4</v>
      </c>
      <c r="E36" s="13">
        <v>11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13</v>
      </c>
      <c r="L36" s="13">
        <v>54</v>
      </c>
    </row>
    <row r="37" spans="1:12" s="14" customFormat="1" ht="11.25" x14ac:dyDescent="0.2">
      <c r="A37" s="27" t="s">
        <v>261</v>
      </c>
      <c r="B37" s="13">
        <f t="shared" si="5"/>
        <v>111</v>
      </c>
      <c r="C37" s="13">
        <v>0</v>
      </c>
      <c r="D37" s="13">
        <v>0</v>
      </c>
      <c r="E37" s="13">
        <v>24</v>
      </c>
      <c r="F37" s="13">
        <v>5</v>
      </c>
      <c r="G37" s="13">
        <v>0</v>
      </c>
      <c r="H37" s="13">
        <v>0</v>
      </c>
      <c r="I37" s="13">
        <v>0</v>
      </c>
      <c r="J37" s="13">
        <v>0</v>
      </c>
      <c r="K37" s="13">
        <v>16</v>
      </c>
      <c r="L37" s="13">
        <v>66</v>
      </c>
    </row>
    <row r="38" spans="1:12" s="14" customFormat="1" ht="11.25" x14ac:dyDescent="0.2">
      <c r="A38" s="27" t="s">
        <v>262</v>
      </c>
      <c r="B38" s="13">
        <f t="shared" si="5"/>
        <v>83</v>
      </c>
      <c r="C38" s="13">
        <v>0</v>
      </c>
      <c r="D38" s="13">
        <v>0</v>
      </c>
      <c r="E38" s="13">
        <v>3</v>
      </c>
      <c r="F38" s="13">
        <v>16</v>
      </c>
      <c r="G38" s="13">
        <v>0</v>
      </c>
      <c r="H38" s="13">
        <v>0</v>
      </c>
      <c r="I38" s="13">
        <v>0</v>
      </c>
      <c r="J38" s="13">
        <v>0</v>
      </c>
      <c r="K38" s="13">
        <v>8</v>
      </c>
      <c r="L38" s="13">
        <v>56</v>
      </c>
    </row>
    <row r="39" spans="1:12" s="14" customFormat="1" ht="11.25" x14ac:dyDescent="0.2">
      <c r="A39" s="27" t="s">
        <v>263</v>
      </c>
      <c r="B39" s="13">
        <f t="shared" si="5"/>
        <v>16</v>
      </c>
      <c r="C39" s="13">
        <v>0</v>
      </c>
      <c r="D39" s="13">
        <v>0</v>
      </c>
      <c r="E39" s="13">
        <v>2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14</v>
      </c>
    </row>
    <row r="40" spans="1:12" s="14" customFormat="1" ht="11.25" x14ac:dyDescent="0.2">
      <c r="A40" s="27" t="s">
        <v>264</v>
      </c>
      <c r="B40" s="13">
        <f t="shared" si="5"/>
        <v>567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567</v>
      </c>
      <c r="I40" s="13">
        <v>0</v>
      </c>
      <c r="J40" s="13">
        <v>0</v>
      </c>
      <c r="K40" s="13">
        <v>0</v>
      </c>
      <c r="L40" s="13">
        <v>0</v>
      </c>
    </row>
    <row r="41" spans="1:12" s="14" customFormat="1" ht="11.25" x14ac:dyDescent="0.2">
      <c r="A41" s="27" t="s">
        <v>265</v>
      </c>
      <c r="B41" s="13">
        <f t="shared" si="5"/>
        <v>3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1</v>
      </c>
      <c r="L41" s="13">
        <v>2</v>
      </c>
    </row>
    <row r="42" spans="1:12" s="14" customFormat="1" ht="11.25" x14ac:dyDescent="0.2">
      <c r="A42" s="27" t="s">
        <v>266</v>
      </c>
      <c r="B42" s="13">
        <f t="shared" si="5"/>
        <v>8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8</v>
      </c>
      <c r="K42" s="13">
        <v>0</v>
      </c>
      <c r="L42" s="13">
        <v>0</v>
      </c>
    </row>
    <row r="43" spans="1:12" s="14" customFormat="1" ht="11.25" x14ac:dyDescent="0.2">
      <c r="A43" s="27" t="s">
        <v>267</v>
      </c>
      <c r="B43" s="13">
        <f t="shared" si="5"/>
        <v>29</v>
      </c>
      <c r="C43" s="13">
        <v>0</v>
      </c>
      <c r="D43" s="13">
        <v>0</v>
      </c>
      <c r="E43" s="13">
        <v>6</v>
      </c>
      <c r="F43" s="13">
        <v>2</v>
      </c>
      <c r="G43" s="13">
        <v>0</v>
      </c>
      <c r="H43" s="13">
        <v>0</v>
      </c>
      <c r="I43" s="13">
        <v>0</v>
      </c>
      <c r="J43" s="13">
        <v>0</v>
      </c>
      <c r="K43" s="13">
        <v>18</v>
      </c>
      <c r="L43" s="13">
        <v>3</v>
      </c>
    </row>
    <row r="44" spans="1:12" s="14" customFormat="1" ht="12.75" customHeight="1" x14ac:dyDescent="0.2">
      <c r="A44" s="27" t="s">
        <v>268</v>
      </c>
      <c r="B44" s="13">
        <f t="shared" si="5"/>
        <v>21</v>
      </c>
      <c r="C44" s="13">
        <v>0</v>
      </c>
      <c r="D44" s="13">
        <v>2</v>
      </c>
      <c r="E44" s="13">
        <v>14</v>
      </c>
      <c r="F44" s="13">
        <v>4</v>
      </c>
      <c r="G44" s="13">
        <v>0</v>
      </c>
      <c r="H44" s="13">
        <v>0</v>
      </c>
      <c r="I44" s="13">
        <v>1</v>
      </c>
      <c r="J44" s="13">
        <v>0</v>
      </c>
      <c r="K44" s="13">
        <v>0</v>
      </c>
      <c r="L44" s="13">
        <v>0</v>
      </c>
    </row>
    <row r="45" spans="1:12" s="8" customFormat="1" ht="11.25" x14ac:dyDescent="0.2">
      <c r="A45" s="82" t="s">
        <v>251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</row>
    <row r="46" spans="1:12" s="8" customFormat="1" ht="11.25" x14ac:dyDescent="0.2">
      <c r="A46" s="83" t="s">
        <v>257</v>
      </c>
      <c r="B46" s="81" t="s">
        <v>194</v>
      </c>
      <c r="C46" s="82" t="s">
        <v>258</v>
      </c>
      <c r="D46" s="82"/>
      <c r="E46" s="82"/>
      <c r="F46" s="82"/>
      <c r="G46" s="82"/>
      <c r="H46" s="82"/>
      <c r="I46" s="82"/>
      <c r="J46" s="82"/>
      <c r="K46" s="82"/>
      <c r="L46" s="82"/>
    </row>
    <row r="47" spans="1:12" s="8" customFormat="1" ht="11.25" x14ac:dyDescent="0.2">
      <c r="A47" s="83"/>
      <c r="B47" s="81"/>
      <c r="C47" s="10">
        <v>1</v>
      </c>
      <c r="D47" s="10">
        <v>2</v>
      </c>
      <c r="E47" s="10">
        <v>3</v>
      </c>
      <c r="F47" s="10">
        <v>4</v>
      </c>
      <c r="G47" s="10">
        <v>5</v>
      </c>
      <c r="H47" s="10">
        <v>6</v>
      </c>
      <c r="I47" s="10">
        <v>7</v>
      </c>
      <c r="J47" s="10">
        <v>8</v>
      </c>
      <c r="K47" s="10">
        <v>9</v>
      </c>
      <c r="L47" s="10">
        <v>0</v>
      </c>
    </row>
    <row r="48" spans="1:12" s="14" customFormat="1" ht="11.25" x14ac:dyDescent="0.2">
      <c r="A48" s="49" t="s">
        <v>203</v>
      </c>
      <c r="B48" s="13">
        <f>SUM(C48:L48)</f>
        <v>1050</v>
      </c>
      <c r="C48" s="13">
        <f t="shared" ref="C48:L48" si="6">SUM(C49:C58)</f>
        <v>60</v>
      </c>
      <c r="D48" s="13">
        <f t="shared" si="6"/>
        <v>9</v>
      </c>
      <c r="E48" s="13">
        <f t="shared" si="6"/>
        <v>100</v>
      </c>
      <c r="F48" s="13">
        <f t="shared" si="6"/>
        <v>40</v>
      </c>
      <c r="G48" s="13">
        <f t="shared" si="6"/>
        <v>3</v>
      </c>
      <c r="H48" s="13">
        <f t="shared" si="6"/>
        <v>405</v>
      </c>
      <c r="I48" s="13">
        <f t="shared" si="6"/>
        <v>7</v>
      </c>
      <c r="J48" s="13">
        <f t="shared" si="6"/>
        <v>9</v>
      </c>
      <c r="K48" s="13">
        <f t="shared" si="6"/>
        <v>59</v>
      </c>
      <c r="L48" s="13">
        <f t="shared" si="6"/>
        <v>358</v>
      </c>
    </row>
    <row r="49" spans="1:12" s="14" customFormat="1" ht="11.25" x14ac:dyDescent="0.2">
      <c r="A49" s="27" t="s">
        <v>259</v>
      </c>
      <c r="B49" s="13">
        <f t="shared" ref="B49:B58" si="7">SUM(C49:L49)</f>
        <v>60</v>
      </c>
      <c r="C49" s="13">
        <v>60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</row>
    <row r="50" spans="1:12" s="14" customFormat="1" ht="11.25" x14ac:dyDescent="0.2">
      <c r="A50" s="27" t="s">
        <v>260</v>
      </c>
      <c r="B50" s="13">
        <f t="shared" si="7"/>
        <v>186</v>
      </c>
      <c r="C50" s="13">
        <v>0</v>
      </c>
      <c r="D50" s="13">
        <v>3</v>
      </c>
      <c r="E50" s="13">
        <v>15</v>
      </c>
      <c r="F50" s="13">
        <v>10</v>
      </c>
      <c r="G50" s="13">
        <v>1</v>
      </c>
      <c r="H50" s="13">
        <v>0</v>
      </c>
      <c r="I50" s="13">
        <v>0</v>
      </c>
      <c r="J50" s="13">
        <v>0</v>
      </c>
      <c r="K50" s="13">
        <v>18</v>
      </c>
      <c r="L50" s="13">
        <v>139</v>
      </c>
    </row>
    <row r="51" spans="1:12" s="14" customFormat="1" ht="11.25" x14ac:dyDescent="0.2">
      <c r="A51" s="27" t="s">
        <v>261</v>
      </c>
      <c r="B51" s="13">
        <f t="shared" si="7"/>
        <v>151</v>
      </c>
      <c r="C51" s="13">
        <v>0</v>
      </c>
      <c r="D51" s="13">
        <v>3</v>
      </c>
      <c r="E51" s="13">
        <v>24</v>
      </c>
      <c r="F51" s="13">
        <v>7</v>
      </c>
      <c r="G51" s="13">
        <v>0</v>
      </c>
      <c r="H51" s="13">
        <v>0</v>
      </c>
      <c r="I51" s="13">
        <v>3</v>
      </c>
      <c r="J51" s="13">
        <v>0</v>
      </c>
      <c r="K51" s="13">
        <v>16</v>
      </c>
      <c r="L51" s="13">
        <v>98</v>
      </c>
    </row>
    <row r="52" spans="1:12" s="14" customFormat="1" ht="11.25" x14ac:dyDescent="0.2">
      <c r="A52" s="27" t="s">
        <v>262</v>
      </c>
      <c r="B52" s="13">
        <f t="shared" si="7"/>
        <v>125</v>
      </c>
      <c r="C52" s="13">
        <v>0</v>
      </c>
      <c r="D52" s="13">
        <v>1</v>
      </c>
      <c r="E52" s="13">
        <v>17</v>
      </c>
      <c r="F52" s="13">
        <v>9</v>
      </c>
      <c r="G52" s="13">
        <v>0</v>
      </c>
      <c r="H52" s="13">
        <v>0</v>
      </c>
      <c r="I52" s="13">
        <v>0</v>
      </c>
      <c r="J52" s="13">
        <v>0</v>
      </c>
      <c r="K52" s="13">
        <v>5</v>
      </c>
      <c r="L52" s="13">
        <v>93</v>
      </c>
    </row>
    <row r="53" spans="1:12" s="14" customFormat="1" ht="11.25" x14ac:dyDescent="0.2">
      <c r="A53" s="27" t="s">
        <v>263</v>
      </c>
      <c r="B53" s="13">
        <f t="shared" si="7"/>
        <v>28</v>
      </c>
      <c r="C53" s="13">
        <v>0</v>
      </c>
      <c r="D53" s="13">
        <v>0</v>
      </c>
      <c r="E53" s="13">
        <v>1</v>
      </c>
      <c r="F53" s="13">
        <v>2</v>
      </c>
      <c r="G53" s="13">
        <v>2</v>
      </c>
      <c r="H53" s="13">
        <v>0</v>
      </c>
      <c r="I53" s="13">
        <v>0</v>
      </c>
      <c r="J53" s="13">
        <v>0</v>
      </c>
      <c r="K53" s="13">
        <v>5</v>
      </c>
      <c r="L53" s="13">
        <v>18</v>
      </c>
    </row>
    <row r="54" spans="1:12" s="14" customFormat="1" ht="11.25" x14ac:dyDescent="0.2">
      <c r="A54" s="27" t="s">
        <v>264</v>
      </c>
      <c r="B54" s="13">
        <f t="shared" si="7"/>
        <v>405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405</v>
      </c>
      <c r="I54" s="13">
        <v>0</v>
      </c>
      <c r="J54" s="13">
        <v>0</v>
      </c>
      <c r="K54" s="13">
        <v>0</v>
      </c>
      <c r="L54" s="13">
        <v>0</v>
      </c>
    </row>
    <row r="55" spans="1:12" s="14" customFormat="1" ht="11.25" x14ac:dyDescent="0.2">
      <c r="A55" s="27" t="s">
        <v>265</v>
      </c>
      <c r="B55" s="13">
        <f t="shared" si="7"/>
        <v>6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2</v>
      </c>
      <c r="J55" s="13">
        <v>0</v>
      </c>
      <c r="K55" s="13">
        <v>3</v>
      </c>
      <c r="L55" s="13">
        <v>1</v>
      </c>
    </row>
    <row r="56" spans="1:12" s="14" customFormat="1" ht="11.25" x14ac:dyDescent="0.2">
      <c r="A56" s="27" t="s">
        <v>266</v>
      </c>
      <c r="B56" s="13">
        <f t="shared" si="7"/>
        <v>9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9</v>
      </c>
      <c r="K56" s="13">
        <v>0</v>
      </c>
      <c r="L56" s="13">
        <v>0</v>
      </c>
    </row>
    <row r="57" spans="1:12" s="14" customFormat="1" ht="11.25" x14ac:dyDescent="0.2">
      <c r="A57" s="27" t="s">
        <v>267</v>
      </c>
      <c r="B57" s="13">
        <f t="shared" si="7"/>
        <v>35</v>
      </c>
      <c r="C57" s="13">
        <v>0</v>
      </c>
      <c r="D57" s="13">
        <v>1</v>
      </c>
      <c r="E57" s="13">
        <v>11</v>
      </c>
      <c r="F57" s="13">
        <v>2</v>
      </c>
      <c r="G57" s="13">
        <v>0</v>
      </c>
      <c r="H57" s="13">
        <v>0</v>
      </c>
      <c r="I57" s="13">
        <v>0</v>
      </c>
      <c r="J57" s="13">
        <v>0</v>
      </c>
      <c r="K57" s="13">
        <v>12</v>
      </c>
      <c r="L57" s="13">
        <v>9</v>
      </c>
    </row>
    <row r="58" spans="1:12" s="14" customFormat="1" ht="11.25" x14ac:dyDescent="0.2">
      <c r="A58" s="27" t="s">
        <v>268</v>
      </c>
      <c r="B58" s="13">
        <f t="shared" si="7"/>
        <v>45</v>
      </c>
      <c r="C58" s="13">
        <v>0</v>
      </c>
      <c r="D58" s="13">
        <v>1</v>
      </c>
      <c r="E58" s="13">
        <v>32</v>
      </c>
      <c r="F58" s="13">
        <v>10</v>
      </c>
      <c r="G58" s="13">
        <v>0</v>
      </c>
      <c r="H58" s="13">
        <v>0</v>
      </c>
      <c r="I58" s="13">
        <v>2</v>
      </c>
      <c r="J58" s="13">
        <v>0</v>
      </c>
      <c r="K58" s="13">
        <v>0</v>
      </c>
      <c r="L58" s="13">
        <v>0</v>
      </c>
    </row>
    <row r="59" spans="1:12" s="8" customFormat="1" ht="11.25" x14ac:dyDescent="0.2">
      <c r="A59" s="82" t="s">
        <v>252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</row>
    <row r="60" spans="1:12" s="8" customFormat="1" ht="11.25" x14ac:dyDescent="0.2">
      <c r="A60" s="83" t="s">
        <v>257</v>
      </c>
      <c r="B60" s="81" t="s">
        <v>194</v>
      </c>
      <c r="C60" s="82" t="s">
        <v>258</v>
      </c>
      <c r="D60" s="82"/>
      <c r="E60" s="82"/>
      <c r="F60" s="82"/>
      <c r="G60" s="82"/>
      <c r="H60" s="82"/>
      <c r="I60" s="82"/>
      <c r="J60" s="82"/>
      <c r="K60" s="82"/>
      <c r="L60" s="82"/>
    </row>
    <row r="61" spans="1:12" s="8" customFormat="1" ht="11.25" x14ac:dyDescent="0.2">
      <c r="A61" s="83"/>
      <c r="B61" s="81"/>
      <c r="C61" s="10">
        <v>1</v>
      </c>
      <c r="D61" s="10">
        <v>2</v>
      </c>
      <c r="E61" s="10">
        <v>3</v>
      </c>
      <c r="F61" s="10">
        <v>4</v>
      </c>
      <c r="G61" s="10">
        <v>5</v>
      </c>
      <c r="H61" s="10">
        <v>6</v>
      </c>
      <c r="I61" s="10">
        <v>7</v>
      </c>
      <c r="J61" s="10">
        <v>8</v>
      </c>
      <c r="K61" s="10">
        <v>9</v>
      </c>
      <c r="L61" s="10">
        <v>0</v>
      </c>
    </row>
    <row r="62" spans="1:12" s="14" customFormat="1" ht="11.25" x14ac:dyDescent="0.2">
      <c r="A62" s="49" t="s">
        <v>203</v>
      </c>
      <c r="B62" s="13">
        <f>SUM(C62:L62)</f>
        <v>1360</v>
      </c>
      <c r="C62" s="13">
        <f t="shared" ref="C62:L62" si="8">SUM(C63:C72)</f>
        <v>55</v>
      </c>
      <c r="D62" s="13">
        <f t="shared" si="8"/>
        <v>17</v>
      </c>
      <c r="E62" s="13">
        <f t="shared" si="8"/>
        <v>84</v>
      </c>
      <c r="F62" s="13">
        <f t="shared" si="8"/>
        <v>143</v>
      </c>
      <c r="G62" s="13">
        <f t="shared" si="8"/>
        <v>0</v>
      </c>
      <c r="H62" s="13">
        <f t="shared" si="8"/>
        <v>610</v>
      </c>
      <c r="I62" s="13">
        <f t="shared" si="8"/>
        <v>16</v>
      </c>
      <c r="J62" s="13">
        <f t="shared" si="8"/>
        <v>27</v>
      </c>
      <c r="K62" s="13">
        <f t="shared" si="8"/>
        <v>59</v>
      </c>
      <c r="L62" s="13">
        <f t="shared" si="8"/>
        <v>349</v>
      </c>
    </row>
    <row r="63" spans="1:12" s="14" customFormat="1" ht="11.25" x14ac:dyDescent="0.2">
      <c r="A63" s="27" t="s">
        <v>259</v>
      </c>
      <c r="B63" s="13">
        <f t="shared" ref="B63:B72" si="9">SUM(C63:L63)</f>
        <v>55</v>
      </c>
      <c r="C63" s="13">
        <v>55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</row>
    <row r="64" spans="1:12" s="14" customFormat="1" ht="11.25" x14ac:dyDescent="0.2">
      <c r="A64" s="27" t="s">
        <v>260</v>
      </c>
      <c r="B64" s="13">
        <f t="shared" si="9"/>
        <v>179</v>
      </c>
      <c r="C64" s="13">
        <v>0</v>
      </c>
      <c r="D64" s="13">
        <v>7</v>
      </c>
      <c r="E64" s="13">
        <v>11</v>
      </c>
      <c r="F64" s="13">
        <v>10</v>
      </c>
      <c r="G64" s="13">
        <v>0</v>
      </c>
      <c r="H64" s="13">
        <v>0</v>
      </c>
      <c r="I64" s="13">
        <v>3</v>
      </c>
      <c r="J64" s="13">
        <v>0</v>
      </c>
      <c r="K64" s="13">
        <v>11</v>
      </c>
      <c r="L64" s="13">
        <v>137</v>
      </c>
    </row>
    <row r="65" spans="1:12" s="14" customFormat="1" ht="11.25" x14ac:dyDescent="0.2">
      <c r="A65" s="27" t="s">
        <v>261</v>
      </c>
      <c r="B65" s="13">
        <f t="shared" si="9"/>
        <v>145</v>
      </c>
      <c r="C65" s="13">
        <v>0</v>
      </c>
      <c r="D65" s="13">
        <v>2</v>
      </c>
      <c r="E65" s="13">
        <v>21</v>
      </c>
      <c r="F65" s="13">
        <v>8</v>
      </c>
      <c r="G65" s="13">
        <v>0</v>
      </c>
      <c r="H65" s="13">
        <v>0</v>
      </c>
      <c r="I65" s="13">
        <v>4</v>
      </c>
      <c r="J65" s="13">
        <v>0</v>
      </c>
      <c r="K65" s="13">
        <v>14</v>
      </c>
      <c r="L65" s="13">
        <v>96</v>
      </c>
    </row>
    <row r="66" spans="1:12" s="14" customFormat="1" ht="11.25" x14ac:dyDescent="0.2">
      <c r="A66" s="27" t="s">
        <v>262</v>
      </c>
      <c r="B66" s="13">
        <f t="shared" si="9"/>
        <v>202</v>
      </c>
      <c r="C66" s="13">
        <v>0</v>
      </c>
      <c r="D66" s="13">
        <v>4</v>
      </c>
      <c r="E66" s="13">
        <v>14</v>
      </c>
      <c r="F66" s="13">
        <v>92</v>
      </c>
      <c r="G66" s="13">
        <v>0</v>
      </c>
      <c r="H66" s="13">
        <v>0</v>
      </c>
      <c r="I66" s="13">
        <v>1</v>
      </c>
      <c r="J66" s="13">
        <v>0</v>
      </c>
      <c r="K66" s="13">
        <v>9</v>
      </c>
      <c r="L66" s="13">
        <v>82</v>
      </c>
    </row>
    <row r="67" spans="1:12" s="14" customFormat="1" ht="11.25" x14ac:dyDescent="0.2">
      <c r="A67" s="27" t="s">
        <v>263</v>
      </c>
      <c r="B67" s="13">
        <f t="shared" si="9"/>
        <v>27</v>
      </c>
      <c r="C67" s="13">
        <v>0</v>
      </c>
      <c r="D67" s="13">
        <v>0</v>
      </c>
      <c r="E67" s="13">
        <v>3</v>
      </c>
      <c r="F67" s="13">
        <v>4</v>
      </c>
      <c r="G67" s="13">
        <v>0</v>
      </c>
      <c r="H67" s="13">
        <v>0</v>
      </c>
      <c r="I67" s="13">
        <v>0</v>
      </c>
      <c r="J67" s="13">
        <v>0</v>
      </c>
      <c r="K67" s="13">
        <v>1</v>
      </c>
      <c r="L67" s="13">
        <v>19</v>
      </c>
    </row>
    <row r="68" spans="1:12" s="14" customFormat="1" ht="11.25" x14ac:dyDescent="0.2">
      <c r="A68" s="27" t="s">
        <v>264</v>
      </c>
      <c r="B68" s="13">
        <f t="shared" si="9"/>
        <v>610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610</v>
      </c>
      <c r="I68" s="13">
        <v>0</v>
      </c>
      <c r="J68" s="13">
        <v>0</v>
      </c>
      <c r="K68" s="13">
        <v>0</v>
      </c>
      <c r="L68" s="13">
        <v>0</v>
      </c>
    </row>
    <row r="69" spans="1:12" s="14" customFormat="1" ht="11.25" x14ac:dyDescent="0.2">
      <c r="A69" s="27" t="s">
        <v>265</v>
      </c>
      <c r="B69" s="13">
        <f t="shared" si="9"/>
        <v>7</v>
      </c>
      <c r="C69" s="13">
        <v>0</v>
      </c>
      <c r="D69" s="13">
        <v>0</v>
      </c>
      <c r="E69" s="13">
        <v>0</v>
      </c>
      <c r="F69" s="13">
        <v>2</v>
      </c>
      <c r="G69" s="13">
        <v>0</v>
      </c>
      <c r="H69" s="13">
        <v>0</v>
      </c>
      <c r="I69" s="13">
        <v>2</v>
      </c>
      <c r="J69" s="13">
        <v>0</v>
      </c>
      <c r="K69" s="13">
        <v>0</v>
      </c>
      <c r="L69" s="13">
        <v>3</v>
      </c>
    </row>
    <row r="70" spans="1:12" s="14" customFormat="1" ht="11.25" x14ac:dyDescent="0.2">
      <c r="A70" s="27" t="s">
        <v>266</v>
      </c>
      <c r="B70" s="13">
        <f t="shared" si="9"/>
        <v>27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27</v>
      </c>
      <c r="K70" s="13">
        <v>0</v>
      </c>
      <c r="L70" s="13">
        <v>0</v>
      </c>
    </row>
    <row r="71" spans="1:12" s="14" customFormat="1" ht="11.25" x14ac:dyDescent="0.2">
      <c r="A71" s="27" t="s">
        <v>267</v>
      </c>
      <c r="B71" s="13">
        <f t="shared" si="9"/>
        <v>57</v>
      </c>
      <c r="C71" s="13">
        <v>0</v>
      </c>
      <c r="D71" s="13">
        <v>1</v>
      </c>
      <c r="E71" s="13">
        <v>7</v>
      </c>
      <c r="F71" s="13">
        <v>9</v>
      </c>
      <c r="G71" s="13">
        <v>0</v>
      </c>
      <c r="H71" s="13">
        <v>0</v>
      </c>
      <c r="I71" s="13">
        <v>5</v>
      </c>
      <c r="J71" s="13">
        <v>0</v>
      </c>
      <c r="K71" s="13">
        <v>23</v>
      </c>
      <c r="L71" s="13">
        <v>12</v>
      </c>
    </row>
    <row r="72" spans="1:12" s="14" customFormat="1" ht="11.25" x14ac:dyDescent="0.2">
      <c r="A72" s="27" t="s">
        <v>268</v>
      </c>
      <c r="B72" s="13">
        <f t="shared" si="9"/>
        <v>51</v>
      </c>
      <c r="C72" s="13">
        <v>0</v>
      </c>
      <c r="D72" s="13">
        <v>3</v>
      </c>
      <c r="E72" s="13">
        <v>28</v>
      </c>
      <c r="F72" s="13">
        <v>18</v>
      </c>
      <c r="G72" s="13">
        <v>0</v>
      </c>
      <c r="H72" s="13">
        <v>0</v>
      </c>
      <c r="I72" s="13">
        <v>1</v>
      </c>
      <c r="J72" s="13">
        <v>0</v>
      </c>
      <c r="K72" s="13">
        <v>1</v>
      </c>
      <c r="L72" s="13">
        <v>0</v>
      </c>
    </row>
    <row r="73" spans="1:12" s="8" customFormat="1" ht="11.25" x14ac:dyDescent="0.2">
      <c r="A73" s="82" t="s">
        <v>253</v>
      </c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</row>
    <row r="74" spans="1:12" s="8" customFormat="1" ht="11.25" x14ac:dyDescent="0.2">
      <c r="A74" s="83" t="s">
        <v>257</v>
      </c>
      <c r="B74" s="81" t="s">
        <v>194</v>
      </c>
      <c r="C74" s="82" t="s">
        <v>258</v>
      </c>
      <c r="D74" s="82"/>
      <c r="E74" s="82"/>
      <c r="F74" s="82"/>
      <c r="G74" s="82"/>
      <c r="H74" s="82"/>
      <c r="I74" s="82"/>
      <c r="J74" s="82"/>
      <c r="K74" s="82"/>
      <c r="L74" s="82"/>
    </row>
    <row r="75" spans="1:12" s="8" customFormat="1" ht="11.25" x14ac:dyDescent="0.2">
      <c r="A75" s="83"/>
      <c r="B75" s="81"/>
      <c r="C75" s="10">
        <v>1</v>
      </c>
      <c r="D75" s="10">
        <v>2</v>
      </c>
      <c r="E75" s="10">
        <v>3</v>
      </c>
      <c r="F75" s="10">
        <v>4</v>
      </c>
      <c r="G75" s="10">
        <v>5</v>
      </c>
      <c r="H75" s="10">
        <v>6</v>
      </c>
      <c r="I75" s="10">
        <v>7</v>
      </c>
      <c r="J75" s="10">
        <v>8</v>
      </c>
      <c r="K75" s="10">
        <v>9</v>
      </c>
      <c r="L75" s="10">
        <v>0</v>
      </c>
    </row>
    <row r="76" spans="1:12" s="14" customFormat="1" ht="11.25" x14ac:dyDescent="0.2">
      <c r="A76" s="49" t="s">
        <v>203</v>
      </c>
      <c r="B76" s="13">
        <f>SUM(C76:L76)</f>
        <v>993</v>
      </c>
      <c r="C76" s="13">
        <f t="shared" ref="C76:L76" si="10">SUM(C77:C86)</f>
        <v>29</v>
      </c>
      <c r="D76" s="13">
        <f t="shared" si="10"/>
        <v>8</v>
      </c>
      <c r="E76" s="13">
        <f t="shared" si="10"/>
        <v>62</v>
      </c>
      <c r="F76" s="13">
        <f t="shared" si="10"/>
        <v>31</v>
      </c>
      <c r="G76" s="13">
        <f t="shared" si="10"/>
        <v>2</v>
      </c>
      <c r="H76" s="13">
        <f t="shared" si="10"/>
        <v>529</v>
      </c>
      <c r="I76" s="13">
        <f t="shared" si="10"/>
        <v>2</v>
      </c>
      <c r="J76" s="13">
        <f t="shared" si="10"/>
        <v>6</v>
      </c>
      <c r="K76" s="13">
        <f t="shared" si="10"/>
        <v>132</v>
      </c>
      <c r="L76" s="13">
        <f t="shared" si="10"/>
        <v>192</v>
      </c>
    </row>
    <row r="77" spans="1:12" s="14" customFormat="1" ht="11.25" x14ac:dyDescent="0.2">
      <c r="A77" s="27" t="s">
        <v>259</v>
      </c>
      <c r="B77" s="13">
        <f t="shared" ref="B77:B86" si="11">SUM(C77:L77)</f>
        <v>29</v>
      </c>
      <c r="C77" s="13">
        <v>29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</row>
    <row r="78" spans="1:12" s="14" customFormat="1" ht="11.25" x14ac:dyDescent="0.2">
      <c r="A78" s="27" t="s">
        <v>260</v>
      </c>
      <c r="B78" s="13">
        <f t="shared" si="11"/>
        <v>104</v>
      </c>
      <c r="C78" s="13">
        <v>0</v>
      </c>
      <c r="D78" s="13">
        <v>3</v>
      </c>
      <c r="E78" s="13">
        <v>13</v>
      </c>
      <c r="F78" s="13">
        <v>1</v>
      </c>
      <c r="G78" s="13">
        <v>1</v>
      </c>
      <c r="H78" s="13">
        <v>0</v>
      </c>
      <c r="I78" s="13">
        <v>0</v>
      </c>
      <c r="J78" s="13">
        <v>0</v>
      </c>
      <c r="K78" s="13">
        <v>6</v>
      </c>
      <c r="L78" s="13">
        <v>80</v>
      </c>
    </row>
    <row r="79" spans="1:12" s="14" customFormat="1" ht="11.25" x14ac:dyDescent="0.2">
      <c r="A79" s="27" t="s">
        <v>261</v>
      </c>
      <c r="B79" s="13">
        <f t="shared" si="11"/>
        <v>78</v>
      </c>
      <c r="C79" s="13">
        <v>0</v>
      </c>
      <c r="D79" s="13">
        <v>0</v>
      </c>
      <c r="E79" s="13">
        <v>11</v>
      </c>
      <c r="F79" s="13">
        <v>1</v>
      </c>
      <c r="G79" s="13">
        <v>0</v>
      </c>
      <c r="H79" s="13">
        <v>0</v>
      </c>
      <c r="I79" s="13">
        <v>0</v>
      </c>
      <c r="J79" s="13">
        <v>0</v>
      </c>
      <c r="K79" s="13">
        <v>10</v>
      </c>
      <c r="L79" s="13">
        <v>56</v>
      </c>
    </row>
    <row r="80" spans="1:12" s="14" customFormat="1" ht="11.25" x14ac:dyDescent="0.2">
      <c r="A80" s="27" t="s">
        <v>262</v>
      </c>
      <c r="B80" s="13">
        <f t="shared" si="11"/>
        <v>66</v>
      </c>
      <c r="C80" s="13">
        <v>0</v>
      </c>
      <c r="D80" s="13">
        <v>0</v>
      </c>
      <c r="E80" s="13">
        <v>10</v>
      </c>
      <c r="F80" s="13">
        <v>14</v>
      </c>
      <c r="G80" s="13">
        <v>1</v>
      </c>
      <c r="H80" s="13">
        <v>0</v>
      </c>
      <c r="I80" s="13">
        <v>0</v>
      </c>
      <c r="J80" s="13">
        <v>0</v>
      </c>
      <c r="K80" s="13">
        <v>7</v>
      </c>
      <c r="L80" s="13">
        <v>34</v>
      </c>
    </row>
    <row r="81" spans="1:12" s="14" customFormat="1" ht="11.25" x14ac:dyDescent="0.2">
      <c r="A81" s="27" t="s">
        <v>263</v>
      </c>
      <c r="B81" s="13">
        <f t="shared" si="11"/>
        <v>15</v>
      </c>
      <c r="C81" s="13">
        <v>0</v>
      </c>
      <c r="D81" s="13">
        <v>0</v>
      </c>
      <c r="E81" s="13">
        <v>1</v>
      </c>
      <c r="F81" s="13">
        <v>2</v>
      </c>
      <c r="G81" s="13">
        <v>0</v>
      </c>
      <c r="H81" s="13">
        <v>0</v>
      </c>
      <c r="I81" s="13">
        <v>0</v>
      </c>
      <c r="J81" s="13">
        <v>0</v>
      </c>
      <c r="K81" s="13">
        <v>2</v>
      </c>
      <c r="L81" s="13">
        <v>10</v>
      </c>
    </row>
    <row r="82" spans="1:12" s="14" customFormat="1" ht="11.25" x14ac:dyDescent="0.2">
      <c r="A82" s="27" t="s">
        <v>264</v>
      </c>
      <c r="B82" s="13">
        <f t="shared" si="11"/>
        <v>529</v>
      </c>
      <c r="C82" s="13">
        <v>0</v>
      </c>
      <c r="D82" s="13">
        <v>0</v>
      </c>
      <c r="E82" s="13">
        <v>0</v>
      </c>
      <c r="F82" s="13">
        <v>0</v>
      </c>
      <c r="G82" s="13">
        <v>0</v>
      </c>
      <c r="H82" s="13">
        <v>529</v>
      </c>
      <c r="I82" s="13">
        <v>0</v>
      </c>
      <c r="J82" s="13">
        <v>0</v>
      </c>
      <c r="K82" s="13">
        <v>0</v>
      </c>
      <c r="L82" s="13">
        <v>0</v>
      </c>
    </row>
    <row r="83" spans="1:12" s="14" customFormat="1" ht="11.25" x14ac:dyDescent="0.2">
      <c r="A83" s="27" t="s">
        <v>265</v>
      </c>
      <c r="B83" s="13">
        <f t="shared" si="11"/>
        <v>4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1</v>
      </c>
      <c r="J83" s="13">
        <v>0</v>
      </c>
      <c r="K83" s="13">
        <v>0</v>
      </c>
      <c r="L83" s="13">
        <v>3</v>
      </c>
    </row>
    <row r="84" spans="1:12" s="14" customFormat="1" ht="11.25" x14ac:dyDescent="0.2">
      <c r="A84" s="27" t="s">
        <v>266</v>
      </c>
      <c r="B84" s="13">
        <f t="shared" si="11"/>
        <v>6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6</v>
      </c>
      <c r="K84" s="13">
        <v>0</v>
      </c>
      <c r="L84" s="13">
        <v>0</v>
      </c>
    </row>
    <row r="85" spans="1:12" s="14" customFormat="1" ht="11.25" x14ac:dyDescent="0.2">
      <c r="A85" s="27" t="s">
        <v>267</v>
      </c>
      <c r="B85" s="13">
        <f t="shared" si="11"/>
        <v>138</v>
      </c>
      <c r="C85" s="13">
        <v>0</v>
      </c>
      <c r="D85" s="13">
        <v>3</v>
      </c>
      <c r="E85" s="13">
        <v>12</v>
      </c>
      <c r="F85" s="13">
        <v>6</v>
      </c>
      <c r="G85" s="13">
        <v>0</v>
      </c>
      <c r="H85" s="13">
        <v>0</v>
      </c>
      <c r="I85" s="13">
        <v>1</v>
      </c>
      <c r="J85" s="13">
        <v>0</v>
      </c>
      <c r="K85" s="13">
        <v>107</v>
      </c>
      <c r="L85" s="13">
        <v>9</v>
      </c>
    </row>
    <row r="86" spans="1:12" s="14" customFormat="1" ht="11.25" x14ac:dyDescent="0.2">
      <c r="A86" s="27" t="s">
        <v>268</v>
      </c>
      <c r="B86" s="13">
        <f t="shared" si="11"/>
        <v>24</v>
      </c>
      <c r="C86" s="13">
        <v>0</v>
      </c>
      <c r="D86" s="13">
        <v>2</v>
      </c>
      <c r="E86" s="13">
        <v>15</v>
      </c>
      <c r="F86" s="13">
        <v>7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</row>
    <row r="87" spans="1:12" s="8" customFormat="1" ht="11.25" x14ac:dyDescent="0.2">
      <c r="A87" s="82" t="s">
        <v>254</v>
      </c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</row>
    <row r="88" spans="1:12" s="8" customFormat="1" ht="11.25" x14ac:dyDescent="0.2">
      <c r="A88" s="83" t="s">
        <v>257</v>
      </c>
      <c r="B88" s="81" t="s">
        <v>194</v>
      </c>
      <c r="C88" s="82" t="s">
        <v>258</v>
      </c>
      <c r="D88" s="82"/>
      <c r="E88" s="82"/>
      <c r="F88" s="82"/>
      <c r="G88" s="82"/>
      <c r="H88" s="82"/>
      <c r="I88" s="82"/>
      <c r="J88" s="82"/>
      <c r="K88" s="82"/>
      <c r="L88" s="82"/>
    </row>
    <row r="89" spans="1:12" s="8" customFormat="1" ht="11.25" x14ac:dyDescent="0.2">
      <c r="A89" s="83"/>
      <c r="B89" s="81"/>
      <c r="C89" s="10">
        <v>1</v>
      </c>
      <c r="D89" s="10">
        <v>2</v>
      </c>
      <c r="E89" s="10">
        <v>3</v>
      </c>
      <c r="F89" s="10">
        <v>4</v>
      </c>
      <c r="G89" s="10">
        <v>5</v>
      </c>
      <c r="H89" s="10">
        <v>6</v>
      </c>
      <c r="I89" s="10">
        <v>7</v>
      </c>
      <c r="J89" s="10">
        <v>8</v>
      </c>
      <c r="K89" s="10">
        <v>9</v>
      </c>
      <c r="L89" s="10">
        <v>0</v>
      </c>
    </row>
    <row r="90" spans="1:12" s="14" customFormat="1" ht="11.25" x14ac:dyDescent="0.2">
      <c r="A90" s="49" t="s">
        <v>203</v>
      </c>
      <c r="B90" s="13">
        <f>SUM(C90:L90)</f>
        <v>1428</v>
      </c>
      <c r="C90" s="13">
        <f t="shared" ref="C90:L90" si="12">SUM(C91:C100)</f>
        <v>32</v>
      </c>
      <c r="D90" s="13">
        <f t="shared" si="12"/>
        <v>17</v>
      </c>
      <c r="E90" s="13">
        <f t="shared" si="12"/>
        <v>101</v>
      </c>
      <c r="F90" s="13">
        <f t="shared" si="12"/>
        <v>44</v>
      </c>
      <c r="G90" s="13">
        <f t="shared" si="12"/>
        <v>1</v>
      </c>
      <c r="H90" s="13">
        <f t="shared" si="12"/>
        <v>783</v>
      </c>
      <c r="I90" s="13">
        <f t="shared" si="12"/>
        <v>9</v>
      </c>
      <c r="J90" s="13">
        <f t="shared" si="12"/>
        <v>7</v>
      </c>
      <c r="K90" s="13">
        <f t="shared" si="12"/>
        <v>46</v>
      </c>
      <c r="L90" s="13">
        <f t="shared" si="12"/>
        <v>388</v>
      </c>
    </row>
    <row r="91" spans="1:12" s="14" customFormat="1" ht="11.25" x14ac:dyDescent="0.2">
      <c r="A91" s="27" t="s">
        <v>259</v>
      </c>
      <c r="B91" s="13">
        <f t="shared" ref="B91:B100" si="13">SUM(C91:L91)</f>
        <v>32</v>
      </c>
      <c r="C91" s="13">
        <v>32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</row>
    <row r="92" spans="1:12" s="14" customFormat="1" ht="11.25" x14ac:dyDescent="0.2">
      <c r="A92" s="27" t="s">
        <v>260</v>
      </c>
      <c r="B92" s="13">
        <f t="shared" si="13"/>
        <v>202</v>
      </c>
      <c r="C92" s="13">
        <v>0</v>
      </c>
      <c r="D92" s="13">
        <v>3</v>
      </c>
      <c r="E92" s="13">
        <v>15</v>
      </c>
      <c r="F92" s="13">
        <v>2</v>
      </c>
      <c r="G92" s="13">
        <v>0</v>
      </c>
      <c r="H92" s="13">
        <v>0</v>
      </c>
      <c r="I92" s="13">
        <v>1</v>
      </c>
      <c r="J92" s="13">
        <v>0</v>
      </c>
      <c r="K92" s="13">
        <v>12</v>
      </c>
      <c r="L92" s="13">
        <v>169</v>
      </c>
    </row>
    <row r="93" spans="1:12" s="14" customFormat="1" ht="11.25" x14ac:dyDescent="0.2">
      <c r="A93" s="27" t="s">
        <v>261</v>
      </c>
      <c r="B93" s="13">
        <f t="shared" si="13"/>
        <v>147</v>
      </c>
      <c r="C93" s="13">
        <v>0</v>
      </c>
      <c r="D93" s="13">
        <v>4</v>
      </c>
      <c r="E93" s="13">
        <v>22</v>
      </c>
      <c r="F93" s="13">
        <v>1</v>
      </c>
      <c r="G93" s="13">
        <v>0</v>
      </c>
      <c r="H93" s="13">
        <v>0</v>
      </c>
      <c r="I93" s="13">
        <v>1</v>
      </c>
      <c r="J93" s="13">
        <v>0</v>
      </c>
      <c r="K93" s="13">
        <v>5</v>
      </c>
      <c r="L93" s="13">
        <v>114</v>
      </c>
    </row>
    <row r="94" spans="1:12" s="14" customFormat="1" ht="11.25" x14ac:dyDescent="0.2">
      <c r="A94" s="27" t="s">
        <v>262</v>
      </c>
      <c r="B94" s="13">
        <f t="shared" si="13"/>
        <v>111</v>
      </c>
      <c r="C94" s="13">
        <v>0</v>
      </c>
      <c r="D94" s="13">
        <v>1</v>
      </c>
      <c r="E94" s="13">
        <v>9</v>
      </c>
      <c r="F94" s="13">
        <v>27</v>
      </c>
      <c r="G94" s="13">
        <v>0</v>
      </c>
      <c r="H94" s="13">
        <v>0</v>
      </c>
      <c r="I94" s="13">
        <v>0</v>
      </c>
      <c r="J94" s="13">
        <v>0</v>
      </c>
      <c r="K94" s="13">
        <v>1</v>
      </c>
      <c r="L94" s="13">
        <v>73</v>
      </c>
    </row>
    <row r="95" spans="1:12" s="14" customFormat="1" ht="11.25" x14ac:dyDescent="0.2">
      <c r="A95" s="27" t="s">
        <v>263</v>
      </c>
      <c r="B95" s="13">
        <f t="shared" si="13"/>
        <v>32</v>
      </c>
      <c r="C95" s="13">
        <v>0</v>
      </c>
      <c r="D95" s="13">
        <v>1</v>
      </c>
      <c r="E95" s="13">
        <v>10</v>
      </c>
      <c r="F95" s="13">
        <v>0</v>
      </c>
      <c r="G95" s="13">
        <v>1</v>
      </c>
      <c r="H95" s="13">
        <v>0</v>
      </c>
      <c r="I95" s="13">
        <v>1</v>
      </c>
      <c r="J95" s="13">
        <v>0</v>
      </c>
      <c r="K95" s="13">
        <v>0</v>
      </c>
      <c r="L95" s="13">
        <v>19</v>
      </c>
    </row>
    <row r="96" spans="1:12" s="14" customFormat="1" ht="11.25" x14ac:dyDescent="0.2">
      <c r="A96" s="27" t="s">
        <v>264</v>
      </c>
      <c r="B96" s="13">
        <f t="shared" si="13"/>
        <v>783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783</v>
      </c>
      <c r="I96" s="13">
        <v>0</v>
      </c>
      <c r="J96" s="13">
        <v>0</v>
      </c>
      <c r="K96" s="13">
        <v>0</v>
      </c>
      <c r="L96" s="13">
        <v>0</v>
      </c>
    </row>
    <row r="97" spans="1:12" s="14" customFormat="1" ht="11.25" x14ac:dyDescent="0.2">
      <c r="A97" s="27" t="s">
        <v>265</v>
      </c>
      <c r="B97" s="13">
        <f t="shared" si="13"/>
        <v>4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2</v>
      </c>
      <c r="J97" s="13">
        <v>0</v>
      </c>
      <c r="K97" s="13">
        <v>1</v>
      </c>
      <c r="L97" s="13">
        <v>1</v>
      </c>
    </row>
    <row r="98" spans="1:12" s="14" customFormat="1" ht="11.25" x14ac:dyDescent="0.2">
      <c r="A98" s="27" t="s">
        <v>266</v>
      </c>
      <c r="B98" s="13">
        <f t="shared" si="13"/>
        <v>7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7</v>
      </c>
      <c r="K98" s="13">
        <v>0</v>
      </c>
      <c r="L98" s="13">
        <v>0</v>
      </c>
    </row>
    <row r="99" spans="1:12" s="14" customFormat="1" ht="11.25" x14ac:dyDescent="0.2">
      <c r="A99" s="27" t="s">
        <v>267</v>
      </c>
      <c r="B99" s="13">
        <f t="shared" si="13"/>
        <v>49</v>
      </c>
      <c r="C99" s="13">
        <v>0</v>
      </c>
      <c r="D99" s="13">
        <v>0</v>
      </c>
      <c r="E99" s="13">
        <v>8</v>
      </c>
      <c r="F99" s="13">
        <v>0</v>
      </c>
      <c r="G99" s="13">
        <v>0</v>
      </c>
      <c r="H99" s="13">
        <v>0</v>
      </c>
      <c r="I99" s="13">
        <v>2</v>
      </c>
      <c r="J99" s="13">
        <v>0</v>
      </c>
      <c r="K99" s="13">
        <v>27</v>
      </c>
      <c r="L99" s="13">
        <v>12</v>
      </c>
    </row>
    <row r="100" spans="1:12" s="14" customFormat="1" ht="11.25" x14ac:dyDescent="0.2">
      <c r="A100" s="27" t="s">
        <v>268</v>
      </c>
      <c r="B100" s="13">
        <f t="shared" si="13"/>
        <v>61</v>
      </c>
      <c r="C100" s="13">
        <v>0</v>
      </c>
      <c r="D100" s="13">
        <v>8</v>
      </c>
      <c r="E100" s="13">
        <v>37</v>
      </c>
      <c r="F100" s="13">
        <v>14</v>
      </c>
      <c r="G100" s="13">
        <v>0</v>
      </c>
      <c r="H100" s="13">
        <v>0</v>
      </c>
      <c r="I100" s="13">
        <v>2</v>
      </c>
      <c r="J100" s="13">
        <v>0</v>
      </c>
      <c r="K100" s="13">
        <v>0</v>
      </c>
      <c r="L100" s="13">
        <v>0</v>
      </c>
    </row>
    <row r="101" spans="1:12" s="8" customFormat="1" ht="11.25" x14ac:dyDescent="0.2">
      <c r="A101" s="82" t="s">
        <v>255</v>
      </c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</row>
    <row r="102" spans="1:12" s="8" customFormat="1" ht="11.25" x14ac:dyDescent="0.2">
      <c r="A102" s="83" t="s">
        <v>257</v>
      </c>
      <c r="B102" s="81" t="s">
        <v>194</v>
      </c>
      <c r="C102" s="82" t="s">
        <v>258</v>
      </c>
      <c r="D102" s="82"/>
      <c r="E102" s="82"/>
      <c r="F102" s="82"/>
      <c r="G102" s="82"/>
      <c r="H102" s="82"/>
      <c r="I102" s="82"/>
      <c r="J102" s="82"/>
      <c r="K102" s="82"/>
      <c r="L102" s="82"/>
    </row>
    <row r="103" spans="1:12" s="8" customFormat="1" ht="11.25" x14ac:dyDescent="0.2">
      <c r="A103" s="83"/>
      <c r="B103" s="81"/>
      <c r="C103" s="10">
        <v>1</v>
      </c>
      <c r="D103" s="10">
        <v>2</v>
      </c>
      <c r="E103" s="10">
        <v>3</v>
      </c>
      <c r="F103" s="10">
        <v>4</v>
      </c>
      <c r="G103" s="10">
        <v>5</v>
      </c>
      <c r="H103" s="10">
        <v>6</v>
      </c>
      <c r="I103" s="10">
        <v>7</v>
      </c>
      <c r="J103" s="10">
        <v>8</v>
      </c>
      <c r="K103" s="10">
        <v>9</v>
      </c>
      <c r="L103" s="10">
        <v>0</v>
      </c>
    </row>
    <row r="104" spans="1:12" s="14" customFormat="1" ht="11.25" x14ac:dyDescent="0.2">
      <c r="A104" s="49" t="s">
        <v>203</v>
      </c>
      <c r="B104" s="13">
        <f>SUM(C104:L104)</f>
        <v>791</v>
      </c>
      <c r="C104" s="13">
        <f t="shared" ref="C104:L104" si="14">SUM(C105:C114)</f>
        <v>37</v>
      </c>
      <c r="D104" s="13">
        <f t="shared" si="14"/>
        <v>9</v>
      </c>
      <c r="E104" s="13">
        <f t="shared" si="14"/>
        <v>66</v>
      </c>
      <c r="F104" s="13">
        <f t="shared" si="14"/>
        <v>56</v>
      </c>
      <c r="G104" s="13">
        <f t="shared" si="14"/>
        <v>1</v>
      </c>
      <c r="H104" s="13">
        <f t="shared" si="14"/>
        <v>346</v>
      </c>
      <c r="I104" s="13">
        <f t="shared" si="14"/>
        <v>1</v>
      </c>
      <c r="J104" s="13">
        <f t="shared" si="14"/>
        <v>5</v>
      </c>
      <c r="K104" s="13">
        <f t="shared" si="14"/>
        <v>68</v>
      </c>
      <c r="L104" s="13">
        <f t="shared" si="14"/>
        <v>202</v>
      </c>
    </row>
    <row r="105" spans="1:12" s="14" customFormat="1" ht="11.25" x14ac:dyDescent="0.2">
      <c r="A105" s="27" t="s">
        <v>259</v>
      </c>
      <c r="B105" s="13">
        <f t="shared" ref="B105:B114" si="15">SUM(C105:L105)</f>
        <v>37</v>
      </c>
      <c r="C105" s="13">
        <v>37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</row>
    <row r="106" spans="1:12" s="14" customFormat="1" ht="11.25" x14ac:dyDescent="0.2">
      <c r="A106" s="27" t="s">
        <v>260</v>
      </c>
      <c r="B106" s="13">
        <f t="shared" si="15"/>
        <v>102</v>
      </c>
      <c r="C106" s="13">
        <v>0</v>
      </c>
      <c r="D106" s="13">
        <v>3</v>
      </c>
      <c r="E106" s="13">
        <v>10</v>
      </c>
      <c r="F106" s="13">
        <v>10</v>
      </c>
      <c r="G106" s="13">
        <v>0</v>
      </c>
      <c r="H106" s="13">
        <v>0</v>
      </c>
      <c r="I106" s="13">
        <v>1</v>
      </c>
      <c r="J106" s="13">
        <v>0</v>
      </c>
      <c r="K106" s="13">
        <v>15</v>
      </c>
      <c r="L106" s="13">
        <v>63</v>
      </c>
    </row>
    <row r="107" spans="1:12" s="14" customFormat="1" ht="11.25" x14ac:dyDescent="0.2">
      <c r="A107" s="27" t="s">
        <v>261</v>
      </c>
      <c r="B107" s="13">
        <f t="shared" si="15"/>
        <v>89</v>
      </c>
      <c r="C107" s="13">
        <v>0</v>
      </c>
      <c r="D107" s="13">
        <v>1</v>
      </c>
      <c r="E107" s="13">
        <v>19</v>
      </c>
      <c r="F107" s="13">
        <v>4</v>
      </c>
      <c r="G107" s="13">
        <v>0</v>
      </c>
      <c r="H107" s="13">
        <v>0</v>
      </c>
      <c r="I107" s="13">
        <v>0</v>
      </c>
      <c r="J107" s="13">
        <v>0</v>
      </c>
      <c r="K107" s="13">
        <v>18</v>
      </c>
      <c r="L107" s="13">
        <v>47</v>
      </c>
    </row>
    <row r="108" spans="1:12" s="14" customFormat="1" ht="11.25" x14ac:dyDescent="0.2">
      <c r="A108" s="27" t="s">
        <v>262</v>
      </c>
      <c r="B108" s="13">
        <f t="shared" si="15"/>
        <v>108</v>
      </c>
      <c r="C108" s="13">
        <v>0</v>
      </c>
      <c r="D108" s="13">
        <v>0</v>
      </c>
      <c r="E108" s="13">
        <v>4</v>
      </c>
      <c r="F108" s="13">
        <v>22</v>
      </c>
      <c r="G108" s="13">
        <v>0</v>
      </c>
      <c r="H108" s="13">
        <v>0</v>
      </c>
      <c r="I108" s="13">
        <v>0</v>
      </c>
      <c r="J108" s="13">
        <v>0</v>
      </c>
      <c r="K108" s="13">
        <v>19</v>
      </c>
      <c r="L108" s="13">
        <v>63</v>
      </c>
    </row>
    <row r="109" spans="1:12" s="14" customFormat="1" ht="11.25" x14ac:dyDescent="0.2">
      <c r="A109" s="27" t="s">
        <v>263</v>
      </c>
      <c r="B109" s="13">
        <f t="shared" si="15"/>
        <v>29</v>
      </c>
      <c r="C109" s="13">
        <v>0</v>
      </c>
      <c r="D109" s="13">
        <v>0</v>
      </c>
      <c r="E109" s="13">
        <v>2</v>
      </c>
      <c r="F109" s="13">
        <v>2</v>
      </c>
      <c r="G109" s="13">
        <v>1</v>
      </c>
      <c r="H109" s="13">
        <v>0</v>
      </c>
      <c r="I109" s="13">
        <v>0</v>
      </c>
      <c r="J109" s="13">
        <v>0</v>
      </c>
      <c r="K109" s="13">
        <v>3</v>
      </c>
      <c r="L109" s="13">
        <v>21</v>
      </c>
    </row>
    <row r="110" spans="1:12" s="14" customFormat="1" ht="11.25" x14ac:dyDescent="0.2">
      <c r="A110" s="27" t="s">
        <v>264</v>
      </c>
      <c r="B110" s="13">
        <f t="shared" si="15"/>
        <v>346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346</v>
      </c>
      <c r="I110" s="13">
        <v>0</v>
      </c>
      <c r="J110" s="13">
        <v>0</v>
      </c>
      <c r="K110" s="13">
        <v>0</v>
      </c>
      <c r="L110" s="13">
        <v>0</v>
      </c>
    </row>
    <row r="111" spans="1:12" s="14" customFormat="1" ht="11.25" x14ac:dyDescent="0.2">
      <c r="A111" s="27" t="s">
        <v>265</v>
      </c>
      <c r="B111" s="13">
        <f t="shared" si="15"/>
        <v>7</v>
      </c>
      <c r="C111" s="13">
        <v>0</v>
      </c>
      <c r="D111" s="13">
        <v>0</v>
      </c>
      <c r="E111" s="13">
        <v>1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4</v>
      </c>
      <c r="L111" s="13">
        <v>2</v>
      </c>
    </row>
    <row r="112" spans="1:12" s="14" customFormat="1" ht="11.25" x14ac:dyDescent="0.2">
      <c r="A112" s="27" t="s">
        <v>266</v>
      </c>
      <c r="B112" s="13">
        <f t="shared" si="15"/>
        <v>5</v>
      </c>
      <c r="C112" s="13">
        <v>0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5</v>
      </c>
      <c r="K112" s="13">
        <v>0</v>
      </c>
      <c r="L112" s="13">
        <v>0</v>
      </c>
    </row>
    <row r="113" spans="1:12" s="14" customFormat="1" ht="11.25" x14ac:dyDescent="0.2">
      <c r="A113" s="27" t="s">
        <v>267</v>
      </c>
      <c r="B113" s="13">
        <f t="shared" si="15"/>
        <v>33</v>
      </c>
      <c r="C113" s="13">
        <v>0</v>
      </c>
      <c r="D113" s="13">
        <v>1</v>
      </c>
      <c r="E113" s="13">
        <v>11</v>
      </c>
      <c r="F113" s="13">
        <v>6</v>
      </c>
      <c r="G113" s="13">
        <v>0</v>
      </c>
      <c r="H113" s="13">
        <v>0</v>
      </c>
      <c r="I113" s="13">
        <v>0</v>
      </c>
      <c r="J113" s="13">
        <v>0</v>
      </c>
      <c r="K113" s="13">
        <v>9</v>
      </c>
      <c r="L113" s="13">
        <v>6</v>
      </c>
    </row>
    <row r="114" spans="1:12" s="14" customFormat="1" ht="11.25" x14ac:dyDescent="0.2">
      <c r="A114" s="27" t="s">
        <v>268</v>
      </c>
      <c r="B114" s="13">
        <f t="shared" si="15"/>
        <v>35</v>
      </c>
      <c r="C114" s="13">
        <v>0</v>
      </c>
      <c r="D114" s="13">
        <v>4</v>
      </c>
      <c r="E114" s="13">
        <v>19</v>
      </c>
      <c r="F114" s="13">
        <v>12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</row>
    <row r="115" spans="1:12" s="8" customFormat="1" ht="11.25" x14ac:dyDescent="0.2">
      <c r="A115" s="82" t="s">
        <v>256</v>
      </c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</row>
    <row r="116" spans="1:12" s="8" customFormat="1" ht="11.25" x14ac:dyDescent="0.2">
      <c r="A116" s="83" t="s">
        <v>257</v>
      </c>
      <c r="B116" s="81" t="s">
        <v>194</v>
      </c>
      <c r="C116" s="82" t="s">
        <v>258</v>
      </c>
      <c r="D116" s="82"/>
      <c r="E116" s="82"/>
      <c r="F116" s="82"/>
      <c r="G116" s="82"/>
      <c r="H116" s="82"/>
      <c r="I116" s="82"/>
      <c r="J116" s="82"/>
      <c r="K116" s="82"/>
      <c r="L116" s="82"/>
    </row>
    <row r="117" spans="1:12" s="8" customFormat="1" ht="11.25" x14ac:dyDescent="0.2">
      <c r="A117" s="83"/>
      <c r="B117" s="81"/>
      <c r="C117" s="10">
        <v>1</v>
      </c>
      <c r="D117" s="10">
        <v>2</v>
      </c>
      <c r="E117" s="10">
        <v>3</v>
      </c>
      <c r="F117" s="10">
        <v>4</v>
      </c>
      <c r="G117" s="10">
        <v>5</v>
      </c>
      <c r="H117" s="10">
        <v>6</v>
      </c>
      <c r="I117" s="10">
        <v>7</v>
      </c>
      <c r="J117" s="10">
        <v>8</v>
      </c>
      <c r="K117" s="10">
        <v>9</v>
      </c>
      <c r="L117" s="10">
        <v>0</v>
      </c>
    </row>
    <row r="118" spans="1:12" s="14" customFormat="1" ht="11.25" x14ac:dyDescent="0.2">
      <c r="A118" s="49" t="s">
        <v>203</v>
      </c>
      <c r="B118" s="13">
        <f>SUM(C118:L118)</f>
        <v>1261</v>
      </c>
      <c r="C118" s="13">
        <f t="shared" ref="C118:L118" si="16">SUM(C119:C128)</f>
        <v>34</v>
      </c>
      <c r="D118" s="13">
        <f t="shared" si="16"/>
        <v>30</v>
      </c>
      <c r="E118" s="13">
        <f t="shared" si="16"/>
        <v>100</v>
      </c>
      <c r="F118" s="13">
        <f t="shared" si="16"/>
        <v>66</v>
      </c>
      <c r="G118" s="13">
        <f t="shared" si="16"/>
        <v>4</v>
      </c>
      <c r="H118" s="13">
        <f t="shared" si="16"/>
        <v>606</v>
      </c>
      <c r="I118" s="13">
        <f t="shared" si="16"/>
        <v>8</v>
      </c>
      <c r="J118" s="13">
        <f t="shared" si="16"/>
        <v>15</v>
      </c>
      <c r="K118" s="13">
        <f t="shared" si="16"/>
        <v>147</v>
      </c>
      <c r="L118" s="13">
        <f t="shared" si="16"/>
        <v>251</v>
      </c>
    </row>
    <row r="119" spans="1:12" s="14" customFormat="1" ht="11.25" x14ac:dyDescent="0.2">
      <c r="A119" s="27" t="s">
        <v>259</v>
      </c>
      <c r="B119" s="13">
        <f t="shared" ref="B119:B128" si="17">SUM(C119:L119)</f>
        <v>34</v>
      </c>
      <c r="C119" s="13">
        <v>34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</row>
    <row r="120" spans="1:12" s="14" customFormat="1" ht="11.25" x14ac:dyDescent="0.2">
      <c r="A120" s="27" t="s">
        <v>260</v>
      </c>
      <c r="B120" s="13">
        <f t="shared" si="17"/>
        <v>171</v>
      </c>
      <c r="C120" s="13">
        <v>0</v>
      </c>
      <c r="D120" s="13">
        <v>5</v>
      </c>
      <c r="E120" s="13">
        <v>21</v>
      </c>
      <c r="F120" s="13">
        <v>7</v>
      </c>
      <c r="G120" s="13">
        <v>1</v>
      </c>
      <c r="H120" s="13">
        <v>0</v>
      </c>
      <c r="I120" s="13">
        <v>1</v>
      </c>
      <c r="J120" s="13">
        <v>0</v>
      </c>
      <c r="K120" s="13">
        <v>36</v>
      </c>
      <c r="L120" s="13">
        <v>100</v>
      </c>
    </row>
    <row r="121" spans="1:12" s="14" customFormat="1" ht="11.25" x14ac:dyDescent="0.2">
      <c r="A121" s="27" t="s">
        <v>261</v>
      </c>
      <c r="B121" s="13">
        <f t="shared" si="17"/>
        <v>122</v>
      </c>
      <c r="C121" s="13">
        <v>0</v>
      </c>
      <c r="D121" s="13">
        <v>1</v>
      </c>
      <c r="E121" s="13">
        <v>17</v>
      </c>
      <c r="F121" s="13">
        <v>2</v>
      </c>
      <c r="G121" s="13">
        <v>0</v>
      </c>
      <c r="H121" s="13">
        <v>0</v>
      </c>
      <c r="I121" s="13">
        <v>2</v>
      </c>
      <c r="J121" s="13">
        <v>0</v>
      </c>
      <c r="K121" s="13">
        <v>27</v>
      </c>
      <c r="L121" s="13">
        <v>73</v>
      </c>
    </row>
    <row r="122" spans="1:12" s="14" customFormat="1" ht="11.25" x14ac:dyDescent="0.2">
      <c r="A122" s="27" t="s">
        <v>262</v>
      </c>
      <c r="B122" s="13">
        <f t="shared" si="17"/>
        <v>131</v>
      </c>
      <c r="C122" s="13">
        <v>0</v>
      </c>
      <c r="D122" s="13">
        <v>5</v>
      </c>
      <c r="E122" s="13">
        <v>11</v>
      </c>
      <c r="F122" s="13">
        <v>42</v>
      </c>
      <c r="G122" s="13">
        <v>0</v>
      </c>
      <c r="H122" s="13">
        <v>0</v>
      </c>
      <c r="I122" s="13">
        <v>1</v>
      </c>
      <c r="J122" s="13">
        <v>0</v>
      </c>
      <c r="K122" s="13">
        <v>17</v>
      </c>
      <c r="L122" s="13">
        <v>55</v>
      </c>
    </row>
    <row r="123" spans="1:12" s="14" customFormat="1" ht="11.25" x14ac:dyDescent="0.2">
      <c r="A123" s="27" t="s">
        <v>263</v>
      </c>
      <c r="B123" s="13">
        <f t="shared" si="17"/>
        <v>22</v>
      </c>
      <c r="C123" s="13">
        <v>0</v>
      </c>
      <c r="D123" s="13">
        <v>1</v>
      </c>
      <c r="E123" s="13">
        <v>4</v>
      </c>
      <c r="F123" s="13">
        <v>3</v>
      </c>
      <c r="G123" s="13">
        <v>0</v>
      </c>
      <c r="H123" s="13">
        <v>0</v>
      </c>
      <c r="I123" s="13">
        <v>0</v>
      </c>
      <c r="J123" s="13">
        <v>0</v>
      </c>
      <c r="K123" s="13">
        <v>4</v>
      </c>
      <c r="L123" s="13">
        <v>10</v>
      </c>
    </row>
    <row r="124" spans="1:12" s="14" customFormat="1" ht="11.25" x14ac:dyDescent="0.2">
      <c r="A124" s="27" t="s">
        <v>264</v>
      </c>
      <c r="B124" s="13">
        <f t="shared" si="17"/>
        <v>606</v>
      </c>
      <c r="C124" s="13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606</v>
      </c>
      <c r="I124" s="13">
        <v>0</v>
      </c>
      <c r="J124" s="13">
        <v>0</v>
      </c>
      <c r="K124" s="13">
        <v>0</v>
      </c>
      <c r="L124" s="13">
        <v>0</v>
      </c>
    </row>
    <row r="125" spans="1:12" s="14" customFormat="1" ht="11.25" x14ac:dyDescent="0.2">
      <c r="A125" s="27" t="s">
        <v>265</v>
      </c>
      <c r="B125" s="13">
        <f t="shared" si="17"/>
        <v>6</v>
      </c>
      <c r="C125" s="13">
        <v>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2</v>
      </c>
      <c r="J125" s="13">
        <v>0</v>
      </c>
      <c r="K125" s="13">
        <v>2</v>
      </c>
      <c r="L125" s="13">
        <v>2</v>
      </c>
    </row>
    <row r="126" spans="1:12" s="14" customFormat="1" ht="11.25" x14ac:dyDescent="0.2">
      <c r="A126" s="27" t="s">
        <v>266</v>
      </c>
      <c r="B126" s="13">
        <f t="shared" si="17"/>
        <v>15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15</v>
      </c>
      <c r="K126" s="13">
        <v>0</v>
      </c>
      <c r="L126" s="13">
        <v>0</v>
      </c>
    </row>
    <row r="127" spans="1:12" s="14" customFormat="1" ht="11.25" x14ac:dyDescent="0.2">
      <c r="A127" s="27" t="s">
        <v>267</v>
      </c>
      <c r="B127" s="13">
        <f t="shared" si="17"/>
        <v>97</v>
      </c>
      <c r="C127" s="13">
        <v>0</v>
      </c>
      <c r="D127" s="13">
        <v>5</v>
      </c>
      <c r="E127" s="13">
        <v>17</v>
      </c>
      <c r="F127" s="13">
        <v>4</v>
      </c>
      <c r="G127" s="13">
        <v>3</v>
      </c>
      <c r="H127" s="13">
        <v>0</v>
      </c>
      <c r="I127" s="13">
        <v>1</v>
      </c>
      <c r="J127" s="13">
        <v>0</v>
      </c>
      <c r="K127" s="13">
        <v>56</v>
      </c>
      <c r="L127" s="13">
        <v>11</v>
      </c>
    </row>
    <row r="128" spans="1:12" s="14" customFormat="1" ht="11.25" x14ac:dyDescent="0.2">
      <c r="A128" s="27" t="s">
        <v>268</v>
      </c>
      <c r="B128" s="13">
        <f t="shared" si="17"/>
        <v>57</v>
      </c>
      <c r="C128" s="13">
        <v>0</v>
      </c>
      <c r="D128" s="13">
        <v>13</v>
      </c>
      <c r="E128" s="13">
        <v>30</v>
      </c>
      <c r="F128" s="13">
        <v>8</v>
      </c>
      <c r="G128" s="13">
        <v>0</v>
      </c>
      <c r="H128" s="13">
        <v>0</v>
      </c>
      <c r="I128" s="13">
        <v>1</v>
      </c>
      <c r="J128" s="13">
        <v>0</v>
      </c>
      <c r="K128" s="13">
        <v>5</v>
      </c>
      <c r="L128" s="13">
        <v>0</v>
      </c>
    </row>
    <row r="129" s="8" customFormat="1" ht="11.25" x14ac:dyDescent="0.2"/>
    <row r="130" s="8" customFormat="1" ht="11.25" x14ac:dyDescent="0.2"/>
    <row r="131" s="8" customFormat="1" ht="11.25" x14ac:dyDescent="0.2"/>
    <row r="132" s="8" customFormat="1" ht="11.25" x14ac:dyDescent="0.2"/>
    <row r="133" s="8" customFormat="1" ht="11.25" x14ac:dyDescent="0.2"/>
    <row r="134" s="8" customFormat="1" ht="11.25" x14ac:dyDescent="0.2"/>
    <row r="135" s="8" customFormat="1" ht="11.25" x14ac:dyDescent="0.2"/>
    <row r="136" s="8" customFormat="1" ht="11.25" x14ac:dyDescent="0.2"/>
    <row r="137" s="8" customFormat="1" ht="11.25" x14ac:dyDescent="0.2"/>
    <row r="138" s="8" customFormat="1" ht="11.25" x14ac:dyDescent="0.2"/>
    <row r="139" s="8" customFormat="1" ht="11.25" x14ac:dyDescent="0.2"/>
    <row r="140" s="8" customFormat="1" ht="11.25" x14ac:dyDescent="0.2"/>
    <row r="141" s="8" customFormat="1" ht="11.25" x14ac:dyDescent="0.2"/>
    <row r="142" s="8" customFormat="1" ht="11.25" x14ac:dyDescent="0.2"/>
    <row r="143" s="8" customFormat="1" ht="11.25" x14ac:dyDescent="0.2"/>
    <row r="144" s="8" customFormat="1" ht="11.25" x14ac:dyDescent="0.2"/>
    <row r="145" s="8" customFormat="1" ht="11.25" x14ac:dyDescent="0.2"/>
    <row r="146" s="8" customFormat="1" ht="11.25" x14ac:dyDescent="0.2"/>
    <row r="147" s="8" customFormat="1" ht="11.25" x14ac:dyDescent="0.2"/>
    <row r="148" s="8" customFormat="1" ht="11.25" x14ac:dyDescent="0.2"/>
    <row r="149" s="8" customFormat="1" ht="11.25" x14ac:dyDescent="0.2"/>
    <row r="150" s="8" customFormat="1" ht="11.25" x14ac:dyDescent="0.2"/>
    <row r="151" s="8" customFormat="1" ht="11.25" x14ac:dyDescent="0.2"/>
    <row r="152" s="8" customFormat="1" ht="11.25" x14ac:dyDescent="0.2"/>
    <row r="153" s="8" customFormat="1" ht="11.25" x14ac:dyDescent="0.2"/>
    <row r="154" s="8" customFormat="1" ht="11.25" x14ac:dyDescent="0.2"/>
    <row r="155" s="8" customFormat="1" ht="11.25" x14ac:dyDescent="0.2"/>
    <row r="156" s="8" customFormat="1" ht="11.25" x14ac:dyDescent="0.2"/>
    <row r="157" s="8" customFormat="1" ht="11.25" x14ac:dyDescent="0.2"/>
    <row r="158" s="8" customFormat="1" ht="11.25" x14ac:dyDescent="0.2"/>
    <row r="159" s="8" customFormat="1" ht="11.25" x14ac:dyDescent="0.2"/>
    <row r="160" s="8" customFormat="1" ht="11.25" x14ac:dyDescent="0.2"/>
    <row r="161" s="8" customFormat="1" ht="11.25" x14ac:dyDescent="0.2"/>
    <row r="162" s="8" customFormat="1" ht="11.25" x14ac:dyDescent="0.2"/>
    <row r="163" s="8" customFormat="1" ht="11.25" x14ac:dyDescent="0.2"/>
    <row r="164" s="8" customFormat="1" ht="11.25" x14ac:dyDescent="0.2"/>
    <row r="165" s="8" customFormat="1" ht="11.25" x14ac:dyDescent="0.2"/>
    <row r="166" s="8" customFormat="1" ht="11.25" x14ac:dyDescent="0.2"/>
    <row r="167" s="8" customFormat="1" ht="11.25" x14ac:dyDescent="0.2"/>
    <row r="168" s="8" customFormat="1" ht="11.25" x14ac:dyDescent="0.2"/>
    <row r="169" s="8" customFormat="1" ht="11.25" x14ac:dyDescent="0.2"/>
    <row r="170" s="8" customFormat="1" ht="11.25" x14ac:dyDescent="0.2"/>
    <row r="171" s="8" customFormat="1" ht="11.25" x14ac:dyDescent="0.2"/>
    <row r="172" s="8" customFormat="1" ht="11.25" x14ac:dyDescent="0.2"/>
    <row r="173" s="8" customFormat="1" ht="11.25" x14ac:dyDescent="0.2"/>
    <row r="174" s="8" customFormat="1" ht="11.25" x14ac:dyDescent="0.2"/>
    <row r="175" s="8" customFormat="1" ht="11.25" x14ac:dyDescent="0.2"/>
    <row r="176" s="8" customFormat="1" ht="11.25" x14ac:dyDescent="0.2"/>
    <row r="177" s="8" customFormat="1" ht="11.25" x14ac:dyDescent="0.2"/>
    <row r="178" s="8" customFormat="1" ht="11.25" x14ac:dyDescent="0.2"/>
    <row r="179" s="8" customFormat="1" ht="11.25" x14ac:dyDescent="0.2"/>
    <row r="180" s="8" customFormat="1" ht="11.25" x14ac:dyDescent="0.2"/>
    <row r="181" s="8" customFormat="1" ht="11.25" x14ac:dyDescent="0.2"/>
    <row r="182" s="8" customFormat="1" ht="11.25" x14ac:dyDescent="0.2"/>
    <row r="183" s="8" customFormat="1" ht="11.25" x14ac:dyDescent="0.2"/>
    <row r="184" s="8" customFormat="1" ht="11.25" x14ac:dyDescent="0.2"/>
    <row r="185" s="8" customFormat="1" ht="11.25" x14ac:dyDescent="0.2"/>
    <row r="186" s="8" customFormat="1" ht="11.25" x14ac:dyDescent="0.2"/>
    <row r="187" s="8" customFormat="1" ht="11.25" x14ac:dyDescent="0.2"/>
    <row r="188" s="8" customFormat="1" ht="11.25" x14ac:dyDescent="0.2"/>
    <row r="189" s="8" customFormat="1" ht="11.25" x14ac:dyDescent="0.2"/>
    <row r="190" s="8" customFormat="1" ht="11.25" x14ac:dyDescent="0.2"/>
    <row r="191" s="8" customFormat="1" ht="11.25" x14ac:dyDescent="0.2"/>
    <row r="192" s="8" customFormat="1" ht="11.25" x14ac:dyDescent="0.2"/>
    <row r="193" s="8" customFormat="1" ht="11.25" x14ac:dyDescent="0.2"/>
    <row r="194" s="8" customFormat="1" ht="11.25" x14ac:dyDescent="0.2"/>
    <row r="195" s="8" customFormat="1" ht="11.25" x14ac:dyDescent="0.2"/>
    <row r="196" s="8" customFormat="1" ht="11.25" x14ac:dyDescent="0.2"/>
    <row r="197" s="8" customFormat="1" ht="11.25" x14ac:dyDescent="0.2"/>
    <row r="198" s="8" customFormat="1" ht="11.25" x14ac:dyDescent="0.2"/>
    <row r="199" s="8" customFormat="1" ht="11.25" x14ac:dyDescent="0.2"/>
    <row r="200" s="8" customFormat="1" ht="11.25" x14ac:dyDescent="0.2"/>
    <row r="201" s="8" customFormat="1" ht="11.25" x14ac:dyDescent="0.2"/>
    <row r="202" s="8" customFormat="1" ht="11.25" x14ac:dyDescent="0.2"/>
    <row r="203" s="8" customFormat="1" ht="11.25" x14ac:dyDescent="0.2"/>
    <row r="204" s="8" customFormat="1" ht="11.25" x14ac:dyDescent="0.2"/>
    <row r="205" s="8" customFormat="1" ht="11.25" x14ac:dyDescent="0.2"/>
    <row r="206" s="8" customFormat="1" ht="11.25" x14ac:dyDescent="0.2"/>
    <row r="207" s="8" customFormat="1" ht="11.25" x14ac:dyDescent="0.2"/>
    <row r="208" s="8" customFormat="1" ht="11.25" x14ac:dyDescent="0.2"/>
    <row r="209" s="8" customFormat="1" ht="11.25" x14ac:dyDescent="0.2"/>
    <row r="210" s="8" customFormat="1" ht="11.25" x14ac:dyDescent="0.2"/>
    <row r="211" s="8" customFormat="1" ht="11.25" x14ac:dyDescent="0.2"/>
    <row r="212" s="8" customFormat="1" ht="11.25" x14ac:dyDescent="0.2"/>
    <row r="213" s="8" customFormat="1" ht="11.25" x14ac:dyDescent="0.2"/>
    <row r="214" s="8" customFormat="1" ht="11.25" x14ac:dyDescent="0.2"/>
    <row r="215" s="8" customFormat="1" ht="11.25" x14ac:dyDescent="0.2"/>
    <row r="216" s="8" customFormat="1" ht="11.25" x14ac:dyDescent="0.2"/>
    <row r="217" s="8" customFormat="1" ht="11.25" x14ac:dyDescent="0.2"/>
  </sheetData>
  <mergeCells count="36">
    <mergeCell ref="A115:L115"/>
    <mergeCell ref="A116:A117"/>
    <mergeCell ref="B116:B117"/>
    <mergeCell ref="C116:L116"/>
    <mergeCell ref="A101:L101"/>
    <mergeCell ref="A102:A103"/>
    <mergeCell ref="B102:B103"/>
    <mergeCell ref="C102:L102"/>
    <mergeCell ref="A87:L87"/>
    <mergeCell ref="A88:A89"/>
    <mergeCell ref="B88:B89"/>
    <mergeCell ref="C88:L88"/>
    <mergeCell ref="A73:L73"/>
    <mergeCell ref="A74:A75"/>
    <mergeCell ref="B74:B75"/>
    <mergeCell ref="C74:L74"/>
    <mergeCell ref="A59:L59"/>
    <mergeCell ref="A60:A61"/>
    <mergeCell ref="B60:B61"/>
    <mergeCell ref="C60:L60"/>
    <mergeCell ref="A45:L45"/>
    <mergeCell ref="A46:A47"/>
    <mergeCell ref="B46:B47"/>
    <mergeCell ref="C46:L46"/>
    <mergeCell ref="A32:A33"/>
    <mergeCell ref="B32:B33"/>
    <mergeCell ref="C32:L32"/>
    <mergeCell ref="A17:L17"/>
    <mergeCell ref="A18:A19"/>
    <mergeCell ref="B18:B19"/>
    <mergeCell ref="C18:L18"/>
    <mergeCell ref="A3:L3"/>
    <mergeCell ref="A4:A5"/>
    <mergeCell ref="B4:B5"/>
    <mergeCell ref="C4:L4"/>
    <mergeCell ref="A31:L31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opLeftCell="A10" workbookViewId="0">
      <selection activeCell="A51" sqref="A51:XFD53"/>
    </sheetView>
  </sheetViews>
  <sheetFormatPr defaultRowHeight="11.25" x14ac:dyDescent="0.2"/>
  <cols>
    <col min="1" max="1" width="22.7109375" style="58" customWidth="1"/>
    <col min="2" max="12" width="7.7109375" style="57" customWidth="1"/>
    <col min="13" max="16384" width="9.140625" style="57"/>
  </cols>
  <sheetData>
    <row r="1" spans="1:12" ht="15.75" x14ac:dyDescent="0.25">
      <c r="A1" s="56" t="s">
        <v>385</v>
      </c>
    </row>
    <row r="3" spans="1:12" ht="20.100000000000001" customHeight="1" x14ac:dyDescent="0.2">
      <c r="A3" s="79" t="s">
        <v>393</v>
      </c>
      <c r="B3" s="79" t="s">
        <v>194</v>
      </c>
      <c r="C3" s="87" t="s">
        <v>257</v>
      </c>
      <c r="D3" s="87"/>
      <c r="E3" s="87"/>
      <c r="F3" s="87"/>
      <c r="G3" s="87"/>
      <c r="H3" s="87"/>
      <c r="I3" s="87"/>
      <c r="J3" s="87"/>
      <c r="K3" s="87"/>
      <c r="L3" s="87"/>
    </row>
    <row r="4" spans="1:12" ht="20.100000000000001" customHeight="1" x14ac:dyDescent="0.2">
      <c r="A4" s="79"/>
      <c r="B4" s="79"/>
      <c r="C4" s="60">
        <v>1</v>
      </c>
      <c r="D4" s="60">
        <v>2</v>
      </c>
      <c r="E4" s="60">
        <v>3</v>
      </c>
      <c r="F4" s="60">
        <v>4</v>
      </c>
      <c r="G4" s="60">
        <v>5</v>
      </c>
      <c r="H4" s="60">
        <v>6</v>
      </c>
      <c r="I4" s="60">
        <v>7</v>
      </c>
      <c r="J4" s="60">
        <v>8</v>
      </c>
      <c r="K4" s="60">
        <v>9</v>
      </c>
      <c r="L4" s="60">
        <v>0</v>
      </c>
    </row>
    <row r="5" spans="1:12" s="63" customFormat="1" ht="14.25" customHeight="1" x14ac:dyDescent="0.2">
      <c r="A5" s="61" t="s">
        <v>203</v>
      </c>
      <c r="B5" s="62">
        <f>SUM(C5:L5)</f>
        <v>9273</v>
      </c>
      <c r="C5" s="62">
        <f>SUM(C8:C18)</f>
        <v>331</v>
      </c>
      <c r="D5" s="62">
        <f t="shared" ref="D5:L5" si="0">SUM(D8:D18)</f>
        <v>1100</v>
      </c>
      <c r="E5" s="62">
        <f t="shared" si="0"/>
        <v>946</v>
      </c>
      <c r="F5" s="62">
        <f t="shared" si="0"/>
        <v>893</v>
      </c>
      <c r="G5" s="62">
        <f t="shared" si="0"/>
        <v>179</v>
      </c>
      <c r="H5" s="62">
        <f t="shared" si="0"/>
        <v>4883</v>
      </c>
      <c r="I5" s="62">
        <f t="shared" si="0"/>
        <v>41</v>
      </c>
      <c r="J5" s="62">
        <f t="shared" si="0"/>
        <v>84</v>
      </c>
      <c r="K5" s="62">
        <f t="shared" si="0"/>
        <v>493</v>
      </c>
      <c r="L5" s="62">
        <f t="shared" si="0"/>
        <v>323</v>
      </c>
    </row>
    <row r="6" spans="1:12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</row>
    <row r="7" spans="1:12" s="63" customFormat="1" x14ac:dyDescent="0.2">
      <c r="A7" s="61" t="s">
        <v>269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 s="63" customFormat="1" x14ac:dyDescent="0.2">
      <c r="A8" s="61">
        <v>-19</v>
      </c>
      <c r="B8" s="62">
        <f t="shared" ref="B8:B18" si="1">SUM(C8:L8)</f>
        <v>3</v>
      </c>
      <c r="C8" s="62">
        <v>3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</row>
    <row r="9" spans="1:12" s="63" customFormat="1" x14ac:dyDescent="0.2">
      <c r="A9" s="61" t="s">
        <v>198</v>
      </c>
      <c r="B9" s="62">
        <f t="shared" si="1"/>
        <v>460</v>
      </c>
      <c r="C9" s="62">
        <v>79</v>
      </c>
      <c r="D9" s="62">
        <v>14</v>
      </c>
      <c r="E9" s="62">
        <v>45</v>
      </c>
      <c r="F9" s="62">
        <v>58</v>
      </c>
      <c r="G9" s="62">
        <v>8</v>
      </c>
      <c r="H9" s="62">
        <v>233</v>
      </c>
      <c r="I9" s="62">
        <v>1</v>
      </c>
      <c r="J9" s="62">
        <v>1</v>
      </c>
      <c r="K9" s="62">
        <v>12</v>
      </c>
      <c r="L9" s="62">
        <v>9</v>
      </c>
    </row>
    <row r="10" spans="1:12" s="63" customFormat="1" x14ac:dyDescent="0.2">
      <c r="A10" s="61" t="s">
        <v>218</v>
      </c>
      <c r="B10" s="62">
        <f t="shared" si="1"/>
        <v>1660</v>
      </c>
      <c r="C10" s="62">
        <v>117</v>
      </c>
      <c r="D10" s="62">
        <v>102</v>
      </c>
      <c r="E10" s="62">
        <v>181</v>
      </c>
      <c r="F10" s="62">
        <v>166</v>
      </c>
      <c r="G10" s="62">
        <v>28</v>
      </c>
      <c r="H10" s="62">
        <v>914</v>
      </c>
      <c r="I10" s="62">
        <v>8</v>
      </c>
      <c r="J10" s="62">
        <v>11</v>
      </c>
      <c r="K10" s="62">
        <v>76</v>
      </c>
      <c r="L10" s="62">
        <v>57</v>
      </c>
    </row>
    <row r="11" spans="1:12" s="63" customFormat="1" x14ac:dyDescent="0.2">
      <c r="A11" s="61" t="s">
        <v>219</v>
      </c>
      <c r="B11" s="62">
        <f t="shared" si="1"/>
        <v>1839</v>
      </c>
      <c r="C11" s="62">
        <v>66</v>
      </c>
      <c r="D11" s="62">
        <v>205</v>
      </c>
      <c r="E11" s="62">
        <v>188</v>
      </c>
      <c r="F11" s="62">
        <v>184</v>
      </c>
      <c r="G11" s="62">
        <v>41</v>
      </c>
      <c r="H11" s="62">
        <v>980</v>
      </c>
      <c r="I11" s="62">
        <v>11</v>
      </c>
      <c r="J11" s="62">
        <v>21</v>
      </c>
      <c r="K11" s="62">
        <v>72</v>
      </c>
      <c r="L11" s="62">
        <v>71</v>
      </c>
    </row>
    <row r="12" spans="1:12" s="63" customFormat="1" x14ac:dyDescent="0.2">
      <c r="A12" s="61" t="s">
        <v>220</v>
      </c>
      <c r="B12" s="62">
        <f t="shared" si="1"/>
        <v>1629</v>
      </c>
      <c r="C12" s="62">
        <v>21</v>
      </c>
      <c r="D12" s="62">
        <v>216</v>
      </c>
      <c r="E12" s="62">
        <v>152</v>
      </c>
      <c r="F12" s="62">
        <v>156</v>
      </c>
      <c r="G12" s="62">
        <v>36</v>
      </c>
      <c r="H12" s="62">
        <v>874</v>
      </c>
      <c r="I12" s="62">
        <v>7</v>
      </c>
      <c r="J12" s="62">
        <v>19</v>
      </c>
      <c r="K12" s="62">
        <v>86</v>
      </c>
      <c r="L12" s="62">
        <v>62</v>
      </c>
    </row>
    <row r="13" spans="1:12" s="63" customFormat="1" x14ac:dyDescent="0.2">
      <c r="A13" s="61" t="s">
        <v>221</v>
      </c>
      <c r="B13" s="62">
        <f t="shared" si="1"/>
        <v>1449</v>
      </c>
      <c r="C13" s="62">
        <v>23</v>
      </c>
      <c r="D13" s="62">
        <v>228</v>
      </c>
      <c r="E13" s="62">
        <v>163</v>
      </c>
      <c r="F13" s="62">
        <v>131</v>
      </c>
      <c r="G13" s="62">
        <v>32</v>
      </c>
      <c r="H13" s="62">
        <v>719</v>
      </c>
      <c r="I13" s="62">
        <v>8</v>
      </c>
      <c r="J13" s="62">
        <v>9</v>
      </c>
      <c r="K13" s="62">
        <v>82</v>
      </c>
      <c r="L13" s="62">
        <v>54</v>
      </c>
    </row>
    <row r="14" spans="1:12" s="63" customFormat="1" x14ac:dyDescent="0.2">
      <c r="A14" s="61" t="s">
        <v>222</v>
      </c>
      <c r="B14" s="62">
        <f t="shared" si="1"/>
        <v>1155</v>
      </c>
      <c r="C14" s="62">
        <v>10</v>
      </c>
      <c r="D14" s="62">
        <v>200</v>
      </c>
      <c r="E14" s="62">
        <v>112</v>
      </c>
      <c r="F14" s="62">
        <v>82</v>
      </c>
      <c r="G14" s="62">
        <v>16</v>
      </c>
      <c r="H14" s="62">
        <v>600</v>
      </c>
      <c r="I14" s="62">
        <v>4</v>
      </c>
      <c r="J14" s="62">
        <v>12</v>
      </c>
      <c r="K14" s="62">
        <v>83</v>
      </c>
      <c r="L14" s="62">
        <v>36</v>
      </c>
    </row>
    <row r="15" spans="1:12" s="63" customFormat="1" x14ac:dyDescent="0.2">
      <c r="A15" s="61" t="s">
        <v>223</v>
      </c>
      <c r="B15" s="62">
        <f t="shared" si="1"/>
        <v>643</v>
      </c>
      <c r="C15" s="62">
        <v>4</v>
      </c>
      <c r="D15" s="62">
        <v>88</v>
      </c>
      <c r="E15" s="62">
        <v>73</v>
      </c>
      <c r="F15" s="62">
        <v>65</v>
      </c>
      <c r="G15" s="62">
        <v>10</v>
      </c>
      <c r="H15" s="62">
        <v>323</v>
      </c>
      <c r="I15" s="62">
        <v>2</v>
      </c>
      <c r="J15" s="62">
        <v>8</v>
      </c>
      <c r="K15" s="62">
        <v>46</v>
      </c>
      <c r="L15" s="62">
        <v>24</v>
      </c>
    </row>
    <row r="16" spans="1:12" s="63" customFormat="1" x14ac:dyDescent="0.2">
      <c r="A16" s="61" t="s">
        <v>224</v>
      </c>
      <c r="B16" s="62">
        <f t="shared" si="1"/>
        <v>223</v>
      </c>
      <c r="C16" s="62">
        <v>2</v>
      </c>
      <c r="D16" s="62">
        <v>35</v>
      </c>
      <c r="E16" s="62">
        <v>19</v>
      </c>
      <c r="F16" s="62">
        <v>23</v>
      </c>
      <c r="G16" s="62">
        <v>6</v>
      </c>
      <c r="H16" s="62">
        <v>115</v>
      </c>
      <c r="I16" s="62">
        <v>0</v>
      </c>
      <c r="J16" s="62">
        <v>2</v>
      </c>
      <c r="K16" s="62">
        <v>18</v>
      </c>
      <c r="L16" s="62">
        <v>3</v>
      </c>
    </row>
    <row r="17" spans="1:12" s="63" customFormat="1" x14ac:dyDescent="0.2">
      <c r="A17" s="61" t="s">
        <v>225</v>
      </c>
      <c r="B17" s="62">
        <f t="shared" si="1"/>
        <v>112</v>
      </c>
      <c r="C17" s="62">
        <v>1</v>
      </c>
      <c r="D17" s="62">
        <v>6</v>
      </c>
      <c r="E17" s="62">
        <v>9</v>
      </c>
      <c r="F17" s="62">
        <v>17</v>
      </c>
      <c r="G17" s="62">
        <v>0</v>
      </c>
      <c r="H17" s="62">
        <v>66</v>
      </c>
      <c r="I17" s="62">
        <v>0</v>
      </c>
      <c r="J17" s="62">
        <v>0</v>
      </c>
      <c r="K17" s="62">
        <v>9</v>
      </c>
      <c r="L17" s="62">
        <v>4</v>
      </c>
    </row>
    <row r="18" spans="1:12" s="63" customFormat="1" x14ac:dyDescent="0.2">
      <c r="A18" s="64" t="s">
        <v>204</v>
      </c>
      <c r="B18" s="62">
        <f t="shared" si="1"/>
        <v>100</v>
      </c>
      <c r="C18" s="62">
        <v>5</v>
      </c>
      <c r="D18" s="62">
        <v>6</v>
      </c>
      <c r="E18" s="62">
        <v>4</v>
      </c>
      <c r="F18" s="62">
        <v>11</v>
      </c>
      <c r="G18" s="62">
        <v>2</v>
      </c>
      <c r="H18" s="62">
        <v>59</v>
      </c>
      <c r="I18" s="62">
        <v>0</v>
      </c>
      <c r="J18" s="62">
        <v>1</v>
      </c>
      <c r="K18" s="62">
        <v>9</v>
      </c>
      <c r="L18" s="62">
        <v>3</v>
      </c>
    </row>
    <row r="19" spans="1:12" s="63" customFormat="1" x14ac:dyDescent="0.2">
      <c r="A19" s="61" t="s">
        <v>399</v>
      </c>
      <c r="B19" s="65">
        <v>38.150059311981018</v>
      </c>
      <c r="C19" s="65">
        <v>30.838368580060422</v>
      </c>
      <c r="D19" s="65">
        <v>40.441818181818185</v>
      </c>
      <c r="E19" s="65">
        <v>37.864693446088793</v>
      </c>
      <c r="F19" s="65">
        <v>37.77995520716685</v>
      </c>
      <c r="G19" s="65">
        <v>37.980446927374302</v>
      </c>
      <c r="H19" s="65">
        <v>38.014233053450745</v>
      </c>
      <c r="I19" s="65">
        <v>36.353658536585364</v>
      </c>
      <c r="J19" s="65">
        <v>39.238095238095241</v>
      </c>
      <c r="K19" s="65">
        <v>40.5</v>
      </c>
      <c r="L19" s="65">
        <v>38.202786377708975</v>
      </c>
    </row>
    <row r="20" spans="1:12" s="63" customFormat="1" x14ac:dyDescent="0.2">
      <c r="A20" s="61"/>
    </row>
    <row r="21" spans="1:12" s="63" customFormat="1" x14ac:dyDescent="0.2">
      <c r="A21" s="61" t="s">
        <v>394</v>
      </c>
    </row>
    <row r="22" spans="1:12" s="63" customFormat="1" x14ac:dyDescent="0.2">
      <c r="A22" s="74">
        <v>0</v>
      </c>
      <c r="B22" s="62">
        <f t="shared" ref="B22:B34" si="2">SUM(C22:L22)</f>
        <v>50</v>
      </c>
      <c r="C22" s="62">
        <v>16</v>
      </c>
      <c r="D22" s="62">
        <v>1</v>
      </c>
      <c r="E22" s="62">
        <v>2</v>
      </c>
      <c r="F22" s="62">
        <v>2</v>
      </c>
      <c r="G22" s="62">
        <v>0</v>
      </c>
      <c r="H22" s="62">
        <v>24</v>
      </c>
      <c r="I22" s="62">
        <v>0</v>
      </c>
      <c r="J22" s="62">
        <v>1</v>
      </c>
      <c r="K22" s="62">
        <v>4</v>
      </c>
      <c r="L22" s="62">
        <v>0</v>
      </c>
    </row>
    <row r="23" spans="1:12" s="63" customFormat="1" x14ac:dyDescent="0.2">
      <c r="A23" s="74">
        <v>1</v>
      </c>
      <c r="B23" s="62">
        <f t="shared" si="2"/>
        <v>269</v>
      </c>
      <c r="C23" s="62">
        <v>58</v>
      </c>
      <c r="D23" s="62">
        <v>5</v>
      </c>
      <c r="E23" s="62">
        <v>16</v>
      </c>
      <c r="F23" s="62">
        <v>18</v>
      </c>
      <c r="G23" s="62">
        <v>2</v>
      </c>
      <c r="H23" s="62">
        <v>152</v>
      </c>
      <c r="I23" s="62">
        <v>0</v>
      </c>
      <c r="J23" s="62">
        <v>3</v>
      </c>
      <c r="K23" s="62">
        <v>9</v>
      </c>
      <c r="L23" s="62">
        <v>6</v>
      </c>
    </row>
    <row r="24" spans="1:12" s="63" customFormat="1" x14ac:dyDescent="0.2">
      <c r="A24" s="74">
        <v>2</v>
      </c>
      <c r="B24" s="62">
        <f t="shared" si="2"/>
        <v>392</v>
      </c>
      <c r="C24" s="62">
        <v>44</v>
      </c>
      <c r="D24" s="62">
        <v>19</v>
      </c>
      <c r="E24" s="62">
        <v>29</v>
      </c>
      <c r="F24" s="62">
        <v>37</v>
      </c>
      <c r="G24" s="62">
        <v>9</v>
      </c>
      <c r="H24" s="62">
        <v>218</v>
      </c>
      <c r="I24" s="62">
        <v>3</v>
      </c>
      <c r="J24" s="62">
        <v>1</v>
      </c>
      <c r="K24" s="62">
        <v>17</v>
      </c>
      <c r="L24" s="62">
        <v>15</v>
      </c>
    </row>
    <row r="25" spans="1:12" s="63" customFormat="1" x14ac:dyDescent="0.2">
      <c r="A25" s="74">
        <v>3</v>
      </c>
      <c r="B25" s="62">
        <f t="shared" si="2"/>
        <v>471</v>
      </c>
      <c r="C25" s="62">
        <v>41</v>
      </c>
      <c r="D25" s="62">
        <v>31</v>
      </c>
      <c r="E25" s="62">
        <v>37</v>
      </c>
      <c r="F25" s="62">
        <v>44</v>
      </c>
      <c r="G25" s="62">
        <v>7</v>
      </c>
      <c r="H25" s="62">
        <v>274</v>
      </c>
      <c r="I25" s="62">
        <v>2</v>
      </c>
      <c r="J25" s="62">
        <v>2</v>
      </c>
      <c r="K25" s="62">
        <v>21</v>
      </c>
      <c r="L25" s="62">
        <v>12</v>
      </c>
    </row>
    <row r="26" spans="1:12" s="63" customFormat="1" x14ac:dyDescent="0.2">
      <c r="A26" s="74">
        <v>4</v>
      </c>
      <c r="B26" s="62">
        <f t="shared" si="2"/>
        <v>472</v>
      </c>
      <c r="C26" s="62">
        <v>26</v>
      </c>
      <c r="D26" s="62">
        <v>31</v>
      </c>
      <c r="E26" s="62">
        <v>35</v>
      </c>
      <c r="F26" s="62">
        <v>53</v>
      </c>
      <c r="G26" s="62">
        <v>13</v>
      </c>
      <c r="H26" s="62">
        <v>276</v>
      </c>
      <c r="I26" s="62">
        <v>1</v>
      </c>
      <c r="J26" s="62">
        <v>4</v>
      </c>
      <c r="K26" s="62">
        <v>17</v>
      </c>
      <c r="L26" s="62">
        <v>16</v>
      </c>
    </row>
    <row r="27" spans="1:12" s="63" customFormat="1" x14ac:dyDescent="0.2">
      <c r="A27" s="74">
        <v>5</v>
      </c>
      <c r="B27" s="62">
        <f t="shared" si="2"/>
        <v>479</v>
      </c>
      <c r="C27" s="62">
        <v>18</v>
      </c>
      <c r="D27" s="62">
        <v>33</v>
      </c>
      <c r="E27" s="62">
        <v>46</v>
      </c>
      <c r="F27" s="62">
        <v>51</v>
      </c>
      <c r="G27" s="62">
        <v>9</v>
      </c>
      <c r="H27" s="62">
        <v>278</v>
      </c>
      <c r="I27" s="62">
        <v>5</v>
      </c>
      <c r="J27" s="62">
        <v>5</v>
      </c>
      <c r="K27" s="62">
        <v>22</v>
      </c>
      <c r="L27" s="62">
        <v>12</v>
      </c>
    </row>
    <row r="28" spans="1:12" s="63" customFormat="1" x14ac:dyDescent="0.2">
      <c r="A28" s="74">
        <v>6</v>
      </c>
      <c r="B28" s="62">
        <f t="shared" si="2"/>
        <v>461</v>
      </c>
      <c r="C28" s="62">
        <v>21</v>
      </c>
      <c r="D28" s="62">
        <v>46</v>
      </c>
      <c r="E28" s="62">
        <v>45</v>
      </c>
      <c r="F28" s="62">
        <v>48</v>
      </c>
      <c r="G28" s="62">
        <v>7</v>
      </c>
      <c r="H28" s="62">
        <v>253</v>
      </c>
      <c r="I28" s="62">
        <v>2</v>
      </c>
      <c r="J28" s="62">
        <v>1</v>
      </c>
      <c r="K28" s="62">
        <v>22</v>
      </c>
      <c r="L28" s="62">
        <v>16</v>
      </c>
    </row>
    <row r="29" spans="1:12" s="63" customFormat="1" x14ac:dyDescent="0.2">
      <c r="A29" s="74">
        <v>7</v>
      </c>
      <c r="B29" s="62">
        <f t="shared" si="2"/>
        <v>483</v>
      </c>
      <c r="C29" s="62">
        <v>25</v>
      </c>
      <c r="D29" s="62">
        <v>41</v>
      </c>
      <c r="E29" s="62">
        <v>45</v>
      </c>
      <c r="F29" s="62">
        <v>53</v>
      </c>
      <c r="G29" s="62">
        <v>8</v>
      </c>
      <c r="H29" s="62">
        <v>265</v>
      </c>
      <c r="I29" s="62">
        <v>1</v>
      </c>
      <c r="J29" s="62">
        <v>2</v>
      </c>
      <c r="K29" s="62">
        <v>21</v>
      </c>
      <c r="L29" s="62">
        <v>22</v>
      </c>
    </row>
    <row r="30" spans="1:12" s="63" customFormat="1" x14ac:dyDescent="0.2">
      <c r="A30" s="74">
        <v>8</v>
      </c>
      <c r="B30" s="62">
        <f t="shared" si="2"/>
        <v>492</v>
      </c>
      <c r="C30" s="62">
        <v>14</v>
      </c>
      <c r="D30" s="62">
        <v>47</v>
      </c>
      <c r="E30" s="62">
        <v>61</v>
      </c>
      <c r="F30" s="62">
        <v>61</v>
      </c>
      <c r="G30" s="62">
        <v>10</v>
      </c>
      <c r="H30" s="62">
        <v>249</v>
      </c>
      <c r="I30" s="62">
        <v>3</v>
      </c>
      <c r="J30" s="62">
        <v>2</v>
      </c>
      <c r="K30" s="62">
        <v>23</v>
      </c>
      <c r="L30" s="62">
        <v>22</v>
      </c>
    </row>
    <row r="31" spans="1:12" s="63" customFormat="1" x14ac:dyDescent="0.2">
      <c r="A31" s="74">
        <v>9</v>
      </c>
      <c r="B31" s="62">
        <f t="shared" si="2"/>
        <v>443</v>
      </c>
      <c r="C31" s="62">
        <v>16</v>
      </c>
      <c r="D31" s="62">
        <v>45</v>
      </c>
      <c r="E31" s="62">
        <v>41</v>
      </c>
      <c r="F31" s="62">
        <v>37</v>
      </c>
      <c r="G31" s="62">
        <v>13</v>
      </c>
      <c r="H31" s="62">
        <v>242</v>
      </c>
      <c r="I31" s="62">
        <v>3</v>
      </c>
      <c r="J31" s="62">
        <v>4</v>
      </c>
      <c r="K31" s="62">
        <v>24</v>
      </c>
      <c r="L31" s="62">
        <v>18</v>
      </c>
    </row>
    <row r="32" spans="1:12" s="63" customFormat="1" x14ac:dyDescent="0.2">
      <c r="A32" s="75" t="s">
        <v>196</v>
      </c>
      <c r="B32" s="62">
        <f t="shared" si="2"/>
        <v>1804</v>
      </c>
      <c r="C32" s="62">
        <v>27</v>
      </c>
      <c r="D32" s="62">
        <v>245</v>
      </c>
      <c r="E32" s="62">
        <v>179</v>
      </c>
      <c r="F32" s="62">
        <v>179</v>
      </c>
      <c r="G32" s="62">
        <v>37</v>
      </c>
      <c r="H32" s="62">
        <v>955</v>
      </c>
      <c r="I32" s="62">
        <v>10</v>
      </c>
      <c r="J32" s="62">
        <v>24</v>
      </c>
      <c r="K32" s="62">
        <v>81</v>
      </c>
      <c r="L32" s="62">
        <v>67</v>
      </c>
    </row>
    <row r="33" spans="1:12" s="63" customFormat="1" x14ac:dyDescent="0.2">
      <c r="A33" s="74" t="s">
        <v>197</v>
      </c>
      <c r="B33" s="62">
        <f t="shared" si="2"/>
        <v>1387</v>
      </c>
      <c r="C33" s="62">
        <v>12</v>
      </c>
      <c r="D33" s="62">
        <v>224</v>
      </c>
      <c r="E33" s="62">
        <v>161</v>
      </c>
      <c r="F33" s="62">
        <v>126</v>
      </c>
      <c r="G33" s="62">
        <v>32</v>
      </c>
      <c r="H33" s="62">
        <v>698</v>
      </c>
      <c r="I33" s="62">
        <v>5</v>
      </c>
      <c r="J33" s="62">
        <v>12</v>
      </c>
      <c r="K33" s="62">
        <v>68</v>
      </c>
      <c r="L33" s="62">
        <v>49</v>
      </c>
    </row>
    <row r="34" spans="1:12" s="63" customFormat="1" x14ac:dyDescent="0.2">
      <c r="A34" s="74" t="s">
        <v>207</v>
      </c>
      <c r="B34" s="62">
        <f t="shared" si="2"/>
        <v>2070</v>
      </c>
      <c r="C34" s="62">
        <v>13</v>
      </c>
      <c r="D34" s="62">
        <v>332</v>
      </c>
      <c r="E34" s="62">
        <v>249</v>
      </c>
      <c r="F34" s="62">
        <v>184</v>
      </c>
      <c r="G34" s="62">
        <v>32</v>
      </c>
      <c r="H34" s="62">
        <v>999</v>
      </c>
      <c r="I34" s="62">
        <v>6</v>
      </c>
      <c r="J34" s="62">
        <v>23</v>
      </c>
      <c r="K34" s="62">
        <v>164</v>
      </c>
      <c r="L34" s="62">
        <v>68</v>
      </c>
    </row>
    <row r="35" spans="1:12" s="63" customFormat="1" x14ac:dyDescent="0.2">
      <c r="A35" s="61" t="s">
        <v>395</v>
      </c>
      <c r="B35" s="65">
        <v>13.229753046479026</v>
      </c>
      <c r="C35" s="65">
        <v>6.1102719033232624</v>
      </c>
      <c r="D35" s="65">
        <v>15.691818181818181</v>
      </c>
      <c r="E35" s="65">
        <v>14.459830866807611</v>
      </c>
      <c r="F35" s="65">
        <v>13.046472564389697</v>
      </c>
      <c r="G35" s="65">
        <v>12.829608938547485</v>
      </c>
      <c r="H35" s="65">
        <v>12.734896579971329</v>
      </c>
      <c r="I35" s="65">
        <v>11.939024390243903</v>
      </c>
      <c r="J35" s="65">
        <v>14.476190476190476</v>
      </c>
      <c r="K35" s="65">
        <v>15.378296146044624</v>
      </c>
      <c r="L35" s="65">
        <v>13.308049535603715</v>
      </c>
    </row>
    <row r="36" spans="1:12" s="63" customFormat="1" x14ac:dyDescent="0.2">
      <c r="A36" s="61"/>
    </row>
    <row r="37" spans="1:12" s="63" customFormat="1" x14ac:dyDescent="0.2">
      <c r="A37" s="61" t="s">
        <v>371</v>
      </c>
    </row>
    <row r="38" spans="1:12" s="63" customFormat="1" x14ac:dyDescent="0.2">
      <c r="A38" s="61">
        <v>0</v>
      </c>
      <c r="B38" s="62">
        <f>SUM(C38:L38)</f>
        <v>2759</v>
      </c>
      <c r="C38" s="62">
        <v>102</v>
      </c>
      <c r="D38" s="62">
        <v>288</v>
      </c>
      <c r="E38" s="62">
        <v>272</v>
      </c>
      <c r="F38" s="62">
        <v>226</v>
      </c>
      <c r="G38" s="62">
        <v>36</v>
      </c>
      <c r="H38" s="62">
        <v>1498</v>
      </c>
      <c r="I38" s="62">
        <v>23</v>
      </c>
      <c r="J38" s="62">
        <v>26</v>
      </c>
      <c r="K38" s="62">
        <v>199</v>
      </c>
      <c r="L38" s="62">
        <v>89</v>
      </c>
    </row>
    <row r="39" spans="1:12" s="63" customFormat="1" x14ac:dyDescent="0.2">
      <c r="A39" s="61">
        <v>1</v>
      </c>
      <c r="B39" s="62">
        <f>SUM(C39:L39)</f>
        <v>3771</v>
      </c>
      <c r="C39" s="62">
        <v>178</v>
      </c>
      <c r="D39" s="62">
        <v>367</v>
      </c>
      <c r="E39" s="62">
        <v>374</v>
      </c>
      <c r="F39" s="62">
        <v>370</v>
      </c>
      <c r="G39" s="62">
        <v>65</v>
      </c>
      <c r="H39" s="62">
        <v>2072</v>
      </c>
      <c r="I39" s="62">
        <v>8</v>
      </c>
      <c r="J39" s="62">
        <v>31</v>
      </c>
      <c r="K39" s="62">
        <v>179</v>
      </c>
      <c r="L39" s="62">
        <v>127</v>
      </c>
    </row>
    <row r="40" spans="1:12" s="63" customFormat="1" x14ac:dyDescent="0.2">
      <c r="A40" s="61">
        <v>2</v>
      </c>
      <c r="B40" s="62">
        <f>SUM(C40:L40)</f>
        <v>2235</v>
      </c>
      <c r="C40" s="62">
        <v>42</v>
      </c>
      <c r="D40" s="62">
        <v>350</v>
      </c>
      <c r="E40" s="62">
        <v>243</v>
      </c>
      <c r="F40" s="62">
        <v>226</v>
      </c>
      <c r="G40" s="62">
        <v>62</v>
      </c>
      <c r="H40" s="62">
        <v>1101</v>
      </c>
      <c r="I40" s="62">
        <v>8</v>
      </c>
      <c r="J40" s="62">
        <v>20</v>
      </c>
      <c r="K40" s="62">
        <v>100</v>
      </c>
      <c r="L40" s="62">
        <v>83</v>
      </c>
    </row>
    <row r="41" spans="1:12" s="63" customFormat="1" x14ac:dyDescent="0.2">
      <c r="A41" s="61">
        <v>3</v>
      </c>
      <c r="B41" s="62">
        <f>SUM(C41:L41)</f>
        <v>411</v>
      </c>
      <c r="C41" s="62">
        <v>8</v>
      </c>
      <c r="D41" s="62">
        <v>71</v>
      </c>
      <c r="E41" s="62">
        <v>51</v>
      </c>
      <c r="F41" s="62">
        <v>47</v>
      </c>
      <c r="G41" s="62">
        <v>13</v>
      </c>
      <c r="H41" s="62">
        <v>178</v>
      </c>
      <c r="I41" s="62">
        <v>2</v>
      </c>
      <c r="J41" s="62">
        <v>5</v>
      </c>
      <c r="K41" s="62">
        <v>14</v>
      </c>
      <c r="L41" s="62">
        <v>22</v>
      </c>
    </row>
    <row r="42" spans="1:12" s="63" customFormat="1" x14ac:dyDescent="0.2">
      <c r="A42" s="61" t="s">
        <v>230</v>
      </c>
      <c r="B42" s="62">
        <f>SUM(C42:L42)</f>
        <v>97</v>
      </c>
      <c r="C42" s="62">
        <v>1</v>
      </c>
      <c r="D42" s="62">
        <v>24</v>
      </c>
      <c r="E42" s="62">
        <v>6</v>
      </c>
      <c r="F42" s="62">
        <v>24</v>
      </c>
      <c r="G42" s="62">
        <v>3</v>
      </c>
      <c r="H42" s="62">
        <v>34</v>
      </c>
      <c r="I42" s="62">
        <v>0</v>
      </c>
      <c r="J42" s="62">
        <v>2</v>
      </c>
      <c r="K42" s="62">
        <v>1</v>
      </c>
      <c r="L42" s="62">
        <v>2</v>
      </c>
    </row>
    <row r="43" spans="1:12" s="63" customFormat="1" x14ac:dyDescent="0.2">
      <c r="A43" s="61" t="s">
        <v>271</v>
      </c>
      <c r="B43" s="65">
        <v>1.5181148295977893</v>
      </c>
      <c r="C43" s="65">
        <v>1.2663755458515285</v>
      </c>
      <c r="D43" s="65">
        <v>1.7056650246305418</v>
      </c>
      <c r="E43" s="65">
        <v>1.5400593471810089</v>
      </c>
      <c r="F43" s="65">
        <v>1.5997001499250374</v>
      </c>
      <c r="G43" s="65">
        <v>1.6853146853146854</v>
      </c>
      <c r="H43" s="65">
        <v>1.4623338257016247</v>
      </c>
      <c r="I43" s="65">
        <v>1.6666666666666667</v>
      </c>
      <c r="J43" s="65">
        <v>1.6206896551724137</v>
      </c>
      <c r="K43" s="65">
        <v>1.4523809523809523</v>
      </c>
      <c r="L43" s="65">
        <v>1.5683760683760684</v>
      </c>
    </row>
    <row r="44" spans="1:12" s="63" customFormat="1" x14ac:dyDescent="0.2">
      <c r="A44" s="61"/>
    </row>
    <row r="45" spans="1:12" s="63" customFormat="1" x14ac:dyDescent="0.2">
      <c r="A45" s="61" t="s">
        <v>211</v>
      </c>
    </row>
    <row r="46" spans="1:12" s="63" customFormat="1" x14ac:dyDescent="0.2">
      <c r="A46" s="61" t="s">
        <v>212</v>
      </c>
      <c r="B46" s="62">
        <f>SUM(C46:L46)</f>
        <v>1303</v>
      </c>
      <c r="C46" s="62">
        <v>68</v>
      </c>
      <c r="D46" s="62">
        <v>199</v>
      </c>
      <c r="E46" s="62">
        <v>123</v>
      </c>
      <c r="F46" s="62">
        <v>187</v>
      </c>
      <c r="G46" s="62">
        <v>51</v>
      </c>
      <c r="H46" s="62">
        <v>561</v>
      </c>
      <c r="I46" s="62">
        <v>4</v>
      </c>
      <c r="J46" s="62">
        <v>10</v>
      </c>
      <c r="K46" s="62">
        <v>59</v>
      </c>
      <c r="L46" s="62">
        <v>41</v>
      </c>
    </row>
    <row r="47" spans="1:12" s="63" customFormat="1" x14ac:dyDescent="0.2">
      <c r="A47" s="61" t="s">
        <v>213</v>
      </c>
      <c r="B47" s="62">
        <f>SUM(C47:L47)</f>
        <v>3827</v>
      </c>
      <c r="C47" s="62">
        <v>141</v>
      </c>
      <c r="D47" s="62">
        <v>586</v>
      </c>
      <c r="E47" s="62">
        <v>387</v>
      </c>
      <c r="F47" s="62">
        <v>405</v>
      </c>
      <c r="G47" s="62">
        <v>81</v>
      </c>
      <c r="H47" s="62">
        <v>1834</v>
      </c>
      <c r="I47" s="62">
        <v>19</v>
      </c>
      <c r="J47" s="62">
        <v>36</v>
      </c>
      <c r="K47" s="62">
        <v>180</v>
      </c>
      <c r="L47" s="62">
        <v>158</v>
      </c>
    </row>
    <row r="48" spans="1:12" s="63" customFormat="1" x14ac:dyDescent="0.2">
      <c r="A48" s="61" t="s">
        <v>214</v>
      </c>
      <c r="B48" s="62">
        <f>SUM(C48:L48)</f>
        <v>3033</v>
      </c>
      <c r="C48" s="62">
        <v>104</v>
      </c>
      <c r="D48" s="62">
        <v>258</v>
      </c>
      <c r="E48" s="62">
        <v>309</v>
      </c>
      <c r="F48" s="62">
        <v>235</v>
      </c>
      <c r="G48" s="62">
        <v>43</v>
      </c>
      <c r="H48" s="62">
        <v>1764</v>
      </c>
      <c r="I48" s="62">
        <v>16</v>
      </c>
      <c r="J48" s="62">
        <v>31</v>
      </c>
      <c r="K48" s="62">
        <v>174</v>
      </c>
      <c r="L48" s="62">
        <v>99</v>
      </c>
    </row>
    <row r="49" spans="1:12" s="63" customFormat="1" x14ac:dyDescent="0.2">
      <c r="A49" s="61" t="s">
        <v>215</v>
      </c>
      <c r="B49" s="62">
        <f>SUM(C49:L49)</f>
        <v>1110</v>
      </c>
      <c r="C49" s="62">
        <v>18</v>
      </c>
      <c r="D49" s="62">
        <v>57</v>
      </c>
      <c r="E49" s="62">
        <v>127</v>
      </c>
      <c r="F49" s="62">
        <v>66</v>
      </c>
      <c r="G49" s="62">
        <v>4</v>
      </c>
      <c r="H49" s="62">
        <v>724</v>
      </c>
      <c r="I49" s="62">
        <v>2</v>
      </c>
      <c r="J49" s="62">
        <v>7</v>
      </c>
      <c r="K49" s="62">
        <v>80</v>
      </c>
      <c r="L49" s="62">
        <v>25</v>
      </c>
    </row>
    <row r="50" spans="1:12" x14ac:dyDescent="0.2"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abSelected="1" topLeftCell="A10" workbookViewId="0">
      <selection activeCell="D49" sqref="D49"/>
    </sheetView>
  </sheetViews>
  <sheetFormatPr defaultRowHeight="11.25" x14ac:dyDescent="0.2"/>
  <cols>
    <col min="1" max="1" width="22.7109375" style="58" customWidth="1"/>
    <col min="2" max="12" width="7.7109375" style="57" customWidth="1"/>
    <col min="13" max="16384" width="9.140625" style="57"/>
  </cols>
  <sheetData>
    <row r="1" spans="1:12" ht="15.75" x14ac:dyDescent="0.25">
      <c r="A1" s="56" t="s">
        <v>386</v>
      </c>
    </row>
    <row r="3" spans="1:12" ht="20.100000000000001" customHeight="1" x14ac:dyDescent="0.2">
      <c r="A3" s="79" t="s">
        <v>398</v>
      </c>
      <c r="B3" s="79" t="s">
        <v>194</v>
      </c>
      <c r="C3" s="87" t="s">
        <v>258</v>
      </c>
      <c r="D3" s="87"/>
      <c r="E3" s="87"/>
      <c r="F3" s="87"/>
      <c r="G3" s="87"/>
      <c r="H3" s="87"/>
      <c r="I3" s="87"/>
      <c r="J3" s="87"/>
      <c r="K3" s="87"/>
      <c r="L3" s="87"/>
    </row>
    <row r="4" spans="1:12" ht="20.100000000000001" customHeight="1" x14ac:dyDescent="0.2">
      <c r="A4" s="79"/>
      <c r="B4" s="79"/>
      <c r="C4" s="60">
        <v>1</v>
      </c>
      <c r="D4" s="60">
        <v>2</v>
      </c>
      <c r="E4" s="60">
        <v>3</v>
      </c>
      <c r="F4" s="60">
        <v>4</v>
      </c>
      <c r="G4" s="60">
        <v>5</v>
      </c>
      <c r="H4" s="60">
        <v>6</v>
      </c>
      <c r="I4" s="60">
        <v>7</v>
      </c>
      <c r="J4" s="60">
        <v>8</v>
      </c>
      <c r="K4" s="60">
        <v>9</v>
      </c>
      <c r="L4" s="60">
        <v>0</v>
      </c>
    </row>
    <row r="5" spans="1:12" s="63" customFormat="1" x14ac:dyDescent="0.2">
      <c r="A5" s="61" t="s">
        <v>203</v>
      </c>
      <c r="B5" s="62">
        <f>SUM(C5:L5)</f>
        <v>9273</v>
      </c>
      <c r="C5" s="62">
        <f>SUM(C8:C18)</f>
        <v>331</v>
      </c>
      <c r="D5" s="62">
        <f t="shared" ref="D5:L5" si="0">SUM(D8:D18)</f>
        <v>112</v>
      </c>
      <c r="E5" s="62">
        <f t="shared" si="0"/>
        <v>625</v>
      </c>
      <c r="F5" s="62">
        <f t="shared" si="0"/>
        <v>433</v>
      </c>
      <c r="G5" s="62">
        <f t="shared" si="0"/>
        <v>11</v>
      </c>
      <c r="H5" s="62">
        <f t="shared" si="0"/>
        <v>4883</v>
      </c>
      <c r="I5" s="62">
        <f t="shared" si="0"/>
        <v>49</v>
      </c>
      <c r="J5" s="62">
        <f t="shared" si="0"/>
        <v>84</v>
      </c>
      <c r="K5" s="62">
        <f t="shared" si="0"/>
        <v>650</v>
      </c>
      <c r="L5" s="62">
        <f t="shared" si="0"/>
        <v>2095</v>
      </c>
    </row>
    <row r="6" spans="1:12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</row>
    <row r="7" spans="1:12" s="63" customFormat="1" x14ac:dyDescent="0.2">
      <c r="A7" s="61" t="s">
        <v>269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 s="63" customFormat="1" x14ac:dyDescent="0.2">
      <c r="A8" s="61">
        <v>-19</v>
      </c>
      <c r="B8" s="62">
        <f t="shared" ref="B8:B18" si="1">SUM(C8:L8)</f>
        <v>27</v>
      </c>
      <c r="C8" s="62">
        <v>8</v>
      </c>
      <c r="D8" s="62">
        <v>0</v>
      </c>
      <c r="E8" s="62">
        <v>0</v>
      </c>
      <c r="F8" s="62">
        <v>1</v>
      </c>
      <c r="G8" s="62">
        <v>0</v>
      </c>
      <c r="H8" s="62">
        <v>12</v>
      </c>
      <c r="I8" s="62">
        <v>0</v>
      </c>
      <c r="J8" s="62">
        <v>1</v>
      </c>
      <c r="K8" s="62">
        <v>3</v>
      </c>
      <c r="L8" s="62">
        <v>2</v>
      </c>
    </row>
    <row r="9" spans="1:12" s="63" customFormat="1" x14ac:dyDescent="0.2">
      <c r="A9" s="61" t="s">
        <v>198</v>
      </c>
      <c r="B9" s="62">
        <f t="shared" si="1"/>
        <v>1039</v>
      </c>
      <c r="C9" s="62">
        <v>122</v>
      </c>
      <c r="D9" s="62">
        <v>2</v>
      </c>
      <c r="E9" s="62">
        <v>79</v>
      </c>
      <c r="F9" s="62">
        <v>47</v>
      </c>
      <c r="G9" s="62">
        <v>1</v>
      </c>
      <c r="H9" s="62">
        <v>574</v>
      </c>
      <c r="I9" s="62">
        <v>7</v>
      </c>
      <c r="J9" s="62">
        <v>4</v>
      </c>
      <c r="K9" s="62">
        <v>47</v>
      </c>
      <c r="L9" s="62">
        <v>156</v>
      </c>
    </row>
    <row r="10" spans="1:12" s="63" customFormat="1" x14ac:dyDescent="0.2">
      <c r="A10" s="61" t="s">
        <v>218</v>
      </c>
      <c r="B10" s="62">
        <f t="shared" si="1"/>
        <v>2104</v>
      </c>
      <c r="C10" s="62">
        <v>107</v>
      </c>
      <c r="D10" s="62">
        <v>15</v>
      </c>
      <c r="E10" s="62">
        <v>180</v>
      </c>
      <c r="F10" s="62">
        <v>87</v>
      </c>
      <c r="G10" s="62">
        <v>2</v>
      </c>
      <c r="H10" s="62">
        <v>1144</v>
      </c>
      <c r="I10" s="62">
        <v>8</v>
      </c>
      <c r="J10" s="62">
        <v>19</v>
      </c>
      <c r="K10" s="62">
        <v>101</v>
      </c>
      <c r="L10" s="62">
        <v>441</v>
      </c>
    </row>
    <row r="11" spans="1:12" s="63" customFormat="1" x14ac:dyDescent="0.2">
      <c r="A11" s="61" t="s">
        <v>219</v>
      </c>
      <c r="B11" s="62">
        <f t="shared" si="1"/>
        <v>1682</v>
      </c>
      <c r="C11" s="62">
        <v>38</v>
      </c>
      <c r="D11" s="62">
        <v>11</v>
      </c>
      <c r="E11" s="62">
        <v>120</v>
      </c>
      <c r="F11" s="62">
        <v>70</v>
      </c>
      <c r="G11" s="62">
        <v>1</v>
      </c>
      <c r="H11" s="62">
        <v>887</v>
      </c>
      <c r="I11" s="62">
        <v>16</v>
      </c>
      <c r="J11" s="62">
        <v>19</v>
      </c>
      <c r="K11" s="62">
        <v>101</v>
      </c>
      <c r="L11" s="62">
        <v>419</v>
      </c>
    </row>
    <row r="12" spans="1:12" s="63" customFormat="1" x14ac:dyDescent="0.2">
      <c r="A12" s="61" t="s">
        <v>220</v>
      </c>
      <c r="B12" s="62">
        <f t="shared" si="1"/>
        <v>1456</v>
      </c>
      <c r="C12" s="62">
        <v>25</v>
      </c>
      <c r="D12" s="62">
        <v>19</v>
      </c>
      <c r="E12" s="62">
        <v>101</v>
      </c>
      <c r="F12" s="62">
        <v>71</v>
      </c>
      <c r="G12" s="62">
        <v>1</v>
      </c>
      <c r="H12" s="62">
        <v>744</v>
      </c>
      <c r="I12" s="62">
        <v>6</v>
      </c>
      <c r="J12" s="62">
        <v>13</v>
      </c>
      <c r="K12" s="62">
        <v>116</v>
      </c>
      <c r="L12" s="62">
        <v>360</v>
      </c>
    </row>
    <row r="13" spans="1:12" s="63" customFormat="1" x14ac:dyDescent="0.2">
      <c r="A13" s="61" t="s">
        <v>221</v>
      </c>
      <c r="B13" s="62">
        <f t="shared" si="1"/>
        <v>1279</v>
      </c>
      <c r="C13" s="62">
        <v>15</v>
      </c>
      <c r="D13" s="62">
        <v>36</v>
      </c>
      <c r="E13" s="62">
        <v>78</v>
      </c>
      <c r="F13" s="62">
        <v>54</v>
      </c>
      <c r="G13" s="62">
        <v>4</v>
      </c>
      <c r="H13" s="62">
        <v>641</v>
      </c>
      <c r="I13" s="62">
        <v>4</v>
      </c>
      <c r="J13" s="62">
        <v>9</v>
      </c>
      <c r="K13" s="62">
        <v>121</v>
      </c>
      <c r="L13" s="62">
        <v>317</v>
      </c>
    </row>
    <row r="14" spans="1:12" s="63" customFormat="1" x14ac:dyDescent="0.2">
      <c r="A14" s="61" t="s">
        <v>222</v>
      </c>
      <c r="B14" s="62">
        <f t="shared" si="1"/>
        <v>998</v>
      </c>
      <c r="C14" s="62">
        <v>8</v>
      </c>
      <c r="D14" s="62">
        <v>17</v>
      </c>
      <c r="E14" s="62">
        <v>46</v>
      </c>
      <c r="F14" s="62">
        <v>46</v>
      </c>
      <c r="G14" s="62">
        <v>1</v>
      </c>
      <c r="H14" s="62">
        <v>522</v>
      </c>
      <c r="I14" s="62">
        <v>4</v>
      </c>
      <c r="J14" s="62">
        <v>14</v>
      </c>
      <c r="K14" s="62">
        <v>93</v>
      </c>
      <c r="L14" s="62">
        <v>247</v>
      </c>
    </row>
    <row r="15" spans="1:12" s="63" customFormat="1" x14ac:dyDescent="0.2">
      <c r="A15" s="61" t="s">
        <v>223</v>
      </c>
      <c r="B15" s="62">
        <f t="shared" si="1"/>
        <v>444</v>
      </c>
      <c r="C15" s="62">
        <v>3</v>
      </c>
      <c r="D15" s="62">
        <v>8</v>
      </c>
      <c r="E15" s="62">
        <v>17</v>
      </c>
      <c r="F15" s="62">
        <v>38</v>
      </c>
      <c r="G15" s="62">
        <v>0</v>
      </c>
      <c r="H15" s="62">
        <v>220</v>
      </c>
      <c r="I15" s="62">
        <v>3</v>
      </c>
      <c r="J15" s="62">
        <v>5</v>
      </c>
      <c r="K15" s="62">
        <v>42</v>
      </c>
      <c r="L15" s="62">
        <v>108</v>
      </c>
    </row>
    <row r="16" spans="1:12" s="63" customFormat="1" x14ac:dyDescent="0.2">
      <c r="A16" s="61" t="s">
        <v>224</v>
      </c>
      <c r="B16" s="62">
        <f t="shared" si="1"/>
        <v>146</v>
      </c>
      <c r="C16" s="62">
        <v>1</v>
      </c>
      <c r="D16" s="62">
        <v>3</v>
      </c>
      <c r="E16" s="62">
        <v>3</v>
      </c>
      <c r="F16" s="62">
        <v>11</v>
      </c>
      <c r="G16" s="62">
        <v>1</v>
      </c>
      <c r="H16" s="62">
        <v>86</v>
      </c>
      <c r="I16" s="62">
        <v>0</v>
      </c>
      <c r="J16" s="62">
        <v>0</v>
      </c>
      <c r="K16" s="62">
        <v>16</v>
      </c>
      <c r="L16" s="62">
        <v>25</v>
      </c>
    </row>
    <row r="17" spans="1:12" s="63" customFormat="1" x14ac:dyDescent="0.2">
      <c r="A17" s="61" t="s">
        <v>225</v>
      </c>
      <c r="B17" s="62">
        <f t="shared" si="1"/>
        <v>63</v>
      </c>
      <c r="C17" s="62">
        <v>3</v>
      </c>
      <c r="D17" s="62">
        <v>0</v>
      </c>
      <c r="E17" s="62">
        <v>1</v>
      </c>
      <c r="F17" s="62">
        <v>4</v>
      </c>
      <c r="G17" s="62">
        <v>0</v>
      </c>
      <c r="H17" s="62">
        <v>37</v>
      </c>
      <c r="I17" s="62">
        <v>1</v>
      </c>
      <c r="J17" s="62">
        <v>0</v>
      </c>
      <c r="K17" s="62">
        <v>4</v>
      </c>
      <c r="L17" s="62">
        <v>13</v>
      </c>
    </row>
    <row r="18" spans="1:12" s="63" customFormat="1" x14ac:dyDescent="0.2">
      <c r="A18" s="64" t="s">
        <v>204</v>
      </c>
      <c r="B18" s="62">
        <f t="shared" si="1"/>
        <v>35</v>
      </c>
      <c r="C18" s="62">
        <v>1</v>
      </c>
      <c r="D18" s="62">
        <v>1</v>
      </c>
      <c r="E18" s="62">
        <v>0</v>
      </c>
      <c r="F18" s="62">
        <v>4</v>
      </c>
      <c r="G18" s="62">
        <v>0</v>
      </c>
      <c r="H18" s="62">
        <v>16</v>
      </c>
      <c r="I18" s="62">
        <v>0</v>
      </c>
      <c r="J18" s="62">
        <v>0</v>
      </c>
      <c r="K18" s="62">
        <v>6</v>
      </c>
      <c r="L18" s="62">
        <v>7</v>
      </c>
    </row>
    <row r="19" spans="1:12" s="63" customFormat="1" x14ac:dyDescent="0.2">
      <c r="A19" s="61" t="s">
        <v>399</v>
      </c>
      <c r="B19" s="65">
        <v>35.660681548581906</v>
      </c>
      <c r="C19" s="65">
        <v>28.63595166163142</v>
      </c>
      <c r="D19" s="65">
        <v>40.125</v>
      </c>
      <c r="E19" s="65">
        <v>33.683999999999997</v>
      </c>
      <c r="F19" s="65">
        <v>36.978060046189377</v>
      </c>
      <c r="G19" s="65">
        <v>38.409090909090907</v>
      </c>
      <c r="H19" s="65">
        <v>35.462113454843333</v>
      </c>
      <c r="I19" s="65">
        <v>35.051020408163268</v>
      </c>
      <c r="J19" s="65">
        <v>36.178571428571431</v>
      </c>
      <c r="K19" s="65">
        <v>38.347692307692306</v>
      </c>
      <c r="L19" s="65">
        <v>36.457517899761335</v>
      </c>
    </row>
    <row r="20" spans="1:12" s="63" customFormat="1" x14ac:dyDescent="0.2">
      <c r="A20" s="61"/>
    </row>
    <row r="21" spans="1:12" s="63" customFormat="1" x14ac:dyDescent="0.2">
      <c r="A21" s="61" t="s">
        <v>394</v>
      </c>
    </row>
    <row r="22" spans="1:12" s="63" customFormat="1" x14ac:dyDescent="0.2">
      <c r="A22" s="74">
        <v>0</v>
      </c>
      <c r="B22" s="62">
        <f t="shared" ref="B22:B34" si="2">SUM(C22:L22)</f>
        <v>50</v>
      </c>
      <c r="C22" s="62">
        <v>16</v>
      </c>
      <c r="D22" s="62">
        <v>0</v>
      </c>
      <c r="E22" s="62">
        <v>2</v>
      </c>
      <c r="F22" s="62">
        <v>0</v>
      </c>
      <c r="G22" s="62">
        <v>0</v>
      </c>
      <c r="H22" s="62">
        <v>24</v>
      </c>
      <c r="I22" s="62">
        <v>0</v>
      </c>
      <c r="J22" s="62">
        <v>1</v>
      </c>
      <c r="K22" s="62">
        <v>4</v>
      </c>
      <c r="L22" s="62">
        <v>3</v>
      </c>
    </row>
    <row r="23" spans="1:12" s="63" customFormat="1" x14ac:dyDescent="0.2">
      <c r="A23" s="74">
        <v>1</v>
      </c>
      <c r="B23" s="62">
        <f t="shared" si="2"/>
        <v>269</v>
      </c>
      <c r="C23" s="62">
        <v>58</v>
      </c>
      <c r="D23" s="62">
        <v>1</v>
      </c>
      <c r="E23" s="62">
        <v>11</v>
      </c>
      <c r="F23" s="62">
        <v>6</v>
      </c>
      <c r="G23" s="62">
        <v>0</v>
      </c>
      <c r="H23" s="62">
        <v>152</v>
      </c>
      <c r="I23" s="62">
        <v>2</v>
      </c>
      <c r="J23" s="62">
        <v>3</v>
      </c>
      <c r="K23" s="62">
        <v>10</v>
      </c>
      <c r="L23" s="62">
        <v>26</v>
      </c>
    </row>
    <row r="24" spans="1:12" s="63" customFormat="1" x14ac:dyDescent="0.2">
      <c r="A24" s="74">
        <v>2</v>
      </c>
      <c r="B24" s="62">
        <f t="shared" si="2"/>
        <v>392</v>
      </c>
      <c r="C24" s="62">
        <v>44</v>
      </c>
      <c r="D24" s="62">
        <v>2</v>
      </c>
      <c r="E24" s="62">
        <v>23</v>
      </c>
      <c r="F24" s="62">
        <v>22</v>
      </c>
      <c r="G24" s="62">
        <v>1</v>
      </c>
      <c r="H24" s="62">
        <v>218</v>
      </c>
      <c r="I24" s="62">
        <v>5</v>
      </c>
      <c r="J24" s="62">
        <v>1</v>
      </c>
      <c r="K24" s="62">
        <v>20</v>
      </c>
      <c r="L24" s="62">
        <v>56</v>
      </c>
    </row>
    <row r="25" spans="1:12" s="63" customFormat="1" x14ac:dyDescent="0.2">
      <c r="A25" s="74">
        <v>3</v>
      </c>
      <c r="B25" s="62">
        <f t="shared" si="2"/>
        <v>471</v>
      </c>
      <c r="C25" s="62">
        <v>41</v>
      </c>
      <c r="D25" s="62">
        <v>1</v>
      </c>
      <c r="E25" s="62">
        <v>32</v>
      </c>
      <c r="F25" s="62">
        <v>22</v>
      </c>
      <c r="G25" s="62">
        <v>0</v>
      </c>
      <c r="H25" s="62">
        <v>274</v>
      </c>
      <c r="I25" s="62">
        <v>1</v>
      </c>
      <c r="J25" s="62">
        <v>2</v>
      </c>
      <c r="K25" s="62">
        <v>23</v>
      </c>
      <c r="L25" s="62">
        <v>75</v>
      </c>
    </row>
    <row r="26" spans="1:12" s="63" customFormat="1" x14ac:dyDescent="0.2">
      <c r="A26" s="74">
        <v>4</v>
      </c>
      <c r="B26" s="62">
        <f t="shared" si="2"/>
        <v>472</v>
      </c>
      <c r="C26" s="62">
        <v>26</v>
      </c>
      <c r="D26" s="62">
        <v>1</v>
      </c>
      <c r="E26" s="62">
        <v>29</v>
      </c>
      <c r="F26" s="62">
        <v>27</v>
      </c>
      <c r="G26" s="62">
        <v>0</v>
      </c>
      <c r="H26" s="62">
        <v>276</v>
      </c>
      <c r="I26" s="62">
        <v>3</v>
      </c>
      <c r="J26" s="62">
        <v>4</v>
      </c>
      <c r="K26" s="62">
        <v>21</v>
      </c>
      <c r="L26" s="62">
        <v>85</v>
      </c>
    </row>
    <row r="27" spans="1:12" s="63" customFormat="1" x14ac:dyDescent="0.2">
      <c r="A27" s="74">
        <v>5</v>
      </c>
      <c r="B27" s="62">
        <f t="shared" si="2"/>
        <v>479</v>
      </c>
      <c r="C27" s="62">
        <v>18</v>
      </c>
      <c r="D27" s="62">
        <v>3</v>
      </c>
      <c r="E27" s="62">
        <v>25</v>
      </c>
      <c r="F27" s="62">
        <v>26</v>
      </c>
      <c r="G27" s="62">
        <v>0</v>
      </c>
      <c r="H27" s="62">
        <v>278</v>
      </c>
      <c r="I27" s="62">
        <v>4</v>
      </c>
      <c r="J27" s="62">
        <v>5</v>
      </c>
      <c r="K27" s="62">
        <v>28</v>
      </c>
      <c r="L27" s="62">
        <v>92</v>
      </c>
    </row>
    <row r="28" spans="1:12" s="63" customFormat="1" x14ac:dyDescent="0.2">
      <c r="A28" s="74">
        <v>6</v>
      </c>
      <c r="B28" s="62">
        <f t="shared" si="2"/>
        <v>461</v>
      </c>
      <c r="C28" s="62">
        <v>21</v>
      </c>
      <c r="D28" s="62">
        <v>4</v>
      </c>
      <c r="E28" s="62">
        <v>29</v>
      </c>
      <c r="F28" s="62">
        <v>21</v>
      </c>
      <c r="G28" s="62">
        <v>0</v>
      </c>
      <c r="H28" s="62">
        <v>253</v>
      </c>
      <c r="I28" s="62">
        <v>1</v>
      </c>
      <c r="J28" s="62">
        <v>1</v>
      </c>
      <c r="K28" s="62">
        <v>28</v>
      </c>
      <c r="L28" s="62">
        <v>103</v>
      </c>
    </row>
    <row r="29" spans="1:12" s="63" customFormat="1" x14ac:dyDescent="0.2">
      <c r="A29" s="74">
        <v>7</v>
      </c>
      <c r="B29" s="62">
        <f t="shared" si="2"/>
        <v>483</v>
      </c>
      <c r="C29" s="62">
        <v>25</v>
      </c>
      <c r="D29" s="62">
        <v>5</v>
      </c>
      <c r="E29" s="62">
        <v>38</v>
      </c>
      <c r="F29" s="62">
        <v>23</v>
      </c>
      <c r="G29" s="62">
        <v>0</v>
      </c>
      <c r="H29" s="62">
        <v>265</v>
      </c>
      <c r="I29" s="62">
        <v>1</v>
      </c>
      <c r="J29" s="62">
        <v>2</v>
      </c>
      <c r="K29" s="62">
        <v>23</v>
      </c>
      <c r="L29" s="62">
        <v>101</v>
      </c>
    </row>
    <row r="30" spans="1:12" s="63" customFormat="1" x14ac:dyDescent="0.2">
      <c r="A30" s="74">
        <v>8</v>
      </c>
      <c r="B30" s="62">
        <f t="shared" si="2"/>
        <v>492</v>
      </c>
      <c r="C30" s="62">
        <v>14</v>
      </c>
      <c r="D30" s="62">
        <v>2</v>
      </c>
      <c r="E30" s="62">
        <v>51</v>
      </c>
      <c r="F30" s="62">
        <v>26</v>
      </c>
      <c r="G30" s="62">
        <v>1</v>
      </c>
      <c r="H30" s="62">
        <v>249</v>
      </c>
      <c r="I30" s="62">
        <v>3</v>
      </c>
      <c r="J30" s="62">
        <v>2</v>
      </c>
      <c r="K30" s="62">
        <v>34</v>
      </c>
      <c r="L30" s="62">
        <v>110</v>
      </c>
    </row>
    <row r="31" spans="1:12" s="63" customFormat="1" x14ac:dyDescent="0.2">
      <c r="A31" s="74">
        <v>9</v>
      </c>
      <c r="B31" s="62">
        <f t="shared" si="2"/>
        <v>443</v>
      </c>
      <c r="C31" s="62">
        <v>16</v>
      </c>
      <c r="D31" s="62">
        <v>4</v>
      </c>
      <c r="E31" s="62">
        <v>39</v>
      </c>
      <c r="F31" s="62">
        <v>12</v>
      </c>
      <c r="G31" s="62">
        <v>1</v>
      </c>
      <c r="H31" s="62">
        <v>242</v>
      </c>
      <c r="I31" s="62">
        <v>1</v>
      </c>
      <c r="J31" s="62">
        <v>4</v>
      </c>
      <c r="K31" s="62">
        <v>30</v>
      </c>
      <c r="L31" s="62">
        <v>94</v>
      </c>
    </row>
    <row r="32" spans="1:12" s="63" customFormat="1" x14ac:dyDescent="0.2">
      <c r="A32" s="75" t="s">
        <v>196</v>
      </c>
      <c r="B32" s="62">
        <f t="shared" si="2"/>
        <v>1804</v>
      </c>
      <c r="C32" s="62">
        <v>27</v>
      </c>
      <c r="D32" s="62">
        <v>19</v>
      </c>
      <c r="E32" s="62">
        <v>128</v>
      </c>
      <c r="F32" s="62">
        <v>73</v>
      </c>
      <c r="G32" s="62">
        <v>2</v>
      </c>
      <c r="H32" s="62">
        <v>955</v>
      </c>
      <c r="I32" s="62">
        <v>14</v>
      </c>
      <c r="J32" s="62">
        <v>24</v>
      </c>
      <c r="K32" s="62">
        <v>110</v>
      </c>
      <c r="L32" s="62">
        <v>452</v>
      </c>
    </row>
    <row r="33" spans="1:12" s="63" customFormat="1" x14ac:dyDescent="0.2">
      <c r="A33" s="74" t="s">
        <v>197</v>
      </c>
      <c r="B33" s="62">
        <f t="shared" si="2"/>
        <v>1387</v>
      </c>
      <c r="C33" s="62">
        <v>12</v>
      </c>
      <c r="D33" s="62">
        <v>24</v>
      </c>
      <c r="E33" s="62">
        <v>94</v>
      </c>
      <c r="F33" s="62">
        <v>60</v>
      </c>
      <c r="G33" s="62">
        <v>2</v>
      </c>
      <c r="H33" s="62">
        <v>698</v>
      </c>
      <c r="I33" s="62">
        <v>5</v>
      </c>
      <c r="J33" s="62">
        <v>12</v>
      </c>
      <c r="K33" s="62">
        <v>116</v>
      </c>
      <c r="L33" s="62">
        <v>364</v>
      </c>
    </row>
    <row r="34" spans="1:12" s="63" customFormat="1" x14ac:dyDescent="0.2">
      <c r="A34" s="74" t="s">
        <v>207</v>
      </c>
      <c r="B34" s="62">
        <f t="shared" si="2"/>
        <v>2070</v>
      </c>
      <c r="C34" s="62">
        <v>13</v>
      </c>
      <c r="D34" s="62">
        <v>46</v>
      </c>
      <c r="E34" s="62">
        <v>124</v>
      </c>
      <c r="F34" s="62">
        <v>115</v>
      </c>
      <c r="G34" s="62">
        <v>4</v>
      </c>
      <c r="H34" s="62">
        <v>999</v>
      </c>
      <c r="I34" s="62">
        <v>9</v>
      </c>
      <c r="J34" s="62">
        <v>23</v>
      </c>
      <c r="K34" s="62">
        <v>203</v>
      </c>
      <c r="L34" s="62">
        <v>534</v>
      </c>
    </row>
    <row r="35" spans="1:12" s="63" customFormat="1" x14ac:dyDescent="0.2">
      <c r="A35" s="61" t="s">
        <v>395</v>
      </c>
      <c r="B35" s="65">
        <v>13.229753046479026</v>
      </c>
      <c r="C35" s="65">
        <v>6.1102719033232624</v>
      </c>
      <c r="D35" s="65">
        <v>17.848214285714285</v>
      </c>
      <c r="E35" s="65">
        <v>12.8744</v>
      </c>
      <c r="F35" s="65">
        <v>14.278290993071593</v>
      </c>
      <c r="G35" s="65">
        <v>16.318181818181817</v>
      </c>
      <c r="H35" s="65">
        <v>12.734896579971329</v>
      </c>
      <c r="I35" s="65">
        <v>12.459183673469388</v>
      </c>
      <c r="J35" s="65">
        <v>14.476190476190476</v>
      </c>
      <c r="K35" s="65">
        <v>15.489230769230769</v>
      </c>
      <c r="L35" s="65">
        <v>14.401193317422434</v>
      </c>
    </row>
    <row r="36" spans="1:12" s="63" customFormat="1" x14ac:dyDescent="0.2">
      <c r="A36" s="61"/>
    </row>
    <row r="37" spans="1:12" s="63" customFormat="1" x14ac:dyDescent="0.2">
      <c r="A37" s="61" t="s">
        <v>371</v>
      </c>
    </row>
    <row r="38" spans="1:12" s="63" customFormat="1" x14ac:dyDescent="0.2">
      <c r="A38" s="61">
        <v>0</v>
      </c>
      <c r="B38" s="62">
        <f>SUM(C38:L38)</f>
        <v>2759</v>
      </c>
      <c r="C38" s="62">
        <v>102</v>
      </c>
      <c r="D38" s="62">
        <v>39</v>
      </c>
      <c r="E38" s="62">
        <v>164</v>
      </c>
      <c r="F38" s="62">
        <v>150</v>
      </c>
      <c r="G38" s="62">
        <v>4</v>
      </c>
      <c r="H38" s="62">
        <v>1498</v>
      </c>
      <c r="I38" s="62">
        <v>37</v>
      </c>
      <c r="J38" s="62">
        <v>26</v>
      </c>
      <c r="K38" s="62">
        <v>216</v>
      </c>
      <c r="L38" s="62">
        <v>523</v>
      </c>
    </row>
    <row r="39" spans="1:12" s="63" customFormat="1" x14ac:dyDescent="0.2">
      <c r="A39" s="61">
        <v>1</v>
      </c>
      <c r="B39" s="62">
        <f>SUM(C39:L39)</f>
        <v>3771</v>
      </c>
      <c r="C39" s="62">
        <v>178</v>
      </c>
      <c r="D39" s="62">
        <v>37</v>
      </c>
      <c r="E39" s="62">
        <v>245</v>
      </c>
      <c r="F39" s="62">
        <v>171</v>
      </c>
      <c r="G39" s="62">
        <v>4</v>
      </c>
      <c r="H39" s="62">
        <v>2072</v>
      </c>
      <c r="I39" s="62">
        <v>7</v>
      </c>
      <c r="J39" s="62">
        <v>31</v>
      </c>
      <c r="K39" s="62">
        <v>241</v>
      </c>
      <c r="L39" s="62">
        <v>785</v>
      </c>
    </row>
    <row r="40" spans="1:12" s="63" customFormat="1" x14ac:dyDescent="0.2">
      <c r="A40" s="61">
        <v>2</v>
      </c>
      <c r="B40" s="62">
        <f>SUM(C40:L40)</f>
        <v>2235</v>
      </c>
      <c r="C40" s="62">
        <v>42</v>
      </c>
      <c r="D40" s="62">
        <v>30</v>
      </c>
      <c r="E40" s="62">
        <v>177</v>
      </c>
      <c r="F40" s="62">
        <v>80</v>
      </c>
      <c r="G40" s="62">
        <v>1</v>
      </c>
      <c r="H40" s="62">
        <v>1101</v>
      </c>
      <c r="I40" s="62">
        <v>1</v>
      </c>
      <c r="J40" s="62">
        <v>20</v>
      </c>
      <c r="K40" s="62">
        <v>156</v>
      </c>
      <c r="L40" s="62">
        <v>627</v>
      </c>
    </row>
    <row r="41" spans="1:12" s="63" customFormat="1" x14ac:dyDescent="0.2">
      <c r="A41" s="61">
        <v>3</v>
      </c>
      <c r="B41" s="62">
        <f>SUM(C41:L41)</f>
        <v>411</v>
      </c>
      <c r="C41" s="62">
        <v>8</v>
      </c>
      <c r="D41" s="62">
        <v>6</v>
      </c>
      <c r="E41" s="62">
        <v>31</v>
      </c>
      <c r="F41" s="62">
        <v>19</v>
      </c>
      <c r="G41" s="62">
        <v>1</v>
      </c>
      <c r="H41" s="62">
        <v>178</v>
      </c>
      <c r="I41" s="62">
        <v>3</v>
      </c>
      <c r="J41" s="62">
        <v>5</v>
      </c>
      <c r="K41" s="62">
        <v>34</v>
      </c>
      <c r="L41" s="62">
        <v>126</v>
      </c>
    </row>
    <row r="42" spans="1:12" s="63" customFormat="1" x14ac:dyDescent="0.2">
      <c r="A42" s="61" t="s">
        <v>230</v>
      </c>
      <c r="B42" s="62">
        <f>SUM(C42:L42)</f>
        <v>97</v>
      </c>
      <c r="C42" s="62">
        <v>1</v>
      </c>
      <c r="D42" s="62">
        <v>0</v>
      </c>
      <c r="E42" s="62">
        <v>8</v>
      </c>
      <c r="F42" s="62">
        <v>13</v>
      </c>
      <c r="G42" s="62">
        <v>1</v>
      </c>
      <c r="H42" s="62">
        <v>34</v>
      </c>
      <c r="I42" s="62">
        <v>1</v>
      </c>
      <c r="J42" s="62">
        <v>2</v>
      </c>
      <c r="K42" s="62">
        <v>3</v>
      </c>
      <c r="L42" s="62">
        <v>34</v>
      </c>
    </row>
    <row r="43" spans="1:12" s="63" customFormat="1" x14ac:dyDescent="0.2">
      <c r="A43" s="61" t="s">
        <v>271</v>
      </c>
      <c r="B43" s="65">
        <v>1.5181148295977893</v>
      </c>
      <c r="C43" s="65">
        <v>1.2663755458515285</v>
      </c>
      <c r="D43" s="65">
        <v>1.5753424657534245</v>
      </c>
      <c r="E43" s="65">
        <v>1.5704989154013018</v>
      </c>
      <c r="F43" s="65">
        <v>1.5759717314487631</v>
      </c>
      <c r="G43" s="65">
        <v>2</v>
      </c>
      <c r="H43" s="65">
        <v>1.4623338257016247</v>
      </c>
      <c r="I43" s="65">
        <v>1.8333333333333333</v>
      </c>
      <c r="J43" s="65">
        <v>1.6206896551724137</v>
      </c>
      <c r="K43" s="65">
        <v>1.5414746543778801</v>
      </c>
      <c r="L43" s="65">
        <v>1.6316793893129771</v>
      </c>
    </row>
    <row r="44" spans="1:12" s="63" customFormat="1" x14ac:dyDescent="0.2">
      <c r="A44" s="61"/>
    </row>
    <row r="45" spans="1:12" s="63" customFormat="1" x14ac:dyDescent="0.2">
      <c r="A45" s="61" t="s">
        <v>211</v>
      </c>
    </row>
    <row r="46" spans="1:12" s="63" customFormat="1" x14ac:dyDescent="0.2">
      <c r="A46" s="61" t="s">
        <v>212</v>
      </c>
      <c r="B46" s="62">
        <f>SUM(C46:L46)</f>
        <v>1387</v>
      </c>
      <c r="C46" s="62">
        <v>70</v>
      </c>
      <c r="D46" s="62">
        <v>28</v>
      </c>
      <c r="E46" s="62">
        <v>125</v>
      </c>
      <c r="F46" s="62">
        <v>101</v>
      </c>
      <c r="G46" s="62">
        <v>3</v>
      </c>
      <c r="H46" s="62">
        <v>591</v>
      </c>
      <c r="I46" s="62">
        <v>6</v>
      </c>
      <c r="J46" s="62">
        <v>16</v>
      </c>
      <c r="K46" s="62">
        <v>99</v>
      </c>
      <c r="L46" s="62">
        <v>348</v>
      </c>
    </row>
    <row r="47" spans="1:12" s="63" customFormat="1" x14ac:dyDescent="0.2">
      <c r="A47" s="61" t="s">
        <v>213</v>
      </c>
      <c r="B47" s="62">
        <f>SUM(C47:L47)</f>
        <v>2998</v>
      </c>
      <c r="C47" s="62">
        <v>113</v>
      </c>
      <c r="D47" s="62">
        <v>50</v>
      </c>
      <c r="E47" s="62">
        <v>250</v>
      </c>
      <c r="F47" s="62">
        <v>148</v>
      </c>
      <c r="G47" s="62">
        <v>4</v>
      </c>
      <c r="H47" s="62">
        <v>1466</v>
      </c>
      <c r="I47" s="62">
        <v>15</v>
      </c>
      <c r="J47" s="62">
        <v>23</v>
      </c>
      <c r="K47" s="62">
        <v>208</v>
      </c>
      <c r="L47" s="62">
        <v>721</v>
      </c>
    </row>
    <row r="48" spans="1:12" s="63" customFormat="1" x14ac:dyDescent="0.2">
      <c r="A48" s="61" t="s">
        <v>214</v>
      </c>
      <c r="B48" s="62">
        <f>SUM(C48:L48)</f>
        <v>3931</v>
      </c>
      <c r="C48" s="62">
        <v>130</v>
      </c>
      <c r="D48" s="62">
        <v>23</v>
      </c>
      <c r="E48" s="62">
        <v>217</v>
      </c>
      <c r="F48" s="62">
        <v>152</v>
      </c>
      <c r="G48" s="62">
        <v>4</v>
      </c>
      <c r="H48" s="62">
        <v>2184</v>
      </c>
      <c r="I48" s="62">
        <v>25</v>
      </c>
      <c r="J48" s="62">
        <v>35</v>
      </c>
      <c r="K48" s="62">
        <v>283</v>
      </c>
      <c r="L48" s="62">
        <v>878</v>
      </c>
    </row>
    <row r="49" spans="1:12" s="63" customFormat="1" x14ac:dyDescent="0.2">
      <c r="A49" s="61" t="s">
        <v>215</v>
      </c>
      <c r="B49" s="62">
        <f>SUM(C49:L49)</f>
        <v>957</v>
      </c>
      <c r="C49" s="62">
        <v>18</v>
      </c>
      <c r="D49" s="62">
        <v>11</v>
      </c>
      <c r="E49" s="62">
        <v>33</v>
      </c>
      <c r="F49" s="62">
        <v>32</v>
      </c>
      <c r="G49" s="62">
        <v>0</v>
      </c>
      <c r="H49" s="62">
        <v>642</v>
      </c>
      <c r="I49" s="62">
        <v>3</v>
      </c>
      <c r="J49" s="62">
        <v>10</v>
      </c>
      <c r="K49" s="62">
        <v>60</v>
      </c>
      <c r="L49" s="62">
        <v>148</v>
      </c>
    </row>
    <row r="50" spans="1:12" x14ac:dyDescent="0.2"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A13" sqref="A13"/>
    </sheetView>
  </sheetViews>
  <sheetFormatPr defaultRowHeight="11.25" x14ac:dyDescent="0.2"/>
  <cols>
    <col min="1" max="1" width="12.85546875" style="19" customWidth="1"/>
    <col min="2" max="16384" width="9.140625" style="8"/>
  </cols>
  <sheetData>
    <row r="1" spans="1:6" ht="15.75" x14ac:dyDescent="0.25">
      <c r="A1" s="18" t="s">
        <v>387</v>
      </c>
    </row>
    <row r="3" spans="1:6" x14ac:dyDescent="0.2">
      <c r="A3" s="81" t="s">
        <v>227</v>
      </c>
      <c r="B3" s="82" t="s">
        <v>228</v>
      </c>
      <c r="C3" s="82"/>
      <c r="D3" s="82"/>
      <c r="E3" s="82"/>
      <c r="F3" s="82"/>
    </row>
    <row r="4" spans="1:6" x14ac:dyDescent="0.2">
      <c r="A4" s="81"/>
      <c r="B4" s="81" t="s">
        <v>194</v>
      </c>
      <c r="C4" s="82" t="s">
        <v>272</v>
      </c>
      <c r="D4" s="82"/>
      <c r="E4" s="82"/>
      <c r="F4" s="82"/>
    </row>
    <row r="5" spans="1:6" x14ac:dyDescent="0.2">
      <c r="A5" s="81"/>
      <c r="B5" s="81"/>
      <c r="C5" s="10">
        <v>1</v>
      </c>
      <c r="D5" s="10">
        <v>2</v>
      </c>
      <c r="E5" s="10">
        <v>3</v>
      </c>
      <c r="F5" s="10" t="s">
        <v>230</v>
      </c>
    </row>
    <row r="6" spans="1:6" s="14" customFormat="1" x14ac:dyDescent="0.2">
      <c r="A6" s="12" t="s">
        <v>203</v>
      </c>
      <c r="B6" s="13">
        <f>SUM(C6:F6)</f>
        <v>9273</v>
      </c>
      <c r="C6" s="13">
        <f>SUM(C8:C11)</f>
        <v>8427</v>
      </c>
      <c r="D6" s="13">
        <f>SUM(D8:D11)</f>
        <v>791</v>
      </c>
      <c r="E6" s="13">
        <f>SUM(E8:E11)</f>
        <v>51</v>
      </c>
      <c r="F6" s="13">
        <f>SUM(F8:F11)</f>
        <v>4</v>
      </c>
    </row>
    <row r="7" spans="1:6" s="14" customFormat="1" x14ac:dyDescent="0.2">
      <c r="A7" s="12" t="s">
        <v>273</v>
      </c>
      <c r="B7" s="13"/>
      <c r="C7" s="13"/>
      <c r="D7" s="13"/>
      <c r="E7" s="13"/>
      <c r="F7" s="13"/>
    </row>
    <row r="8" spans="1:6" s="14" customFormat="1" x14ac:dyDescent="0.2">
      <c r="A8" s="12">
        <v>1</v>
      </c>
      <c r="B8" s="13">
        <f>SUM(C8:F8)</f>
        <v>8336</v>
      </c>
      <c r="C8" s="13">
        <v>7910</v>
      </c>
      <c r="D8" s="13">
        <v>406</v>
      </c>
      <c r="E8" s="13">
        <v>19</v>
      </c>
      <c r="F8" s="13">
        <v>1</v>
      </c>
    </row>
    <row r="9" spans="1:6" s="14" customFormat="1" x14ac:dyDescent="0.2">
      <c r="A9" s="12">
        <v>2</v>
      </c>
      <c r="B9" s="13">
        <f>SUM(C9:F9)</f>
        <v>837</v>
      </c>
      <c r="C9" s="13">
        <v>469</v>
      </c>
      <c r="D9" s="13">
        <v>345</v>
      </c>
      <c r="E9" s="13">
        <v>22</v>
      </c>
      <c r="F9" s="13">
        <v>1</v>
      </c>
    </row>
    <row r="10" spans="1:6" s="14" customFormat="1" x14ac:dyDescent="0.2">
      <c r="A10" s="12">
        <v>3</v>
      </c>
      <c r="B10" s="13">
        <f>SUM(C10:F10)</f>
        <v>91</v>
      </c>
      <c r="C10" s="13">
        <v>46</v>
      </c>
      <c r="D10" s="13">
        <v>35</v>
      </c>
      <c r="E10" s="13">
        <v>9</v>
      </c>
      <c r="F10" s="13">
        <v>1</v>
      </c>
    </row>
    <row r="11" spans="1:6" s="14" customFormat="1" x14ac:dyDescent="0.2">
      <c r="A11" s="12" t="s">
        <v>230</v>
      </c>
      <c r="B11" s="13">
        <f>SUM(C11:F11)</f>
        <v>9</v>
      </c>
      <c r="C11" s="13">
        <v>2</v>
      </c>
      <c r="D11" s="13">
        <v>5</v>
      </c>
      <c r="E11" s="13">
        <v>1</v>
      </c>
      <c r="F11" s="13">
        <v>1</v>
      </c>
    </row>
  </sheetData>
  <mergeCells count="4">
    <mergeCell ref="A3:A5"/>
    <mergeCell ref="B3:F3"/>
    <mergeCell ref="B4:B5"/>
    <mergeCell ref="C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A10" sqref="A10"/>
    </sheetView>
  </sheetViews>
  <sheetFormatPr defaultRowHeight="11.25" x14ac:dyDescent="0.2"/>
  <cols>
    <col min="1" max="1" width="15.7109375" style="3" customWidth="1"/>
    <col min="2" max="2" width="5.7109375" style="3" bestFit="1" customWidth="1"/>
    <col min="3" max="10" width="4.85546875" style="3" bestFit="1" customWidth="1"/>
    <col min="11" max="15" width="3.5703125" style="3" bestFit="1" customWidth="1"/>
    <col min="16" max="16" width="4.85546875" style="50" bestFit="1" customWidth="1"/>
    <col min="17" max="17" width="3.5703125" style="3" customWidth="1"/>
    <col min="18" max="28" width="3.5703125" style="3" bestFit="1" customWidth="1"/>
    <col min="29" max="30" width="3.5703125" style="3" customWidth="1"/>
    <col min="31" max="41" width="3.5703125" style="3" bestFit="1" customWidth="1"/>
    <col min="42" max="42" width="3.5703125" style="3" customWidth="1"/>
    <col min="43" max="45" width="3.5703125" style="3" bestFit="1" customWidth="1"/>
    <col min="46" max="48" width="3.5703125" style="3" customWidth="1"/>
    <col min="49" max="50" width="3.5703125" style="3" bestFit="1" customWidth="1"/>
    <col min="51" max="51" width="2.7109375" style="3" customWidth="1"/>
    <col min="52" max="54" width="3.5703125" style="3" bestFit="1" customWidth="1"/>
    <col min="55" max="55" width="2.7109375" style="3" customWidth="1"/>
    <col min="56" max="57" width="3.5703125" style="3" bestFit="1" customWidth="1"/>
    <col min="58" max="58" width="3.5703125" style="3" customWidth="1"/>
    <col min="59" max="70" width="3.5703125" style="3" bestFit="1" customWidth="1"/>
    <col min="71" max="71" width="2.7109375" style="3" customWidth="1"/>
    <col min="72" max="76" width="3.5703125" style="3" bestFit="1" customWidth="1"/>
    <col min="77" max="77" width="2.7109375" style="3" customWidth="1"/>
    <col min="78" max="84" width="3.5703125" style="3" bestFit="1" customWidth="1"/>
    <col min="85" max="85" width="4.85546875" style="3" bestFit="1" customWidth="1"/>
    <col min="86" max="91" width="3.5703125" style="3" bestFit="1" customWidth="1"/>
    <col min="92" max="16384" width="9.140625" style="3"/>
  </cols>
  <sheetData>
    <row r="1" spans="1:91" ht="15.75" x14ac:dyDescent="0.25">
      <c r="A1" s="25" t="s">
        <v>388</v>
      </c>
    </row>
    <row r="3" spans="1:91" s="51" customFormat="1" ht="20.100000000000001" customHeight="1" x14ac:dyDescent="0.2">
      <c r="A3" s="88" t="s">
        <v>274</v>
      </c>
      <c r="B3" s="85" t="s">
        <v>16</v>
      </c>
      <c r="C3" s="85" t="s">
        <v>275</v>
      </c>
      <c r="D3" s="85"/>
      <c r="E3" s="85"/>
      <c r="F3" s="85"/>
      <c r="G3" s="85"/>
      <c r="H3" s="85"/>
      <c r="I3" s="85"/>
      <c r="J3" s="85"/>
      <c r="K3" s="85" t="s">
        <v>276</v>
      </c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</row>
    <row r="4" spans="1:91" s="51" customFormat="1" ht="20.100000000000001" customHeight="1" x14ac:dyDescent="0.2">
      <c r="A4" s="88"/>
      <c r="B4" s="85"/>
      <c r="C4" s="4" t="s">
        <v>277</v>
      </c>
      <c r="D4" s="4" t="s">
        <v>278</v>
      </c>
      <c r="E4" s="4" t="s">
        <v>279</v>
      </c>
      <c r="F4" s="4" t="s">
        <v>280</v>
      </c>
      <c r="G4" s="4" t="s">
        <v>281</v>
      </c>
      <c r="H4" s="4" t="s">
        <v>282</v>
      </c>
      <c r="I4" s="4" t="s">
        <v>283</v>
      </c>
      <c r="J4" s="4" t="s">
        <v>284</v>
      </c>
      <c r="K4" s="52" t="s">
        <v>285</v>
      </c>
      <c r="L4" s="52" t="s">
        <v>286</v>
      </c>
      <c r="M4" s="52" t="s">
        <v>287</v>
      </c>
      <c r="N4" s="52" t="s">
        <v>288</v>
      </c>
      <c r="O4" s="52" t="s">
        <v>289</v>
      </c>
      <c r="P4" s="53" t="s">
        <v>290</v>
      </c>
      <c r="Q4" s="52" t="s">
        <v>291</v>
      </c>
      <c r="R4" s="52" t="s">
        <v>292</v>
      </c>
      <c r="S4" s="52" t="s">
        <v>293</v>
      </c>
      <c r="T4" s="52" t="s">
        <v>294</v>
      </c>
      <c r="U4" s="52" t="s">
        <v>295</v>
      </c>
      <c r="V4" s="52" t="s">
        <v>296</v>
      </c>
      <c r="W4" s="52" t="s">
        <v>297</v>
      </c>
      <c r="X4" s="52" t="s">
        <v>298</v>
      </c>
      <c r="Y4" s="52" t="s">
        <v>299</v>
      </c>
      <c r="Z4" s="52" t="s">
        <v>300</v>
      </c>
      <c r="AA4" s="52" t="s">
        <v>301</v>
      </c>
      <c r="AB4" s="52" t="s">
        <v>302</v>
      </c>
      <c r="AC4" s="52" t="s">
        <v>303</v>
      </c>
      <c r="AD4" s="52" t="s">
        <v>304</v>
      </c>
      <c r="AE4" s="52" t="s">
        <v>305</v>
      </c>
      <c r="AF4" s="52" t="s">
        <v>306</v>
      </c>
      <c r="AG4" s="52" t="s">
        <v>307</v>
      </c>
      <c r="AH4" s="52" t="s">
        <v>308</v>
      </c>
      <c r="AI4" s="52" t="s">
        <v>309</v>
      </c>
      <c r="AJ4" s="52" t="s">
        <v>310</v>
      </c>
      <c r="AK4" s="52" t="s">
        <v>311</v>
      </c>
      <c r="AL4" s="52" t="s">
        <v>312</v>
      </c>
      <c r="AM4" s="52" t="s">
        <v>313</v>
      </c>
      <c r="AN4" s="52" t="s">
        <v>314</v>
      </c>
      <c r="AO4" s="52" t="s">
        <v>315</v>
      </c>
      <c r="AP4" s="52" t="s">
        <v>316</v>
      </c>
      <c r="AQ4" s="52" t="s">
        <v>317</v>
      </c>
      <c r="AR4" s="52" t="s">
        <v>318</v>
      </c>
      <c r="AS4" s="52" t="s">
        <v>319</v>
      </c>
      <c r="AT4" s="52" t="s">
        <v>320</v>
      </c>
      <c r="AU4" s="52" t="s">
        <v>321</v>
      </c>
      <c r="AV4" s="52" t="s">
        <v>322</v>
      </c>
      <c r="AW4" s="52" t="s">
        <v>323</v>
      </c>
      <c r="AX4" s="52" t="s">
        <v>324</v>
      </c>
      <c r="AY4" s="52" t="s">
        <v>325</v>
      </c>
      <c r="AZ4" s="52" t="s">
        <v>326</v>
      </c>
      <c r="BA4" s="52" t="s">
        <v>327</v>
      </c>
      <c r="BB4" s="52" t="s">
        <v>328</v>
      </c>
      <c r="BC4" s="52" t="s">
        <v>329</v>
      </c>
      <c r="BD4" s="52" t="s">
        <v>330</v>
      </c>
      <c r="BE4" s="52" t="s">
        <v>331</v>
      </c>
      <c r="BF4" s="52" t="s">
        <v>332</v>
      </c>
      <c r="BG4" s="52" t="s">
        <v>333</v>
      </c>
      <c r="BH4" s="52" t="s">
        <v>334</v>
      </c>
      <c r="BI4" s="52" t="s">
        <v>335</v>
      </c>
      <c r="BJ4" s="52" t="s">
        <v>336</v>
      </c>
      <c r="BK4" s="52" t="s">
        <v>337</v>
      </c>
      <c r="BL4" s="52" t="s">
        <v>338</v>
      </c>
      <c r="BM4" s="52" t="s">
        <v>339</v>
      </c>
      <c r="BN4" s="52" t="s">
        <v>340</v>
      </c>
      <c r="BO4" s="52" t="s">
        <v>341</v>
      </c>
      <c r="BP4" s="52" t="s">
        <v>342</v>
      </c>
      <c r="BQ4" s="52" t="s">
        <v>343</v>
      </c>
      <c r="BR4" s="52" t="s">
        <v>344</v>
      </c>
      <c r="BS4" s="52" t="s">
        <v>345</v>
      </c>
      <c r="BT4" s="52" t="s">
        <v>346</v>
      </c>
      <c r="BU4" s="52" t="s">
        <v>347</v>
      </c>
      <c r="BV4" s="52" t="s">
        <v>348</v>
      </c>
      <c r="BW4" s="52" t="s">
        <v>349</v>
      </c>
      <c r="BX4" s="52" t="s">
        <v>350</v>
      </c>
      <c r="BY4" s="52" t="s">
        <v>351</v>
      </c>
      <c r="BZ4" s="52" t="s">
        <v>352</v>
      </c>
      <c r="CA4" s="52" t="s">
        <v>353</v>
      </c>
      <c r="CB4" s="52" t="s">
        <v>354</v>
      </c>
      <c r="CC4" s="52" t="s">
        <v>355</v>
      </c>
      <c r="CD4" s="52" t="s">
        <v>356</v>
      </c>
      <c r="CE4" s="52" t="s">
        <v>357</v>
      </c>
      <c r="CF4" s="52" t="s">
        <v>358</v>
      </c>
      <c r="CG4" s="52" t="s">
        <v>359</v>
      </c>
      <c r="CH4" s="52" t="s">
        <v>360</v>
      </c>
      <c r="CI4" s="52" t="s">
        <v>361</v>
      </c>
      <c r="CJ4" s="52" t="s">
        <v>362</v>
      </c>
      <c r="CK4" s="52" t="s">
        <v>363</v>
      </c>
      <c r="CL4" s="52" t="s">
        <v>364</v>
      </c>
      <c r="CM4" s="52" t="s">
        <v>365</v>
      </c>
    </row>
    <row r="5" spans="1:91" s="7" customFormat="1" x14ac:dyDescent="0.2">
      <c r="A5" s="7" t="s">
        <v>237</v>
      </c>
      <c r="B5" s="6">
        <f>SUM(B8:B16)</f>
        <v>9273</v>
      </c>
      <c r="C5" s="6">
        <f t="shared" ref="C5:BN5" si="0">SUM(C8:C16)</f>
        <v>1434</v>
      </c>
      <c r="D5" s="6">
        <f t="shared" si="0"/>
        <v>956</v>
      </c>
      <c r="E5" s="6">
        <f t="shared" si="0"/>
        <v>1050</v>
      </c>
      <c r="F5" s="6">
        <f t="shared" si="0"/>
        <v>1360</v>
      </c>
      <c r="G5" s="6">
        <f t="shared" si="0"/>
        <v>993</v>
      </c>
      <c r="H5" s="6">
        <f t="shared" si="0"/>
        <v>1428</v>
      </c>
      <c r="I5" s="6">
        <f t="shared" si="0"/>
        <v>791</v>
      </c>
      <c r="J5" s="6">
        <f t="shared" si="0"/>
        <v>1261</v>
      </c>
      <c r="K5" s="6">
        <f t="shared" si="0"/>
        <v>95</v>
      </c>
      <c r="L5" s="6">
        <f t="shared" si="0"/>
        <v>266</v>
      </c>
      <c r="M5" s="6">
        <f t="shared" si="0"/>
        <v>159</v>
      </c>
      <c r="N5" s="6">
        <f t="shared" si="0"/>
        <v>256</v>
      </c>
      <c r="O5" s="6">
        <f t="shared" si="0"/>
        <v>358</v>
      </c>
      <c r="P5" s="54">
        <f t="shared" si="0"/>
        <v>1134</v>
      </c>
      <c r="Q5" s="6">
        <f t="shared" si="0"/>
        <v>131</v>
      </c>
      <c r="R5" s="6">
        <f t="shared" si="0"/>
        <v>90</v>
      </c>
      <c r="S5" s="6">
        <f t="shared" si="0"/>
        <v>79</v>
      </c>
      <c r="T5" s="6">
        <f t="shared" si="0"/>
        <v>221</v>
      </c>
      <c r="U5" s="6">
        <f t="shared" si="0"/>
        <v>193</v>
      </c>
      <c r="V5" s="6">
        <f t="shared" si="0"/>
        <v>52</v>
      </c>
      <c r="W5" s="6">
        <f t="shared" si="0"/>
        <v>117</v>
      </c>
      <c r="X5" s="6">
        <f t="shared" si="0"/>
        <v>111</v>
      </c>
      <c r="Y5" s="6">
        <f t="shared" si="0"/>
        <v>72</v>
      </c>
      <c r="Z5" s="6">
        <f t="shared" si="0"/>
        <v>190</v>
      </c>
      <c r="AA5" s="6">
        <f t="shared" si="0"/>
        <v>55</v>
      </c>
      <c r="AB5" s="6">
        <f t="shared" si="0"/>
        <v>105</v>
      </c>
      <c r="AC5" s="6">
        <f t="shared" si="0"/>
        <v>45</v>
      </c>
      <c r="AD5" s="6">
        <f t="shared" si="0"/>
        <v>129</v>
      </c>
      <c r="AE5" s="6">
        <f t="shared" si="0"/>
        <v>69</v>
      </c>
      <c r="AF5" s="6">
        <f t="shared" si="0"/>
        <v>94</v>
      </c>
      <c r="AG5" s="6">
        <f t="shared" si="0"/>
        <v>311</v>
      </c>
      <c r="AH5" s="6">
        <f t="shared" si="0"/>
        <v>76</v>
      </c>
      <c r="AI5" s="6">
        <f t="shared" si="0"/>
        <v>166</v>
      </c>
      <c r="AJ5" s="6">
        <f t="shared" si="0"/>
        <v>226</v>
      </c>
      <c r="AK5" s="6">
        <f t="shared" si="0"/>
        <v>203</v>
      </c>
      <c r="AL5" s="6">
        <f t="shared" si="0"/>
        <v>298</v>
      </c>
      <c r="AM5" s="6">
        <f t="shared" si="0"/>
        <v>338</v>
      </c>
      <c r="AN5" s="6">
        <f t="shared" si="0"/>
        <v>95</v>
      </c>
      <c r="AO5" s="6">
        <f t="shared" si="0"/>
        <v>124</v>
      </c>
      <c r="AP5" s="6">
        <f t="shared" si="0"/>
        <v>76</v>
      </c>
      <c r="AQ5" s="6">
        <f t="shared" si="0"/>
        <v>20</v>
      </c>
      <c r="AR5" s="6">
        <f t="shared" si="0"/>
        <v>124</v>
      </c>
      <c r="AS5" s="6">
        <f t="shared" si="0"/>
        <v>48</v>
      </c>
      <c r="AT5" s="6">
        <f t="shared" si="0"/>
        <v>53</v>
      </c>
      <c r="AU5" s="6">
        <f t="shared" si="0"/>
        <v>131</v>
      </c>
      <c r="AV5" s="6">
        <f t="shared" si="0"/>
        <v>247</v>
      </c>
      <c r="AW5" s="6">
        <f t="shared" si="0"/>
        <v>23</v>
      </c>
      <c r="AX5" s="6">
        <f t="shared" si="0"/>
        <v>101</v>
      </c>
      <c r="AY5" s="6">
        <f t="shared" si="0"/>
        <v>31</v>
      </c>
      <c r="AZ5" s="6">
        <f t="shared" si="0"/>
        <v>29</v>
      </c>
      <c r="BA5" s="6">
        <f t="shared" si="0"/>
        <v>186</v>
      </c>
      <c r="BB5" s="6">
        <f t="shared" si="0"/>
        <v>284</v>
      </c>
      <c r="BC5" s="6">
        <f t="shared" si="0"/>
        <v>32</v>
      </c>
      <c r="BD5" s="6">
        <f t="shared" si="0"/>
        <v>138</v>
      </c>
      <c r="BE5" s="6">
        <f t="shared" si="0"/>
        <v>39</v>
      </c>
      <c r="BF5" s="6">
        <f t="shared" si="0"/>
        <v>16</v>
      </c>
      <c r="BG5" s="6">
        <f t="shared" si="0"/>
        <v>179</v>
      </c>
      <c r="BH5" s="6">
        <f t="shared" si="0"/>
        <v>46</v>
      </c>
      <c r="BI5" s="6">
        <f t="shared" si="0"/>
        <v>82</v>
      </c>
      <c r="BJ5" s="6">
        <f t="shared" si="0"/>
        <v>196</v>
      </c>
      <c r="BK5" s="6">
        <f t="shared" si="0"/>
        <v>84</v>
      </c>
      <c r="BL5" s="6">
        <f t="shared" si="0"/>
        <v>159</v>
      </c>
      <c r="BM5" s="6">
        <f t="shared" si="0"/>
        <v>58</v>
      </c>
      <c r="BN5" s="6">
        <f t="shared" si="0"/>
        <v>115</v>
      </c>
      <c r="BO5" s="6">
        <f t="shared" ref="BO5:CM5" si="1">SUM(BO8:BO16)</f>
        <v>42</v>
      </c>
      <c r="BP5" s="6">
        <f t="shared" si="1"/>
        <v>104</v>
      </c>
      <c r="BQ5" s="6">
        <f t="shared" si="1"/>
        <v>47</v>
      </c>
      <c r="BR5" s="6">
        <f t="shared" si="1"/>
        <v>27</v>
      </c>
      <c r="BS5" s="6">
        <f t="shared" si="1"/>
        <v>13</v>
      </c>
      <c r="BT5" s="6">
        <f t="shared" si="1"/>
        <v>193</v>
      </c>
      <c r="BU5" s="6">
        <f t="shared" si="1"/>
        <v>146</v>
      </c>
      <c r="BV5" s="6">
        <f t="shared" si="1"/>
        <v>25</v>
      </c>
      <c r="BW5" s="6">
        <f t="shared" si="1"/>
        <v>45</v>
      </c>
      <c r="BX5" s="6">
        <f t="shared" si="1"/>
        <v>17</v>
      </c>
      <c r="BY5" s="6">
        <f t="shared" si="1"/>
        <v>18</v>
      </c>
      <c r="BZ5" s="6">
        <f t="shared" si="1"/>
        <v>39</v>
      </c>
      <c r="CA5" s="6">
        <f t="shared" si="1"/>
        <v>75</v>
      </c>
      <c r="CB5" s="6">
        <f t="shared" si="1"/>
        <v>30</v>
      </c>
      <c r="CC5" s="6">
        <f t="shared" si="1"/>
        <v>168</v>
      </c>
      <c r="CD5" s="6">
        <f t="shared" si="1"/>
        <v>179</v>
      </c>
      <c r="CE5" s="6">
        <f t="shared" si="1"/>
        <v>69</v>
      </c>
      <c r="CF5" s="6">
        <f t="shared" si="1"/>
        <v>107</v>
      </c>
      <c r="CG5" s="6">
        <f t="shared" si="1"/>
        <v>523</v>
      </c>
      <c r="CH5" s="6">
        <f t="shared" si="1"/>
        <v>116</v>
      </c>
      <c r="CI5" s="6">
        <f t="shared" si="1"/>
        <v>171</v>
      </c>
      <c r="CJ5" s="6">
        <f t="shared" si="1"/>
        <v>144</v>
      </c>
      <c r="CK5" s="6">
        <f t="shared" si="1"/>
        <v>21</v>
      </c>
      <c r="CL5" s="6">
        <f t="shared" si="1"/>
        <v>126</v>
      </c>
      <c r="CM5" s="6">
        <f t="shared" si="1"/>
        <v>130</v>
      </c>
    </row>
    <row r="6" spans="1:91" s="7" customFormat="1" x14ac:dyDescent="0.2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54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7" customFormat="1" x14ac:dyDescent="0.2">
      <c r="A7" s="7" t="s">
        <v>249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54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7" customFormat="1" x14ac:dyDescent="0.2">
      <c r="A8" s="5" t="s">
        <v>240</v>
      </c>
      <c r="B8" s="6">
        <f t="shared" ref="B8:B16" si="2">SUM(C8:J8)</f>
        <v>8111</v>
      </c>
      <c r="C8" s="6">
        <f t="shared" ref="C8:C16" si="3">SUM(K8:S8)-P8</f>
        <v>1316</v>
      </c>
      <c r="D8" s="6">
        <f t="shared" ref="D8:D16" si="4">SUM(T8:Z8)</f>
        <v>685</v>
      </c>
      <c r="E8" s="6">
        <f t="shared" ref="E8:E16" si="5">SUM(AA8:AI8)</f>
        <v>1028</v>
      </c>
      <c r="F8" s="6">
        <f t="shared" ref="F8:F16" si="6">SUM(AJ8:AP8)</f>
        <v>982</v>
      </c>
      <c r="G8" s="6">
        <f t="shared" ref="G8:G16" si="7">SUM(AQ8:BA8)</f>
        <v>968</v>
      </c>
      <c r="H8" s="6">
        <f t="shared" ref="H8:H16" si="8">SUM(BB8:BN8)</f>
        <v>1241</v>
      </c>
      <c r="I8" s="6">
        <f t="shared" ref="I8:I16" si="9">SUM(BO8:CA8)</f>
        <v>753</v>
      </c>
      <c r="J8" s="6">
        <f>SUM(CB8:CM8)-CG8</f>
        <v>1138</v>
      </c>
      <c r="K8" s="6">
        <v>88</v>
      </c>
      <c r="L8" s="6">
        <v>229</v>
      </c>
      <c r="M8" s="6">
        <v>146</v>
      </c>
      <c r="N8" s="6">
        <v>238</v>
      </c>
      <c r="O8" s="6">
        <v>328</v>
      </c>
      <c r="P8" s="54">
        <f t="shared" ref="P8:P16" si="10">SUM(K8:O8)</f>
        <v>1029</v>
      </c>
      <c r="Q8" s="6">
        <v>124</v>
      </c>
      <c r="R8" s="6">
        <v>89</v>
      </c>
      <c r="S8" s="6">
        <v>74</v>
      </c>
      <c r="T8" s="6">
        <v>33</v>
      </c>
      <c r="U8" s="6">
        <v>123</v>
      </c>
      <c r="V8" s="6">
        <v>50</v>
      </c>
      <c r="W8" s="6">
        <v>113</v>
      </c>
      <c r="X8" s="6">
        <v>109</v>
      </c>
      <c r="Y8" s="6">
        <v>69</v>
      </c>
      <c r="Z8" s="6">
        <v>188</v>
      </c>
      <c r="AA8" s="6">
        <v>52</v>
      </c>
      <c r="AB8" s="6">
        <v>102</v>
      </c>
      <c r="AC8" s="6">
        <v>45</v>
      </c>
      <c r="AD8" s="6">
        <v>123</v>
      </c>
      <c r="AE8" s="6">
        <v>68</v>
      </c>
      <c r="AF8" s="6">
        <v>93</v>
      </c>
      <c r="AG8" s="6">
        <v>309</v>
      </c>
      <c r="AH8" s="6">
        <v>74</v>
      </c>
      <c r="AI8" s="6">
        <v>162</v>
      </c>
      <c r="AJ8" s="6">
        <v>73</v>
      </c>
      <c r="AK8" s="6">
        <v>138</v>
      </c>
      <c r="AL8" s="6">
        <v>285</v>
      </c>
      <c r="AM8" s="6">
        <v>221</v>
      </c>
      <c r="AN8" s="6">
        <v>69</v>
      </c>
      <c r="AO8" s="6">
        <v>122</v>
      </c>
      <c r="AP8" s="6">
        <v>74</v>
      </c>
      <c r="AQ8" s="6">
        <v>19</v>
      </c>
      <c r="AR8" s="6">
        <v>121</v>
      </c>
      <c r="AS8" s="6">
        <v>48</v>
      </c>
      <c r="AT8" s="6">
        <v>53</v>
      </c>
      <c r="AU8" s="6">
        <v>125</v>
      </c>
      <c r="AV8" s="6">
        <v>239</v>
      </c>
      <c r="AW8" s="6">
        <v>23</v>
      </c>
      <c r="AX8" s="6">
        <v>101</v>
      </c>
      <c r="AY8" s="6">
        <v>30</v>
      </c>
      <c r="AZ8" s="6">
        <v>27</v>
      </c>
      <c r="BA8" s="6">
        <v>182</v>
      </c>
      <c r="BB8" s="6">
        <v>275</v>
      </c>
      <c r="BC8" s="6">
        <v>31</v>
      </c>
      <c r="BD8" s="6">
        <v>137</v>
      </c>
      <c r="BE8" s="6">
        <v>38</v>
      </c>
      <c r="BF8" s="6">
        <v>16</v>
      </c>
      <c r="BG8" s="6">
        <v>132</v>
      </c>
      <c r="BH8" s="6">
        <v>46</v>
      </c>
      <c r="BI8" s="6">
        <v>61</v>
      </c>
      <c r="BJ8" s="6">
        <v>107</v>
      </c>
      <c r="BK8" s="6">
        <v>72</v>
      </c>
      <c r="BL8" s="6">
        <v>156</v>
      </c>
      <c r="BM8" s="6">
        <v>57</v>
      </c>
      <c r="BN8" s="6">
        <v>113</v>
      </c>
      <c r="BO8" s="6">
        <v>42</v>
      </c>
      <c r="BP8" s="6">
        <v>98</v>
      </c>
      <c r="BQ8" s="6">
        <v>43</v>
      </c>
      <c r="BR8" s="6">
        <v>25</v>
      </c>
      <c r="BS8" s="6">
        <v>9</v>
      </c>
      <c r="BT8" s="6">
        <v>189</v>
      </c>
      <c r="BU8" s="6">
        <v>140</v>
      </c>
      <c r="BV8" s="6">
        <v>24</v>
      </c>
      <c r="BW8" s="6">
        <v>41</v>
      </c>
      <c r="BX8" s="6">
        <v>16</v>
      </c>
      <c r="BY8" s="6">
        <v>18</v>
      </c>
      <c r="BZ8" s="6">
        <v>35</v>
      </c>
      <c r="CA8" s="6">
        <v>73</v>
      </c>
      <c r="CB8" s="6">
        <v>30</v>
      </c>
      <c r="CC8" s="6">
        <v>161</v>
      </c>
      <c r="CD8" s="6">
        <v>172</v>
      </c>
      <c r="CE8" s="6">
        <v>63</v>
      </c>
      <c r="CF8" s="6">
        <v>101</v>
      </c>
      <c r="CG8" s="6">
        <f t="shared" ref="CG8:CG16" si="11">SUM(CC8:CF8)</f>
        <v>497</v>
      </c>
      <c r="CH8" s="6">
        <v>102</v>
      </c>
      <c r="CI8" s="6">
        <v>160</v>
      </c>
      <c r="CJ8" s="6">
        <v>113</v>
      </c>
      <c r="CK8" s="6">
        <v>20</v>
      </c>
      <c r="CL8" s="6">
        <v>126</v>
      </c>
      <c r="CM8" s="6">
        <v>90</v>
      </c>
    </row>
    <row r="9" spans="1:91" s="7" customFormat="1" x14ac:dyDescent="0.2">
      <c r="A9" s="5" t="s">
        <v>366</v>
      </c>
      <c r="B9" s="6">
        <f t="shared" si="2"/>
        <v>108</v>
      </c>
      <c r="C9" s="6">
        <f t="shared" si="3"/>
        <v>27</v>
      </c>
      <c r="D9" s="6">
        <f t="shared" si="4"/>
        <v>7</v>
      </c>
      <c r="E9" s="6">
        <f t="shared" si="5"/>
        <v>15</v>
      </c>
      <c r="F9" s="6">
        <f t="shared" si="6"/>
        <v>10</v>
      </c>
      <c r="G9" s="6">
        <f t="shared" si="7"/>
        <v>13</v>
      </c>
      <c r="H9" s="6">
        <f t="shared" si="8"/>
        <v>11</v>
      </c>
      <c r="I9" s="6">
        <f t="shared" si="9"/>
        <v>14</v>
      </c>
      <c r="J9" s="6">
        <f t="shared" ref="J9:J16" si="12">SUM(CB9:CM9)-CG9</f>
        <v>11</v>
      </c>
      <c r="K9" s="6">
        <v>2</v>
      </c>
      <c r="L9" s="6">
        <v>8</v>
      </c>
      <c r="M9" s="6">
        <v>4</v>
      </c>
      <c r="N9" s="6">
        <v>1</v>
      </c>
      <c r="O9" s="6">
        <v>7</v>
      </c>
      <c r="P9" s="54">
        <f t="shared" si="10"/>
        <v>22</v>
      </c>
      <c r="Q9" s="6">
        <v>5</v>
      </c>
      <c r="R9" s="6">
        <v>0</v>
      </c>
      <c r="S9" s="6">
        <v>0</v>
      </c>
      <c r="T9" s="6">
        <v>0</v>
      </c>
      <c r="U9" s="6">
        <v>2</v>
      </c>
      <c r="V9" s="6">
        <v>1</v>
      </c>
      <c r="W9" s="6">
        <v>2</v>
      </c>
      <c r="X9" s="6">
        <v>1</v>
      </c>
      <c r="Y9" s="6">
        <v>1</v>
      </c>
      <c r="Z9" s="6">
        <v>0</v>
      </c>
      <c r="AA9" s="6">
        <v>3</v>
      </c>
      <c r="AB9" s="6">
        <v>3</v>
      </c>
      <c r="AC9" s="6">
        <v>0</v>
      </c>
      <c r="AD9" s="6">
        <v>4</v>
      </c>
      <c r="AE9" s="6">
        <v>0</v>
      </c>
      <c r="AF9" s="6">
        <v>0</v>
      </c>
      <c r="AG9" s="6">
        <v>1</v>
      </c>
      <c r="AH9" s="6">
        <v>1</v>
      </c>
      <c r="AI9" s="6">
        <v>3</v>
      </c>
      <c r="AJ9" s="6">
        <v>3</v>
      </c>
      <c r="AK9" s="6">
        <v>0</v>
      </c>
      <c r="AL9" s="6">
        <v>2</v>
      </c>
      <c r="AM9" s="6">
        <v>4</v>
      </c>
      <c r="AN9" s="6">
        <v>0</v>
      </c>
      <c r="AO9" s="6">
        <v>0</v>
      </c>
      <c r="AP9" s="6">
        <v>1</v>
      </c>
      <c r="AQ9" s="6">
        <v>1</v>
      </c>
      <c r="AR9" s="6">
        <v>2</v>
      </c>
      <c r="AS9" s="6">
        <v>0</v>
      </c>
      <c r="AT9" s="6">
        <v>0</v>
      </c>
      <c r="AU9" s="6">
        <v>2</v>
      </c>
      <c r="AV9" s="6">
        <v>4</v>
      </c>
      <c r="AW9" s="6">
        <v>0</v>
      </c>
      <c r="AX9" s="6">
        <v>0</v>
      </c>
      <c r="AY9" s="6">
        <v>1</v>
      </c>
      <c r="AZ9" s="6">
        <v>1</v>
      </c>
      <c r="BA9" s="6">
        <v>2</v>
      </c>
      <c r="BB9" s="6">
        <v>5</v>
      </c>
      <c r="BC9" s="6">
        <v>1</v>
      </c>
      <c r="BD9" s="6">
        <v>0</v>
      </c>
      <c r="BE9" s="6">
        <v>0</v>
      </c>
      <c r="BF9" s="6">
        <v>0</v>
      </c>
      <c r="BG9" s="6">
        <v>1</v>
      </c>
      <c r="BH9" s="6">
        <v>0</v>
      </c>
      <c r="BI9" s="6">
        <v>1</v>
      </c>
      <c r="BJ9" s="6">
        <v>3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4</v>
      </c>
      <c r="BQ9" s="6">
        <v>0</v>
      </c>
      <c r="BR9" s="6">
        <v>2</v>
      </c>
      <c r="BS9" s="6">
        <v>0</v>
      </c>
      <c r="BT9" s="6">
        <v>3</v>
      </c>
      <c r="BU9" s="6">
        <v>0</v>
      </c>
      <c r="BV9" s="6">
        <v>0</v>
      </c>
      <c r="BW9" s="6">
        <v>1</v>
      </c>
      <c r="BX9" s="6">
        <v>0</v>
      </c>
      <c r="BY9" s="6">
        <v>0</v>
      </c>
      <c r="BZ9" s="6">
        <v>2</v>
      </c>
      <c r="CA9" s="6">
        <v>2</v>
      </c>
      <c r="CB9" s="6">
        <v>0</v>
      </c>
      <c r="CC9" s="6">
        <v>2</v>
      </c>
      <c r="CD9" s="6">
        <v>1</v>
      </c>
      <c r="CE9" s="6">
        <v>2</v>
      </c>
      <c r="CF9" s="6">
        <v>1</v>
      </c>
      <c r="CG9" s="6">
        <f t="shared" si="11"/>
        <v>6</v>
      </c>
      <c r="CH9" s="6">
        <v>1</v>
      </c>
      <c r="CI9" s="6">
        <v>3</v>
      </c>
      <c r="CJ9" s="6">
        <v>0</v>
      </c>
      <c r="CK9" s="6">
        <v>0</v>
      </c>
      <c r="CL9" s="6">
        <v>0</v>
      </c>
      <c r="CM9" s="6">
        <v>1</v>
      </c>
    </row>
    <row r="10" spans="1:91" s="7" customFormat="1" x14ac:dyDescent="0.2">
      <c r="A10" s="5" t="s">
        <v>242</v>
      </c>
      <c r="B10" s="6">
        <f t="shared" si="2"/>
        <v>911</v>
      </c>
      <c r="C10" s="6">
        <f t="shared" si="3"/>
        <v>48</v>
      </c>
      <c r="D10" s="6">
        <f t="shared" si="4"/>
        <v>252</v>
      </c>
      <c r="E10" s="6">
        <f t="shared" si="5"/>
        <v>3</v>
      </c>
      <c r="F10" s="6">
        <f t="shared" si="6"/>
        <v>352</v>
      </c>
      <c r="G10" s="6">
        <f t="shared" si="7"/>
        <v>1</v>
      </c>
      <c r="H10" s="6">
        <f t="shared" si="8"/>
        <v>162</v>
      </c>
      <c r="I10" s="6">
        <f t="shared" si="9"/>
        <v>0</v>
      </c>
      <c r="J10" s="6">
        <f t="shared" si="12"/>
        <v>93</v>
      </c>
      <c r="K10" s="6">
        <v>0</v>
      </c>
      <c r="L10" s="6">
        <v>19</v>
      </c>
      <c r="M10" s="6">
        <v>3</v>
      </c>
      <c r="N10" s="6">
        <v>6</v>
      </c>
      <c r="O10" s="6">
        <v>15</v>
      </c>
      <c r="P10" s="54">
        <f t="shared" si="10"/>
        <v>43</v>
      </c>
      <c r="Q10" s="6">
        <v>1</v>
      </c>
      <c r="R10" s="6">
        <v>1</v>
      </c>
      <c r="S10" s="6">
        <v>3</v>
      </c>
      <c r="T10" s="6">
        <v>186</v>
      </c>
      <c r="U10" s="6">
        <v>65</v>
      </c>
      <c r="V10" s="6">
        <v>0</v>
      </c>
      <c r="W10" s="6">
        <v>0</v>
      </c>
      <c r="X10" s="6">
        <v>0</v>
      </c>
      <c r="Y10" s="6">
        <v>1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1</v>
      </c>
      <c r="AH10" s="6">
        <v>1</v>
      </c>
      <c r="AI10" s="6">
        <v>1</v>
      </c>
      <c r="AJ10" s="6">
        <v>148</v>
      </c>
      <c r="AK10" s="6">
        <v>62</v>
      </c>
      <c r="AL10" s="6">
        <v>7</v>
      </c>
      <c r="AM10" s="6">
        <v>110</v>
      </c>
      <c r="AN10" s="6">
        <v>24</v>
      </c>
      <c r="AO10" s="6">
        <v>1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1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3</v>
      </c>
      <c r="BC10" s="6">
        <v>0</v>
      </c>
      <c r="BD10" s="6">
        <v>0</v>
      </c>
      <c r="BE10" s="6">
        <v>0</v>
      </c>
      <c r="BF10" s="6">
        <v>0</v>
      </c>
      <c r="BG10" s="6">
        <v>45</v>
      </c>
      <c r="BH10" s="6">
        <v>0</v>
      </c>
      <c r="BI10" s="6">
        <v>19</v>
      </c>
      <c r="BJ10" s="6">
        <v>83</v>
      </c>
      <c r="BK10" s="6">
        <v>11</v>
      </c>
      <c r="BL10" s="6">
        <v>0</v>
      </c>
      <c r="BM10" s="6">
        <v>0</v>
      </c>
      <c r="BN10" s="6">
        <v>1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6">
        <v>0</v>
      </c>
      <c r="BV10" s="6">
        <v>0</v>
      </c>
      <c r="BW10" s="6">
        <v>0</v>
      </c>
      <c r="BX10" s="6">
        <v>0</v>
      </c>
      <c r="BY10" s="6">
        <v>0</v>
      </c>
      <c r="BZ10" s="6">
        <v>0</v>
      </c>
      <c r="CA10" s="6">
        <v>0</v>
      </c>
      <c r="CB10" s="6">
        <v>0</v>
      </c>
      <c r="CC10" s="6">
        <v>1</v>
      </c>
      <c r="CD10" s="6">
        <v>2</v>
      </c>
      <c r="CE10" s="6">
        <v>4</v>
      </c>
      <c r="CF10" s="6">
        <v>2</v>
      </c>
      <c r="CG10" s="6">
        <f t="shared" si="11"/>
        <v>9</v>
      </c>
      <c r="CH10" s="6">
        <v>10</v>
      </c>
      <c r="CI10" s="6">
        <v>8</v>
      </c>
      <c r="CJ10" s="6">
        <v>28</v>
      </c>
      <c r="CK10" s="6">
        <v>0</v>
      </c>
      <c r="CL10" s="6">
        <v>0</v>
      </c>
      <c r="CM10" s="6">
        <v>38</v>
      </c>
    </row>
    <row r="11" spans="1:91" s="7" customFormat="1" x14ac:dyDescent="0.2">
      <c r="A11" s="5" t="s">
        <v>243</v>
      </c>
      <c r="B11" s="6">
        <f t="shared" si="2"/>
        <v>6</v>
      </c>
      <c r="C11" s="6">
        <f t="shared" si="3"/>
        <v>0</v>
      </c>
      <c r="D11" s="6">
        <f t="shared" si="4"/>
        <v>1</v>
      </c>
      <c r="E11" s="6">
        <f t="shared" si="5"/>
        <v>0</v>
      </c>
      <c r="F11" s="6">
        <f t="shared" si="6"/>
        <v>2</v>
      </c>
      <c r="G11" s="6">
        <f t="shared" si="7"/>
        <v>1</v>
      </c>
      <c r="H11" s="6">
        <f t="shared" si="8"/>
        <v>1</v>
      </c>
      <c r="I11" s="6">
        <f t="shared" si="9"/>
        <v>1</v>
      </c>
      <c r="J11" s="6">
        <f t="shared" si="12"/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54">
        <f t="shared" si="10"/>
        <v>0</v>
      </c>
      <c r="Q11" s="6">
        <v>0</v>
      </c>
      <c r="R11" s="6">
        <v>0</v>
      </c>
      <c r="S11" s="6">
        <v>0</v>
      </c>
      <c r="T11" s="6">
        <v>1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1</v>
      </c>
      <c r="AK11" s="6">
        <v>1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1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1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1</v>
      </c>
      <c r="BR11" s="6">
        <v>0</v>
      </c>
      <c r="BS11" s="6">
        <v>0</v>
      </c>
      <c r="BT11" s="6">
        <v>0</v>
      </c>
      <c r="BU11" s="6">
        <v>0</v>
      </c>
      <c r="BV11" s="6">
        <v>0</v>
      </c>
      <c r="BW11" s="6">
        <v>0</v>
      </c>
      <c r="BX11" s="6">
        <v>0</v>
      </c>
      <c r="BY11" s="6">
        <v>0</v>
      </c>
      <c r="BZ11" s="6">
        <v>0</v>
      </c>
      <c r="CA11" s="6">
        <v>0</v>
      </c>
      <c r="CB11" s="6">
        <v>0</v>
      </c>
      <c r="CC11" s="6">
        <v>0</v>
      </c>
      <c r="CD11" s="6">
        <v>0</v>
      </c>
      <c r="CE11" s="6">
        <v>0</v>
      </c>
      <c r="CF11" s="6">
        <v>0</v>
      </c>
      <c r="CG11" s="6">
        <f t="shared" si="11"/>
        <v>0</v>
      </c>
      <c r="CH11" s="6">
        <v>0</v>
      </c>
      <c r="CI11" s="6">
        <v>0</v>
      </c>
      <c r="CJ11" s="6">
        <v>0</v>
      </c>
      <c r="CK11" s="6">
        <v>0</v>
      </c>
      <c r="CL11" s="6">
        <v>0</v>
      </c>
      <c r="CM11" s="6">
        <v>0</v>
      </c>
    </row>
    <row r="12" spans="1:91" s="7" customFormat="1" x14ac:dyDescent="0.2">
      <c r="A12" s="5" t="s">
        <v>244</v>
      </c>
      <c r="B12" s="6">
        <f t="shared" si="2"/>
        <v>8</v>
      </c>
      <c r="C12" s="6">
        <f t="shared" si="3"/>
        <v>3</v>
      </c>
      <c r="D12" s="6">
        <f t="shared" si="4"/>
        <v>0</v>
      </c>
      <c r="E12" s="6">
        <f t="shared" si="5"/>
        <v>0</v>
      </c>
      <c r="F12" s="6">
        <f t="shared" si="6"/>
        <v>0</v>
      </c>
      <c r="G12" s="6">
        <f t="shared" si="7"/>
        <v>3</v>
      </c>
      <c r="H12" s="6">
        <f t="shared" si="8"/>
        <v>0</v>
      </c>
      <c r="I12" s="6">
        <f t="shared" si="9"/>
        <v>0</v>
      </c>
      <c r="J12" s="6">
        <f t="shared" si="12"/>
        <v>2</v>
      </c>
      <c r="K12" s="6">
        <v>1</v>
      </c>
      <c r="L12" s="6">
        <v>1</v>
      </c>
      <c r="M12" s="6">
        <v>0</v>
      </c>
      <c r="N12" s="6">
        <v>1</v>
      </c>
      <c r="O12" s="6">
        <v>0</v>
      </c>
      <c r="P12" s="54">
        <f t="shared" si="10"/>
        <v>3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1</v>
      </c>
      <c r="AV12" s="6">
        <v>1</v>
      </c>
      <c r="AW12" s="6">
        <v>0</v>
      </c>
      <c r="AX12" s="6">
        <v>0</v>
      </c>
      <c r="AY12" s="6">
        <v>0</v>
      </c>
      <c r="AZ12" s="6">
        <v>0</v>
      </c>
      <c r="BA12" s="6">
        <v>1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0</v>
      </c>
      <c r="BS12" s="6">
        <v>0</v>
      </c>
      <c r="BT12" s="6">
        <v>0</v>
      </c>
      <c r="BU12" s="6">
        <v>0</v>
      </c>
      <c r="BV12" s="6">
        <v>0</v>
      </c>
      <c r="BW12" s="6">
        <v>0</v>
      </c>
      <c r="BX12" s="6">
        <v>0</v>
      </c>
      <c r="BY12" s="6">
        <v>0</v>
      </c>
      <c r="BZ12" s="6">
        <v>0</v>
      </c>
      <c r="CA12" s="6">
        <v>0</v>
      </c>
      <c r="CB12" s="6">
        <v>0</v>
      </c>
      <c r="CC12" s="6">
        <v>1</v>
      </c>
      <c r="CD12" s="6">
        <v>0</v>
      </c>
      <c r="CE12" s="6">
        <v>0</v>
      </c>
      <c r="CF12" s="6">
        <v>1</v>
      </c>
      <c r="CG12" s="6">
        <f t="shared" si="11"/>
        <v>2</v>
      </c>
      <c r="CH12" s="6">
        <v>0</v>
      </c>
      <c r="CI12" s="6">
        <v>0</v>
      </c>
      <c r="CJ12" s="6">
        <v>0</v>
      </c>
      <c r="CK12" s="6">
        <v>0</v>
      </c>
      <c r="CL12" s="6">
        <v>0</v>
      </c>
      <c r="CM12" s="6">
        <v>0</v>
      </c>
    </row>
    <row r="13" spans="1:91" s="7" customFormat="1" x14ac:dyDescent="0.2">
      <c r="A13" s="5" t="s">
        <v>245</v>
      </c>
      <c r="B13" s="6">
        <f t="shared" si="2"/>
        <v>6</v>
      </c>
      <c r="C13" s="6">
        <f t="shared" si="3"/>
        <v>3</v>
      </c>
      <c r="D13" s="6">
        <f t="shared" si="4"/>
        <v>0</v>
      </c>
      <c r="E13" s="6">
        <f t="shared" si="5"/>
        <v>0</v>
      </c>
      <c r="F13" s="6">
        <f t="shared" si="6"/>
        <v>0</v>
      </c>
      <c r="G13" s="6">
        <f t="shared" si="7"/>
        <v>1</v>
      </c>
      <c r="H13" s="6">
        <f t="shared" si="8"/>
        <v>0</v>
      </c>
      <c r="I13" s="6">
        <f t="shared" si="9"/>
        <v>1</v>
      </c>
      <c r="J13" s="6">
        <f t="shared" si="12"/>
        <v>1</v>
      </c>
      <c r="K13" s="6">
        <v>1</v>
      </c>
      <c r="L13" s="6">
        <v>1</v>
      </c>
      <c r="M13" s="6">
        <v>0</v>
      </c>
      <c r="N13" s="6">
        <v>0</v>
      </c>
      <c r="O13" s="6">
        <v>0</v>
      </c>
      <c r="P13" s="54">
        <f t="shared" si="10"/>
        <v>2</v>
      </c>
      <c r="Q13" s="6">
        <v>1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1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1</v>
      </c>
      <c r="BR13" s="6">
        <v>0</v>
      </c>
      <c r="BS13" s="6">
        <v>0</v>
      </c>
      <c r="BT13" s="6">
        <v>0</v>
      </c>
      <c r="BU13" s="6">
        <v>0</v>
      </c>
      <c r="BV13" s="6">
        <v>0</v>
      </c>
      <c r="BW13" s="6">
        <v>0</v>
      </c>
      <c r="BX13" s="6">
        <v>0</v>
      </c>
      <c r="BY13" s="6">
        <v>0</v>
      </c>
      <c r="BZ13" s="6">
        <v>0</v>
      </c>
      <c r="CA13" s="6">
        <v>0</v>
      </c>
      <c r="CB13" s="6">
        <v>0</v>
      </c>
      <c r="CC13" s="6">
        <v>0</v>
      </c>
      <c r="CD13" s="6">
        <v>0</v>
      </c>
      <c r="CE13" s="6">
        <v>0</v>
      </c>
      <c r="CF13" s="6">
        <v>1</v>
      </c>
      <c r="CG13" s="6">
        <f t="shared" si="11"/>
        <v>1</v>
      </c>
      <c r="CH13" s="6">
        <v>0</v>
      </c>
      <c r="CI13" s="6">
        <v>0</v>
      </c>
      <c r="CJ13" s="6">
        <v>0</v>
      </c>
      <c r="CK13" s="6">
        <v>0</v>
      </c>
      <c r="CL13" s="6">
        <v>0</v>
      </c>
      <c r="CM13" s="6">
        <v>0</v>
      </c>
    </row>
    <row r="14" spans="1:91" s="7" customFormat="1" x14ac:dyDescent="0.2">
      <c r="A14" s="5" t="s">
        <v>246</v>
      </c>
      <c r="B14" s="6">
        <f t="shared" si="2"/>
        <v>4</v>
      </c>
      <c r="C14" s="6">
        <f t="shared" si="3"/>
        <v>0</v>
      </c>
      <c r="D14" s="6">
        <f t="shared" si="4"/>
        <v>0</v>
      </c>
      <c r="E14" s="6">
        <f t="shared" si="5"/>
        <v>0</v>
      </c>
      <c r="F14" s="6">
        <f t="shared" si="6"/>
        <v>0</v>
      </c>
      <c r="G14" s="6">
        <f t="shared" si="7"/>
        <v>0</v>
      </c>
      <c r="H14" s="6">
        <f t="shared" si="8"/>
        <v>0</v>
      </c>
      <c r="I14" s="6">
        <f t="shared" si="9"/>
        <v>3</v>
      </c>
      <c r="J14" s="6">
        <f t="shared" si="12"/>
        <v>1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54">
        <f t="shared" si="10"/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1</v>
      </c>
      <c r="BQ14" s="6">
        <v>0</v>
      </c>
      <c r="BR14" s="6">
        <v>0</v>
      </c>
      <c r="BS14" s="6">
        <v>1</v>
      </c>
      <c r="BT14" s="6">
        <v>0</v>
      </c>
      <c r="BU14" s="6">
        <v>1</v>
      </c>
      <c r="BV14" s="6">
        <v>0</v>
      </c>
      <c r="BW14" s="6">
        <v>0</v>
      </c>
      <c r="BX14" s="6">
        <v>0</v>
      </c>
      <c r="BY14" s="6">
        <v>0</v>
      </c>
      <c r="BZ14" s="6">
        <v>0</v>
      </c>
      <c r="CA14" s="6">
        <v>0</v>
      </c>
      <c r="CB14" s="6">
        <v>0</v>
      </c>
      <c r="CC14" s="6">
        <v>0</v>
      </c>
      <c r="CD14" s="6">
        <v>0</v>
      </c>
      <c r="CE14" s="6">
        <v>0</v>
      </c>
      <c r="CF14" s="6">
        <v>0</v>
      </c>
      <c r="CG14" s="6">
        <f t="shared" si="11"/>
        <v>0</v>
      </c>
      <c r="CH14" s="6">
        <v>1</v>
      </c>
      <c r="CI14" s="6">
        <v>0</v>
      </c>
      <c r="CJ14" s="6">
        <v>0</v>
      </c>
      <c r="CK14" s="6">
        <v>0</v>
      </c>
      <c r="CL14" s="6">
        <v>0</v>
      </c>
      <c r="CM14" s="6">
        <v>0</v>
      </c>
    </row>
    <row r="15" spans="1:91" s="7" customFormat="1" x14ac:dyDescent="0.2">
      <c r="A15" s="5" t="s">
        <v>367</v>
      </c>
      <c r="B15" s="6">
        <f t="shared" si="2"/>
        <v>20</v>
      </c>
      <c r="C15" s="6">
        <f t="shared" si="3"/>
        <v>1</v>
      </c>
      <c r="D15" s="6">
        <f t="shared" si="4"/>
        <v>2</v>
      </c>
      <c r="E15" s="6">
        <f t="shared" si="5"/>
        <v>0</v>
      </c>
      <c r="F15" s="6">
        <f t="shared" si="6"/>
        <v>0</v>
      </c>
      <c r="G15" s="6">
        <f t="shared" si="7"/>
        <v>0</v>
      </c>
      <c r="H15" s="6">
        <f t="shared" si="8"/>
        <v>1</v>
      </c>
      <c r="I15" s="6">
        <f t="shared" si="9"/>
        <v>12</v>
      </c>
      <c r="J15" s="6">
        <f t="shared" si="12"/>
        <v>4</v>
      </c>
      <c r="K15" s="6">
        <v>0</v>
      </c>
      <c r="L15" s="6">
        <v>1</v>
      </c>
      <c r="M15" s="6">
        <v>0</v>
      </c>
      <c r="N15" s="6">
        <v>0</v>
      </c>
      <c r="O15" s="6">
        <v>0</v>
      </c>
      <c r="P15" s="54">
        <f t="shared" si="10"/>
        <v>1</v>
      </c>
      <c r="Q15" s="6">
        <v>0</v>
      </c>
      <c r="R15" s="6">
        <v>0</v>
      </c>
      <c r="S15" s="6">
        <v>0</v>
      </c>
      <c r="T15" s="6">
        <v>0</v>
      </c>
      <c r="U15" s="6">
        <v>1</v>
      </c>
      <c r="V15" s="6">
        <v>0</v>
      </c>
      <c r="W15" s="6">
        <v>1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1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3</v>
      </c>
      <c r="BT15" s="6">
        <v>0</v>
      </c>
      <c r="BU15" s="6">
        <v>4</v>
      </c>
      <c r="BV15" s="6">
        <v>0</v>
      </c>
      <c r="BW15" s="6">
        <v>3</v>
      </c>
      <c r="BX15" s="6">
        <v>0</v>
      </c>
      <c r="BY15" s="6">
        <v>0</v>
      </c>
      <c r="BZ15" s="6">
        <v>2</v>
      </c>
      <c r="CA15" s="6">
        <v>0</v>
      </c>
      <c r="CB15" s="6">
        <v>0</v>
      </c>
      <c r="CC15" s="6">
        <v>0</v>
      </c>
      <c r="CD15" s="6">
        <v>0</v>
      </c>
      <c r="CE15" s="6">
        <v>0</v>
      </c>
      <c r="CF15" s="6">
        <v>0</v>
      </c>
      <c r="CG15" s="6">
        <f t="shared" si="11"/>
        <v>0</v>
      </c>
      <c r="CH15" s="6">
        <v>1</v>
      </c>
      <c r="CI15" s="6">
        <v>0</v>
      </c>
      <c r="CJ15" s="6">
        <v>1</v>
      </c>
      <c r="CK15" s="6">
        <v>1</v>
      </c>
      <c r="CL15" s="6">
        <v>0</v>
      </c>
      <c r="CM15" s="6">
        <v>1</v>
      </c>
    </row>
    <row r="16" spans="1:91" s="7" customFormat="1" x14ac:dyDescent="0.2">
      <c r="A16" s="5" t="s">
        <v>248</v>
      </c>
      <c r="B16" s="6">
        <f t="shared" si="2"/>
        <v>99</v>
      </c>
      <c r="C16" s="6">
        <f t="shared" si="3"/>
        <v>36</v>
      </c>
      <c r="D16" s="6">
        <f t="shared" si="4"/>
        <v>9</v>
      </c>
      <c r="E16" s="6">
        <f t="shared" si="5"/>
        <v>4</v>
      </c>
      <c r="F16" s="6">
        <f t="shared" si="6"/>
        <v>14</v>
      </c>
      <c r="G16" s="6">
        <f t="shared" si="7"/>
        <v>6</v>
      </c>
      <c r="H16" s="6">
        <f t="shared" si="8"/>
        <v>12</v>
      </c>
      <c r="I16" s="6">
        <f t="shared" si="9"/>
        <v>7</v>
      </c>
      <c r="J16" s="6">
        <f t="shared" si="12"/>
        <v>11</v>
      </c>
      <c r="K16" s="6">
        <v>3</v>
      </c>
      <c r="L16" s="6">
        <v>7</v>
      </c>
      <c r="M16" s="6">
        <v>6</v>
      </c>
      <c r="N16" s="6">
        <v>10</v>
      </c>
      <c r="O16" s="6">
        <v>8</v>
      </c>
      <c r="P16" s="54">
        <f t="shared" si="10"/>
        <v>34</v>
      </c>
      <c r="Q16" s="6">
        <v>0</v>
      </c>
      <c r="R16" s="6">
        <v>0</v>
      </c>
      <c r="S16" s="6">
        <v>2</v>
      </c>
      <c r="T16" s="6">
        <v>1</v>
      </c>
      <c r="U16" s="6">
        <v>2</v>
      </c>
      <c r="V16" s="6">
        <v>1</v>
      </c>
      <c r="W16" s="6">
        <v>1</v>
      </c>
      <c r="X16" s="6">
        <v>1</v>
      </c>
      <c r="Y16" s="6">
        <v>1</v>
      </c>
      <c r="Z16" s="6">
        <v>2</v>
      </c>
      <c r="AA16" s="6">
        <v>0</v>
      </c>
      <c r="AB16" s="6">
        <v>0</v>
      </c>
      <c r="AC16" s="6">
        <v>0</v>
      </c>
      <c r="AD16" s="6">
        <v>2</v>
      </c>
      <c r="AE16" s="6">
        <v>1</v>
      </c>
      <c r="AF16" s="6">
        <v>1</v>
      </c>
      <c r="AG16" s="6">
        <v>0</v>
      </c>
      <c r="AH16" s="6">
        <v>0</v>
      </c>
      <c r="AI16" s="6">
        <v>0</v>
      </c>
      <c r="AJ16" s="6">
        <v>1</v>
      </c>
      <c r="AK16" s="6">
        <v>2</v>
      </c>
      <c r="AL16" s="6">
        <v>4</v>
      </c>
      <c r="AM16" s="6">
        <v>3</v>
      </c>
      <c r="AN16" s="6">
        <v>2</v>
      </c>
      <c r="AO16" s="6">
        <v>1</v>
      </c>
      <c r="AP16" s="6">
        <v>1</v>
      </c>
      <c r="AQ16" s="6">
        <v>0</v>
      </c>
      <c r="AR16" s="6">
        <v>1</v>
      </c>
      <c r="AS16" s="6">
        <v>0</v>
      </c>
      <c r="AT16" s="6">
        <v>0</v>
      </c>
      <c r="AU16" s="6">
        <v>2</v>
      </c>
      <c r="AV16" s="6">
        <v>1</v>
      </c>
      <c r="AW16" s="6">
        <v>0</v>
      </c>
      <c r="AX16" s="6">
        <v>0</v>
      </c>
      <c r="AY16" s="6">
        <v>0</v>
      </c>
      <c r="AZ16" s="6">
        <v>1</v>
      </c>
      <c r="BA16" s="6">
        <v>1</v>
      </c>
      <c r="BB16" s="6">
        <v>0</v>
      </c>
      <c r="BC16" s="6">
        <v>0</v>
      </c>
      <c r="BD16" s="6">
        <v>1</v>
      </c>
      <c r="BE16" s="6">
        <v>1</v>
      </c>
      <c r="BF16" s="6">
        <v>0</v>
      </c>
      <c r="BG16" s="6">
        <v>1</v>
      </c>
      <c r="BH16" s="6">
        <v>0</v>
      </c>
      <c r="BI16" s="6">
        <v>1</v>
      </c>
      <c r="BJ16" s="6">
        <v>3</v>
      </c>
      <c r="BK16" s="6">
        <v>0</v>
      </c>
      <c r="BL16" s="6">
        <v>3</v>
      </c>
      <c r="BM16" s="6">
        <v>1</v>
      </c>
      <c r="BN16" s="6">
        <v>1</v>
      </c>
      <c r="BO16" s="6">
        <v>0</v>
      </c>
      <c r="BP16" s="6">
        <v>1</v>
      </c>
      <c r="BQ16" s="6">
        <v>2</v>
      </c>
      <c r="BR16" s="6">
        <v>0</v>
      </c>
      <c r="BS16" s="6">
        <v>0</v>
      </c>
      <c r="BT16" s="6">
        <v>1</v>
      </c>
      <c r="BU16" s="6">
        <v>1</v>
      </c>
      <c r="BV16" s="6">
        <v>1</v>
      </c>
      <c r="BW16" s="6">
        <v>0</v>
      </c>
      <c r="BX16" s="6">
        <v>1</v>
      </c>
      <c r="BY16" s="6">
        <v>0</v>
      </c>
      <c r="BZ16" s="6">
        <v>0</v>
      </c>
      <c r="CA16" s="6">
        <v>0</v>
      </c>
      <c r="CB16" s="6">
        <v>0</v>
      </c>
      <c r="CC16" s="6">
        <v>3</v>
      </c>
      <c r="CD16" s="6">
        <v>4</v>
      </c>
      <c r="CE16" s="6">
        <v>0</v>
      </c>
      <c r="CF16" s="6">
        <v>1</v>
      </c>
      <c r="CG16" s="6">
        <f t="shared" si="11"/>
        <v>8</v>
      </c>
      <c r="CH16" s="6">
        <v>1</v>
      </c>
      <c r="CI16" s="6">
        <v>0</v>
      </c>
      <c r="CJ16" s="6">
        <v>2</v>
      </c>
      <c r="CK16" s="6">
        <v>0</v>
      </c>
      <c r="CL16" s="6">
        <v>0</v>
      </c>
      <c r="CM16" s="6">
        <v>0</v>
      </c>
    </row>
    <row r="17" spans="1:91" s="7" customFormat="1" x14ac:dyDescent="0.2">
      <c r="A17" s="33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54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</row>
    <row r="18" spans="1:91" s="7" customFormat="1" x14ac:dyDescent="0.2">
      <c r="A18" s="7" t="s">
        <v>211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54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</row>
    <row r="19" spans="1:91" s="7" customFormat="1" x14ac:dyDescent="0.2">
      <c r="A19" s="5" t="s">
        <v>212</v>
      </c>
      <c r="B19" s="6">
        <f>SUM(C19:J19)</f>
        <v>1303</v>
      </c>
      <c r="C19" s="6">
        <f>SUM(K19:S19)-P19</f>
        <v>127</v>
      </c>
      <c r="D19" s="6">
        <f>SUM(T19:Z19)</f>
        <v>181</v>
      </c>
      <c r="E19" s="6">
        <f>SUM(AA19:AI19)</f>
        <v>116</v>
      </c>
      <c r="F19" s="6">
        <f>SUM(AJ19:AP19)</f>
        <v>224</v>
      </c>
      <c r="G19" s="6">
        <f>SUM(AQ19:BA19)</f>
        <v>85</v>
      </c>
      <c r="H19" s="6">
        <f>SUM(BB19:BN19)</f>
        <v>266</v>
      </c>
      <c r="I19" s="6">
        <f>SUM(BO19:CA19)</f>
        <v>120</v>
      </c>
      <c r="J19" s="6">
        <f>SUM(CB19:CM19)-CG19</f>
        <v>184</v>
      </c>
      <c r="K19" s="6">
        <v>5</v>
      </c>
      <c r="L19" s="6">
        <v>24</v>
      </c>
      <c r="M19" s="6">
        <v>6</v>
      </c>
      <c r="N19" s="6">
        <v>25</v>
      </c>
      <c r="O19" s="6">
        <v>37</v>
      </c>
      <c r="P19" s="54">
        <f>SUM(K19:O19)</f>
        <v>97</v>
      </c>
      <c r="Q19" s="6">
        <v>15</v>
      </c>
      <c r="R19" s="6">
        <v>6</v>
      </c>
      <c r="S19" s="6">
        <v>9</v>
      </c>
      <c r="T19" s="6">
        <v>60</v>
      </c>
      <c r="U19" s="6">
        <v>55</v>
      </c>
      <c r="V19" s="6">
        <v>9</v>
      </c>
      <c r="W19" s="6">
        <v>9</v>
      </c>
      <c r="X19" s="6">
        <v>17</v>
      </c>
      <c r="Y19" s="6">
        <v>11</v>
      </c>
      <c r="Z19" s="6">
        <v>20</v>
      </c>
      <c r="AA19" s="6">
        <v>7</v>
      </c>
      <c r="AB19" s="6">
        <v>7</v>
      </c>
      <c r="AC19" s="6">
        <v>6</v>
      </c>
      <c r="AD19" s="6">
        <v>15</v>
      </c>
      <c r="AE19" s="6">
        <v>12</v>
      </c>
      <c r="AF19" s="6">
        <v>1</v>
      </c>
      <c r="AG19" s="6">
        <v>47</v>
      </c>
      <c r="AH19" s="6">
        <v>4</v>
      </c>
      <c r="AI19" s="6">
        <v>17</v>
      </c>
      <c r="AJ19" s="6">
        <v>47</v>
      </c>
      <c r="AK19" s="6">
        <v>38</v>
      </c>
      <c r="AL19" s="6">
        <v>29</v>
      </c>
      <c r="AM19" s="6">
        <v>74</v>
      </c>
      <c r="AN19" s="6">
        <v>18</v>
      </c>
      <c r="AO19" s="6">
        <v>6</v>
      </c>
      <c r="AP19" s="6">
        <v>12</v>
      </c>
      <c r="AQ19" s="6">
        <v>1</v>
      </c>
      <c r="AR19" s="6">
        <v>16</v>
      </c>
      <c r="AS19" s="6">
        <v>4</v>
      </c>
      <c r="AT19" s="6">
        <v>6</v>
      </c>
      <c r="AU19" s="6">
        <v>11</v>
      </c>
      <c r="AV19" s="6">
        <v>16</v>
      </c>
      <c r="AW19" s="6">
        <v>2</v>
      </c>
      <c r="AX19" s="6">
        <v>13</v>
      </c>
      <c r="AY19" s="6">
        <v>3</v>
      </c>
      <c r="AZ19" s="6">
        <v>0</v>
      </c>
      <c r="BA19" s="6">
        <v>13</v>
      </c>
      <c r="BB19" s="6">
        <v>28</v>
      </c>
      <c r="BC19" s="6">
        <v>5</v>
      </c>
      <c r="BD19" s="6">
        <v>21</v>
      </c>
      <c r="BE19" s="6">
        <v>4</v>
      </c>
      <c r="BF19" s="6">
        <v>1</v>
      </c>
      <c r="BG19" s="6">
        <v>51</v>
      </c>
      <c r="BH19" s="6">
        <v>15</v>
      </c>
      <c r="BI19" s="6">
        <v>23</v>
      </c>
      <c r="BJ19" s="6">
        <v>67</v>
      </c>
      <c r="BK19" s="6">
        <v>18</v>
      </c>
      <c r="BL19" s="6">
        <v>15</v>
      </c>
      <c r="BM19" s="6">
        <v>6</v>
      </c>
      <c r="BN19" s="6">
        <v>12</v>
      </c>
      <c r="BO19" s="6">
        <v>10</v>
      </c>
      <c r="BP19" s="6">
        <v>16</v>
      </c>
      <c r="BQ19" s="6">
        <v>8</v>
      </c>
      <c r="BR19" s="6">
        <v>6</v>
      </c>
      <c r="BS19" s="6">
        <v>4</v>
      </c>
      <c r="BT19" s="6">
        <v>34</v>
      </c>
      <c r="BU19" s="6">
        <v>13</v>
      </c>
      <c r="BV19" s="6">
        <v>2</v>
      </c>
      <c r="BW19" s="6">
        <v>6</v>
      </c>
      <c r="BX19" s="6">
        <v>2</v>
      </c>
      <c r="BY19" s="6">
        <v>2</v>
      </c>
      <c r="BZ19" s="6">
        <v>6</v>
      </c>
      <c r="CA19" s="6">
        <v>11</v>
      </c>
      <c r="CB19" s="6">
        <v>2</v>
      </c>
      <c r="CC19" s="6">
        <v>15</v>
      </c>
      <c r="CD19" s="6">
        <v>11</v>
      </c>
      <c r="CE19" s="6">
        <v>5</v>
      </c>
      <c r="CF19" s="6">
        <v>5</v>
      </c>
      <c r="CG19" s="6">
        <f>SUM(CC19:CF19)</f>
        <v>36</v>
      </c>
      <c r="CH19" s="6">
        <v>25</v>
      </c>
      <c r="CI19" s="6">
        <v>17</v>
      </c>
      <c r="CJ19" s="6">
        <v>40</v>
      </c>
      <c r="CK19" s="6">
        <v>6</v>
      </c>
      <c r="CL19" s="6">
        <v>23</v>
      </c>
      <c r="CM19" s="6">
        <v>35</v>
      </c>
    </row>
    <row r="20" spans="1:91" s="7" customFormat="1" x14ac:dyDescent="0.2">
      <c r="A20" s="5" t="s">
        <v>368</v>
      </c>
      <c r="B20" s="6">
        <f>SUM(C20:J20)</f>
        <v>3827</v>
      </c>
      <c r="C20" s="6">
        <f>SUM(K20:S20)-P20</f>
        <v>425</v>
      </c>
      <c r="D20" s="6">
        <f>SUM(T20:Z20)</f>
        <v>448</v>
      </c>
      <c r="E20" s="6">
        <f>SUM(AA20:AI20)</f>
        <v>503</v>
      </c>
      <c r="F20" s="6">
        <f>SUM(AJ20:AP20)</f>
        <v>657</v>
      </c>
      <c r="G20" s="6">
        <f>SUM(AQ20:BA20)</f>
        <v>364</v>
      </c>
      <c r="H20" s="6">
        <f>SUM(BB20:BN20)</f>
        <v>604</v>
      </c>
      <c r="I20" s="6">
        <f>SUM(BO20:CA20)</f>
        <v>322</v>
      </c>
      <c r="J20" s="6">
        <f>SUM(CB20:CM20)-CG20</f>
        <v>504</v>
      </c>
      <c r="K20" s="6">
        <v>13</v>
      </c>
      <c r="L20" s="6">
        <v>81</v>
      </c>
      <c r="M20" s="6">
        <v>42</v>
      </c>
      <c r="N20" s="6">
        <v>57</v>
      </c>
      <c r="O20" s="6">
        <v>107</v>
      </c>
      <c r="P20" s="54">
        <f>SUM(K20:O20)</f>
        <v>300</v>
      </c>
      <c r="Q20" s="6">
        <v>64</v>
      </c>
      <c r="R20" s="6">
        <v>29</v>
      </c>
      <c r="S20" s="6">
        <v>32</v>
      </c>
      <c r="T20" s="6">
        <v>89</v>
      </c>
      <c r="U20" s="6">
        <v>85</v>
      </c>
      <c r="V20" s="6">
        <v>27</v>
      </c>
      <c r="W20" s="6">
        <v>45</v>
      </c>
      <c r="X20" s="6">
        <v>62</v>
      </c>
      <c r="Y20" s="6">
        <v>48</v>
      </c>
      <c r="Z20" s="6">
        <v>92</v>
      </c>
      <c r="AA20" s="6">
        <v>24</v>
      </c>
      <c r="AB20" s="6">
        <v>49</v>
      </c>
      <c r="AC20" s="6">
        <v>26</v>
      </c>
      <c r="AD20" s="6">
        <v>61</v>
      </c>
      <c r="AE20" s="6">
        <v>36</v>
      </c>
      <c r="AF20" s="6">
        <v>44</v>
      </c>
      <c r="AG20" s="6">
        <v>164</v>
      </c>
      <c r="AH20" s="6">
        <v>29</v>
      </c>
      <c r="AI20" s="6">
        <v>70</v>
      </c>
      <c r="AJ20" s="6">
        <v>126</v>
      </c>
      <c r="AK20" s="6">
        <v>90</v>
      </c>
      <c r="AL20" s="6">
        <v>120</v>
      </c>
      <c r="AM20" s="6">
        <v>158</v>
      </c>
      <c r="AN20" s="6">
        <v>47</v>
      </c>
      <c r="AO20" s="6">
        <v>74</v>
      </c>
      <c r="AP20" s="6">
        <v>42</v>
      </c>
      <c r="AQ20" s="6">
        <v>10</v>
      </c>
      <c r="AR20" s="6">
        <v>68</v>
      </c>
      <c r="AS20" s="6">
        <v>17</v>
      </c>
      <c r="AT20" s="6">
        <v>25</v>
      </c>
      <c r="AU20" s="6">
        <v>54</v>
      </c>
      <c r="AV20" s="6">
        <v>55</v>
      </c>
      <c r="AW20" s="6">
        <v>11</v>
      </c>
      <c r="AX20" s="6">
        <v>26</v>
      </c>
      <c r="AY20" s="6">
        <v>12</v>
      </c>
      <c r="AZ20" s="6">
        <v>12</v>
      </c>
      <c r="BA20" s="6">
        <v>74</v>
      </c>
      <c r="BB20" s="6">
        <v>106</v>
      </c>
      <c r="BC20" s="6">
        <v>17</v>
      </c>
      <c r="BD20" s="6">
        <v>61</v>
      </c>
      <c r="BE20" s="6">
        <v>20</v>
      </c>
      <c r="BF20" s="6">
        <v>7</v>
      </c>
      <c r="BG20" s="6">
        <v>76</v>
      </c>
      <c r="BH20" s="6">
        <v>23</v>
      </c>
      <c r="BI20" s="6">
        <v>41</v>
      </c>
      <c r="BJ20" s="6">
        <v>74</v>
      </c>
      <c r="BK20" s="6">
        <v>39</v>
      </c>
      <c r="BL20" s="6">
        <v>60</v>
      </c>
      <c r="BM20" s="6">
        <v>24</v>
      </c>
      <c r="BN20" s="6">
        <v>56</v>
      </c>
      <c r="BO20" s="6">
        <v>16</v>
      </c>
      <c r="BP20" s="6">
        <v>32</v>
      </c>
      <c r="BQ20" s="6">
        <v>27</v>
      </c>
      <c r="BR20" s="6">
        <v>14</v>
      </c>
      <c r="BS20" s="6">
        <v>4</v>
      </c>
      <c r="BT20" s="6">
        <v>79</v>
      </c>
      <c r="BU20" s="6">
        <v>60</v>
      </c>
      <c r="BV20" s="6">
        <v>11</v>
      </c>
      <c r="BW20" s="6">
        <v>22</v>
      </c>
      <c r="BX20" s="6">
        <v>7</v>
      </c>
      <c r="BY20" s="6">
        <v>5</v>
      </c>
      <c r="BZ20" s="6">
        <v>12</v>
      </c>
      <c r="CA20" s="6">
        <v>33</v>
      </c>
      <c r="CB20" s="6">
        <v>22</v>
      </c>
      <c r="CC20" s="6">
        <v>50</v>
      </c>
      <c r="CD20" s="6">
        <v>53</v>
      </c>
      <c r="CE20" s="6">
        <v>21</v>
      </c>
      <c r="CF20" s="6">
        <v>38</v>
      </c>
      <c r="CG20" s="6">
        <f>SUM(CC20:CF20)</f>
        <v>162</v>
      </c>
      <c r="CH20" s="6">
        <v>49</v>
      </c>
      <c r="CI20" s="6">
        <v>76</v>
      </c>
      <c r="CJ20" s="6">
        <v>66</v>
      </c>
      <c r="CK20" s="6">
        <v>8</v>
      </c>
      <c r="CL20" s="6">
        <v>71</v>
      </c>
      <c r="CM20" s="6">
        <v>50</v>
      </c>
    </row>
    <row r="21" spans="1:91" s="7" customFormat="1" x14ac:dyDescent="0.2">
      <c r="A21" s="5" t="s">
        <v>369</v>
      </c>
      <c r="B21" s="6">
        <f>SUM(C21:J21)</f>
        <v>3033</v>
      </c>
      <c r="C21" s="6">
        <f>SUM(K21:S21)-P21</f>
        <v>540</v>
      </c>
      <c r="D21" s="6">
        <f>SUM(T21:Z21)</f>
        <v>241</v>
      </c>
      <c r="E21" s="6">
        <f>SUM(AA21:AI21)</f>
        <v>338</v>
      </c>
      <c r="F21" s="6">
        <f>SUM(AJ21:AP21)</f>
        <v>361</v>
      </c>
      <c r="G21" s="6">
        <f>SUM(AQ21:BA21)</f>
        <v>420</v>
      </c>
      <c r="H21" s="6">
        <f>SUM(BB21:BN21)</f>
        <v>432</v>
      </c>
      <c r="I21" s="6">
        <f>SUM(BO21:CA21)</f>
        <v>260</v>
      </c>
      <c r="J21" s="6">
        <f>SUM(CB21:CM21)-CG21</f>
        <v>441</v>
      </c>
      <c r="K21" s="6">
        <v>35</v>
      </c>
      <c r="L21" s="6">
        <v>97</v>
      </c>
      <c r="M21" s="6">
        <v>75</v>
      </c>
      <c r="N21" s="6">
        <v>103</v>
      </c>
      <c r="O21" s="6">
        <v>122</v>
      </c>
      <c r="P21" s="54">
        <f>SUM(K21:O21)</f>
        <v>432</v>
      </c>
      <c r="Q21" s="6">
        <v>36</v>
      </c>
      <c r="R21" s="6">
        <v>44</v>
      </c>
      <c r="S21" s="6">
        <v>28</v>
      </c>
      <c r="T21" s="6">
        <v>54</v>
      </c>
      <c r="U21" s="6">
        <v>39</v>
      </c>
      <c r="V21" s="6">
        <v>12</v>
      </c>
      <c r="W21" s="6">
        <v>46</v>
      </c>
      <c r="X21" s="6">
        <v>24</v>
      </c>
      <c r="Y21" s="6">
        <v>10</v>
      </c>
      <c r="Z21" s="6">
        <v>56</v>
      </c>
      <c r="AA21" s="6">
        <v>19</v>
      </c>
      <c r="AB21" s="6">
        <v>34</v>
      </c>
      <c r="AC21" s="6">
        <v>11</v>
      </c>
      <c r="AD21" s="6">
        <v>43</v>
      </c>
      <c r="AE21" s="6">
        <v>19</v>
      </c>
      <c r="AF21" s="6">
        <v>41</v>
      </c>
      <c r="AG21" s="6">
        <v>80</v>
      </c>
      <c r="AH21" s="6">
        <v>37</v>
      </c>
      <c r="AI21" s="6">
        <v>54</v>
      </c>
      <c r="AJ21" s="6">
        <v>45</v>
      </c>
      <c r="AK21" s="6">
        <v>60</v>
      </c>
      <c r="AL21" s="6">
        <v>107</v>
      </c>
      <c r="AM21" s="6">
        <v>80</v>
      </c>
      <c r="AN21" s="6">
        <v>25</v>
      </c>
      <c r="AO21" s="6">
        <v>27</v>
      </c>
      <c r="AP21" s="6">
        <v>17</v>
      </c>
      <c r="AQ21" s="6">
        <v>7</v>
      </c>
      <c r="AR21" s="6">
        <v>34</v>
      </c>
      <c r="AS21" s="6">
        <v>22</v>
      </c>
      <c r="AT21" s="6">
        <v>20</v>
      </c>
      <c r="AU21" s="6">
        <v>40</v>
      </c>
      <c r="AV21" s="6">
        <v>139</v>
      </c>
      <c r="AW21" s="6">
        <v>7</v>
      </c>
      <c r="AX21" s="6">
        <v>55</v>
      </c>
      <c r="AY21" s="6">
        <v>15</v>
      </c>
      <c r="AZ21" s="6">
        <v>15</v>
      </c>
      <c r="BA21" s="6">
        <v>66</v>
      </c>
      <c r="BB21" s="6">
        <v>106</v>
      </c>
      <c r="BC21" s="6">
        <v>8</v>
      </c>
      <c r="BD21" s="6">
        <v>45</v>
      </c>
      <c r="BE21" s="6">
        <v>12</v>
      </c>
      <c r="BF21" s="6">
        <v>5</v>
      </c>
      <c r="BG21" s="6">
        <v>38</v>
      </c>
      <c r="BH21" s="6">
        <v>6</v>
      </c>
      <c r="BI21" s="6">
        <v>15</v>
      </c>
      <c r="BJ21" s="6">
        <v>45</v>
      </c>
      <c r="BK21" s="6">
        <v>21</v>
      </c>
      <c r="BL21" s="6">
        <v>63</v>
      </c>
      <c r="BM21" s="6">
        <v>26</v>
      </c>
      <c r="BN21" s="6">
        <v>42</v>
      </c>
      <c r="BO21" s="6">
        <v>12</v>
      </c>
      <c r="BP21" s="6">
        <v>45</v>
      </c>
      <c r="BQ21" s="6">
        <v>9</v>
      </c>
      <c r="BR21" s="6">
        <v>7</v>
      </c>
      <c r="BS21" s="6">
        <v>5</v>
      </c>
      <c r="BT21" s="6">
        <v>57</v>
      </c>
      <c r="BU21" s="6">
        <v>47</v>
      </c>
      <c r="BV21" s="6">
        <v>12</v>
      </c>
      <c r="BW21" s="6">
        <v>12</v>
      </c>
      <c r="BX21" s="6">
        <v>5</v>
      </c>
      <c r="BY21" s="6">
        <v>11</v>
      </c>
      <c r="BZ21" s="6">
        <v>16</v>
      </c>
      <c r="CA21" s="6">
        <v>22</v>
      </c>
      <c r="CB21" s="6">
        <v>6</v>
      </c>
      <c r="CC21" s="6">
        <v>72</v>
      </c>
      <c r="CD21" s="6">
        <v>84</v>
      </c>
      <c r="CE21" s="6">
        <v>26</v>
      </c>
      <c r="CF21" s="6">
        <v>51</v>
      </c>
      <c r="CG21" s="6">
        <f>SUM(CC21:CF21)</f>
        <v>233</v>
      </c>
      <c r="CH21" s="6">
        <v>34</v>
      </c>
      <c r="CI21" s="6">
        <v>65</v>
      </c>
      <c r="CJ21" s="6">
        <v>34</v>
      </c>
      <c r="CK21" s="6">
        <v>6</v>
      </c>
      <c r="CL21" s="6">
        <v>26</v>
      </c>
      <c r="CM21" s="6">
        <v>37</v>
      </c>
    </row>
    <row r="22" spans="1:91" s="7" customFormat="1" x14ac:dyDescent="0.2">
      <c r="A22" s="5" t="s">
        <v>215</v>
      </c>
      <c r="B22" s="6">
        <f>SUM(C22:J22)</f>
        <v>1110</v>
      </c>
      <c r="C22" s="6">
        <f>SUM(K22:S22)-P22</f>
        <v>342</v>
      </c>
      <c r="D22" s="6">
        <f>SUM(T22:Z22)</f>
        <v>86</v>
      </c>
      <c r="E22" s="6">
        <f>SUM(AA22:AI22)</f>
        <v>93</v>
      </c>
      <c r="F22" s="6">
        <f>SUM(AJ22:AP22)</f>
        <v>118</v>
      </c>
      <c r="G22" s="6">
        <f>SUM(AQ22:BA22)</f>
        <v>124</v>
      </c>
      <c r="H22" s="6">
        <f>SUM(BB22:BN22)</f>
        <v>126</v>
      </c>
      <c r="I22" s="6">
        <f>SUM(BO22:CA22)</f>
        <v>89</v>
      </c>
      <c r="J22" s="6">
        <f>SUM(CB22:CM22)-CG22</f>
        <v>132</v>
      </c>
      <c r="K22" s="6">
        <v>42</v>
      </c>
      <c r="L22" s="6">
        <v>64</v>
      </c>
      <c r="M22" s="6">
        <v>36</v>
      </c>
      <c r="N22" s="6">
        <v>71</v>
      </c>
      <c r="O22" s="6">
        <v>92</v>
      </c>
      <c r="P22" s="54">
        <f>SUM(K22:O22)</f>
        <v>305</v>
      </c>
      <c r="Q22" s="6">
        <v>16</v>
      </c>
      <c r="R22" s="6">
        <v>11</v>
      </c>
      <c r="S22" s="6">
        <v>10</v>
      </c>
      <c r="T22" s="6">
        <v>18</v>
      </c>
      <c r="U22" s="6">
        <v>14</v>
      </c>
      <c r="V22" s="6">
        <v>4</v>
      </c>
      <c r="W22" s="6">
        <v>17</v>
      </c>
      <c r="X22" s="6">
        <v>8</v>
      </c>
      <c r="Y22" s="6">
        <v>3</v>
      </c>
      <c r="Z22" s="6">
        <v>22</v>
      </c>
      <c r="AA22" s="6">
        <v>5</v>
      </c>
      <c r="AB22" s="6">
        <v>15</v>
      </c>
      <c r="AC22" s="6">
        <v>2</v>
      </c>
      <c r="AD22" s="6">
        <v>10</v>
      </c>
      <c r="AE22" s="6">
        <v>2</v>
      </c>
      <c r="AF22" s="6">
        <v>8</v>
      </c>
      <c r="AG22" s="6">
        <v>20</v>
      </c>
      <c r="AH22" s="6">
        <v>6</v>
      </c>
      <c r="AI22" s="6">
        <v>25</v>
      </c>
      <c r="AJ22" s="6">
        <v>8</v>
      </c>
      <c r="AK22" s="6">
        <v>15</v>
      </c>
      <c r="AL22" s="6">
        <v>42</v>
      </c>
      <c r="AM22" s="6">
        <v>26</v>
      </c>
      <c r="AN22" s="6">
        <v>5</v>
      </c>
      <c r="AO22" s="6">
        <v>17</v>
      </c>
      <c r="AP22" s="6">
        <v>5</v>
      </c>
      <c r="AQ22" s="6">
        <v>2</v>
      </c>
      <c r="AR22" s="6">
        <v>6</v>
      </c>
      <c r="AS22" s="6">
        <v>5</v>
      </c>
      <c r="AT22" s="6">
        <v>2</v>
      </c>
      <c r="AU22" s="6">
        <v>26</v>
      </c>
      <c r="AV22" s="6">
        <v>37</v>
      </c>
      <c r="AW22" s="6">
        <v>3</v>
      </c>
      <c r="AX22" s="6">
        <v>7</v>
      </c>
      <c r="AY22" s="6">
        <v>1</v>
      </c>
      <c r="AZ22" s="6">
        <v>2</v>
      </c>
      <c r="BA22" s="6">
        <v>33</v>
      </c>
      <c r="BB22" s="6">
        <v>44</v>
      </c>
      <c r="BC22" s="6">
        <v>2</v>
      </c>
      <c r="BD22" s="6">
        <v>11</v>
      </c>
      <c r="BE22" s="6">
        <v>3</v>
      </c>
      <c r="BF22" s="6">
        <v>3</v>
      </c>
      <c r="BG22" s="6">
        <v>14</v>
      </c>
      <c r="BH22" s="6">
        <v>2</v>
      </c>
      <c r="BI22" s="6">
        <v>3</v>
      </c>
      <c r="BJ22" s="6">
        <v>10</v>
      </c>
      <c r="BK22" s="6">
        <v>6</v>
      </c>
      <c r="BL22" s="6">
        <v>21</v>
      </c>
      <c r="BM22" s="6">
        <v>2</v>
      </c>
      <c r="BN22" s="6">
        <v>5</v>
      </c>
      <c r="BO22" s="6">
        <v>4</v>
      </c>
      <c r="BP22" s="6">
        <v>11</v>
      </c>
      <c r="BQ22" s="6">
        <v>3</v>
      </c>
      <c r="BR22" s="6">
        <v>0</v>
      </c>
      <c r="BS22" s="6">
        <v>0</v>
      </c>
      <c r="BT22" s="6">
        <v>23</v>
      </c>
      <c r="BU22" s="6">
        <v>26</v>
      </c>
      <c r="BV22" s="6">
        <v>0</v>
      </c>
      <c r="BW22" s="6">
        <v>5</v>
      </c>
      <c r="BX22" s="6">
        <v>3</v>
      </c>
      <c r="BY22" s="6">
        <v>0</v>
      </c>
      <c r="BZ22" s="6">
        <v>5</v>
      </c>
      <c r="CA22" s="6">
        <v>9</v>
      </c>
      <c r="CB22" s="6">
        <v>0</v>
      </c>
      <c r="CC22" s="6">
        <v>31</v>
      </c>
      <c r="CD22" s="6">
        <v>31</v>
      </c>
      <c r="CE22" s="6">
        <v>17</v>
      </c>
      <c r="CF22" s="6">
        <v>13</v>
      </c>
      <c r="CG22" s="6">
        <f>SUM(CC22:CF22)</f>
        <v>92</v>
      </c>
      <c r="CH22" s="6">
        <v>8</v>
      </c>
      <c r="CI22" s="6">
        <v>13</v>
      </c>
      <c r="CJ22" s="6">
        <v>4</v>
      </c>
      <c r="CK22" s="6">
        <v>1</v>
      </c>
      <c r="CL22" s="6">
        <v>6</v>
      </c>
      <c r="CM22" s="6">
        <v>8</v>
      </c>
    </row>
    <row r="23" spans="1:91" s="7" customFormat="1" x14ac:dyDescent="0.2">
      <c r="A23" s="33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54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</row>
    <row r="24" spans="1:91" s="7" customFormat="1" x14ac:dyDescent="0.2">
      <c r="A24" s="7" t="s">
        <v>232</v>
      </c>
      <c r="B24" s="6">
        <f>SUM(B27:B35)</f>
        <v>9273</v>
      </c>
      <c r="C24" s="6">
        <f t="shared" ref="C24:BN24" si="13">SUM(C27:C35)</f>
        <v>1434</v>
      </c>
      <c r="D24" s="6">
        <f t="shared" si="13"/>
        <v>956</v>
      </c>
      <c r="E24" s="6">
        <f t="shared" si="13"/>
        <v>1050</v>
      </c>
      <c r="F24" s="6">
        <f t="shared" si="13"/>
        <v>1360</v>
      </c>
      <c r="G24" s="6">
        <f t="shared" si="13"/>
        <v>993</v>
      </c>
      <c r="H24" s="6">
        <f t="shared" si="13"/>
        <v>1428</v>
      </c>
      <c r="I24" s="6">
        <f t="shared" si="13"/>
        <v>791</v>
      </c>
      <c r="J24" s="6">
        <f t="shared" si="13"/>
        <v>1261</v>
      </c>
      <c r="K24" s="6">
        <f t="shared" si="13"/>
        <v>95</v>
      </c>
      <c r="L24" s="6">
        <f t="shared" si="13"/>
        <v>266</v>
      </c>
      <c r="M24" s="6">
        <f t="shared" si="13"/>
        <v>159</v>
      </c>
      <c r="N24" s="6">
        <f t="shared" si="13"/>
        <v>256</v>
      </c>
      <c r="O24" s="6">
        <f t="shared" si="13"/>
        <v>358</v>
      </c>
      <c r="P24" s="54">
        <f t="shared" si="13"/>
        <v>1134</v>
      </c>
      <c r="Q24" s="6">
        <f t="shared" si="13"/>
        <v>131</v>
      </c>
      <c r="R24" s="6">
        <f t="shared" si="13"/>
        <v>90</v>
      </c>
      <c r="S24" s="6">
        <f t="shared" si="13"/>
        <v>79</v>
      </c>
      <c r="T24" s="6">
        <f t="shared" si="13"/>
        <v>221</v>
      </c>
      <c r="U24" s="6">
        <f t="shared" si="13"/>
        <v>193</v>
      </c>
      <c r="V24" s="6">
        <f t="shared" si="13"/>
        <v>52</v>
      </c>
      <c r="W24" s="6">
        <f t="shared" si="13"/>
        <v>117</v>
      </c>
      <c r="X24" s="6">
        <f t="shared" si="13"/>
        <v>111</v>
      </c>
      <c r="Y24" s="6">
        <f t="shared" si="13"/>
        <v>72</v>
      </c>
      <c r="Z24" s="6">
        <f t="shared" si="13"/>
        <v>190</v>
      </c>
      <c r="AA24" s="6">
        <f t="shared" si="13"/>
        <v>55</v>
      </c>
      <c r="AB24" s="6">
        <f t="shared" si="13"/>
        <v>105</v>
      </c>
      <c r="AC24" s="6">
        <f t="shared" si="13"/>
        <v>45</v>
      </c>
      <c r="AD24" s="6">
        <f t="shared" si="13"/>
        <v>129</v>
      </c>
      <c r="AE24" s="6">
        <f t="shared" si="13"/>
        <v>69</v>
      </c>
      <c r="AF24" s="6">
        <f t="shared" si="13"/>
        <v>94</v>
      </c>
      <c r="AG24" s="6">
        <f t="shared" si="13"/>
        <v>311</v>
      </c>
      <c r="AH24" s="6">
        <f t="shared" si="13"/>
        <v>76</v>
      </c>
      <c r="AI24" s="6">
        <f t="shared" si="13"/>
        <v>166</v>
      </c>
      <c r="AJ24" s="6">
        <f t="shared" si="13"/>
        <v>226</v>
      </c>
      <c r="AK24" s="6">
        <f t="shared" si="13"/>
        <v>203</v>
      </c>
      <c r="AL24" s="6">
        <f t="shared" si="13"/>
        <v>298</v>
      </c>
      <c r="AM24" s="6">
        <f t="shared" si="13"/>
        <v>338</v>
      </c>
      <c r="AN24" s="6">
        <f t="shared" si="13"/>
        <v>95</v>
      </c>
      <c r="AO24" s="6">
        <f t="shared" si="13"/>
        <v>124</v>
      </c>
      <c r="AP24" s="6">
        <f t="shared" si="13"/>
        <v>76</v>
      </c>
      <c r="AQ24" s="6">
        <f t="shared" si="13"/>
        <v>20</v>
      </c>
      <c r="AR24" s="6">
        <f t="shared" si="13"/>
        <v>124</v>
      </c>
      <c r="AS24" s="6">
        <f t="shared" si="13"/>
        <v>48</v>
      </c>
      <c r="AT24" s="6">
        <f t="shared" si="13"/>
        <v>53</v>
      </c>
      <c r="AU24" s="6">
        <f t="shared" si="13"/>
        <v>131</v>
      </c>
      <c r="AV24" s="6">
        <f t="shared" si="13"/>
        <v>247</v>
      </c>
      <c r="AW24" s="6">
        <f t="shared" si="13"/>
        <v>23</v>
      </c>
      <c r="AX24" s="6">
        <f t="shared" si="13"/>
        <v>101</v>
      </c>
      <c r="AY24" s="6">
        <f t="shared" si="13"/>
        <v>31</v>
      </c>
      <c r="AZ24" s="6">
        <f t="shared" si="13"/>
        <v>29</v>
      </c>
      <c r="BA24" s="6">
        <f t="shared" si="13"/>
        <v>186</v>
      </c>
      <c r="BB24" s="6">
        <f t="shared" si="13"/>
        <v>284</v>
      </c>
      <c r="BC24" s="6">
        <f t="shared" si="13"/>
        <v>32</v>
      </c>
      <c r="BD24" s="6">
        <f t="shared" si="13"/>
        <v>138</v>
      </c>
      <c r="BE24" s="6">
        <f t="shared" si="13"/>
        <v>39</v>
      </c>
      <c r="BF24" s="6">
        <f t="shared" si="13"/>
        <v>16</v>
      </c>
      <c r="BG24" s="6">
        <f t="shared" si="13"/>
        <v>179</v>
      </c>
      <c r="BH24" s="6">
        <f t="shared" si="13"/>
        <v>46</v>
      </c>
      <c r="BI24" s="6">
        <f t="shared" si="13"/>
        <v>82</v>
      </c>
      <c r="BJ24" s="6">
        <f t="shared" si="13"/>
        <v>196</v>
      </c>
      <c r="BK24" s="6">
        <f t="shared" si="13"/>
        <v>84</v>
      </c>
      <c r="BL24" s="6">
        <f t="shared" si="13"/>
        <v>159</v>
      </c>
      <c r="BM24" s="6">
        <f t="shared" si="13"/>
        <v>58</v>
      </c>
      <c r="BN24" s="6">
        <f t="shared" si="13"/>
        <v>115</v>
      </c>
      <c r="BO24" s="6">
        <f t="shared" ref="BO24:CM24" si="14">SUM(BO27:BO35)</f>
        <v>42</v>
      </c>
      <c r="BP24" s="6">
        <f t="shared" si="14"/>
        <v>104</v>
      </c>
      <c r="BQ24" s="6">
        <f t="shared" si="14"/>
        <v>47</v>
      </c>
      <c r="BR24" s="6">
        <f t="shared" si="14"/>
        <v>27</v>
      </c>
      <c r="BS24" s="6">
        <f t="shared" si="14"/>
        <v>13</v>
      </c>
      <c r="BT24" s="6">
        <f t="shared" si="14"/>
        <v>193</v>
      </c>
      <c r="BU24" s="6">
        <f t="shared" si="14"/>
        <v>146</v>
      </c>
      <c r="BV24" s="6">
        <f t="shared" si="14"/>
        <v>25</v>
      </c>
      <c r="BW24" s="6">
        <f t="shared" si="14"/>
        <v>45</v>
      </c>
      <c r="BX24" s="6">
        <f t="shared" si="14"/>
        <v>17</v>
      </c>
      <c r="BY24" s="6">
        <f t="shared" si="14"/>
        <v>18</v>
      </c>
      <c r="BZ24" s="6">
        <f t="shared" si="14"/>
        <v>39</v>
      </c>
      <c r="CA24" s="6">
        <f t="shared" si="14"/>
        <v>75</v>
      </c>
      <c r="CB24" s="6">
        <f t="shared" si="14"/>
        <v>30</v>
      </c>
      <c r="CC24" s="6">
        <f t="shared" si="14"/>
        <v>168</v>
      </c>
      <c r="CD24" s="6">
        <f t="shared" si="14"/>
        <v>179</v>
      </c>
      <c r="CE24" s="6">
        <f t="shared" si="14"/>
        <v>69</v>
      </c>
      <c r="CF24" s="6">
        <f t="shared" si="14"/>
        <v>107</v>
      </c>
      <c r="CG24" s="6">
        <f t="shared" si="14"/>
        <v>523</v>
      </c>
      <c r="CH24" s="6">
        <f t="shared" si="14"/>
        <v>116</v>
      </c>
      <c r="CI24" s="6">
        <f t="shared" si="14"/>
        <v>171</v>
      </c>
      <c r="CJ24" s="6">
        <f t="shared" si="14"/>
        <v>144</v>
      </c>
      <c r="CK24" s="6">
        <f t="shared" si="14"/>
        <v>21</v>
      </c>
      <c r="CL24" s="6">
        <f t="shared" si="14"/>
        <v>126</v>
      </c>
      <c r="CM24" s="6">
        <f t="shared" si="14"/>
        <v>130</v>
      </c>
    </row>
    <row r="25" spans="1:91" s="7" customFormat="1" x14ac:dyDescent="0.2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54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</row>
    <row r="26" spans="1:91" s="7" customFormat="1" x14ac:dyDescent="0.2">
      <c r="A26" s="7" t="s">
        <v>249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54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</row>
    <row r="27" spans="1:91" s="7" customFormat="1" x14ac:dyDescent="0.2">
      <c r="A27" s="5" t="s">
        <v>240</v>
      </c>
      <c r="B27" s="6">
        <f t="shared" ref="B27:B35" si="15">SUM(C27:J27)</f>
        <v>8158</v>
      </c>
      <c r="C27" s="6">
        <f t="shared" ref="C27:C35" si="16">SUM(K27:S27)-P27</f>
        <v>1343</v>
      </c>
      <c r="D27" s="6">
        <f t="shared" ref="D27:D35" si="17">SUM(T27:Z27)</f>
        <v>706</v>
      </c>
      <c r="E27" s="6">
        <f t="shared" ref="E27:E35" si="18">SUM(AA27:AI27)</f>
        <v>1028</v>
      </c>
      <c r="F27" s="6">
        <f t="shared" ref="F27:F35" si="19">SUM(AJ27:AP27)</f>
        <v>965</v>
      </c>
      <c r="G27" s="6">
        <f t="shared" ref="G27:G35" si="20">SUM(AQ27:BA27)</f>
        <v>974</v>
      </c>
      <c r="H27" s="6">
        <f t="shared" ref="H27:H35" si="21">SUM(BB27:BN27)</f>
        <v>1257</v>
      </c>
      <c r="I27" s="6">
        <f t="shared" ref="I27:I35" si="22">SUM(BO27:CA27)</f>
        <v>762</v>
      </c>
      <c r="J27" s="6">
        <f t="shared" ref="J27:J35" si="23">SUM(CB27:CM27)-CG27</f>
        <v>1123</v>
      </c>
      <c r="K27" s="6">
        <v>92</v>
      </c>
      <c r="L27" s="6">
        <v>243</v>
      </c>
      <c r="M27" s="6">
        <v>148</v>
      </c>
      <c r="N27" s="6">
        <v>246</v>
      </c>
      <c r="O27" s="6">
        <v>326</v>
      </c>
      <c r="P27" s="54">
        <f t="shared" ref="P27:P35" si="24">SUM(K27:O27)</f>
        <v>1055</v>
      </c>
      <c r="Q27" s="6">
        <v>128</v>
      </c>
      <c r="R27" s="6">
        <v>88</v>
      </c>
      <c r="S27" s="6">
        <v>72</v>
      </c>
      <c r="T27" s="6">
        <v>37</v>
      </c>
      <c r="U27" s="6">
        <v>134</v>
      </c>
      <c r="V27" s="6">
        <v>52</v>
      </c>
      <c r="W27" s="6">
        <v>116</v>
      </c>
      <c r="X27" s="6">
        <v>109</v>
      </c>
      <c r="Y27" s="6">
        <v>69</v>
      </c>
      <c r="Z27" s="6">
        <v>189</v>
      </c>
      <c r="AA27" s="6">
        <v>53</v>
      </c>
      <c r="AB27" s="6">
        <v>101</v>
      </c>
      <c r="AC27" s="6">
        <v>44</v>
      </c>
      <c r="AD27" s="6">
        <v>127</v>
      </c>
      <c r="AE27" s="6">
        <v>66</v>
      </c>
      <c r="AF27" s="6">
        <v>94</v>
      </c>
      <c r="AG27" s="6">
        <v>305</v>
      </c>
      <c r="AH27" s="6">
        <v>76</v>
      </c>
      <c r="AI27" s="6">
        <v>162</v>
      </c>
      <c r="AJ27" s="6">
        <v>66</v>
      </c>
      <c r="AK27" s="6">
        <v>144</v>
      </c>
      <c r="AL27" s="6">
        <v>284</v>
      </c>
      <c r="AM27" s="6">
        <v>209</v>
      </c>
      <c r="AN27" s="6">
        <v>67</v>
      </c>
      <c r="AO27" s="6">
        <v>122</v>
      </c>
      <c r="AP27" s="6">
        <v>73</v>
      </c>
      <c r="AQ27" s="6">
        <v>20</v>
      </c>
      <c r="AR27" s="6">
        <v>124</v>
      </c>
      <c r="AS27" s="6">
        <v>47</v>
      </c>
      <c r="AT27" s="6">
        <v>52</v>
      </c>
      <c r="AU27" s="6">
        <v>122</v>
      </c>
      <c r="AV27" s="6">
        <v>244</v>
      </c>
      <c r="AW27" s="6">
        <v>22</v>
      </c>
      <c r="AX27" s="6">
        <v>101</v>
      </c>
      <c r="AY27" s="6">
        <v>31</v>
      </c>
      <c r="AZ27" s="6">
        <v>29</v>
      </c>
      <c r="BA27" s="6">
        <v>182</v>
      </c>
      <c r="BB27" s="6">
        <v>279</v>
      </c>
      <c r="BC27" s="6">
        <v>32</v>
      </c>
      <c r="BD27" s="6">
        <v>137</v>
      </c>
      <c r="BE27" s="6">
        <v>39</v>
      </c>
      <c r="BF27" s="6">
        <v>15</v>
      </c>
      <c r="BG27" s="6">
        <v>136</v>
      </c>
      <c r="BH27" s="6">
        <v>45</v>
      </c>
      <c r="BI27" s="6">
        <v>64</v>
      </c>
      <c r="BJ27" s="6">
        <v>112</v>
      </c>
      <c r="BK27" s="6">
        <v>70</v>
      </c>
      <c r="BL27" s="6">
        <v>156</v>
      </c>
      <c r="BM27" s="6">
        <v>58</v>
      </c>
      <c r="BN27" s="6">
        <v>114</v>
      </c>
      <c r="BO27" s="6">
        <v>42</v>
      </c>
      <c r="BP27" s="6">
        <v>101</v>
      </c>
      <c r="BQ27" s="6">
        <v>46</v>
      </c>
      <c r="BR27" s="6">
        <v>26</v>
      </c>
      <c r="BS27" s="6">
        <v>9</v>
      </c>
      <c r="BT27" s="6">
        <v>191</v>
      </c>
      <c r="BU27" s="6">
        <v>144</v>
      </c>
      <c r="BV27" s="6">
        <v>24</v>
      </c>
      <c r="BW27" s="6">
        <v>37</v>
      </c>
      <c r="BX27" s="6">
        <v>17</v>
      </c>
      <c r="BY27" s="6">
        <v>17</v>
      </c>
      <c r="BZ27" s="6">
        <v>36</v>
      </c>
      <c r="CA27" s="6">
        <v>72</v>
      </c>
      <c r="CB27" s="6">
        <v>30</v>
      </c>
      <c r="CC27" s="6">
        <v>163</v>
      </c>
      <c r="CD27" s="6">
        <v>174</v>
      </c>
      <c r="CE27" s="6">
        <v>61</v>
      </c>
      <c r="CF27" s="6">
        <v>103</v>
      </c>
      <c r="CG27" s="6">
        <f t="shared" ref="CG27:CG35" si="25">SUM(CC27:CF27)</f>
        <v>501</v>
      </c>
      <c r="CH27" s="6">
        <v>98</v>
      </c>
      <c r="CI27" s="6">
        <v>153</v>
      </c>
      <c r="CJ27" s="6">
        <v>105</v>
      </c>
      <c r="CK27" s="6">
        <v>20</v>
      </c>
      <c r="CL27" s="6">
        <v>124</v>
      </c>
      <c r="CM27" s="6">
        <v>92</v>
      </c>
    </row>
    <row r="28" spans="1:91" s="7" customFormat="1" x14ac:dyDescent="0.2">
      <c r="A28" s="5" t="s">
        <v>366</v>
      </c>
      <c r="B28" s="6">
        <f t="shared" si="15"/>
        <v>115</v>
      </c>
      <c r="C28" s="6">
        <f t="shared" si="16"/>
        <v>29</v>
      </c>
      <c r="D28" s="6">
        <f t="shared" si="17"/>
        <v>9</v>
      </c>
      <c r="E28" s="6">
        <f t="shared" si="18"/>
        <v>17</v>
      </c>
      <c r="F28" s="6">
        <f t="shared" si="19"/>
        <v>25</v>
      </c>
      <c r="G28" s="6">
        <f t="shared" si="20"/>
        <v>11</v>
      </c>
      <c r="H28" s="6">
        <f t="shared" si="21"/>
        <v>9</v>
      </c>
      <c r="I28" s="6">
        <f t="shared" si="22"/>
        <v>5</v>
      </c>
      <c r="J28" s="6">
        <f t="shared" si="23"/>
        <v>10</v>
      </c>
      <c r="K28" s="6">
        <v>2</v>
      </c>
      <c r="L28" s="6">
        <v>7</v>
      </c>
      <c r="M28" s="6">
        <v>5</v>
      </c>
      <c r="N28" s="6">
        <v>3</v>
      </c>
      <c r="O28" s="6">
        <v>8</v>
      </c>
      <c r="P28" s="54">
        <f t="shared" si="24"/>
        <v>25</v>
      </c>
      <c r="Q28" s="6">
        <v>2</v>
      </c>
      <c r="R28" s="6">
        <v>1</v>
      </c>
      <c r="S28" s="6">
        <v>1</v>
      </c>
      <c r="T28" s="6">
        <v>0</v>
      </c>
      <c r="U28" s="6">
        <v>3</v>
      </c>
      <c r="V28" s="6">
        <v>0</v>
      </c>
      <c r="W28" s="6">
        <v>0</v>
      </c>
      <c r="X28" s="6">
        <v>2</v>
      </c>
      <c r="Y28" s="6">
        <v>3</v>
      </c>
      <c r="Z28" s="6">
        <v>1</v>
      </c>
      <c r="AA28" s="6">
        <v>2</v>
      </c>
      <c r="AB28" s="6">
        <v>4</v>
      </c>
      <c r="AC28" s="6">
        <v>1</v>
      </c>
      <c r="AD28" s="6">
        <v>2</v>
      </c>
      <c r="AE28" s="6">
        <v>2</v>
      </c>
      <c r="AF28" s="6">
        <v>0</v>
      </c>
      <c r="AG28" s="6">
        <v>2</v>
      </c>
      <c r="AH28" s="6">
        <v>0</v>
      </c>
      <c r="AI28" s="6">
        <v>4</v>
      </c>
      <c r="AJ28" s="6">
        <v>2</v>
      </c>
      <c r="AK28" s="6">
        <v>3</v>
      </c>
      <c r="AL28" s="6">
        <v>5</v>
      </c>
      <c r="AM28" s="6">
        <v>14</v>
      </c>
      <c r="AN28" s="6">
        <v>0</v>
      </c>
      <c r="AO28" s="6">
        <v>0</v>
      </c>
      <c r="AP28" s="6">
        <v>1</v>
      </c>
      <c r="AQ28" s="6">
        <v>0</v>
      </c>
      <c r="AR28" s="6">
        <v>0</v>
      </c>
      <c r="AS28" s="6">
        <v>0</v>
      </c>
      <c r="AT28" s="6">
        <v>0</v>
      </c>
      <c r="AU28" s="6">
        <v>4</v>
      </c>
      <c r="AV28" s="6">
        <v>3</v>
      </c>
      <c r="AW28" s="6">
        <v>1</v>
      </c>
      <c r="AX28" s="6">
        <v>0</v>
      </c>
      <c r="AY28" s="6">
        <v>0</v>
      </c>
      <c r="AZ28" s="6">
        <v>0</v>
      </c>
      <c r="BA28" s="6">
        <v>3</v>
      </c>
      <c r="BB28" s="6">
        <v>3</v>
      </c>
      <c r="BC28" s="6">
        <v>0</v>
      </c>
      <c r="BD28" s="6">
        <v>0</v>
      </c>
      <c r="BE28" s="6">
        <v>0</v>
      </c>
      <c r="BF28" s="6">
        <v>0</v>
      </c>
      <c r="BG28" s="6">
        <v>2</v>
      </c>
      <c r="BH28" s="6">
        <v>0</v>
      </c>
      <c r="BI28" s="6">
        <v>1</v>
      </c>
      <c r="BJ28" s="6">
        <v>1</v>
      </c>
      <c r="BK28" s="6">
        <v>1</v>
      </c>
      <c r="BL28" s="6">
        <v>0</v>
      </c>
      <c r="BM28" s="6">
        <v>0</v>
      </c>
      <c r="BN28" s="6">
        <v>1</v>
      </c>
      <c r="BO28" s="6">
        <v>0</v>
      </c>
      <c r="BP28" s="6">
        <v>1</v>
      </c>
      <c r="BQ28" s="6">
        <v>0</v>
      </c>
      <c r="BR28" s="6">
        <v>0</v>
      </c>
      <c r="BS28" s="6">
        <v>0</v>
      </c>
      <c r="BT28" s="6">
        <v>2</v>
      </c>
      <c r="BU28" s="6">
        <v>0</v>
      </c>
      <c r="BV28" s="6">
        <v>0</v>
      </c>
      <c r="BW28" s="6">
        <v>1</v>
      </c>
      <c r="BX28" s="6">
        <v>0</v>
      </c>
      <c r="BY28" s="6">
        <v>0</v>
      </c>
      <c r="BZ28" s="6">
        <v>1</v>
      </c>
      <c r="CA28" s="6">
        <v>0</v>
      </c>
      <c r="CB28" s="6">
        <v>0</v>
      </c>
      <c r="CC28" s="6">
        <v>2</v>
      </c>
      <c r="CD28" s="6">
        <v>1</v>
      </c>
      <c r="CE28" s="6">
        <v>2</v>
      </c>
      <c r="CF28" s="6">
        <v>1</v>
      </c>
      <c r="CG28" s="6">
        <f t="shared" si="25"/>
        <v>6</v>
      </c>
      <c r="CH28" s="6">
        <v>0</v>
      </c>
      <c r="CI28" s="6">
        <v>2</v>
      </c>
      <c r="CJ28" s="6">
        <v>1</v>
      </c>
      <c r="CK28" s="6">
        <v>0</v>
      </c>
      <c r="CL28" s="6">
        <v>1</v>
      </c>
      <c r="CM28" s="6">
        <v>0</v>
      </c>
    </row>
    <row r="29" spans="1:91" s="7" customFormat="1" x14ac:dyDescent="0.2">
      <c r="A29" s="5" t="s">
        <v>242</v>
      </c>
      <c r="B29" s="6">
        <f t="shared" si="15"/>
        <v>917</v>
      </c>
      <c r="C29" s="6">
        <f t="shared" si="16"/>
        <v>47</v>
      </c>
      <c r="D29" s="6">
        <f t="shared" si="17"/>
        <v>239</v>
      </c>
      <c r="E29" s="6">
        <f t="shared" si="18"/>
        <v>0</v>
      </c>
      <c r="F29" s="6">
        <f t="shared" si="19"/>
        <v>358</v>
      </c>
      <c r="G29" s="6">
        <f t="shared" si="20"/>
        <v>0</v>
      </c>
      <c r="H29" s="6">
        <f t="shared" si="21"/>
        <v>155</v>
      </c>
      <c r="I29" s="6">
        <f t="shared" si="22"/>
        <v>2</v>
      </c>
      <c r="J29" s="6">
        <f t="shared" si="23"/>
        <v>116</v>
      </c>
      <c r="K29" s="6">
        <v>0</v>
      </c>
      <c r="L29" s="6">
        <v>13</v>
      </c>
      <c r="M29" s="6">
        <v>5</v>
      </c>
      <c r="N29" s="6">
        <v>2</v>
      </c>
      <c r="O29" s="6">
        <v>21</v>
      </c>
      <c r="P29" s="54">
        <f t="shared" si="24"/>
        <v>41</v>
      </c>
      <c r="Q29" s="6">
        <v>1</v>
      </c>
      <c r="R29" s="6">
        <v>1</v>
      </c>
      <c r="S29" s="6">
        <v>4</v>
      </c>
      <c r="T29" s="6">
        <v>183</v>
      </c>
      <c r="U29" s="6">
        <v>56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155</v>
      </c>
      <c r="AK29" s="6">
        <v>55</v>
      </c>
      <c r="AL29" s="6">
        <v>8</v>
      </c>
      <c r="AM29" s="6">
        <v>112</v>
      </c>
      <c r="AN29" s="6">
        <v>26</v>
      </c>
      <c r="AO29" s="6">
        <v>1</v>
      </c>
      <c r="AP29" s="6">
        <v>1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6">
        <v>0</v>
      </c>
      <c r="AZ29" s="6">
        <v>0</v>
      </c>
      <c r="BA29" s="6">
        <v>0</v>
      </c>
      <c r="BB29" s="6">
        <v>2</v>
      </c>
      <c r="BC29" s="6">
        <v>0</v>
      </c>
      <c r="BD29" s="6">
        <v>0</v>
      </c>
      <c r="BE29" s="6">
        <v>0</v>
      </c>
      <c r="BF29" s="6">
        <v>1</v>
      </c>
      <c r="BG29" s="6">
        <v>41</v>
      </c>
      <c r="BH29" s="6">
        <v>0</v>
      </c>
      <c r="BI29" s="6">
        <v>17</v>
      </c>
      <c r="BJ29" s="6">
        <v>81</v>
      </c>
      <c r="BK29" s="6">
        <v>12</v>
      </c>
      <c r="BL29" s="6">
        <v>1</v>
      </c>
      <c r="BM29" s="6">
        <v>0</v>
      </c>
      <c r="BN29" s="6">
        <v>0</v>
      </c>
      <c r="BO29" s="6">
        <v>0</v>
      </c>
      <c r="BP29" s="6">
        <v>1</v>
      </c>
      <c r="BQ29" s="6">
        <v>0</v>
      </c>
      <c r="BR29" s="6">
        <v>0</v>
      </c>
      <c r="BS29" s="6">
        <v>0</v>
      </c>
      <c r="BT29" s="6">
        <v>0</v>
      </c>
      <c r="BU29" s="6">
        <v>0</v>
      </c>
      <c r="BV29" s="6">
        <v>0</v>
      </c>
      <c r="BW29" s="6">
        <v>1</v>
      </c>
      <c r="BX29" s="6">
        <v>0</v>
      </c>
      <c r="BY29" s="6">
        <v>0</v>
      </c>
      <c r="BZ29" s="6">
        <v>0</v>
      </c>
      <c r="CA29" s="6">
        <v>0</v>
      </c>
      <c r="CB29" s="6">
        <v>0</v>
      </c>
      <c r="CC29" s="6">
        <v>1</v>
      </c>
      <c r="CD29" s="6">
        <v>1</v>
      </c>
      <c r="CE29" s="6">
        <v>6</v>
      </c>
      <c r="CF29" s="6">
        <v>3</v>
      </c>
      <c r="CG29" s="6">
        <f t="shared" si="25"/>
        <v>11</v>
      </c>
      <c r="CH29" s="6">
        <v>16</v>
      </c>
      <c r="CI29" s="6">
        <v>14</v>
      </c>
      <c r="CJ29" s="6">
        <v>37</v>
      </c>
      <c r="CK29" s="6">
        <v>0</v>
      </c>
      <c r="CL29" s="6">
        <v>1</v>
      </c>
      <c r="CM29" s="6">
        <v>37</v>
      </c>
    </row>
    <row r="30" spans="1:91" s="7" customFormat="1" x14ac:dyDescent="0.2">
      <c r="A30" s="5" t="s">
        <v>243</v>
      </c>
      <c r="B30" s="6">
        <f t="shared" si="15"/>
        <v>4</v>
      </c>
      <c r="C30" s="6">
        <f t="shared" si="16"/>
        <v>0</v>
      </c>
      <c r="D30" s="6">
        <f t="shared" si="17"/>
        <v>0</v>
      </c>
      <c r="E30" s="6">
        <f t="shared" si="18"/>
        <v>0</v>
      </c>
      <c r="F30" s="6">
        <f t="shared" si="19"/>
        <v>1</v>
      </c>
      <c r="G30" s="6">
        <f t="shared" si="20"/>
        <v>2</v>
      </c>
      <c r="H30" s="6">
        <f t="shared" si="21"/>
        <v>0</v>
      </c>
      <c r="I30" s="6">
        <f t="shared" si="22"/>
        <v>1</v>
      </c>
      <c r="J30" s="6">
        <f t="shared" si="23"/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54">
        <f t="shared" si="24"/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1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2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0</v>
      </c>
      <c r="BJ30" s="6">
        <v>0</v>
      </c>
      <c r="BK30" s="6">
        <v>0</v>
      </c>
      <c r="BL30" s="6">
        <v>0</v>
      </c>
      <c r="BM30" s="6">
        <v>0</v>
      </c>
      <c r="BN30" s="6">
        <v>0</v>
      </c>
      <c r="BO30" s="6">
        <v>0</v>
      </c>
      <c r="BP30" s="6">
        <v>0</v>
      </c>
      <c r="BQ30" s="6">
        <v>1</v>
      </c>
      <c r="BR30" s="6">
        <v>0</v>
      </c>
      <c r="BS30" s="6">
        <v>0</v>
      </c>
      <c r="BT30" s="6">
        <v>0</v>
      </c>
      <c r="BU30" s="6">
        <v>0</v>
      </c>
      <c r="BV30" s="6">
        <v>0</v>
      </c>
      <c r="BW30" s="6">
        <v>0</v>
      </c>
      <c r="BX30" s="6">
        <v>0</v>
      </c>
      <c r="BY30" s="6">
        <v>0</v>
      </c>
      <c r="BZ30" s="6">
        <v>0</v>
      </c>
      <c r="CA30" s="6">
        <v>0</v>
      </c>
      <c r="CB30" s="6">
        <v>0</v>
      </c>
      <c r="CC30" s="6">
        <v>0</v>
      </c>
      <c r="CD30" s="6">
        <v>0</v>
      </c>
      <c r="CE30" s="6">
        <v>0</v>
      </c>
      <c r="CF30" s="6">
        <v>0</v>
      </c>
      <c r="CG30" s="6">
        <f t="shared" si="25"/>
        <v>0</v>
      </c>
      <c r="CH30" s="6">
        <v>0</v>
      </c>
      <c r="CI30" s="6">
        <v>0</v>
      </c>
      <c r="CJ30" s="6">
        <v>0</v>
      </c>
      <c r="CK30" s="6">
        <v>0</v>
      </c>
      <c r="CL30" s="6">
        <v>0</v>
      </c>
      <c r="CM30" s="6">
        <v>0</v>
      </c>
    </row>
    <row r="31" spans="1:91" s="7" customFormat="1" x14ac:dyDescent="0.2">
      <c r="A31" s="5" t="s">
        <v>244</v>
      </c>
      <c r="B31" s="6">
        <f t="shared" si="15"/>
        <v>5</v>
      </c>
      <c r="C31" s="6">
        <f t="shared" si="16"/>
        <v>1</v>
      </c>
      <c r="D31" s="6">
        <f t="shared" si="17"/>
        <v>0</v>
      </c>
      <c r="E31" s="6">
        <f t="shared" si="18"/>
        <v>1</v>
      </c>
      <c r="F31" s="6">
        <f t="shared" si="19"/>
        <v>0</v>
      </c>
      <c r="G31" s="6">
        <f t="shared" si="20"/>
        <v>1</v>
      </c>
      <c r="H31" s="6">
        <f t="shared" si="21"/>
        <v>1</v>
      </c>
      <c r="I31" s="6">
        <f t="shared" si="22"/>
        <v>1</v>
      </c>
      <c r="J31" s="6">
        <f t="shared" si="23"/>
        <v>0</v>
      </c>
      <c r="K31" s="6">
        <v>0</v>
      </c>
      <c r="L31" s="6">
        <v>0</v>
      </c>
      <c r="M31" s="6">
        <v>0</v>
      </c>
      <c r="N31" s="6">
        <v>1</v>
      </c>
      <c r="O31" s="6">
        <v>0</v>
      </c>
      <c r="P31" s="54">
        <f t="shared" si="24"/>
        <v>1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1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1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1</v>
      </c>
      <c r="BL31" s="6">
        <v>0</v>
      </c>
      <c r="BM31" s="6">
        <v>0</v>
      </c>
      <c r="BN31" s="6">
        <v>0</v>
      </c>
      <c r="BO31" s="6">
        <v>0</v>
      </c>
      <c r="BP31" s="6">
        <v>0</v>
      </c>
      <c r="BQ31" s="6">
        <v>0</v>
      </c>
      <c r="BR31" s="6">
        <v>0</v>
      </c>
      <c r="BS31" s="6">
        <v>0</v>
      </c>
      <c r="BT31" s="6">
        <v>0</v>
      </c>
      <c r="BU31" s="6">
        <v>0</v>
      </c>
      <c r="BV31" s="6">
        <v>0</v>
      </c>
      <c r="BW31" s="6">
        <v>1</v>
      </c>
      <c r="BX31" s="6">
        <v>0</v>
      </c>
      <c r="BY31" s="6">
        <v>0</v>
      </c>
      <c r="BZ31" s="6">
        <v>0</v>
      </c>
      <c r="CA31" s="6">
        <v>0</v>
      </c>
      <c r="CB31" s="6">
        <v>0</v>
      </c>
      <c r="CC31" s="6">
        <v>0</v>
      </c>
      <c r="CD31" s="6">
        <v>0</v>
      </c>
      <c r="CE31" s="6">
        <v>0</v>
      </c>
      <c r="CF31" s="6">
        <v>0</v>
      </c>
      <c r="CG31" s="6">
        <f t="shared" si="25"/>
        <v>0</v>
      </c>
      <c r="CH31" s="6">
        <v>0</v>
      </c>
      <c r="CI31" s="6">
        <v>0</v>
      </c>
      <c r="CJ31" s="6">
        <v>0</v>
      </c>
      <c r="CK31" s="6">
        <v>0</v>
      </c>
      <c r="CL31" s="6">
        <v>0</v>
      </c>
      <c r="CM31" s="6">
        <v>0</v>
      </c>
    </row>
    <row r="32" spans="1:91" s="7" customFormat="1" x14ac:dyDescent="0.2">
      <c r="A32" s="5" t="s">
        <v>245</v>
      </c>
      <c r="B32" s="6">
        <f t="shared" si="15"/>
        <v>1</v>
      </c>
      <c r="C32" s="6">
        <f t="shared" si="16"/>
        <v>0</v>
      </c>
      <c r="D32" s="6">
        <f t="shared" si="17"/>
        <v>0</v>
      </c>
      <c r="E32" s="6">
        <f t="shared" si="18"/>
        <v>0</v>
      </c>
      <c r="F32" s="6">
        <f t="shared" si="19"/>
        <v>1</v>
      </c>
      <c r="G32" s="6">
        <f t="shared" si="20"/>
        <v>0</v>
      </c>
      <c r="H32" s="6">
        <f t="shared" si="21"/>
        <v>0</v>
      </c>
      <c r="I32" s="6">
        <f t="shared" si="22"/>
        <v>0</v>
      </c>
      <c r="J32" s="6">
        <f t="shared" si="23"/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54">
        <f t="shared" si="24"/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1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0</v>
      </c>
      <c r="BH32" s="6">
        <v>0</v>
      </c>
      <c r="BI32" s="6">
        <v>0</v>
      </c>
      <c r="BJ32" s="6">
        <v>0</v>
      </c>
      <c r="BK32" s="6">
        <v>0</v>
      </c>
      <c r="BL32" s="6">
        <v>0</v>
      </c>
      <c r="BM32" s="6">
        <v>0</v>
      </c>
      <c r="BN32" s="6">
        <v>0</v>
      </c>
      <c r="BO32" s="6">
        <v>0</v>
      </c>
      <c r="BP32" s="6">
        <v>0</v>
      </c>
      <c r="BQ32" s="6">
        <v>0</v>
      </c>
      <c r="BR32" s="6">
        <v>0</v>
      </c>
      <c r="BS32" s="6">
        <v>0</v>
      </c>
      <c r="BT32" s="6">
        <v>0</v>
      </c>
      <c r="BU32" s="6">
        <v>0</v>
      </c>
      <c r="BV32" s="6">
        <v>0</v>
      </c>
      <c r="BW32" s="6">
        <v>0</v>
      </c>
      <c r="BX32" s="6">
        <v>0</v>
      </c>
      <c r="BY32" s="6">
        <v>0</v>
      </c>
      <c r="BZ32" s="6">
        <v>0</v>
      </c>
      <c r="CA32" s="6">
        <v>0</v>
      </c>
      <c r="CB32" s="6">
        <v>0</v>
      </c>
      <c r="CC32" s="6">
        <v>0</v>
      </c>
      <c r="CD32" s="6">
        <v>0</v>
      </c>
      <c r="CE32" s="6">
        <v>0</v>
      </c>
      <c r="CF32" s="6">
        <v>0</v>
      </c>
      <c r="CG32" s="6">
        <f t="shared" si="25"/>
        <v>0</v>
      </c>
      <c r="CH32" s="6">
        <v>0</v>
      </c>
      <c r="CI32" s="6">
        <v>0</v>
      </c>
      <c r="CJ32" s="6">
        <v>0</v>
      </c>
      <c r="CK32" s="6">
        <v>0</v>
      </c>
      <c r="CL32" s="6">
        <v>0</v>
      </c>
      <c r="CM32" s="6">
        <v>0</v>
      </c>
    </row>
    <row r="33" spans="1:91" s="7" customFormat="1" x14ac:dyDescent="0.2">
      <c r="A33" s="5" t="s">
        <v>246</v>
      </c>
      <c r="B33" s="6">
        <f t="shared" si="15"/>
        <v>2</v>
      </c>
      <c r="C33" s="6">
        <f t="shared" si="16"/>
        <v>0</v>
      </c>
      <c r="D33" s="6">
        <f t="shared" si="17"/>
        <v>0</v>
      </c>
      <c r="E33" s="6">
        <f t="shared" si="18"/>
        <v>0</v>
      </c>
      <c r="F33" s="6">
        <f t="shared" si="19"/>
        <v>0</v>
      </c>
      <c r="G33" s="6">
        <f t="shared" si="20"/>
        <v>0</v>
      </c>
      <c r="H33" s="6">
        <f t="shared" si="21"/>
        <v>0</v>
      </c>
      <c r="I33" s="6">
        <f t="shared" si="22"/>
        <v>2</v>
      </c>
      <c r="J33" s="6">
        <f t="shared" si="23"/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54">
        <f t="shared" si="24"/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0</v>
      </c>
      <c r="BP33" s="6">
        <v>0</v>
      </c>
      <c r="BQ33" s="6">
        <v>0</v>
      </c>
      <c r="BR33" s="6">
        <v>0</v>
      </c>
      <c r="BS33" s="6">
        <v>0</v>
      </c>
      <c r="BT33" s="6">
        <v>0</v>
      </c>
      <c r="BU33" s="6">
        <v>0</v>
      </c>
      <c r="BV33" s="6">
        <v>0</v>
      </c>
      <c r="BW33" s="6">
        <v>1</v>
      </c>
      <c r="BX33" s="6">
        <v>0</v>
      </c>
      <c r="BY33" s="6">
        <v>0</v>
      </c>
      <c r="BZ33" s="6">
        <v>1</v>
      </c>
      <c r="CA33" s="6">
        <v>0</v>
      </c>
      <c r="CB33" s="6">
        <v>0</v>
      </c>
      <c r="CC33" s="6">
        <v>0</v>
      </c>
      <c r="CD33" s="6">
        <v>0</v>
      </c>
      <c r="CE33" s="6">
        <v>0</v>
      </c>
      <c r="CF33" s="6">
        <v>0</v>
      </c>
      <c r="CG33" s="6">
        <f t="shared" si="25"/>
        <v>0</v>
      </c>
      <c r="CH33" s="6">
        <v>0</v>
      </c>
      <c r="CI33" s="6">
        <v>0</v>
      </c>
      <c r="CJ33" s="6">
        <v>0</v>
      </c>
      <c r="CK33" s="6">
        <v>0</v>
      </c>
      <c r="CL33" s="6">
        <v>0</v>
      </c>
      <c r="CM33" s="6">
        <v>0</v>
      </c>
    </row>
    <row r="34" spans="1:91" s="7" customFormat="1" x14ac:dyDescent="0.2">
      <c r="A34" s="5" t="s">
        <v>367</v>
      </c>
      <c r="B34" s="6">
        <f t="shared" si="15"/>
        <v>28</v>
      </c>
      <c r="C34" s="6">
        <f t="shared" si="16"/>
        <v>5</v>
      </c>
      <c r="D34" s="6">
        <f t="shared" si="17"/>
        <v>0</v>
      </c>
      <c r="E34" s="6">
        <f t="shared" si="18"/>
        <v>0</v>
      </c>
      <c r="F34" s="6">
        <f t="shared" si="19"/>
        <v>0</v>
      </c>
      <c r="G34" s="6">
        <f t="shared" si="20"/>
        <v>1</v>
      </c>
      <c r="H34" s="6">
        <f t="shared" si="21"/>
        <v>0</v>
      </c>
      <c r="I34" s="6">
        <f t="shared" si="22"/>
        <v>15</v>
      </c>
      <c r="J34" s="6">
        <f t="shared" si="23"/>
        <v>7</v>
      </c>
      <c r="K34" s="6">
        <v>0</v>
      </c>
      <c r="L34" s="6">
        <v>2</v>
      </c>
      <c r="M34" s="6">
        <v>1</v>
      </c>
      <c r="N34" s="6">
        <v>1</v>
      </c>
      <c r="O34" s="6">
        <v>1</v>
      </c>
      <c r="P34" s="54">
        <f t="shared" si="24"/>
        <v>5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1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0</v>
      </c>
      <c r="BM34" s="6">
        <v>0</v>
      </c>
      <c r="BN34" s="6">
        <v>0</v>
      </c>
      <c r="BO34" s="6">
        <v>0</v>
      </c>
      <c r="BP34" s="6">
        <v>1</v>
      </c>
      <c r="BQ34" s="6">
        <v>0</v>
      </c>
      <c r="BR34" s="6">
        <v>1</v>
      </c>
      <c r="BS34" s="6">
        <v>4</v>
      </c>
      <c r="BT34" s="6">
        <v>0</v>
      </c>
      <c r="BU34" s="6">
        <v>1</v>
      </c>
      <c r="BV34" s="6">
        <v>0</v>
      </c>
      <c r="BW34" s="6">
        <v>4</v>
      </c>
      <c r="BX34" s="6">
        <v>0</v>
      </c>
      <c r="BY34" s="6">
        <v>1</v>
      </c>
      <c r="BZ34" s="6">
        <v>1</v>
      </c>
      <c r="CA34" s="6">
        <v>2</v>
      </c>
      <c r="CB34" s="6">
        <v>0</v>
      </c>
      <c r="CC34" s="6">
        <v>1</v>
      </c>
      <c r="CD34" s="6">
        <v>1</v>
      </c>
      <c r="CE34" s="6">
        <v>0</v>
      </c>
      <c r="CF34" s="6">
        <v>0</v>
      </c>
      <c r="CG34" s="6">
        <f t="shared" si="25"/>
        <v>2</v>
      </c>
      <c r="CH34" s="6">
        <v>1</v>
      </c>
      <c r="CI34" s="6">
        <v>2</v>
      </c>
      <c r="CJ34" s="6">
        <v>1</v>
      </c>
      <c r="CK34" s="6">
        <v>1</v>
      </c>
      <c r="CL34" s="6">
        <v>0</v>
      </c>
      <c r="CM34" s="6">
        <v>0</v>
      </c>
    </row>
    <row r="35" spans="1:91" s="7" customFormat="1" x14ac:dyDescent="0.2">
      <c r="A35" s="5" t="s">
        <v>248</v>
      </c>
      <c r="B35" s="6">
        <f t="shared" si="15"/>
        <v>43</v>
      </c>
      <c r="C35" s="6">
        <f t="shared" si="16"/>
        <v>9</v>
      </c>
      <c r="D35" s="6">
        <f t="shared" si="17"/>
        <v>2</v>
      </c>
      <c r="E35" s="6">
        <f t="shared" si="18"/>
        <v>4</v>
      </c>
      <c r="F35" s="6">
        <f t="shared" si="19"/>
        <v>10</v>
      </c>
      <c r="G35" s="6">
        <f t="shared" si="20"/>
        <v>4</v>
      </c>
      <c r="H35" s="6">
        <f t="shared" si="21"/>
        <v>6</v>
      </c>
      <c r="I35" s="6">
        <f t="shared" si="22"/>
        <v>3</v>
      </c>
      <c r="J35" s="6">
        <f t="shared" si="23"/>
        <v>5</v>
      </c>
      <c r="K35" s="6">
        <v>1</v>
      </c>
      <c r="L35" s="6">
        <v>1</v>
      </c>
      <c r="M35" s="6">
        <v>0</v>
      </c>
      <c r="N35" s="6">
        <v>3</v>
      </c>
      <c r="O35" s="6">
        <v>2</v>
      </c>
      <c r="P35" s="54">
        <f t="shared" si="24"/>
        <v>7</v>
      </c>
      <c r="Q35" s="6">
        <v>0</v>
      </c>
      <c r="R35" s="6">
        <v>0</v>
      </c>
      <c r="S35" s="6">
        <v>2</v>
      </c>
      <c r="T35" s="6">
        <v>1</v>
      </c>
      <c r="U35" s="6">
        <v>0</v>
      </c>
      <c r="V35" s="6">
        <v>0</v>
      </c>
      <c r="W35" s="6">
        <v>1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1</v>
      </c>
      <c r="AF35" s="6">
        <v>0</v>
      </c>
      <c r="AG35" s="6">
        <v>3</v>
      </c>
      <c r="AH35" s="6">
        <v>0</v>
      </c>
      <c r="AI35" s="6">
        <v>0</v>
      </c>
      <c r="AJ35" s="6">
        <v>2</v>
      </c>
      <c r="AK35" s="6">
        <v>1</v>
      </c>
      <c r="AL35" s="6">
        <v>1</v>
      </c>
      <c r="AM35" s="6">
        <v>2</v>
      </c>
      <c r="AN35" s="6">
        <v>2</v>
      </c>
      <c r="AO35" s="6">
        <v>1</v>
      </c>
      <c r="AP35" s="6">
        <v>1</v>
      </c>
      <c r="AQ35" s="6">
        <v>0</v>
      </c>
      <c r="AR35" s="6">
        <v>0</v>
      </c>
      <c r="AS35" s="6">
        <v>0</v>
      </c>
      <c r="AT35" s="6">
        <v>1</v>
      </c>
      <c r="AU35" s="6">
        <v>3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1</v>
      </c>
      <c r="BE35" s="6">
        <v>0</v>
      </c>
      <c r="BF35" s="6">
        <v>0</v>
      </c>
      <c r="BG35" s="6">
        <v>0</v>
      </c>
      <c r="BH35" s="6">
        <v>1</v>
      </c>
      <c r="BI35" s="6">
        <v>0</v>
      </c>
      <c r="BJ35" s="6">
        <v>2</v>
      </c>
      <c r="BK35" s="6">
        <v>0</v>
      </c>
      <c r="BL35" s="6">
        <v>2</v>
      </c>
      <c r="BM35" s="6">
        <v>0</v>
      </c>
      <c r="BN35" s="6">
        <v>0</v>
      </c>
      <c r="BO35" s="6">
        <v>0</v>
      </c>
      <c r="BP35" s="6">
        <v>0</v>
      </c>
      <c r="BQ35" s="6">
        <v>0</v>
      </c>
      <c r="BR35" s="6">
        <v>0</v>
      </c>
      <c r="BS35" s="6">
        <v>0</v>
      </c>
      <c r="BT35" s="6">
        <v>0</v>
      </c>
      <c r="BU35" s="6">
        <v>1</v>
      </c>
      <c r="BV35" s="6">
        <v>1</v>
      </c>
      <c r="BW35" s="6">
        <v>0</v>
      </c>
      <c r="BX35" s="6">
        <v>0</v>
      </c>
      <c r="BY35" s="6">
        <v>0</v>
      </c>
      <c r="BZ35" s="6">
        <v>0</v>
      </c>
      <c r="CA35" s="6">
        <v>1</v>
      </c>
      <c r="CB35" s="6">
        <v>0</v>
      </c>
      <c r="CC35" s="6">
        <v>1</v>
      </c>
      <c r="CD35" s="6">
        <v>2</v>
      </c>
      <c r="CE35" s="6">
        <v>0</v>
      </c>
      <c r="CF35" s="6">
        <v>0</v>
      </c>
      <c r="CG35" s="6">
        <f t="shared" si="25"/>
        <v>3</v>
      </c>
      <c r="CH35" s="6">
        <v>1</v>
      </c>
      <c r="CI35" s="6">
        <v>0</v>
      </c>
      <c r="CJ35" s="6">
        <v>0</v>
      </c>
      <c r="CK35" s="6">
        <v>0</v>
      </c>
      <c r="CL35" s="6">
        <v>0</v>
      </c>
      <c r="CM35" s="6">
        <v>1</v>
      </c>
    </row>
    <row r="36" spans="1:91" s="7" customFormat="1" x14ac:dyDescent="0.2">
      <c r="A36" s="3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54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7" customFormat="1" x14ac:dyDescent="0.2">
      <c r="A37" s="7" t="s">
        <v>211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54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7" customFormat="1" x14ac:dyDescent="0.2">
      <c r="A38" s="5" t="s">
        <v>212</v>
      </c>
      <c r="B38" s="6">
        <f>SUM(C38:J38)</f>
        <v>1387</v>
      </c>
      <c r="C38" s="6">
        <f>SUM(K38:S38)-P38</f>
        <v>127</v>
      </c>
      <c r="D38" s="6">
        <f>SUM(T38:Z38)</f>
        <v>176</v>
      </c>
      <c r="E38" s="6">
        <f>SUM(AA38:AI38)</f>
        <v>130</v>
      </c>
      <c r="F38" s="6">
        <f>SUM(AJ38:AP38)</f>
        <v>254</v>
      </c>
      <c r="G38" s="6">
        <f>SUM(AQ38:BA38)</f>
        <v>89</v>
      </c>
      <c r="H38" s="6">
        <f>SUM(BB38:BN38)</f>
        <v>295</v>
      </c>
      <c r="I38" s="6">
        <f>SUM(BO38:CA38)</f>
        <v>121</v>
      </c>
      <c r="J38" s="6">
        <f>SUM(CB38:CM38)-CG38</f>
        <v>195</v>
      </c>
      <c r="K38" s="6">
        <v>4</v>
      </c>
      <c r="L38" s="6">
        <v>22</v>
      </c>
      <c r="M38" s="6">
        <v>9</v>
      </c>
      <c r="N38" s="6">
        <v>26</v>
      </c>
      <c r="O38" s="6">
        <v>25</v>
      </c>
      <c r="P38" s="54">
        <f>SUM(K38:O38)</f>
        <v>86</v>
      </c>
      <c r="Q38" s="6">
        <v>24</v>
      </c>
      <c r="R38" s="6">
        <v>7</v>
      </c>
      <c r="S38" s="6">
        <v>10</v>
      </c>
      <c r="T38" s="6">
        <v>56</v>
      </c>
      <c r="U38" s="6">
        <v>50</v>
      </c>
      <c r="V38" s="6">
        <v>7</v>
      </c>
      <c r="W38" s="6">
        <v>12</v>
      </c>
      <c r="X38" s="6">
        <v>15</v>
      </c>
      <c r="Y38" s="6">
        <v>15</v>
      </c>
      <c r="Z38" s="6">
        <v>21</v>
      </c>
      <c r="AA38" s="6">
        <v>7</v>
      </c>
      <c r="AB38" s="6">
        <v>10</v>
      </c>
      <c r="AC38" s="6">
        <v>10</v>
      </c>
      <c r="AD38" s="6">
        <v>16</v>
      </c>
      <c r="AE38" s="6">
        <v>15</v>
      </c>
      <c r="AF38" s="6">
        <v>3</v>
      </c>
      <c r="AG38" s="6">
        <v>50</v>
      </c>
      <c r="AH38" s="6">
        <v>1</v>
      </c>
      <c r="AI38" s="6">
        <v>18</v>
      </c>
      <c r="AJ38" s="6">
        <v>58</v>
      </c>
      <c r="AK38" s="6">
        <v>41</v>
      </c>
      <c r="AL38" s="6">
        <v>28</v>
      </c>
      <c r="AM38" s="6">
        <v>85</v>
      </c>
      <c r="AN38" s="6">
        <v>18</v>
      </c>
      <c r="AO38" s="6">
        <v>9</v>
      </c>
      <c r="AP38" s="6">
        <v>15</v>
      </c>
      <c r="AQ38" s="6">
        <v>0</v>
      </c>
      <c r="AR38" s="6">
        <v>16</v>
      </c>
      <c r="AS38" s="6">
        <v>5</v>
      </c>
      <c r="AT38" s="6">
        <v>7</v>
      </c>
      <c r="AU38" s="6">
        <v>7</v>
      </c>
      <c r="AV38" s="6">
        <v>24</v>
      </c>
      <c r="AW38" s="6">
        <v>2</v>
      </c>
      <c r="AX38" s="6">
        <v>15</v>
      </c>
      <c r="AY38" s="6">
        <v>2</v>
      </c>
      <c r="AZ38" s="6">
        <v>0</v>
      </c>
      <c r="BA38" s="6">
        <v>11</v>
      </c>
      <c r="BB38" s="6">
        <v>29</v>
      </c>
      <c r="BC38" s="6">
        <v>6</v>
      </c>
      <c r="BD38" s="6">
        <v>18</v>
      </c>
      <c r="BE38" s="6">
        <v>7</v>
      </c>
      <c r="BF38" s="6">
        <v>3</v>
      </c>
      <c r="BG38" s="6">
        <v>56</v>
      </c>
      <c r="BH38" s="6">
        <v>12</v>
      </c>
      <c r="BI38" s="6">
        <v>28</v>
      </c>
      <c r="BJ38" s="6">
        <v>74</v>
      </c>
      <c r="BK38" s="6">
        <v>21</v>
      </c>
      <c r="BL38" s="6">
        <v>18</v>
      </c>
      <c r="BM38" s="6">
        <v>5</v>
      </c>
      <c r="BN38" s="6">
        <v>18</v>
      </c>
      <c r="BO38" s="6">
        <v>10</v>
      </c>
      <c r="BP38" s="6">
        <v>19</v>
      </c>
      <c r="BQ38" s="6">
        <v>7</v>
      </c>
      <c r="BR38" s="6">
        <v>7</v>
      </c>
      <c r="BS38" s="6">
        <v>4</v>
      </c>
      <c r="BT38" s="6">
        <v>33</v>
      </c>
      <c r="BU38" s="6">
        <v>11</v>
      </c>
      <c r="BV38" s="6">
        <v>2</v>
      </c>
      <c r="BW38" s="6">
        <v>5</v>
      </c>
      <c r="BX38" s="6">
        <v>2</v>
      </c>
      <c r="BY38" s="6">
        <v>3</v>
      </c>
      <c r="BZ38" s="6">
        <v>6</v>
      </c>
      <c r="CA38" s="6">
        <v>12</v>
      </c>
      <c r="CB38" s="6">
        <v>3</v>
      </c>
      <c r="CC38" s="6">
        <v>13</v>
      </c>
      <c r="CD38" s="6">
        <v>10</v>
      </c>
      <c r="CE38" s="6">
        <v>6</v>
      </c>
      <c r="CF38" s="6">
        <v>3</v>
      </c>
      <c r="CG38" s="6">
        <f>SUM(CC38:CF38)</f>
        <v>32</v>
      </c>
      <c r="CH38" s="6">
        <v>29</v>
      </c>
      <c r="CI38" s="6">
        <v>23</v>
      </c>
      <c r="CJ38" s="6">
        <v>45</v>
      </c>
      <c r="CK38" s="6">
        <v>4</v>
      </c>
      <c r="CL38" s="6">
        <v>25</v>
      </c>
      <c r="CM38" s="6">
        <v>34</v>
      </c>
    </row>
    <row r="39" spans="1:91" s="7" customFormat="1" x14ac:dyDescent="0.2">
      <c r="A39" s="5" t="s">
        <v>368</v>
      </c>
      <c r="B39" s="6">
        <f>SUM(C39:J39)</f>
        <v>2998</v>
      </c>
      <c r="C39" s="6">
        <f>SUM(K39:S39)-P39</f>
        <v>320</v>
      </c>
      <c r="D39" s="6">
        <f>SUM(T39:Z39)</f>
        <v>351</v>
      </c>
      <c r="E39" s="6">
        <f>SUM(AA39:AI39)</f>
        <v>420</v>
      </c>
      <c r="F39" s="6">
        <f>SUM(AJ39:AP39)</f>
        <v>492</v>
      </c>
      <c r="G39" s="6">
        <f>SUM(AQ39:BA39)</f>
        <v>288</v>
      </c>
      <c r="H39" s="6">
        <f>SUM(BB39:BN39)</f>
        <v>449</v>
      </c>
      <c r="I39" s="6">
        <f>SUM(BO39:CA39)</f>
        <v>255</v>
      </c>
      <c r="J39" s="6">
        <f>SUM(CB39:CM39)-CG39</f>
        <v>423</v>
      </c>
      <c r="K39" s="6">
        <v>5</v>
      </c>
      <c r="L39" s="6">
        <v>64</v>
      </c>
      <c r="M39" s="6">
        <v>28</v>
      </c>
      <c r="N39" s="6">
        <v>46</v>
      </c>
      <c r="O39" s="6">
        <v>88</v>
      </c>
      <c r="P39" s="54">
        <f>SUM(K39:O39)</f>
        <v>231</v>
      </c>
      <c r="Q39" s="6">
        <v>49</v>
      </c>
      <c r="R39" s="6">
        <v>19</v>
      </c>
      <c r="S39" s="6">
        <v>21</v>
      </c>
      <c r="T39" s="6">
        <v>80</v>
      </c>
      <c r="U39" s="6">
        <v>70</v>
      </c>
      <c r="V39" s="6">
        <v>23</v>
      </c>
      <c r="W39" s="6">
        <v>33</v>
      </c>
      <c r="X39" s="6">
        <v>55</v>
      </c>
      <c r="Y39" s="6">
        <v>35</v>
      </c>
      <c r="Z39" s="6">
        <v>55</v>
      </c>
      <c r="AA39" s="6">
        <v>25</v>
      </c>
      <c r="AB39" s="6">
        <v>39</v>
      </c>
      <c r="AC39" s="6">
        <v>18</v>
      </c>
      <c r="AD39" s="6">
        <v>58</v>
      </c>
      <c r="AE39" s="6">
        <v>27</v>
      </c>
      <c r="AF39" s="6">
        <v>30</v>
      </c>
      <c r="AG39" s="6">
        <v>129</v>
      </c>
      <c r="AH39" s="6">
        <v>34</v>
      </c>
      <c r="AI39" s="6">
        <v>60</v>
      </c>
      <c r="AJ39" s="6">
        <v>80</v>
      </c>
      <c r="AK39" s="6">
        <v>68</v>
      </c>
      <c r="AL39" s="6">
        <v>97</v>
      </c>
      <c r="AM39" s="6">
        <v>126</v>
      </c>
      <c r="AN39" s="6">
        <v>36</v>
      </c>
      <c r="AO39" s="6">
        <v>55</v>
      </c>
      <c r="AP39" s="6">
        <v>30</v>
      </c>
      <c r="AQ39" s="6">
        <v>9</v>
      </c>
      <c r="AR39" s="6">
        <v>46</v>
      </c>
      <c r="AS39" s="6">
        <v>13</v>
      </c>
      <c r="AT39" s="6">
        <v>24</v>
      </c>
      <c r="AU39" s="6">
        <v>49</v>
      </c>
      <c r="AV39" s="6">
        <v>39</v>
      </c>
      <c r="AW39" s="6">
        <v>11</v>
      </c>
      <c r="AX39" s="6">
        <v>20</v>
      </c>
      <c r="AY39" s="6">
        <v>7</v>
      </c>
      <c r="AZ39" s="6">
        <v>6</v>
      </c>
      <c r="BA39" s="6">
        <v>64</v>
      </c>
      <c r="BB39" s="6">
        <v>82</v>
      </c>
      <c r="BC39" s="6">
        <v>10</v>
      </c>
      <c r="BD39" s="6">
        <v>45</v>
      </c>
      <c r="BE39" s="6">
        <v>13</v>
      </c>
      <c r="BF39" s="6">
        <v>6</v>
      </c>
      <c r="BG39" s="6">
        <v>59</v>
      </c>
      <c r="BH39" s="6">
        <v>22</v>
      </c>
      <c r="BI39" s="6">
        <v>24</v>
      </c>
      <c r="BJ39" s="6">
        <v>55</v>
      </c>
      <c r="BK39" s="6">
        <v>31</v>
      </c>
      <c r="BL39" s="6">
        <v>48</v>
      </c>
      <c r="BM39" s="6">
        <v>22</v>
      </c>
      <c r="BN39" s="6">
        <v>32</v>
      </c>
      <c r="BO39" s="6">
        <v>17</v>
      </c>
      <c r="BP39" s="6">
        <v>31</v>
      </c>
      <c r="BQ39" s="6">
        <v>25</v>
      </c>
      <c r="BR39" s="6">
        <v>10</v>
      </c>
      <c r="BS39" s="6">
        <v>5</v>
      </c>
      <c r="BT39" s="6">
        <v>66</v>
      </c>
      <c r="BU39" s="6">
        <v>41</v>
      </c>
      <c r="BV39" s="6">
        <v>10</v>
      </c>
      <c r="BW39" s="6">
        <v>12</v>
      </c>
      <c r="BX39" s="6">
        <v>6</v>
      </c>
      <c r="BY39" s="6">
        <v>2</v>
      </c>
      <c r="BZ39" s="6">
        <v>9</v>
      </c>
      <c r="CA39" s="6">
        <v>21</v>
      </c>
      <c r="CB39" s="6">
        <v>20</v>
      </c>
      <c r="CC39" s="6">
        <v>43</v>
      </c>
      <c r="CD39" s="6">
        <v>44</v>
      </c>
      <c r="CE39" s="6">
        <v>14</v>
      </c>
      <c r="CF39" s="6">
        <v>30</v>
      </c>
      <c r="CG39" s="6">
        <f>SUM(CC39:CF39)</f>
        <v>131</v>
      </c>
      <c r="CH39" s="6">
        <v>38</v>
      </c>
      <c r="CI39" s="6">
        <v>60</v>
      </c>
      <c r="CJ39" s="6">
        <v>51</v>
      </c>
      <c r="CK39" s="6">
        <v>10</v>
      </c>
      <c r="CL39" s="6">
        <v>65</v>
      </c>
      <c r="CM39" s="6">
        <v>48</v>
      </c>
    </row>
    <row r="40" spans="1:91" s="7" customFormat="1" x14ac:dyDescent="0.2">
      <c r="A40" s="5" t="s">
        <v>369</v>
      </c>
      <c r="B40" s="6">
        <f>SUM(C40:J40)</f>
        <v>3931</v>
      </c>
      <c r="C40" s="6">
        <f>SUM(K40:S40)-P40</f>
        <v>692</v>
      </c>
      <c r="D40" s="6">
        <f>SUM(T40:Z40)</f>
        <v>356</v>
      </c>
      <c r="E40" s="6">
        <f>SUM(AA40:AI40)</f>
        <v>414</v>
      </c>
      <c r="F40" s="6">
        <f>SUM(AJ40:AP40)</f>
        <v>503</v>
      </c>
      <c r="G40" s="6">
        <f>SUM(AQ40:BA40)</f>
        <v>524</v>
      </c>
      <c r="H40" s="6">
        <f>SUM(BB40:BN40)</f>
        <v>575</v>
      </c>
      <c r="I40" s="6">
        <f>SUM(BO40:CA40)</f>
        <v>328</v>
      </c>
      <c r="J40" s="6">
        <f>SUM(CB40:CM40)-CG40</f>
        <v>539</v>
      </c>
      <c r="K40" s="6">
        <v>44</v>
      </c>
      <c r="L40" s="6">
        <v>126</v>
      </c>
      <c r="M40" s="6">
        <v>91</v>
      </c>
      <c r="N40" s="6">
        <v>117</v>
      </c>
      <c r="O40" s="6">
        <v>170</v>
      </c>
      <c r="P40" s="54">
        <f>SUM(K40:O40)</f>
        <v>548</v>
      </c>
      <c r="Q40" s="6">
        <v>50</v>
      </c>
      <c r="R40" s="6">
        <v>55</v>
      </c>
      <c r="S40" s="6">
        <v>39</v>
      </c>
      <c r="T40" s="6">
        <v>69</v>
      </c>
      <c r="U40" s="6">
        <v>63</v>
      </c>
      <c r="V40" s="6">
        <v>17</v>
      </c>
      <c r="W40" s="6">
        <v>58</v>
      </c>
      <c r="X40" s="6">
        <v>36</v>
      </c>
      <c r="Y40" s="6">
        <v>18</v>
      </c>
      <c r="Z40" s="6">
        <v>95</v>
      </c>
      <c r="AA40" s="6">
        <v>19</v>
      </c>
      <c r="AB40" s="6">
        <v>45</v>
      </c>
      <c r="AC40" s="6">
        <v>14</v>
      </c>
      <c r="AD40" s="6">
        <v>46</v>
      </c>
      <c r="AE40" s="6">
        <v>25</v>
      </c>
      <c r="AF40" s="6">
        <v>53</v>
      </c>
      <c r="AG40" s="6">
        <v>111</v>
      </c>
      <c r="AH40" s="6">
        <v>35</v>
      </c>
      <c r="AI40" s="6">
        <v>66</v>
      </c>
      <c r="AJ40" s="6">
        <v>80</v>
      </c>
      <c r="AK40" s="6">
        <v>84</v>
      </c>
      <c r="AL40" s="6">
        <v>127</v>
      </c>
      <c r="AM40" s="6">
        <v>99</v>
      </c>
      <c r="AN40" s="6">
        <v>35</v>
      </c>
      <c r="AO40" s="6">
        <v>49</v>
      </c>
      <c r="AP40" s="6">
        <v>29</v>
      </c>
      <c r="AQ40" s="6">
        <v>11</v>
      </c>
      <c r="AR40" s="6">
        <v>57</v>
      </c>
      <c r="AS40" s="6">
        <v>30</v>
      </c>
      <c r="AT40" s="6">
        <v>19</v>
      </c>
      <c r="AU40" s="6">
        <v>60</v>
      </c>
      <c r="AV40" s="6">
        <v>147</v>
      </c>
      <c r="AW40" s="6">
        <v>7</v>
      </c>
      <c r="AX40" s="6">
        <v>61</v>
      </c>
      <c r="AY40" s="6">
        <v>20</v>
      </c>
      <c r="AZ40" s="6">
        <v>22</v>
      </c>
      <c r="BA40" s="6">
        <v>90</v>
      </c>
      <c r="BB40" s="6">
        <v>133</v>
      </c>
      <c r="BC40" s="6">
        <v>15</v>
      </c>
      <c r="BD40" s="6">
        <v>66</v>
      </c>
      <c r="BE40" s="6">
        <v>18</v>
      </c>
      <c r="BF40" s="6">
        <v>5</v>
      </c>
      <c r="BG40" s="6">
        <v>50</v>
      </c>
      <c r="BH40" s="6">
        <v>12</v>
      </c>
      <c r="BI40" s="6">
        <v>28</v>
      </c>
      <c r="BJ40" s="6">
        <v>59</v>
      </c>
      <c r="BK40" s="6">
        <v>29</v>
      </c>
      <c r="BL40" s="6">
        <v>76</v>
      </c>
      <c r="BM40" s="6">
        <v>26</v>
      </c>
      <c r="BN40" s="6">
        <v>58</v>
      </c>
      <c r="BO40" s="6">
        <v>12</v>
      </c>
      <c r="BP40" s="6">
        <v>45</v>
      </c>
      <c r="BQ40" s="6">
        <v>12</v>
      </c>
      <c r="BR40" s="6">
        <v>9</v>
      </c>
      <c r="BS40" s="6">
        <v>3</v>
      </c>
      <c r="BT40" s="6">
        <v>74</v>
      </c>
      <c r="BU40" s="6">
        <v>67</v>
      </c>
      <c r="BV40" s="6">
        <v>11</v>
      </c>
      <c r="BW40" s="6">
        <v>24</v>
      </c>
      <c r="BX40" s="6">
        <v>6</v>
      </c>
      <c r="BY40" s="6">
        <v>13</v>
      </c>
      <c r="BZ40" s="6">
        <v>20</v>
      </c>
      <c r="CA40" s="6">
        <v>32</v>
      </c>
      <c r="CB40" s="6">
        <v>6</v>
      </c>
      <c r="CC40" s="6">
        <v>90</v>
      </c>
      <c r="CD40" s="6">
        <v>100</v>
      </c>
      <c r="CE40" s="6">
        <v>38</v>
      </c>
      <c r="CF40" s="6">
        <v>64</v>
      </c>
      <c r="CG40" s="6">
        <f>SUM(CC40:CF40)</f>
        <v>292</v>
      </c>
      <c r="CH40" s="6">
        <v>43</v>
      </c>
      <c r="CI40" s="6">
        <v>79</v>
      </c>
      <c r="CJ40" s="6">
        <v>46</v>
      </c>
      <c r="CK40" s="6">
        <v>5</v>
      </c>
      <c r="CL40" s="6">
        <v>31</v>
      </c>
      <c r="CM40" s="6">
        <v>37</v>
      </c>
    </row>
    <row r="41" spans="1:91" s="7" customFormat="1" x14ac:dyDescent="0.2">
      <c r="A41" s="5" t="s">
        <v>215</v>
      </c>
      <c r="B41" s="6">
        <f>SUM(C41:J41)</f>
        <v>957</v>
      </c>
      <c r="C41" s="6">
        <f>SUM(K41:S41)-P41</f>
        <v>295</v>
      </c>
      <c r="D41" s="6">
        <f>SUM(T41:Z41)</f>
        <v>73</v>
      </c>
      <c r="E41" s="6">
        <f>SUM(AA41:AI41)</f>
        <v>86</v>
      </c>
      <c r="F41" s="6">
        <f>SUM(AJ41:AP41)</f>
        <v>111</v>
      </c>
      <c r="G41" s="6">
        <f>SUM(AQ41:BA41)</f>
        <v>92</v>
      </c>
      <c r="H41" s="6">
        <f>SUM(BB41:BN41)</f>
        <v>109</v>
      </c>
      <c r="I41" s="6">
        <f>SUM(BO41:CA41)</f>
        <v>87</v>
      </c>
      <c r="J41" s="6">
        <f>SUM(CB41:CM41)-CG41</f>
        <v>104</v>
      </c>
      <c r="K41" s="6">
        <v>42</v>
      </c>
      <c r="L41" s="6">
        <v>54</v>
      </c>
      <c r="M41" s="6">
        <v>31</v>
      </c>
      <c r="N41" s="6">
        <v>67</v>
      </c>
      <c r="O41" s="6">
        <v>75</v>
      </c>
      <c r="P41" s="54">
        <f>SUM(K41:O41)</f>
        <v>269</v>
      </c>
      <c r="Q41" s="6">
        <v>8</v>
      </c>
      <c r="R41" s="6">
        <v>9</v>
      </c>
      <c r="S41" s="6">
        <v>9</v>
      </c>
      <c r="T41" s="6">
        <v>16</v>
      </c>
      <c r="U41" s="6">
        <v>10</v>
      </c>
      <c r="V41" s="6">
        <v>5</v>
      </c>
      <c r="W41" s="6">
        <v>14</v>
      </c>
      <c r="X41" s="6">
        <v>5</v>
      </c>
      <c r="Y41" s="6">
        <v>4</v>
      </c>
      <c r="Z41" s="6">
        <v>19</v>
      </c>
      <c r="AA41" s="6">
        <v>4</v>
      </c>
      <c r="AB41" s="6">
        <v>11</v>
      </c>
      <c r="AC41" s="6">
        <v>3</v>
      </c>
      <c r="AD41" s="6">
        <v>9</v>
      </c>
      <c r="AE41" s="6">
        <v>2</v>
      </c>
      <c r="AF41" s="6">
        <v>8</v>
      </c>
      <c r="AG41" s="6">
        <v>21</v>
      </c>
      <c r="AH41" s="6">
        <v>6</v>
      </c>
      <c r="AI41" s="6">
        <v>22</v>
      </c>
      <c r="AJ41" s="6">
        <v>8</v>
      </c>
      <c r="AK41" s="6">
        <v>10</v>
      </c>
      <c r="AL41" s="6">
        <v>46</v>
      </c>
      <c r="AM41" s="6">
        <v>28</v>
      </c>
      <c r="AN41" s="6">
        <v>6</v>
      </c>
      <c r="AO41" s="6">
        <v>11</v>
      </c>
      <c r="AP41" s="6">
        <v>2</v>
      </c>
      <c r="AQ41" s="6">
        <v>0</v>
      </c>
      <c r="AR41" s="6">
        <v>5</v>
      </c>
      <c r="AS41" s="6">
        <v>0</v>
      </c>
      <c r="AT41" s="6">
        <v>3</v>
      </c>
      <c r="AU41" s="6">
        <v>15</v>
      </c>
      <c r="AV41" s="6">
        <v>37</v>
      </c>
      <c r="AW41" s="6">
        <v>3</v>
      </c>
      <c r="AX41" s="6">
        <v>5</v>
      </c>
      <c r="AY41" s="6">
        <v>2</v>
      </c>
      <c r="AZ41" s="6">
        <v>1</v>
      </c>
      <c r="BA41" s="6">
        <v>21</v>
      </c>
      <c r="BB41" s="6">
        <v>40</v>
      </c>
      <c r="BC41" s="6">
        <v>1</v>
      </c>
      <c r="BD41" s="6">
        <v>9</v>
      </c>
      <c r="BE41" s="6">
        <v>1</v>
      </c>
      <c r="BF41" s="6">
        <v>2</v>
      </c>
      <c r="BG41" s="6">
        <v>14</v>
      </c>
      <c r="BH41" s="6">
        <v>0</v>
      </c>
      <c r="BI41" s="6">
        <v>2</v>
      </c>
      <c r="BJ41" s="6">
        <v>8</v>
      </c>
      <c r="BK41" s="6">
        <v>3</v>
      </c>
      <c r="BL41" s="6">
        <v>17</v>
      </c>
      <c r="BM41" s="6">
        <v>5</v>
      </c>
      <c r="BN41" s="6">
        <v>7</v>
      </c>
      <c r="BO41" s="6">
        <v>3</v>
      </c>
      <c r="BP41" s="6">
        <v>9</v>
      </c>
      <c r="BQ41" s="6">
        <v>3</v>
      </c>
      <c r="BR41" s="6">
        <v>1</v>
      </c>
      <c r="BS41" s="6">
        <v>1</v>
      </c>
      <c r="BT41" s="6">
        <v>20</v>
      </c>
      <c r="BU41" s="6">
        <v>27</v>
      </c>
      <c r="BV41" s="6">
        <v>2</v>
      </c>
      <c r="BW41" s="6">
        <v>4</v>
      </c>
      <c r="BX41" s="6">
        <v>3</v>
      </c>
      <c r="BY41" s="6">
        <v>0</v>
      </c>
      <c r="BZ41" s="6">
        <v>4</v>
      </c>
      <c r="CA41" s="6">
        <v>10</v>
      </c>
      <c r="CB41" s="6">
        <v>1</v>
      </c>
      <c r="CC41" s="6">
        <v>22</v>
      </c>
      <c r="CD41" s="6">
        <v>25</v>
      </c>
      <c r="CE41" s="6">
        <v>11</v>
      </c>
      <c r="CF41" s="6">
        <v>10</v>
      </c>
      <c r="CG41" s="6">
        <f>SUM(CC41:CF41)</f>
        <v>68</v>
      </c>
      <c r="CH41" s="6">
        <v>6</v>
      </c>
      <c r="CI41" s="6">
        <v>9</v>
      </c>
      <c r="CJ41" s="6">
        <v>2</v>
      </c>
      <c r="CK41" s="6">
        <v>2</v>
      </c>
      <c r="CL41" s="6">
        <v>5</v>
      </c>
      <c r="CM41" s="6">
        <v>11</v>
      </c>
    </row>
    <row r="42" spans="1:91" s="7" customFormat="1" x14ac:dyDescent="0.2">
      <c r="A42" s="33"/>
      <c r="B42" s="6"/>
      <c r="P42" s="55"/>
    </row>
    <row r="43" spans="1:91" s="7" customFormat="1" x14ac:dyDescent="0.2">
      <c r="A43" s="33"/>
      <c r="P43" s="55"/>
    </row>
    <row r="44" spans="1:91" s="7" customFormat="1" x14ac:dyDescent="0.2">
      <c r="P44" s="55"/>
    </row>
    <row r="45" spans="1:91" s="7" customFormat="1" x14ac:dyDescent="0.2">
      <c r="A45" s="5"/>
      <c r="P45" s="55"/>
    </row>
    <row r="46" spans="1:91" s="7" customFormat="1" x14ac:dyDescent="0.2">
      <c r="A46" s="5"/>
      <c r="P46" s="55"/>
    </row>
    <row r="47" spans="1:91" s="7" customFormat="1" x14ac:dyDescent="0.2">
      <c r="A47" s="33"/>
      <c r="P47" s="55"/>
    </row>
    <row r="48" spans="1:91" s="7" customFormat="1" x14ac:dyDescent="0.2">
      <c r="A48" s="33"/>
      <c r="P48" s="55"/>
    </row>
    <row r="49" spans="1:16" s="7" customFormat="1" x14ac:dyDescent="0.2">
      <c r="A49" s="33"/>
      <c r="P49" s="55"/>
    </row>
    <row r="50" spans="1:16" s="7" customFormat="1" x14ac:dyDescent="0.2">
      <c r="A50" s="33"/>
      <c r="P50" s="55"/>
    </row>
    <row r="51" spans="1:16" s="7" customFormat="1" x14ac:dyDescent="0.2">
      <c r="A51" s="33"/>
      <c r="P51" s="55"/>
    </row>
    <row r="52" spans="1:16" s="7" customFormat="1" x14ac:dyDescent="0.2">
      <c r="A52" s="33"/>
      <c r="P52" s="55"/>
    </row>
    <row r="53" spans="1:16" s="7" customFormat="1" x14ac:dyDescent="0.2">
      <c r="A53" s="33"/>
      <c r="P53" s="55"/>
    </row>
    <row r="54" spans="1:16" s="7" customFormat="1" x14ac:dyDescent="0.2">
      <c r="A54" s="33"/>
      <c r="P54" s="55"/>
    </row>
    <row r="55" spans="1:16" s="7" customFormat="1" x14ac:dyDescent="0.2">
      <c r="A55" s="33"/>
      <c r="P55" s="55"/>
    </row>
    <row r="56" spans="1:16" s="7" customFormat="1" x14ac:dyDescent="0.2">
      <c r="A56" s="33"/>
      <c r="P56" s="55"/>
    </row>
    <row r="57" spans="1:16" s="7" customFormat="1" x14ac:dyDescent="0.2">
      <c r="P57" s="55"/>
    </row>
    <row r="58" spans="1:16" s="7" customFormat="1" x14ac:dyDescent="0.2">
      <c r="A58" s="5"/>
      <c r="P58" s="55"/>
    </row>
    <row r="59" spans="1:16" s="7" customFormat="1" x14ac:dyDescent="0.2">
      <c r="A59" s="5"/>
      <c r="P59" s="55"/>
    </row>
    <row r="60" spans="1:16" s="7" customFormat="1" x14ac:dyDescent="0.2">
      <c r="A60" s="33"/>
      <c r="P60" s="55"/>
    </row>
    <row r="61" spans="1:16" s="7" customFormat="1" x14ac:dyDescent="0.2">
      <c r="A61" s="33"/>
      <c r="P61" s="55"/>
    </row>
    <row r="62" spans="1:16" s="7" customFormat="1" x14ac:dyDescent="0.2">
      <c r="A62" s="33"/>
      <c r="P62" s="55"/>
    </row>
    <row r="63" spans="1:16" s="7" customFormat="1" x14ac:dyDescent="0.2">
      <c r="A63" s="33"/>
      <c r="P63" s="55"/>
    </row>
    <row r="64" spans="1:16" s="7" customFormat="1" x14ac:dyDescent="0.2">
      <c r="A64" s="33"/>
      <c r="P64" s="55"/>
    </row>
    <row r="65" spans="1:16" s="7" customFormat="1" x14ac:dyDescent="0.2">
      <c r="A65" s="33"/>
      <c r="P65" s="55"/>
    </row>
    <row r="66" spans="1:16" s="7" customFormat="1" x14ac:dyDescent="0.2">
      <c r="A66" s="33"/>
      <c r="P66" s="55"/>
    </row>
    <row r="67" spans="1:16" s="7" customFormat="1" x14ac:dyDescent="0.2">
      <c r="A67" s="33"/>
      <c r="P67" s="55"/>
    </row>
    <row r="68" spans="1:16" s="7" customFormat="1" x14ac:dyDescent="0.2">
      <c r="A68" s="33"/>
      <c r="P68" s="55"/>
    </row>
    <row r="69" spans="1:16" s="7" customFormat="1" x14ac:dyDescent="0.2">
      <c r="A69" s="5"/>
      <c r="P69" s="55"/>
    </row>
    <row r="70" spans="1:16" s="7" customFormat="1" x14ac:dyDescent="0.2">
      <c r="A70" s="5"/>
      <c r="P70" s="55"/>
    </row>
    <row r="71" spans="1:16" s="7" customFormat="1" x14ac:dyDescent="0.2">
      <c r="A71" s="33"/>
      <c r="P71" s="55"/>
    </row>
    <row r="72" spans="1:16" s="7" customFormat="1" x14ac:dyDescent="0.2">
      <c r="A72" s="33"/>
      <c r="P72" s="55"/>
    </row>
    <row r="73" spans="1:16" s="7" customFormat="1" x14ac:dyDescent="0.2">
      <c r="A73" s="33"/>
      <c r="P73" s="55"/>
    </row>
    <row r="74" spans="1:16" s="7" customFormat="1" x14ac:dyDescent="0.2">
      <c r="A74" s="33"/>
      <c r="P74" s="55"/>
    </row>
    <row r="75" spans="1:16" s="7" customFormat="1" x14ac:dyDescent="0.2">
      <c r="A75" s="33"/>
      <c r="P75" s="55"/>
    </row>
    <row r="76" spans="1:16" s="7" customFormat="1" x14ac:dyDescent="0.2">
      <c r="A76" s="33"/>
      <c r="P76" s="55"/>
    </row>
    <row r="77" spans="1:16" s="7" customFormat="1" x14ac:dyDescent="0.2">
      <c r="A77" s="33"/>
      <c r="P77" s="55"/>
    </row>
    <row r="78" spans="1:16" s="7" customFormat="1" x14ac:dyDescent="0.2">
      <c r="A78" s="33"/>
      <c r="P78" s="55"/>
    </row>
    <row r="79" spans="1:16" s="7" customFormat="1" x14ac:dyDescent="0.2">
      <c r="P79" s="55"/>
    </row>
    <row r="80" spans="1:16" s="7" customFormat="1" x14ac:dyDescent="0.2">
      <c r="A80" s="5"/>
      <c r="P80" s="55"/>
    </row>
    <row r="81" spans="1:16" s="7" customFormat="1" x14ac:dyDescent="0.2">
      <c r="A81" s="5"/>
      <c r="P81" s="55"/>
    </row>
    <row r="82" spans="1:16" s="7" customFormat="1" x14ac:dyDescent="0.2">
      <c r="A82" s="33"/>
      <c r="P82" s="55"/>
    </row>
    <row r="83" spans="1:16" s="7" customFormat="1" x14ac:dyDescent="0.2">
      <c r="A83" s="33"/>
      <c r="P83" s="55"/>
    </row>
    <row r="84" spans="1:16" s="7" customFormat="1" x14ac:dyDescent="0.2">
      <c r="A84" s="33"/>
      <c r="P84" s="55"/>
    </row>
    <row r="85" spans="1:16" s="7" customFormat="1" x14ac:dyDescent="0.2">
      <c r="A85" s="33"/>
      <c r="P85" s="55"/>
    </row>
    <row r="86" spans="1:16" s="7" customFormat="1" x14ac:dyDescent="0.2">
      <c r="A86" s="33"/>
      <c r="P86" s="55"/>
    </row>
    <row r="87" spans="1:16" s="7" customFormat="1" x14ac:dyDescent="0.2">
      <c r="A87" s="33"/>
      <c r="P87" s="55"/>
    </row>
    <row r="88" spans="1:16" s="7" customFormat="1" x14ac:dyDescent="0.2">
      <c r="A88" s="33"/>
      <c r="P88" s="55"/>
    </row>
    <row r="89" spans="1:16" s="7" customFormat="1" x14ac:dyDescent="0.2">
      <c r="A89" s="33"/>
      <c r="P89" s="55"/>
    </row>
    <row r="90" spans="1:16" s="7" customFormat="1" x14ac:dyDescent="0.2">
      <c r="P90" s="55"/>
    </row>
    <row r="91" spans="1:16" s="7" customFormat="1" x14ac:dyDescent="0.2">
      <c r="A91" s="5"/>
      <c r="P91" s="55"/>
    </row>
    <row r="92" spans="1:16" s="7" customFormat="1" x14ac:dyDescent="0.2">
      <c r="A92" s="5"/>
      <c r="P92" s="55"/>
    </row>
    <row r="93" spans="1:16" s="7" customFormat="1" x14ac:dyDescent="0.2">
      <c r="A93" s="33"/>
      <c r="P93" s="55"/>
    </row>
    <row r="94" spans="1:16" s="7" customFormat="1" x14ac:dyDescent="0.2">
      <c r="A94" s="33"/>
      <c r="P94" s="55"/>
    </row>
    <row r="95" spans="1:16" s="7" customFormat="1" x14ac:dyDescent="0.2">
      <c r="A95" s="33"/>
      <c r="P95" s="55"/>
    </row>
    <row r="96" spans="1:16" s="7" customFormat="1" x14ac:dyDescent="0.2">
      <c r="A96" s="33"/>
      <c r="P96" s="55"/>
    </row>
    <row r="97" spans="1:16" s="7" customFormat="1" x14ac:dyDescent="0.2">
      <c r="A97" s="33"/>
      <c r="P97" s="55"/>
    </row>
    <row r="98" spans="1:16" s="7" customFormat="1" x14ac:dyDescent="0.2">
      <c r="A98" s="33"/>
      <c r="P98" s="55"/>
    </row>
    <row r="99" spans="1:16" s="7" customFormat="1" x14ac:dyDescent="0.2">
      <c r="A99" s="33"/>
      <c r="P99" s="55"/>
    </row>
    <row r="100" spans="1:16" s="7" customFormat="1" x14ac:dyDescent="0.2">
      <c r="A100" s="33"/>
      <c r="P100" s="55"/>
    </row>
    <row r="101" spans="1:16" s="7" customFormat="1" x14ac:dyDescent="0.2">
      <c r="P101" s="55"/>
    </row>
    <row r="102" spans="1:16" s="7" customFormat="1" x14ac:dyDescent="0.2">
      <c r="P102" s="55"/>
    </row>
    <row r="103" spans="1:16" s="7" customFormat="1" x14ac:dyDescent="0.2">
      <c r="P103" s="55"/>
    </row>
    <row r="104" spans="1:16" s="7" customFormat="1" x14ac:dyDescent="0.2">
      <c r="P104" s="55"/>
    </row>
    <row r="105" spans="1:16" s="7" customFormat="1" x14ac:dyDescent="0.2">
      <c r="P105" s="55"/>
    </row>
    <row r="106" spans="1:16" s="7" customFormat="1" x14ac:dyDescent="0.2">
      <c r="P106" s="55"/>
    </row>
    <row r="107" spans="1:16" s="7" customFormat="1" x14ac:dyDescent="0.2">
      <c r="P107" s="55"/>
    </row>
    <row r="108" spans="1:16" s="7" customFormat="1" x14ac:dyDescent="0.2">
      <c r="P108" s="55"/>
    </row>
    <row r="109" spans="1:16" s="7" customFormat="1" x14ac:dyDescent="0.2">
      <c r="P109" s="55"/>
    </row>
    <row r="110" spans="1:16" s="7" customFormat="1" x14ac:dyDescent="0.2">
      <c r="P110" s="55"/>
    </row>
    <row r="111" spans="1:16" s="7" customFormat="1" x14ac:dyDescent="0.2">
      <c r="P111" s="55"/>
    </row>
    <row r="112" spans="1:16" s="7" customFormat="1" x14ac:dyDescent="0.2">
      <c r="P112" s="55"/>
    </row>
    <row r="113" spans="16:16" s="7" customFormat="1" x14ac:dyDescent="0.2">
      <c r="P113" s="55"/>
    </row>
    <row r="114" spans="16:16" s="7" customFormat="1" x14ac:dyDescent="0.2">
      <c r="P114" s="55"/>
    </row>
    <row r="115" spans="16:16" s="7" customFormat="1" x14ac:dyDescent="0.2">
      <c r="P115" s="55"/>
    </row>
    <row r="116" spans="16:16" s="7" customFormat="1" x14ac:dyDescent="0.2">
      <c r="P116" s="55"/>
    </row>
    <row r="117" spans="16:16" s="7" customFormat="1" x14ac:dyDescent="0.2">
      <c r="P117" s="55"/>
    </row>
    <row r="118" spans="16:16" s="7" customFormat="1" x14ac:dyDescent="0.2">
      <c r="P118" s="55"/>
    </row>
    <row r="119" spans="16:16" s="7" customFormat="1" x14ac:dyDescent="0.2">
      <c r="P119" s="55"/>
    </row>
    <row r="120" spans="16:16" s="7" customFormat="1" x14ac:dyDescent="0.2">
      <c r="P120" s="55"/>
    </row>
    <row r="121" spans="16:16" s="7" customFormat="1" x14ac:dyDescent="0.2">
      <c r="P121" s="55"/>
    </row>
    <row r="122" spans="16:16" s="7" customFormat="1" x14ac:dyDescent="0.2">
      <c r="P122" s="55"/>
    </row>
    <row r="123" spans="16:16" s="7" customFormat="1" x14ac:dyDescent="0.2">
      <c r="P123" s="55"/>
    </row>
    <row r="124" spans="16:16" s="7" customFormat="1" x14ac:dyDescent="0.2">
      <c r="P124" s="55"/>
    </row>
    <row r="125" spans="16:16" s="7" customFormat="1" x14ac:dyDescent="0.2">
      <c r="P125" s="55"/>
    </row>
    <row r="126" spans="16:16" s="7" customFormat="1" x14ac:dyDescent="0.2">
      <c r="P126" s="55"/>
    </row>
    <row r="127" spans="16:16" s="7" customFormat="1" x14ac:dyDescent="0.2">
      <c r="P127" s="55"/>
    </row>
    <row r="128" spans="16:16" s="7" customFormat="1" x14ac:dyDescent="0.2">
      <c r="P128" s="55"/>
    </row>
    <row r="129" spans="16:16" s="7" customFormat="1" x14ac:dyDescent="0.2">
      <c r="P129" s="55"/>
    </row>
    <row r="130" spans="16:16" s="7" customFormat="1" x14ac:dyDescent="0.2">
      <c r="P130" s="55"/>
    </row>
    <row r="131" spans="16:16" s="7" customFormat="1" x14ac:dyDescent="0.2">
      <c r="P131" s="55"/>
    </row>
    <row r="132" spans="16:16" s="7" customFormat="1" x14ac:dyDescent="0.2">
      <c r="P132" s="55"/>
    </row>
    <row r="133" spans="16:16" s="7" customFormat="1" x14ac:dyDescent="0.2">
      <c r="P133" s="55"/>
    </row>
    <row r="134" spans="16:16" s="7" customFormat="1" x14ac:dyDescent="0.2">
      <c r="P134" s="55"/>
    </row>
    <row r="135" spans="16:16" s="7" customFormat="1" x14ac:dyDescent="0.2">
      <c r="P135" s="55"/>
    </row>
    <row r="136" spans="16:16" s="7" customFormat="1" x14ac:dyDescent="0.2">
      <c r="P136" s="55"/>
    </row>
    <row r="137" spans="16:16" s="7" customFormat="1" x14ac:dyDescent="0.2">
      <c r="P137" s="55"/>
    </row>
    <row r="138" spans="16:16" s="7" customFormat="1" x14ac:dyDescent="0.2">
      <c r="P138" s="55"/>
    </row>
    <row r="139" spans="16:16" s="7" customFormat="1" x14ac:dyDescent="0.2">
      <c r="P139" s="55"/>
    </row>
    <row r="140" spans="16:16" s="7" customFormat="1" x14ac:dyDescent="0.2">
      <c r="P140" s="55"/>
    </row>
    <row r="141" spans="16:16" s="7" customFormat="1" x14ac:dyDescent="0.2">
      <c r="P141" s="55"/>
    </row>
    <row r="142" spans="16:16" s="7" customFormat="1" x14ac:dyDescent="0.2">
      <c r="P142" s="55"/>
    </row>
    <row r="143" spans="16:16" s="7" customFormat="1" x14ac:dyDescent="0.2">
      <c r="P143" s="55"/>
    </row>
    <row r="144" spans="16:16" s="7" customFormat="1" x14ac:dyDescent="0.2">
      <c r="P144" s="55"/>
    </row>
    <row r="145" spans="16:16" s="7" customFormat="1" x14ac:dyDescent="0.2">
      <c r="P145" s="55"/>
    </row>
    <row r="146" spans="16:16" s="7" customFormat="1" x14ac:dyDescent="0.2">
      <c r="P146" s="55"/>
    </row>
    <row r="147" spans="16:16" s="7" customFormat="1" x14ac:dyDescent="0.2">
      <c r="P147" s="55"/>
    </row>
    <row r="148" spans="16:16" s="7" customFormat="1" x14ac:dyDescent="0.2">
      <c r="P148" s="55"/>
    </row>
    <row r="149" spans="16:16" s="7" customFormat="1" x14ac:dyDescent="0.2">
      <c r="P149" s="55"/>
    </row>
    <row r="150" spans="16:16" s="7" customFormat="1" x14ac:dyDescent="0.2">
      <c r="P150" s="55"/>
    </row>
    <row r="151" spans="16:16" s="7" customFormat="1" x14ac:dyDescent="0.2">
      <c r="P151" s="55"/>
    </row>
    <row r="152" spans="16:16" s="7" customFormat="1" x14ac:dyDescent="0.2">
      <c r="P152" s="55"/>
    </row>
    <row r="153" spans="16:16" s="7" customFormat="1" x14ac:dyDescent="0.2">
      <c r="P153" s="55"/>
    </row>
    <row r="154" spans="16:16" s="7" customFormat="1" x14ac:dyDescent="0.2">
      <c r="P154" s="55"/>
    </row>
    <row r="155" spans="16:16" s="7" customFormat="1" x14ac:dyDescent="0.2">
      <c r="P155" s="55"/>
    </row>
    <row r="156" spans="16:16" s="7" customFormat="1" x14ac:dyDescent="0.2">
      <c r="P156" s="55"/>
    </row>
    <row r="157" spans="16:16" s="7" customFormat="1" x14ac:dyDescent="0.2">
      <c r="P157" s="55"/>
    </row>
    <row r="158" spans="16:16" s="7" customFormat="1" x14ac:dyDescent="0.2">
      <c r="P158" s="55"/>
    </row>
    <row r="159" spans="16:16" s="7" customFormat="1" x14ac:dyDescent="0.2">
      <c r="P159" s="55"/>
    </row>
    <row r="160" spans="16:16" s="7" customFormat="1" x14ac:dyDescent="0.2">
      <c r="P160" s="55"/>
    </row>
    <row r="161" spans="16:16" s="7" customFormat="1" x14ac:dyDescent="0.2">
      <c r="P161" s="55"/>
    </row>
    <row r="162" spans="16:16" s="7" customFormat="1" x14ac:dyDescent="0.2">
      <c r="P162" s="55"/>
    </row>
    <row r="163" spans="16:16" s="7" customFormat="1" x14ac:dyDescent="0.2">
      <c r="P163" s="55"/>
    </row>
    <row r="164" spans="16:16" s="7" customFormat="1" x14ac:dyDescent="0.2">
      <c r="P164" s="55"/>
    </row>
    <row r="165" spans="16:16" s="7" customFormat="1" x14ac:dyDescent="0.2">
      <c r="P165" s="55"/>
    </row>
    <row r="166" spans="16:16" s="7" customFormat="1" x14ac:dyDescent="0.2">
      <c r="P166" s="55"/>
    </row>
    <row r="167" spans="16:16" s="7" customFormat="1" x14ac:dyDescent="0.2">
      <c r="P167" s="55"/>
    </row>
    <row r="168" spans="16:16" s="7" customFormat="1" x14ac:dyDescent="0.2">
      <c r="P168" s="55"/>
    </row>
    <row r="169" spans="16:16" s="7" customFormat="1" x14ac:dyDescent="0.2">
      <c r="P169" s="55"/>
    </row>
    <row r="170" spans="16:16" s="7" customFormat="1" x14ac:dyDescent="0.2">
      <c r="P170" s="55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9" workbookViewId="0">
      <selection activeCell="A51" sqref="A51:XFD53"/>
    </sheetView>
  </sheetViews>
  <sheetFormatPr defaultRowHeight="11.25" x14ac:dyDescent="0.2"/>
  <cols>
    <col min="1" max="1" width="22.7109375" style="58" customWidth="1"/>
    <col min="2" max="3" width="5.28515625" style="57" bestFit="1" customWidth="1"/>
    <col min="4" max="4" width="4.85546875" style="57" bestFit="1" customWidth="1"/>
    <col min="5" max="8" width="5.140625" style="57" bestFit="1" customWidth="1"/>
    <col min="9" max="9" width="4.85546875" style="57" bestFit="1" customWidth="1"/>
    <col min="10" max="10" width="5.140625" style="57" bestFit="1" customWidth="1"/>
    <col min="11" max="12" width="4.85546875" style="57" bestFit="1" customWidth="1"/>
    <col min="13" max="13" width="5" style="57" bestFit="1" customWidth="1"/>
    <col min="14" max="15" width="4.85546875" style="57" bestFit="1" customWidth="1"/>
    <col min="16" max="16" width="5.28515625" style="57" bestFit="1" customWidth="1"/>
    <col min="17" max="17" width="5" style="57" bestFit="1" customWidth="1"/>
    <col min="18" max="21" width="4.85546875" style="57" bestFit="1" customWidth="1"/>
    <col min="22" max="22" width="5" style="57" bestFit="1" customWidth="1"/>
    <col min="23" max="26" width="4.85546875" style="57" bestFit="1" customWidth="1"/>
    <col min="27" max="27" width="5" style="57" bestFit="1" customWidth="1"/>
    <col min="28" max="33" width="4.85546875" style="57" bestFit="1" customWidth="1"/>
    <col min="34" max="34" width="5" style="57" bestFit="1" customWidth="1"/>
    <col min="35" max="39" width="4.85546875" style="57" bestFit="1" customWidth="1"/>
    <col min="40" max="40" width="5" style="57" bestFit="1" customWidth="1"/>
    <col min="41" max="48" width="4.85546875" style="57" bestFit="1" customWidth="1"/>
    <col min="49" max="49" width="5" style="57" bestFit="1" customWidth="1"/>
    <col min="50" max="50" width="4.85546875" style="57" bestFit="1" customWidth="1"/>
    <col min="51" max="51" width="5" style="57" bestFit="1" customWidth="1"/>
    <col min="52" max="54" width="4.85546875" style="57" bestFit="1" customWidth="1"/>
    <col min="55" max="55" width="5" style="57" bestFit="1" customWidth="1"/>
    <col min="56" max="59" width="4.85546875" style="57" bestFit="1" customWidth="1"/>
    <col min="60" max="60" width="5" style="57" bestFit="1" customWidth="1"/>
    <col min="61" max="64" width="4.85546875" style="57" bestFit="1" customWidth="1"/>
    <col min="65" max="65" width="5" style="57" bestFit="1" customWidth="1"/>
    <col min="66" max="70" width="4.85546875" style="57" bestFit="1" customWidth="1"/>
    <col min="71" max="71" width="5" style="57" bestFit="1" customWidth="1"/>
    <col min="72" max="73" width="4.85546875" style="57" bestFit="1" customWidth="1"/>
    <col min="74" max="74" width="5" style="57" bestFit="1" customWidth="1"/>
    <col min="75" max="82" width="4.85546875" style="57" bestFit="1" customWidth="1"/>
    <col min="83" max="83" width="5" style="57" bestFit="1" customWidth="1"/>
    <col min="84" max="85" width="4.85546875" style="57" bestFit="1" customWidth="1"/>
    <col min="86" max="86" width="5" style="57" bestFit="1" customWidth="1"/>
    <col min="87" max="88" width="4.85546875" style="57" bestFit="1" customWidth="1"/>
    <col min="89" max="89" width="5" style="57" bestFit="1" customWidth="1"/>
    <col min="90" max="91" width="4.85546875" style="57" bestFit="1" customWidth="1"/>
    <col min="92" max="16384" width="9.140625" style="57"/>
  </cols>
  <sheetData>
    <row r="1" spans="1:91" ht="15.75" x14ac:dyDescent="0.25">
      <c r="A1" s="56" t="s">
        <v>389</v>
      </c>
    </row>
    <row r="3" spans="1:91" ht="20.100000000000001" customHeight="1" x14ac:dyDescent="0.2">
      <c r="A3" s="79" t="s">
        <v>397</v>
      </c>
      <c r="B3" s="87" t="s">
        <v>16</v>
      </c>
      <c r="C3" s="87" t="s">
        <v>275</v>
      </c>
      <c r="D3" s="87"/>
      <c r="E3" s="87"/>
      <c r="F3" s="87"/>
      <c r="G3" s="87"/>
      <c r="H3" s="87"/>
      <c r="I3" s="87"/>
      <c r="J3" s="87"/>
      <c r="K3" s="87" t="s">
        <v>276</v>
      </c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</row>
    <row r="4" spans="1:91" ht="20.100000000000001" customHeight="1" x14ac:dyDescent="0.2">
      <c r="A4" s="79"/>
      <c r="B4" s="87"/>
      <c r="C4" s="60" t="s">
        <v>277</v>
      </c>
      <c r="D4" s="60" t="s">
        <v>278</v>
      </c>
      <c r="E4" s="60" t="s">
        <v>279</v>
      </c>
      <c r="F4" s="60" t="s">
        <v>280</v>
      </c>
      <c r="G4" s="60" t="s">
        <v>281</v>
      </c>
      <c r="H4" s="60" t="s">
        <v>282</v>
      </c>
      <c r="I4" s="60" t="s">
        <v>283</v>
      </c>
      <c r="J4" s="60" t="s">
        <v>284</v>
      </c>
      <c r="K4" s="68" t="s">
        <v>285</v>
      </c>
      <c r="L4" s="68" t="s">
        <v>286</v>
      </c>
      <c r="M4" s="68" t="s">
        <v>287</v>
      </c>
      <c r="N4" s="68" t="s">
        <v>288</v>
      </c>
      <c r="O4" s="68" t="s">
        <v>289</v>
      </c>
      <c r="P4" s="68" t="s">
        <v>290</v>
      </c>
      <c r="Q4" s="68" t="s">
        <v>291</v>
      </c>
      <c r="R4" s="68" t="s">
        <v>292</v>
      </c>
      <c r="S4" s="68" t="s">
        <v>293</v>
      </c>
      <c r="T4" s="68" t="s">
        <v>294</v>
      </c>
      <c r="U4" s="68" t="s">
        <v>295</v>
      </c>
      <c r="V4" s="68" t="s">
        <v>296</v>
      </c>
      <c r="W4" s="68" t="s">
        <v>297</v>
      </c>
      <c r="X4" s="68" t="s">
        <v>298</v>
      </c>
      <c r="Y4" s="68" t="s">
        <v>299</v>
      </c>
      <c r="Z4" s="68" t="s">
        <v>300</v>
      </c>
      <c r="AA4" s="68" t="s">
        <v>301</v>
      </c>
      <c r="AB4" s="68" t="s">
        <v>302</v>
      </c>
      <c r="AC4" s="68" t="s">
        <v>303</v>
      </c>
      <c r="AD4" s="68" t="s">
        <v>304</v>
      </c>
      <c r="AE4" s="68" t="s">
        <v>305</v>
      </c>
      <c r="AF4" s="68" t="s">
        <v>306</v>
      </c>
      <c r="AG4" s="68" t="s">
        <v>307</v>
      </c>
      <c r="AH4" s="68" t="s">
        <v>308</v>
      </c>
      <c r="AI4" s="68" t="s">
        <v>309</v>
      </c>
      <c r="AJ4" s="68" t="s">
        <v>310</v>
      </c>
      <c r="AK4" s="68" t="s">
        <v>311</v>
      </c>
      <c r="AL4" s="68" t="s">
        <v>312</v>
      </c>
      <c r="AM4" s="68" t="s">
        <v>313</v>
      </c>
      <c r="AN4" s="68" t="s">
        <v>314</v>
      </c>
      <c r="AO4" s="68" t="s">
        <v>315</v>
      </c>
      <c r="AP4" s="68" t="s">
        <v>316</v>
      </c>
      <c r="AQ4" s="68" t="s">
        <v>317</v>
      </c>
      <c r="AR4" s="68" t="s">
        <v>318</v>
      </c>
      <c r="AS4" s="68" t="s">
        <v>319</v>
      </c>
      <c r="AT4" s="68" t="s">
        <v>320</v>
      </c>
      <c r="AU4" s="68" t="s">
        <v>321</v>
      </c>
      <c r="AV4" s="68" t="s">
        <v>322</v>
      </c>
      <c r="AW4" s="68" t="s">
        <v>323</v>
      </c>
      <c r="AX4" s="68" t="s">
        <v>324</v>
      </c>
      <c r="AY4" s="68" t="s">
        <v>325</v>
      </c>
      <c r="AZ4" s="68" t="s">
        <v>326</v>
      </c>
      <c r="BA4" s="68" t="s">
        <v>327</v>
      </c>
      <c r="BB4" s="68" t="s">
        <v>328</v>
      </c>
      <c r="BC4" s="68" t="s">
        <v>329</v>
      </c>
      <c r="BD4" s="68" t="s">
        <v>330</v>
      </c>
      <c r="BE4" s="68" t="s">
        <v>331</v>
      </c>
      <c r="BF4" s="68" t="s">
        <v>332</v>
      </c>
      <c r="BG4" s="68" t="s">
        <v>333</v>
      </c>
      <c r="BH4" s="68" t="s">
        <v>334</v>
      </c>
      <c r="BI4" s="68" t="s">
        <v>335</v>
      </c>
      <c r="BJ4" s="68" t="s">
        <v>336</v>
      </c>
      <c r="BK4" s="68" t="s">
        <v>337</v>
      </c>
      <c r="BL4" s="68" t="s">
        <v>338</v>
      </c>
      <c r="BM4" s="68" t="s">
        <v>339</v>
      </c>
      <c r="BN4" s="68" t="s">
        <v>340</v>
      </c>
      <c r="BO4" s="68" t="s">
        <v>341</v>
      </c>
      <c r="BP4" s="68" t="s">
        <v>342</v>
      </c>
      <c r="BQ4" s="68" t="s">
        <v>343</v>
      </c>
      <c r="BR4" s="68" t="s">
        <v>344</v>
      </c>
      <c r="BS4" s="68" t="s">
        <v>345</v>
      </c>
      <c r="BT4" s="68" t="s">
        <v>346</v>
      </c>
      <c r="BU4" s="68" t="s">
        <v>347</v>
      </c>
      <c r="BV4" s="68" t="s">
        <v>348</v>
      </c>
      <c r="BW4" s="68" t="s">
        <v>349</v>
      </c>
      <c r="BX4" s="68" t="s">
        <v>350</v>
      </c>
      <c r="BY4" s="68" t="s">
        <v>351</v>
      </c>
      <c r="BZ4" s="68" t="s">
        <v>352</v>
      </c>
      <c r="CA4" s="68" t="s">
        <v>353</v>
      </c>
      <c r="CB4" s="68" t="s">
        <v>354</v>
      </c>
      <c r="CC4" s="68" t="s">
        <v>355</v>
      </c>
      <c r="CD4" s="68" t="s">
        <v>356</v>
      </c>
      <c r="CE4" s="68" t="s">
        <v>357</v>
      </c>
      <c r="CF4" s="68" t="s">
        <v>358</v>
      </c>
      <c r="CG4" s="68" t="s">
        <v>359</v>
      </c>
      <c r="CH4" s="68" t="s">
        <v>360</v>
      </c>
      <c r="CI4" s="68" t="s">
        <v>361</v>
      </c>
      <c r="CJ4" s="68" t="s">
        <v>362</v>
      </c>
      <c r="CK4" s="68" t="s">
        <v>363</v>
      </c>
      <c r="CL4" s="68" t="s">
        <v>364</v>
      </c>
      <c r="CM4" s="68" t="s">
        <v>365</v>
      </c>
    </row>
    <row r="5" spans="1:91" s="63" customFormat="1" x14ac:dyDescent="0.2">
      <c r="A5" s="61" t="s">
        <v>203</v>
      </c>
      <c r="B5" s="69">
        <f>SUM(C5:J5)</f>
        <v>9273</v>
      </c>
      <c r="C5" s="69">
        <f>SUM(C8:C18)</f>
        <v>1434</v>
      </c>
      <c r="D5" s="69">
        <f t="shared" ref="D5:BO5" si="0">SUM(D8:D18)</f>
        <v>956</v>
      </c>
      <c r="E5" s="69">
        <f t="shared" si="0"/>
        <v>1050</v>
      </c>
      <c r="F5" s="69">
        <f t="shared" si="0"/>
        <v>1360</v>
      </c>
      <c r="G5" s="69">
        <f t="shared" si="0"/>
        <v>993</v>
      </c>
      <c r="H5" s="69">
        <f t="shared" si="0"/>
        <v>1428</v>
      </c>
      <c r="I5" s="69">
        <f t="shared" si="0"/>
        <v>791</v>
      </c>
      <c r="J5" s="69">
        <f t="shared" si="0"/>
        <v>1261</v>
      </c>
      <c r="K5" s="69">
        <f t="shared" si="0"/>
        <v>95</v>
      </c>
      <c r="L5" s="69">
        <f t="shared" si="0"/>
        <v>266</v>
      </c>
      <c r="M5" s="69">
        <f t="shared" si="0"/>
        <v>159</v>
      </c>
      <c r="N5" s="69">
        <f t="shared" si="0"/>
        <v>256</v>
      </c>
      <c r="O5" s="69">
        <f t="shared" si="0"/>
        <v>358</v>
      </c>
      <c r="P5" s="69">
        <f>SUM(K5:O5)</f>
        <v>1134</v>
      </c>
      <c r="Q5" s="69">
        <f t="shared" si="0"/>
        <v>131</v>
      </c>
      <c r="R5" s="69">
        <f t="shared" si="0"/>
        <v>90</v>
      </c>
      <c r="S5" s="69">
        <f t="shared" si="0"/>
        <v>79</v>
      </c>
      <c r="T5" s="69">
        <f t="shared" si="0"/>
        <v>221</v>
      </c>
      <c r="U5" s="69">
        <f t="shared" si="0"/>
        <v>193</v>
      </c>
      <c r="V5" s="69">
        <f t="shared" si="0"/>
        <v>52</v>
      </c>
      <c r="W5" s="69">
        <f t="shared" si="0"/>
        <v>117</v>
      </c>
      <c r="X5" s="69">
        <f t="shared" si="0"/>
        <v>111</v>
      </c>
      <c r="Y5" s="69">
        <f t="shared" si="0"/>
        <v>72</v>
      </c>
      <c r="Z5" s="69">
        <f t="shared" si="0"/>
        <v>190</v>
      </c>
      <c r="AA5" s="69">
        <f t="shared" si="0"/>
        <v>55</v>
      </c>
      <c r="AB5" s="69">
        <f t="shared" si="0"/>
        <v>105</v>
      </c>
      <c r="AC5" s="69">
        <f t="shared" si="0"/>
        <v>45</v>
      </c>
      <c r="AD5" s="69">
        <f t="shared" si="0"/>
        <v>129</v>
      </c>
      <c r="AE5" s="69">
        <f t="shared" si="0"/>
        <v>69</v>
      </c>
      <c r="AF5" s="69">
        <f t="shared" si="0"/>
        <v>94</v>
      </c>
      <c r="AG5" s="69">
        <f t="shared" si="0"/>
        <v>311</v>
      </c>
      <c r="AH5" s="69">
        <f t="shared" si="0"/>
        <v>76</v>
      </c>
      <c r="AI5" s="69">
        <f t="shared" si="0"/>
        <v>166</v>
      </c>
      <c r="AJ5" s="69">
        <f t="shared" si="0"/>
        <v>226</v>
      </c>
      <c r="AK5" s="69">
        <f t="shared" si="0"/>
        <v>203</v>
      </c>
      <c r="AL5" s="69">
        <f t="shared" si="0"/>
        <v>298</v>
      </c>
      <c r="AM5" s="69">
        <f t="shared" si="0"/>
        <v>338</v>
      </c>
      <c r="AN5" s="69">
        <f t="shared" si="0"/>
        <v>95</v>
      </c>
      <c r="AO5" s="69">
        <f t="shared" si="0"/>
        <v>124</v>
      </c>
      <c r="AP5" s="69">
        <f t="shared" si="0"/>
        <v>76</v>
      </c>
      <c r="AQ5" s="69">
        <f t="shared" si="0"/>
        <v>20</v>
      </c>
      <c r="AR5" s="69">
        <f t="shared" si="0"/>
        <v>124</v>
      </c>
      <c r="AS5" s="69">
        <f t="shared" si="0"/>
        <v>48</v>
      </c>
      <c r="AT5" s="69">
        <f t="shared" si="0"/>
        <v>53</v>
      </c>
      <c r="AU5" s="69">
        <f t="shared" si="0"/>
        <v>131</v>
      </c>
      <c r="AV5" s="69">
        <f t="shared" si="0"/>
        <v>247</v>
      </c>
      <c r="AW5" s="69">
        <f t="shared" si="0"/>
        <v>23</v>
      </c>
      <c r="AX5" s="69">
        <f t="shared" si="0"/>
        <v>101</v>
      </c>
      <c r="AY5" s="69">
        <f t="shared" si="0"/>
        <v>31</v>
      </c>
      <c r="AZ5" s="69">
        <f t="shared" si="0"/>
        <v>29</v>
      </c>
      <c r="BA5" s="69">
        <f t="shared" si="0"/>
        <v>186</v>
      </c>
      <c r="BB5" s="69">
        <f t="shared" si="0"/>
        <v>284</v>
      </c>
      <c r="BC5" s="69">
        <f t="shared" si="0"/>
        <v>32</v>
      </c>
      <c r="BD5" s="69">
        <f t="shared" si="0"/>
        <v>138</v>
      </c>
      <c r="BE5" s="69">
        <f t="shared" si="0"/>
        <v>39</v>
      </c>
      <c r="BF5" s="69">
        <f t="shared" si="0"/>
        <v>16</v>
      </c>
      <c r="BG5" s="69">
        <f t="shared" si="0"/>
        <v>179</v>
      </c>
      <c r="BH5" s="69">
        <f t="shared" si="0"/>
        <v>46</v>
      </c>
      <c r="BI5" s="69">
        <f t="shared" si="0"/>
        <v>82</v>
      </c>
      <c r="BJ5" s="69">
        <f t="shared" si="0"/>
        <v>196</v>
      </c>
      <c r="BK5" s="69">
        <f t="shared" si="0"/>
        <v>84</v>
      </c>
      <c r="BL5" s="69">
        <f t="shared" si="0"/>
        <v>159</v>
      </c>
      <c r="BM5" s="69">
        <f t="shared" si="0"/>
        <v>58</v>
      </c>
      <c r="BN5" s="69">
        <f t="shared" si="0"/>
        <v>115</v>
      </c>
      <c r="BO5" s="69">
        <f t="shared" si="0"/>
        <v>42</v>
      </c>
      <c r="BP5" s="69">
        <f t="shared" ref="BP5:CF5" si="1">SUM(BP8:BP18)</f>
        <v>104</v>
      </c>
      <c r="BQ5" s="69">
        <f t="shared" si="1"/>
        <v>47</v>
      </c>
      <c r="BR5" s="69">
        <f t="shared" si="1"/>
        <v>27</v>
      </c>
      <c r="BS5" s="69">
        <f t="shared" si="1"/>
        <v>13</v>
      </c>
      <c r="BT5" s="69">
        <f t="shared" si="1"/>
        <v>193</v>
      </c>
      <c r="BU5" s="69">
        <f t="shared" si="1"/>
        <v>146</v>
      </c>
      <c r="BV5" s="69">
        <f t="shared" si="1"/>
        <v>25</v>
      </c>
      <c r="BW5" s="69">
        <f t="shared" si="1"/>
        <v>45</v>
      </c>
      <c r="BX5" s="69">
        <f t="shared" si="1"/>
        <v>17</v>
      </c>
      <c r="BY5" s="69">
        <f t="shared" si="1"/>
        <v>18</v>
      </c>
      <c r="BZ5" s="69">
        <f t="shared" si="1"/>
        <v>39</v>
      </c>
      <c r="CA5" s="69">
        <f t="shared" si="1"/>
        <v>75</v>
      </c>
      <c r="CB5" s="69">
        <f t="shared" si="1"/>
        <v>30</v>
      </c>
      <c r="CC5" s="69">
        <f t="shared" si="1"/>
        <v>168</v>
      </c>
      <c r="CD5" s="69">
        <f t="shared" si="1"/>
        <v>179</v>
      </c>
      <c r="CE5" s="69">
        <f t="shared" si="1"/>
        <v>69</v>
      </c>
      <c r="CF5" s="69">
        <f t="shared" si="1"/>
        <v>107</v>
      </c>
      <c r="CG5" s="69">
        <f>SUM(CC5:CF5)</f>
        <v>523</v>
      </c>
      <c r="CH5" s="69">
        <f t="shared" ref="CH5:CM5" si="2">SUM(CH8:CH18)</f>
        <v>116</v>
      </c>
      <c r="CI5" s="69">
        <f t="shared" si="2"/>
        <v>171</v>
      </c>
      <c r="CJ5" s="69">
        <f t="shared" si="2"/>
        <v>144</v>
      </c>
      <c r="CK5" s="69">
        <f t="shared" si="2"/>
        <v>21</v>
      </c>
      <c r="CL5" s="69">
        <f t="shared" si="2"/>
        <v>126</v>
      </c>
      <c r="CM5" s="69">
        <f t="shared" si="2"/>
        <v>130</v>
      </c>
    </row>
    <row r="6" spans="1:91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</row>
    <row r="7" spans="1:91" s="63" customFormat="1" x14ac:dyDescent="0.2">
      <c r="A7" s="61" t="s">
        <v>269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</row>
    <row r="8" spans="1:91" s="63" customFormat="1" x14ac:dyDescent="0.2">
      <c r="A8" s="61">
        <v>-18</v>
      </c>
      <c r="B8" s="69">
        <f t="shared" ref="B8:B18" si="3">SUM(C8:J8)</f>
        <v>0</v>
      </c>
      <c r="C8" s="69">
        <f t="shared" ref="C8:C16" si="4">SUM(K8:S8)-P8</f>
        <v>0</v>
      </c>
      <c r="D8" s="69">
        <f t="shared" ref="D8:D16" si="5">SUM(T8:Z8)</f>
        <v>0</v>
      </c>
      <c r="E8" s="69">
        <f t="shared" ref="E8:E16" si="6">SUM(AA8:AI8)</f>
        <v>0</v>
      </c>
      <c r="F8" s="69">
        <f t="shared" ref="F8:F16" si="7">SUM(AJ8:AP8)</f>
        <v>0</v>
      </c>
      <c r="G8" s="69">
        <f t="shared" ref="G8:G16" si="8">SUM(AQ8:BA8)</f>
        <v>0</v>
      </c>
      <c r="H8" s="69">
        <f t="shared" ref="H8:H16" si="9">SUM(BB8:BN8)</f>
        <v>0</v>
      </c>
      <c r="I8" s="69">
        <f t="shared" ref="I8:I16" si="10">SUM(BO8:CA8)</f>
        <v>0</v>
      </c>
      <c r="J8" s="69">
        <f>SUM(CB8:CM8)-CG8</f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f t="shared" ref="P8:P18" si="11">SUM(K8:O8)</f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0</v>
      </c>
      <c r="AO8" s="69">
        <v>0</v>
      </c>
      <c r="AP8" s="69">
        <v>0</v>
      </c>
      <c r="AQ8" s="69">
        <v>0</v>
      </c>
      <c r="AR8" s="69">
        <v>0</v>
      </c>
      <c r="AS8" s="69">
        <v>0</v>
      </c>
      <c r="AT8" s="69">
        <v>0</v>
      </c>
      <c r="AU8" s="69">
        <v>0</v>
      </c>
      <c r="AV8" s="69">
        <v>0</v>
      </c>
      <c r="AW8" s="69">
        <v>0</v>
      </c>
      <c r="AX8" s="69">
        <v>0</v>
      </c>
      <c r="AY8" s="69">
        <v>0</v>
      </c>
      <c r="AZ8" s="69">
        <v>0</v>
      </c>
      <c r="BA8" s="69">
        <v>0</v>
      </c>
      <c r="BB8" s="69">
        <v>0</v>
      </c>
      <c r="BC8" s="69">
        <v>0</v>
      </c>
      <c r="BD8" s="69">
        <v>0</v>
      </c>
      <c r="BE8" s="69">
        <v>0</v>
      </c>
      <c r="BF8" s="69">
        <v>0</v>
      </c>
      <c r="BG8" s="69">
        <v>0</v>
      </c>
      <c r="BH8" s="69">
        <v>0</v>
      </c>
      <c r="BI8" s="69">
        <v>0</v>
      </c>
      <c r="BJ8" s="69">
        <v>0</v>
      </c>
      <c r="BK8" s="69">
        <v>0</v>
      </c>
      <c r="BL8" s="69">
        <v>0</v>
      </c>
      <c r="BM8" s="69">
        <v>0</v>
      </c>
      <c r="BN8" s="69">
        <v>0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0</v>
      </c>
      <c r="BZ8" s="69">
        <v>0</v>
      </c>
      <c r="CA8" s="69">
        <v>0</v>
      </c>
      <c r="CB8" s="69">
        <v>0</v>
      </c>
      <c r="CC8" s="69">
        <v>0</v>
      </c>
      <c r="CD8" s="69">
        <v>0</v>
      </c>
      <c r="CE8" s="69">
        <v>0</v>
      </c>
      <c r="CF8" s="69">
        <v>0</v>
      </c>
      <c r="CG8" s="69">
        <f t="shared" ref="CG8:CG18" si="12">SUM(CC8:CF8)</f>
        <v>0</v>
      </c>
      <c r="CH8" s="69">
        <v>0</v>
      </c>
      <c r="CI8" s="69">
        <v>0</v>
      </c>
      <c r="CJ8" s="69">
        <v>0</v>
      </c>
      <c r="CK8" s="69">
        <v>0</v>
      </c>
      <c r="CL8" s="69">
        <v>0</v>
      </c>
      <c r="CM8" s="69">
        <v>0</v>
      </c>
    </row>
    <row r="9" spans="1:91" s="63" customFormat="1" x14ac:dyDescent="0.2">
      <c r="A9" s="61" t="s">
        <v>270</v>
      </c>
      <c r="B9" s="69">
        <f t="shared" si="3"/>
        <v>463</v>
      </c>
      <c r="C9" s="69">
        <f t="shared" si="4"/>
        <v>59</v>
      </c>
      <c r="D9" s="69">
        <f t="shared" si="5"/>
        <v>58</v>
      </c>
      <c r="E9" s="69">
        <f t="shared" si="6"/>
        <v>58</v>
      </c>
      <c r="F9" s="69">
        <f t="shared" si="7"/>
        <v>82</v>
      </c>
      <c r="G9" s="69">
        <f t="shared" si="8"/>
        <v>45</v>
      </c>
      <c r="H9" s="69">
        <f t="shared" si="9"/>
        <v>75</v>
      </c>
      <c r="I9" s="69">
        <f t="shared" si="10"/>
        <v>36</v>
      </c>
      <c r="J9" s="69">
        <f t="shared" ref="J9:J16" si="13">SUM(CB9:CM9)-CG9</f>
        <v>50</v>
      </c>
      <c r="K9" s="69">
        <v>1</v>
      </c>
      <c r="L9" s="69">
        <v>11</v>
      </c>
      <c r="M9" s="69">
        <v>10</v>
      </c>
      <c r="N9" s="69">
        <v>5</v>
      </c>
      <c r="O9" s="69">
        <v>10</v>
      </c>
      <c r="P9" s="69">
        <f t="shared" si="11"/>
        <v>37</v>
      </c>
      <c r="Q9" s="69">
        <v>11</v>
      </c>
      <c r="R9" s="69">
        <v>4</v>
      </c>
      <c r="S9" s="69">
        <v>7</v>
      </c>
      <c r="T9" s="69">
        <v>16</v>
      </c>
      <c r="U9" s="69">
        <v>6</v>
      </c>
      <c r="V9" s="69">
        <v>5</v>
      </c>
      <c r="W9" s="69">
        <v>6</v>
      </c>
      <c r="X9" s="69">
        <v>10</v>
      </c>
      <c r="Y9" s="69">
        <v>3</v>
      </c>
      <c r="Z9" s="69">
        <v>12</v>
      </c>
      <c r="AA9" s="69">
        <v>5</v>
      </c>
      <c r="AB9" s="69">
        <v>3</v>
      </c>
      <c r="AC9" s="69">
        <v>3</v>
      </c>
      <c r="AD9" s="69">
        <v>10</v>
      </c>
      <c r="AE9" s="69">
        <v>5</v>
      </c>
      <c r="AF9" s="69">
        <v>5</v>
      </c>
      <c r="AG9" s="69">
        <v>18</v>
      </c>
      <c r="AH9" s="69">
        <v>4</v>
      </c>
      <c r="AI9" s="69">
        <v>5</v>
      </c>
      <c r="AJ9" s="69">
        <v>16</v>
      </c>
      <c r="AK9" s="69">
        <v>8</v>
      </c>
      <c r="AL9" s="69">
        <v>21</v>
      </c>
      <c r="AM9" s="69">
        <v>20</v>
      </c>
      <c r="AN9" s="69">
        <v>3</v>
      </c>
      <c r="AO9" s="69">
        <v>9</v>
      </c>
      <c r="AP9" s="69">
        <v>5</v>
      </c>
      <c r="AQ9" s="69">
        <v>0</v>
      </c>
      <c r="AR9" s="69">
        <v>4</v>
      </c>
      <c r="AS9" s="69">
        <v>3</v>
      </c>
      <c r="AT9" s="69">
        <v>4</v>
      </c>
      <c r="AU9" s="69">
        <v>3</v>
      </c>
      <c r="AV9" s="69">
        <v>12</v>
      </c>
      <c r="AW9" s="69">
        <v>1</v>
      </c>
      <c r="AX9" s="69">
        <v>7</v>
      </c>
      <c r="AY9" s="69">
        <v>2</v>
      </c>
      <c r="AZ9" s="69">
        <v>2</v>
      </c>
      <c r="BA9" s="69">
        <v>7</v>
      </c>
      <c r="BB9" s="69">
        <v>12</v>
      </c>
      <c r="BC9" s="69">
        <v>1</v>
      </c>
      <c r="BD9" s="69">
        <v>3</v>
      </c>
      <c r="BE9" s="69">
        <v>1</v>
      </c>
      <c r="BF9" s="69">
        <v>2</v>
      </c>
      <c r="BG9" s="69">
        <v>14</v>
      </c>
      <c r="BH9" s="69">
        <v>3</v>
      </c>
      <c r="BI9" s="69">
        <v>4</v>
      </c>
      <c r="BJ9" s="69">
        <v>9</v>
      </c>
      <c r="BK9" s="69">
        <v>5</v>
      </c>
      <c r="BL9" s="69">
        <v>11</v>
      </c>
      <c r="BM9" s="69">
        <v>3</v>
      </c>
      <c r="BN9" s="69">
        <v>7</v>
      </c>
      <c r="BO9" s="69">
        <v>1</v>
      </c>
      <c r="BP9" s="69">
        <v>6</v>
      </c>
      <c r="BQ9" s="69">
        <v>6</v>
      </c>
      <c r="BR9" s="69">
        <v>1</v>
      </c>
      <c r="BS9" s="69">
        <v>1</v>
      </c>
      <c r="BT9" s="69">
        <v>8</v>
      </c>
      <c r="BU9" s="69">
        <v>4</v>
      </c>
      <c r="BV9" s="69">
        <v>0</v>
      </c>
      <c r="BW9" s="69">
        <v>1</v>
      </c>
      <c r="BX9" s="69">
        <v>0</v>
      </c>
      <c r="BY9" s="69">
        <v>1</v>
      </c>
      <c r="BZ9" s="69">
        <v>3</v>
      </c>
      <c r="CA9" s="69">
        <v>4</v>
      </c>
      <c r="CB9" s="69">
        <v>0</v>
      </c>
      <c r="CC9" s="69">
        <v>1</v>
      </c>
      <c r="CD9" s="69">
        <v>4</v>
      </c>
      <c r="CE9" s="69">
        <v>1</v>
      </c>
      <c r="CF9" s="69">
        <v>3</v>
      </c>
      <c r="CG9" s="69">
        <f t="shared" si="12"/>
        <v>9</v>
      </c>
      <c r="CH9" s="69">
        <v>3</v>
      </c>
      <c r="CI9" s="69">
        <v>8</v>
      </c>
      <c r="CJ9" s="69">
        <v>16</v>
      </c>
      <c r="CK9" s="69">
        <v>1</v>
      </c>
      <c r="CL9" s="69">
        <v>5</v>
      </c>
      <c r="CM9" s="69">
        <v>8</v>
      </c>
    </row>
    <row r="10" spans="1:91" s="63" customFormat="1" x14ac:dyDescent="0.2">
      <c r="A10" s="61" t="s">
        <v>218</v>
      </c>
      <c r="B10" s="69">
        <f t="shared" si="3"/>
        <v>1660</v>
      </c>
      <c r="C10" s="69">
        <f t="shared" si="4"/>
        <v>194</v>
      </c>
      <c r="D10" s="69">
        <f t="shared" si="5"/>
        <v>196</v>
      </c>
      <c r="E10" s="69">
        <f t="shared" si="6"/>
        <v>195</v>
      </c>
      <c r="F10" s="69">
        <f t="shared" si="7"/>
        <v>271</v>
      </c>
      <c r="G10" s="69">
        <f t="shared" si="8"/>
        <v>178</v>
      </c>
      <c r="H10" s="69">
        <f t="shared" si="9"/>
        <v>238</v>
      </c>
      <c r="I10" s="69">
        <f t="shared" si="10"/>
        <v>140</v>
      </c>
      <c r="J10" s="69">
        <f t="shared" si="13"/>
        <v>248</v>
      </c>
      <c r="K10" s="69">
        <v>7</v>
      </c>
      <c r="L10" s="69">
        <v>36</v>
      </c>
      <c r="M10" s="69">
        <v>16</v>
      </c>
      <c r="N10" s="69">
        <v>31</v>
      </c>
      <c r="O10" s="69">
        <v>39</v>
      </c>
      <c r="P10" s="69">
        <f t="shared" si="11"/>
        <v>129</v>
      </c>
      <c r="Q10" s="69">
        <v>27</v>
      </c>
      <c r="R10" s="69">
        <v>21</v>
      </c>
      <c r="S10" s="69">
        <v>17</v>
      </c>
      <c r="T10" s="69">
        <v>45</v>
      </c>
      <c r="U10" s="69">
        <v>47</v>
      </c>
      <c r="V10" s="69">
        <v>7</v>
      </c>
      <c r="W10" s="69">
        <v>28</v>
      </c>
      <c r="X10" s="69">
        <v>19</v>
      </c>
      <c r="Y10" s="69">
        <v>15</v>
      </c>
      <c r="Z10" s="69">
        <v>35</v>
      </c>
      <c r="AA10" s="69">
        <v>11</v>
      </c>
      <c r="AB10" s="69">
        <v>17</v>
      </c>
      <c r="AC10" s="69">
        <v>7</v>
      </c>
      <c r="AD10" s="69">
        <v>21</v>
      </c>
      <c r="AE10" s="69">
        <v>13</v>
      </c>
      <c r="AF10" s="69">
        <v>20</v>
      </c>
      <c r="AG10" s="69">
        <v>60</v>
      </c>
      <c r="AH10" s="69">
        <v>13</v>
      </c>
      <c r="AI10" s="69">
        <v>33</v>
      </c>
      <c r="AJ10" s="69">
        <v>50</v>
      </c>
      <c r="AK10" s="69">
        <v>43</v>
      </c>
      <c r="AL10" s="69">
        <v>45</v>
      </c>
      <c r="AM10" s="69">
        <v>85</v>
      </c>
      <c r="AN10" s="69">
        <v>18</v>
      </c>
      <c r="AO10" s="69">
        <v>20</v>
      </c>
      <c r="AP10" s="69">
        <v>10</v>
      </c>
      <c r="AQ10" s="69">
        <v>7</v>
      </c>
      <c r="AR10" s="69">
        <v>19</v>
      </c>
      <c r="AS10" s="69">
        <v>10</v>
      </c>
      <c r="AT10" s="69">
        <v>5</v>
      </c>
      <c r="AU10" s="69">
        <v>27</v>
      </c>
      <c r="AV10" s="69">
        <v>29</v>
      </c>
      <c r="AW10" s="69">
        <v>3</v>
      </c>
      <c r="AX10" s="69">
        <v>24</v>
      </c>
      <c r="AY10" s="69">
        <v>5</v>
      </c>
      <c r="AZ10" s="69">
        <v>5</v>
      </c>
      <c r="BA10" s="69">
        <v>44</v>
      </c>
      <c r="BB10" s="69">
        <v>37</v>
      </c>
      <c r="BC10" s="69">
        <v>8</v>
      </c>
      <c r="BD10" s="69">
        <v>22</v>
      </c>
      <c r="BE10" s="69">
        <v>9</v>
      </c>
      <c r="BF10" s="69">
        <v>3</v>
      </c>
      <c r="BG10" s="69">
        <v>27</v>
      </c>
      <c r="BH10" s="69">
        <v>8</v>
      </c>
      <c r="BI10" s="69">
        <v>12</v>
      </c>
      <c r="BJ10" s="69">
        <v>34</v>
      </c>
      <c r="BK10" s="69">
        <v>16</v>
      </c>
      <c r="BL10" s="69">
        <v>29</v>
      </c>
      <c r="BM10" s="69">
        <v>10</v>
      </c>
      <c r="BN10" s="69">
        <v>23</v>
      </c>
      <c r="BO10" s="69">
        <v>7</v>
      </c>
      <c r="BP10" s="69">
        <v>26</v>
      </c>
      <c r="BQ10" s="69">
        <v>14</v>
      </c>
      <c r="BR10" s="69">
        <v>4</v>
      </c>
      <c r="BS10" s="69">
        <v>1</v>
      </c>
      <c r="BT10" s="69">
        <v>29</v>
      </c>
      <c r="BU10" s="69">
        <v>15</v>
      </c>
      <c r="BV10" s="69">
        <v>7</v>
      </c>
      <c r="BW10" s="69">
        <v>10</v>
      </c>
      <c r="BX10" s="69">
        <v>3</v>
      </c>
      <c r="BY10" s="69">
        <v>3</v>
      </c>
      <c r="BZ10" s="69">
        <v>7</v>
      </c>
      <c r="CA10" s="69">
        <v>14</v>
      </c>
      <c r="CB10" s="69">
        <v>4</v>
      </c>
      <c r="CC10" s="69">
        <v>28</v>
      </c>
      <c r="CD10" s="69">
        <v>28</v>
      </c>
      <c r="CE10" s="69">
        <v>10</v>
      </c>
      <c r="CF10" s="69">
        <v>28</v>
      </c>
      <c r="CG10" s="69">
        <f t="shared" si="12"/>
        <v>94</v>
      </c>
      <c r="CH10" s="69">
        <v>32</v>
      </c>
      <c r="CI10" s="69">
        <v>29</v>
      </c>
      <c r="CJ10" s="69">
        <v>22</v>
      </c>
      <c r="CK10" s="69">
        <v>6</v>
      </c>
      <c r="CL10" s="69">
        <v>27</v>
      </c>
      <c r="CM10" s="69">
        <v>34</v>
      </c>
    </row>
    <row r="11" spans="1:91" s="63" customFormat="1" x14ac:dyDescent="0.2">
      <c r="A11" s="61" t="s">
        <v>219</v>
      </c>
      <c r="B11" s="69">
        <f t="shared" si="3"/>
        <v>1839</v>
      </c>
      <c r="C11" s="69">
        <f t="shared" si="4"/>
        <v>259</v>
      </c>
      <c r="D11" s="69">
        <f t="shared" si="5"/>
        <v>205</v>
      </c>
      <c r="E11" s="69">
        <f t="shared" si="6"/>
        <v>206</v>
      </c>
      <c r="F11" s="69">
        <f t="shared" si="7"/>
        <v>286</v>
      </c>
      <c r="G11" s="69">
        <f t="shared" si="8"/>
        <v>188</v>
      </c>
      <c r="H11" s="69">
        <f t="shared" si="9"/>
        <v>285</v>
      </c>
      <c r="I11" s="69">
        <f t="shared" si="10"/>
        <v>165</v>
      </c>
      <c r="J11" s="69">
        <f t="shared" si="13"/>
        <v>245</v>
      </c>
      <c r="K11" s="69">
        <v>12</v>
      </c>
      <c r="L11" s="69">
        <v>47</v>
      </c>
      <c r="M11" s="69">
        <v>41</v>
      </c>
      <c r="N11" s="69">
        <v>66</v>
      </c>
      <c r="O11" s="69">
        <v>36</v>
      </c>
      <c r="P11" s="69">
        <f t="shared" si="11"/>
        <v>202</v>
      </c>
      <c r="Q11" s="69">
        <v>21</v>
      </c>
      <c r="R11" s="69">
        <v>23</v>
      </c>
      <c r="S11" s="69">
        <v>13</v>
      </c>
      <c r="T11" s="69">
        <v>42</v>
      </c>
      <c r="U11" s="69">
        <v>46</v>
      </c>
      <c r="V11" s="69">
        <v>12</v>
      </c>
      <c r="W11" s="69">
        <v>25</v>
      </c>
      <c r="X11" s="69">
        <v>24</v>
      </c>
      <c r="Y11" s="69">
        <v>18</v>
      </c>
      <c r="Z11" s="69">
        <v>38</v>
      </c>
      <c r="AA11" s="69">
        <v>10</v>
      </c>
      <c r="AB11" s="69">
        <v>25</v>
      </c>
      <c r="AC11" s="69">
        <v>9</v>
      </c>
      <c r="AD11" s="69">
        <v>19</v>
      </c>
      <c r="AE11" s="69">
        <v>13</v>
      </c>
      <c r="AF11" s="69">
        <v>24</v>
      </c>
      <c r="AG11" s="69">
        <v>62</v>
      </c>
      <c r="AH11" s="69">
        <v>15</v>
      </c>
      <c r="AI11" s="69">
        <v>29</v>
      </c>
      <c r="AJ11" s="69">
        <v>43</v>
      </c>
      <c r="AK11" s="69">
        <v>44</v>
      </c>
      <c r="AL11" s="69">
        <v>75</v>
      </c>
      <c r="AM11" s="69">
        <v>65</v>
      </c>
      <c r="AN11" s="69">
        <v>26</v>
      </c>
      <c r="AO11" s="69">
        <v>18</v>
      </c>
      <c r="AP11" s="69">
        <v>15</v>
      </c>
      <c r="AQ11" s="69">
        <v>3</v>
      </c>
      <c r="AR11" s="69">
        <v>30</v>
      </c>
      <c r="AS11" s="69">
        <v>9</v>
      </c>
      <c r="AT11" s="69">
        <v>16</v>
      </c>
      <c r="AU11" s="69">
        <v>22</v>
      </c>
      <c r="AV11" s="69">
        <v>39</v>
      </c>
      <c r="AW11" s="69">
        <v>3</v>
      </c>
      <c r="AX11" s="69">
        <v>20</v>
      </c>
      <c r="AY11" s="69">
        <v>3</v>
      </c>
      <c r="AZ11" s="69">
        <v>9</v>
      </c>
      <c r="BA11" s="69">
        <v>34</v>
      </c>
      <c r="BB11" s="69">
        <v>47</v>
      </c>
      <c r="BC11" s="69">
        <v>7</v>
      </c>
      <c r="BD11" s="69">
        <v>32</v>
      </c>
      <c r="BE11" s="69">
        <v>7</v>
      </c>
      <c r="BF11" s="69">
        <v>2</v>
      </c>
      <c r="BG11" s="69">
        <v>37</v>
      </c>
      <c r="BH11" s="69">
        <v>5</v>
      </c>
      <c r="BI11" s="69">
        <v>20</v>
      </c>
      <c r="BJ11" s="69">
        <v>43</v>
      </c>
      <c r="BK11" s="69">
        <v>15</v>
      </c>
      <c r="BL11" s="69">
        <v>28</v>
      </c>
      <c r="BM11" s="69">
        <v>13</v>
      </c>
      <c r="BN11" s="69">
        <v>29</v>
      </c>
      <c r="BO11" s="69">
        <v>15</v>
      </c>
      <c r="BP11" s="69">
        <v>24</v>
      </c>
      <c r="BQ11" s="69">
        <v>6</v>
      </c>
      <c r="BR11" s="69">
        <v>3</v>
      </c>
      <c r="BS11" s="69">
        <v>5</v>
      </c>
      <c r="BT11" s="69">
        <v>38</v>
      </c>
      <c r="BU11" s="69">
        <v>31</v>
      </c>
      <c r="BV11" s="69">
        <v>4</v>
      </c>
      <c r="BW11" s="69">
        <v>9</v>
      </c>
      <c r="BX11" s="69">
        <v>3</v>
      </c>
      <c r="BY11" s="69">
        <v>4</v>
      </c>
      <c r="BZ11" s="69">
        <v>11</v>
      </c>
      <c r="CA11" s="69">
        <v>12</v>
      </c>
      <c r="CB11" s="69">
        <v>5</v>
      </c>
      <c r="CC11" s="69">
        <v>54</v>
      </c>
      <c r="CD11" s="69">
        <v>39</v>
      </c>
      <c r="CE11" s="69">
        <v>10</v>
      </c>
      <c r="CF11" s="69">
        <v>7</v>
      </c>
      <c r="CG11" s="69">
        <f t="shared" si="12"/>
        <v>110</v>
      </c>
      <c r="CH11" s="69">
        <v>17</v>
      </c>
      <c r="CI11" s="69">
        <v>31</v>
      </c>
      <c r="CJ11" s="69">
        <v>25</v>
      </c>
      <c r="CK11" s="69">
        <v>5</v>
      </c>
      <c r="CL11" s="69">
        <v>24</v>
      </c>
      <c r="CM11" s="69">
        <v>28</v>
      </c>
    </row>
    <row r="12" spans="1:91" s="63" customFormat="1" x14ac:dyDescent="0.2">
      <c r="A12" s="61" t="s">
        <v>220</v>
      </c>
      <c r="B12" s="69">
        <f t="shared" si="3"/>
        <v>1629</v>
      </c>
      <c r="C12" s="69">
        <f t="shared" si="4"/>
        <v>236</v>
      </c>
      <c r="D12" s="69">
        <f t="shared" si="5"/>
        <v>166</v>
      </c>
      <c r="E12" s="69">
        <f t="shared" si="6"/>
        <v>178</v>
      </c>
      <c r="F12" s="69">
        <f t="shared" si="7"/>
        <v>224</v>
      </c>
      <c r="G12" s="69">
        <f t="shared" si="8"/>
        <v>194</v>
      </c>
      <c r="H12" s="69">
        <f t="shared" si="9"/>
        <v>254</v>
      </c>
      <c r="I12" s="69">
        <f t="shared" si="10"/>
        <v>151</v>
      </c>
      <c r="J12" s="69">
        <f t="shared" si="13"/>
        <v>226</v>
      </c>
      <c r="K12" s="69">
        <v>15</v>
      </c>
      <c r="L12" s="69">
        <v>56</v>
      </c>
      <c r="M12" s="69">
        <v>24</v>
      </c>
      <c r="N12" s="69">
        <v>54</v>
      </c>
      <c r="O12" s="69">
        <v>46</v>
      </c>
      <c r="P12" s="69">
        <f t="shared" si="11"/>
        <v>195</v>
      </c>
      <c r="Q12" s="69">
        <v>15</v>
      </c>
      <c r="R12" s="69">
        <v>13</v>
      </c>
      <c r="S12" s="69">
        <v>13</v>
      </c>
      <c r="T12" s="69">
        <v>50</v>
      </c>
      <c r="U12" s="69">
        <v>35</v>
      </c>
      <c r="V12" s="69">
        <v>6</v>
      </c>
      <c r="W12" s="69">
        <v>12</v>
      </c>
      <c r="X12" s="69">
        <v>19</v>
      </c>
      <c r="Y12" s="69">
        <v>12</v>
      </c>
      <c r="Z12" s="69">
        <v>32</v>
      </c>
      <c r="AA12" s="69">
        <v>9</v>
      </c>
      <c r="AB12" s="69">
        <v>22</v>
      </c>
      <c r="AC12" s="69">
        <v>6</v>
      </c>
      <c r="AD12" s="69">
        <v>26</v>
      </c>
      <c r="AE12" s="69">
        <v>7</v>
      </c>
      <c r="AF12" s="69">
        <v>16</v>
      </c>
      <c r="AG12" s="69">
        <v>50</v>
      </c>
      <c r="AH12" s="69">
        <v>12</v>
      </c>
      <c r="AI12" s="69">
        <v>30</v>
      </c>
      <c r="AJ12" s="69">
        <v>43</v>
      </c>
      <c r="AK12" s="69">
        <v>31</v>
      </c>
      <c r="AL12" s="69">
        <v>48</v>
      </c>
      <c r="AM12" s="69">
        <v>57</v>
      </c>
      <c r="AN12" s="69">
        <v>14</v>
      </c>
      <c r="AO12" s="69">
        <v>20</v>
      </c>
      <c r="AP12" s="69">
        <v>11</v>
      </c>
      <c r="AQ12" s="69">
        <v>3</v>
      </c>
      <c r="AR12" s="69">
        <v>26</v>
      </c>
      <c r="AS12" s="69">
        <v>7</v>
      </c>
      <c r="AT12" s="69">
        <v>7</v>
      </c>
      <c r="AU12" s="69">
        <v>20</v>
      </c>
      <c r="AV12" s="69">
        <v>59</v>
      </c>
      <c r="AW12" s="69">
        <v>5</v>
      </c>
      <c r="AX12" s="69">
        <v>20</v>
      </c>
      <c r="AY12" s="69">
        <v>10</v>
      </c>
      <c r="AZ12" s="69">
        <v>7</v>
      </c>
      <c r="BA12" s="69">
        <v>30</v>
      </c>
      <c r="BB12" s="69">
        <v>56</v>
      </c>
      <c r="BC12" s="69">
        <v>3</v>
      </c>
      <c r="BD12" s="69">
        <v>18</v>
      </c>
      <c r="BE12" s="69">
        <v>5</v>
      </c>
      <c r="BF12" s="69">
        <v>3</v>
      </c>
      <c r="BG12" s="69">
        <v>32</v>
      </c>
      <c r="BH12" s="69">
        <v>9</v>
      </c>
      <c r="BI12" s="69">
        <v>14</v>
      </c>
      <c r="BJ12" s="69">
        <v>33</v>
      </c>
      <c r="BK12" s="69">
        <v>16</v>
      </c>
      <c r="BL12" s="69">
        <v>31</v>
      </c>
      <c r="BM12" s="69">
        <v>12</v>
      </c>
      <c r="BN12" s="69">
        <v>22</v>
      </c>
      <c r="BO12" s="69">
        <v>8</v>
      </c>
      <c r="BP12" s="69">
        <v>21</v>
      </c>
      <c r="BQ12" s="69">
        <v>5</v>
      </c>
      <c r="BR12" s="69">
        <v>5</v>
      </c>
      <c r="BS12" s="69">
        <v>1</v>
      </c>
      <c r="BT12" s="69">
        <v>31</v>
      </c>
      <c r="BU12" s="69">
        <v>36</v>
      </c>
      <c r="BV12" s="69">
        <v>5</v>
      </c>
      <c r="BW12" s="69">
        <v>10</v>
      </c>
      <c r="BX12" s="69">
        <v>3</v>
      </c>
      <c r="BY12" s="69">
        <v>6</v>
      </c>
      <c r="BZ12" s="69">
        <v>5</v>
      </c>
      <c r="CA12" s="69">
        <v>15</v>
      </c>
      <c r="CB12" s="69">
        <v>10</v>
      </c>
      <c r="CC12" s="69">
        <v>40</v>
      </c>
      <c r="CD12" s="69">
        <v>38</v>
      </c>
      <c r="CE12" s="69">
        <v>3</v>
      </c>
      <c r="CF12" s="69">
        <v>15</v>
      </c>
      <c r="CG12" s="69">
        <f t="shared" si="12"/>
        <v>96</v>
      </c>
      <c r="CH12" s="69">
        <v>18</v>
      </c>
      <c r="CI12" s="69">
        <v>36</v>
      </c>
      <c r="CJ12" s="69">
        <v>22</v>
      </c>
      <c r="CK12" s="69">
        <v>3</v>
      </c>
      <c r="CL12" s="69">
        <v>21</v>
      </c>
      <c r="CM12" s="69">
        <v>20</v>
      </c>
    </row>
    <row r="13" spans="1:91" s="63" customFormat="1" x14ac:dyDescent="0.2">
      <c r="A13" s="61" t="s">
        <v>221</v>
      </c>
      <c r="B13" s="69">
        <f t="shared" si="3"/>
        <v>1449</v>
      </c>
      <c r="C13" s="69">
        <f t="shared" si="4"/>
        <v>226</v>
      </c>
      <c r="D13" s="69">
        <f t="shared" si="5"/>
        <v>136</v>
      </c>
      <c r="E13" s="69">
        <f t="shared" si="6"/>
        <v>164</v>
      </c>
      <c r="F13" s="69">
        <f t="shared" si="7"/>
        <v>217</v>
      </c>
      <c r="G13" s="69">
        <f t="shared" si="8"/>
        <v>163</v>
      </c>
      <c r="H13" s="69">
        <f t="shared" si="9"/>
        <v>222</v>
      </c>
      <c r="I13" s="69">
        <f t="shared" si="10"/>
        <v>132</v>
      </c>
      <c r="J13" s="69">
        <f t="shared" si="13"/>
        <v>189</v>
      </c>
      <c r="K13" s="69">
        <v>20</v>
      </c>
      <c r="L13" s="69">
        <v>41</v>
      </c>
      <c r="M13" s="69">
        <v>13</v>
      </c>
      <c r="N13" s="69">
        <v>32</v>
      </c>
      <c r="O13" s="69">
        <v>81</v>
      </c>
      <c r="P13" s="69">
        <f t="shared" si="11"/>
        <v>187</v>
      </c>
      <c r="Q13" s="69">
        <v>19</v>
      </c>
      <c r="R13" s="69">
        <v>10</v>
      </c>
      <c r="S13" s="69">
        <v>10</v>
      </c>
      <c r="T13" s="69">
        <v>27</v>
      </c>
      <c r="U13" s="69">
        <v>24</v>
      </c>
      <c r="V13" s="69">
        <v>8</v>
      </c>
      <c r="W13" s="69">
        <v>20</v>
      </c>
      <c r="X13" s="69">
        <v>18</v>
      </c>
      <c r="Y13" s="69">
        <v>11</v>
      </c>
      <c r="Z13" s="69">
        <v>28</v>
      </c>
      <c r="AA13" s="69">
        <v>6</v>
      </c>
      <c r="AB13" s="69">
        <v>19</v>
      </c>
      <c r="AC13" s="69">
        <v>6</v>
      </c>
      <c r="AD13" s="69">
        <v>23</v>
      </c>
      <c r="AE13" s="69">
        <v>16</v>
      </c>
      <c r="AF13" s="69">
        <v>13</v>
      </c>
      <c r="AG13" s="69">
        <v>48</v>
      </c>
      <c r="AH13" s="69">
        <v>11</v>
      </c>
      <c r="AI13" s="69">
        <v>22</v>
      </c>
      <c r="AJ13" s="69">
        <v>33</v>
      </c>
      <c r="AK13" s="69">
        <v>31</v>
      </c>
      <c r="AL13" s="69">
        <v>51</v>
      </c>
      <c r="AM13" s="69">
        <v>50</v>
      </c>
      <c r="AN13" s="69">
        <v>18</v>
      </c>
      <c r="AO13" s="69">
        <v>24</v>
      </c>
      <c r="AP13" s="69">
        <v>10</v>
      </c>
      <c r="AQ13" s="69">
        <v>4</v>
      </c>
      <c r="AR13" s="69">
        <v>23</v>
      </c>
      <c r="AS13" s="69">
        <v>7</v>
      </c>
      <c r="AT13" s="69">
        <v>6</v>
      </c>
      <c r="AU13" s="69">
        <v>27</v>
      </c>
      <c r="AV13" s="69">
        <v>44</v>
      </c>
      <c r="AW13" s="69">
        <v>4</v>
      </c>
      <c r="AX13" s="69">
        <v>11</v>
      </c>
      <c r="AY13" s="69">
        <v>4</v>
      </c>
      <c r="AZ13" s="69">
        <v>4</v>
      </c>
      <c r="BA13" s="69">
        <v>29</v>
      </c>
      <c r="BB13" s="69">
        <v>37</v>
      </c>
      <c r="BC13" s="69">
        <v>5</v>
      </c>
      <c r="BD13" s="69">
        <v>27</v>
      </c>
      <c r="BE13" s="69">
        <v>5</v>
      </c>
      <c r="BF13" s="69">
        <v>4</v>
      </c>
      <c r="BG13" s="69">
        <v>30</v>
      </c>
      <c r="BH13" s="69">
        <v>6</v>
      </c>
      <c r="BI13" s="69">
        <v>11</v>
      </c>
      <c r="BJ13" s="69">
        <v>33</v>
      </c>
      <c r="BK13" s="69">
        <v>15</v>
      </c>
      <c r="BL13" s="69">
        <v>25</v>
      </c>
      <c r="BM13" s="69">
        <v>9</v>
      </c>
      <c r="BN13" s="69">
        <v>15</v>
      </c>
      <c r="BO13" s="69">
        <v>3</v>
      </c>
      <c r="BP13" s="69">
        <v>11</v>
      </c>
      <c r="BQ13" s="69">
        <v>13</v>
      </c>
      <c r="BR13" s="69">
        <v>6</v>
      </c>
      <c r="BS13" s="69">
        <v>1</v>
      </c>
      <c r="BT13" s="69">
        <v>39</v>
      </c>
      <c r="BU13" s="69">
        <v>29</v>
      </c>
      <c r="BV13" s="69">
        <v>4</v>
      </c>
      <c r="BW13" s="69">
        <v>5</v>
      </c>
      <c r="BX13" s="69">
        <v>1</v>
      </c>
      <c r="BY13" s="69">
        <v>3</v>
      </c>
      <c r="BZ13" s="69">
        <v>4</v>
      </c>
      <c r="CA13" s="69">
        <v>13</v>
      </c>
      <c r="CB13" s="69">
        <v>4</v>
      </c>
      <c r="CC13" s="69">
        <v>23</v>
      </c>
      <c r="CD13" s="69">
        <v>27</v>
      </c>
      <c r="CE13" s="69">
        <v>14</v>
      </c>
      <c r="CF13" s="69">
        <v>12</v>
      </c>
      <c r="CG13" s="69">
        <f t="shared" si="12"/>
        <v>76</v>
      </c>
      <c r="CH13" s="69">
        <v>22</v>
      </c>
      <c r="CI13" s="69">
        <v>20</v>
      </c>
      <c r="CJ13" s="69">
        <v>25</v>
      </c>
      <c r="CK13" s="69">
        <v>2</v>
      </c>
      <c r="CL13" s="69">
        <v>24</v>
      </c>
      <c r="CM13" s="69">
        <v>16</v>
      </c>
    </row>
    <row r="14" spans="1:91" s="63" customFormat="1" x14ac:dyDescent="0.2">
      <c r="A14" s="61" t="s">
        <v>222</v>
      </c>
      <c r="B14" s="69">
        <f t="shared" si="3"/>
        <v>1155</v>
      </c>
      <c r="C14" s="69">
        <f t="shared" si="4"/>
        <v>215</v>
      </c>
      <c r="D14" s="69">
        <f t="shared" si="5"/>
        <v>114</v>
      </c>
      <c r="E14" s="69">
        <f t="shared" si="6"/>
        <v>142</v>
      </c>
      <c r="F14" s="69">
        <f t="shared" si="7"/>
        <v>145</v>
      </c>
      <c r="G14" s="69">
        <f t="shared" si="8"/>
        <v>123</v>
      </c>
      <c r="H14" s="69">
        <f t="shared" si="9"/>
        <v>187</v>
      </c>
      <c r="I14" s="69">
        <f t="shared" si="10"/>
        <v>71</v>
      </c>
      <c r="J14" s="69">
        <f t="shared" si="13"/>
        <v>158</v>
      </c>
      <c r="K14" s="69">
        <v>23</v>
      </c>
      <c r="L14" s="69">
        <v>32</v>
      </c>
      <c r="M14" s="69">
        <v>22</v>
      </c>
      <c r="N14" s="69">
        <v>26</v>
      </c>
      <c r="O14" s="69">
        <v>79</v>
      </c>
      <c r="P14" s="69">
        <f t="shared" si="11"/>
        <v>182</v>
      </c>
      <c r="Q14" s="69">
        <v>17</v>
      </c>
      <c r="R14" s="69">
        <v>8</v>
      </c>
      <c r="S14" s="69">
        <v>8</v>
      </c>
      <c r="T14" s="69">
        <v>25</v>
      </c>
      <c r="U14" s="69">
        <v>24</v>
      </c>
      <c r="V14" s="69">
        <v>8</v>
      </c>
      <c r="W14" s="69">
        <v>17</v>
      </c>
      <c r="X14" s="69">
        <v>9</v>
      </c>
      <c r="Y14" s="69">
        <v>5</v>
      </c>
      <c r="Z14" s="69">
        <v>26</v>
      </c>
      <c r="AA14" s="69">
        <v>6</v>
      </c>
      <c r="AB14" s="69">
        <v>10</v>
      </c>
      <c r="AC14" s="69">
        <v>11</v>
      </c>
      <c r="AD14" s="69">
        <v>19</v>
      </c>
      <c r="AE14" s="69">
        <v>9</v>
      </c>
      <c r="AF14" s="69">
        <v>8</v>
      </c>
      <c r="AG14" s="69">
        <v>40</v>
      </c>
      <c r="AH14" s="69">
        <v>12</v>
      </c>
      <c r="AI14" s="69">
        <v>27</v>
      </c>
      <c r="AJ14" s="69">
        <v>24</v>
      </c>
      <c r="AK14" s="69">
        <v>23</v>
      </c>
      <c r="AL14" s="69">
        <v>33</v>
      </c>
      <c r="AM14" s="69">
        <v>29</v>
      </c>
      <c r="AN14" s="69">
        <v>8</v>
      </c>
      <c r="AO14" s="69">
        <v>16</v>
      </c>
      <c r="AP14" s="69">
        <v>12</v>
      </c>
      <c r="AQ14" s="69">
        <v>3</v>
      </c>
      <c r="AR14" s="69">
        <v>12</v>
      </c>
      <c r="AS14" s="69">
        <v>9</v>
      </c>
      <c r="AT14" s="69">
        <v>3</v>
      </c>
      <c r="AU14" s="69">
        <v>19</v>
      </c>
      <c r="AV14" s="69">
        <v>36</v>
      </c>
      <c r="AW14" s="69">
        <v>6</v>
      </c>
      <c r="AX14" s="69">
        <v>12</v>
      </c>
      <c r="AY14" s="69">
        <v>2</v>
      </c>
      <c r="AZ14" s="69">
        <v>1</v>
      </c>
      <c r="BA14" s="69">
        <v>20</v>
      </c>
      <c r="BB14" s="69">
        <v>53</v>
      </c>
      <c r="BC14" s="69">
        <v>3</v>
      </c>
      <c r="BD14" s="69">
        <v>23</v>
      </c>
      <c r="BE14" s="69">
        <v>4</v>
      </c>
      <c r="BF14" s="69">
        <v>1</v>
      </c>
      <c r="BG14" s="69">
        <v>20</v>
      </c>
      <c r="BH14" s="69">
        <v>8</v>
      </c>
      <c r="BI14" s="69">
        <v>10</v>
      </c>
      <c r="BJ14" s="69">
        <v>33</v>
      </c>
      <c r="BK14" s="69">
        <v>9</v>
      </c>
      <c r="BL14" s="69">
        <v>12</v>
      </c>
      <c r="BM14" s="69">
        <v>3</v>
      </c>
      <c r="BN14" s="69">
        <v>8</v>
      </c>
      <c r="BO14" s="69">
        <v>3</v>
      </c>
      <c r="BP14" s="69">
        <v>9</v>
      </c>
      <c r="BQ14" s="69">
        <v>0</v>
      </c>
      <c r="BR14" s="69">
        <v>5</v>
      </c>
      <c r="BS14" s="69">
        <v>1</v>
      </c>
      <c r="BT14" s="69">
        <v>17</v>
      </c>
      <c r="BU14" s="69">
        <v>14</v>
      </c>
      <c r="BV14" s="69">
        <v>0</v>
      </c>
      <c r="BW14" s="69">
        <v>6</v>
      </c>
      <c r="BX14" s="69">
        <v>3</v>
      </c>
      <c r="BY14" s="69">
        <v>1</v>
      </c>
      <c r="BZ14" s="69">
        <v>5</v>
      </c>
      <c r="CA14" s="69">
        <v>7</v>
      </c>
      <c r="CB14" s="69">
        <v>6</v>
      </c>
      <c r="CC14" s="69">
        <v>8</v>
      </c>
      <c r="CD14" s="69">
        <v>19</v>
      </c>
      <c r="CE14" s="69">
        <v>23</v>
      </c>
      <c r="CF14" s="69">
        <v>20</v>
      </c>
      <c r="CG14" s="69">
        <f t="shared" si="12"/>
        <v>70</v>
      </c>
      <c r="CH14" s="69">
        <v>13</v>
      </c>
      <c r="CI14" s="69">
        <v>24</v>
      </c>
      <c r="CJ14" s="69">
        <v>17</v>
      </c>
      <c r="CK14" s="69">
        <v>3</v>
      </c>
      <c r="CL14" s="69">
        <v>12</v>
      </c>
      <c r="CM14" s="69">
        <v>13</v>
      </c>
    </row>
    <row r="15" spans="1:91" s="63" customFormat="1" x14ac:dyDescent="0.2">
      <c r="A15" s="61" t="s">
        <v>223</v>
      </c>
      <c r="B15" s="69">
        <f t="shared" si="3"/>
        <v>643</v>
      </c>
      <c r="C15" s="69">
        <f t="shared" si="4"/>
        <v>147</v>
      </c>
      <c r="D15" s="69">
        <f t="shared" si="5"/>
        <v>49</v>
      </c>
      <c r="E15" s="69">
        <f t="shared" si="6"/>
        <v>59</v>
      </c>
      <c r="F15" s="69">
        <f t="shared" si="7"/>
        <v>81</v>
      </c>
      <c r="G15" s="69">
        <f t="shared" si="8"/>
        <v>55</v>
      </c>
      <c r="H15" s="69">
        <f t="shared" si="9"/>
        <v>104</v>
      </c>
      <c r="I15" s="69">
        <f t="shared" si="10"/>
        <v>59</v>
      </c>
      <c r="J15" s="69">
        <f t="shared" si="13"/>
        <v>89</v>
      </c>
      <c r="K15" s="69">
        <v>11</v>
      </c>
      <c r="L15" s="69">
        <v>21</v>
      </c>
      <c r="M15" s="69">
        <v>18</v>
      </c>
      <c r="N15" s="69">
        <v>25</v>
      </c>
      <c r="O15" s="69">
        <v>44</v>
      </c>
      <c r="P15" s="69">
        <f t="shared" si="11"/>
        <v>119</v>
      </c>
      <c r="Q15" s="69">
        <v>17</v>
      </c>
      <c r="R15" s="69">
        <v>5</v>
      </c>
      <c r="S15" s="69">
        <v>6</v>
      </c>
      <c r="T15" s="69">
        <v>11</v>
      </c>
      <c r="U15" s="69">
        <v>4</v>
      </c>
      <c r="V15" s="69">
        <v>4</v>
      </c>
      <c r="W15" s="69">
        <v>5</v>
      </c>
      <c r="X15" s="69">
        <v>9</v>
      </c>
      <c r="Y15" s="69">
        <v>3</v>
      </c>
      <c r="Z15" s="69">
        <v>13</v>
      </c>
      <c r="AA15" s="69">
        <v>6</v>
      </c>
      <c r="AB15" s="69">
        <v>5</v>
      </c>
      <c r="AC15" s="69">
        <v>0</v>
      </c>
      <c r="AD15" s="69">
        <v>6</v>
      </c>
      <c r="AE15" s="69">
        <v>5</v>
      </c>
      <c r="AF15" s="69">
        <v>5</v>
      </c>
      <c r="AG15" s="69">
        <v>20</v>
      </c>
      <c r="AH15" s="69">
        <v>3</v>
      </c>
      <c r="AI15" s="69">
        <v>9</v>
      </c>
      <c r="AJ15" s="69">
        <v>7</v>
      </c>
      <c r="AK15" s="69">
        <v>15</v>
      </c>
      <c r="AL15" s="69">
        <v>12</v>
      </c>
      <c r="AM15" s="69">
        <v>23</v>
      </c>
      <c r="AN15" s="69">
        <v>5</v>
      </c>
      <c r="AO15" s="69">
        <v>11</v>
      </c>
      <c r="AP15" s="69">
        <v>8</v>
      </c>
      <c r="AQ15" s="69">
        <v>0</v>
      </c>
      <c r="AR15" s="69">
        <v>7</v>
      </c>
      <c r="AS15" s="69">
        <v>1</v>
      </c>
      <c r="AT15" s="69">
        <v>4</v>
      </c>
      <c r="AU15" s="69">
        <v>7</v>
      </c>
      <c r="AV15" s="69">
        <v>16</v>
      </c>
      <c r="AW15" s="69">
        <v>1</v>
      </c>
      <c r="AX15" s="69">
        <v>3</v>
      </c>
      <c r="AY15" s="69">
        <v>4</v>
      </c>
      <c r="AZ15" s="69">
        <v>1</v>
      </c>
      <c r="BA15" s="69">
        <v>11</v>
      </c>
      <c r="BB15" s="69">
        <v>28</v>
      </c>
      <c r="BC15" s="69">
        <v>3</v>
      </c>
      <c r="BD15" s="69">
        <v>8</v>
      </c>
      <c r="BE15" s="69">
        <v>5</v>
      </c>
      <c r="BF15" s="69">
        <v>1</v>
      </c>
      <c r="BG15" s="69">
        <v>7</v>
      </c>
      <c r="BH15" s="69">
        <v>4</v>
      </c>
      <c r="BI15" s="69">
        <v>8</v>
      </c>
      <c r="BJ15" s="69">
        <v>6</v>
      </c>
      <c r="BK15" s="69">
        <v>5</v>
      </c>
      <c r="BL15" s="69">
        <v>17</v>
      </c>
      <c r="BM15" s="69">
        <v>5</v>
      </c>
      <c r="BN15" s="69">
        <v>7</v>
      </c>
      <c r="BO15" s="69">
        <v>3</v>
      </c>
      <c r="BP15" s="69">
        <v>6</v>
      </c>
      <c r="BQ15" s="69">
        <v>0</v>
      </c>
      <c r="BR15" s="69">
        <v>1</v>
      </c>
      <c r="BS15" s="69">
        <v>2</v>
      </c>
      <c r="BT15" s="69">
        <v>18</v>
      </c>
      <c r="BU15" s="69">
        <v>9</v>
      </c>
      <c r="BV15" s="69">
        <v>5</v>
      </c>
      <c r="BW15" s="69">
        <v>2</v>
      </c>
      <c r="BX15" s="69">
        <v>4</v>
      </c>
      <c r="BY15" s="69">
        <v>0</v>
      </c>
      <c r="BZ15" s="69">
        <v>3</v>
      </c>
      <c r="CA15" s="69">
        <v>6</v>
      </c>
      <c r="CB15" s="69">
        <v>0</v>
      </c>
      <c r="CC15" s="69">
        <v>8</v>
      </c>
      <c r="CD15" s="69">
        <v>9</v>
      </c>
      <c r="CE15" s="69">
        <v>7</v>
      </c>
      <c r="CF15" s="69">
        <v>15</v>
      </c>
      <c r="CG15" s="69">
        <f t="shared" si="12"/>
        <v>39</v>
      </c>
      <c r="CH15" s="69">
        <v>8</v>
      </c>
      <c r="CI15" s="69">
        <v>15</v>
      </c>
      <c r="CJ15" s="69">
        <v>12</v>
      </c>
      <c r="CK15" s="69">
        <v>0</v>
      </c>
      <c r="CL15" s="69">
        <v>10</v>
      </c>
      <c r="CM15" s="69">
        <v>5</v>
      </c>
    </row>
    <row r="16" spans="1:91" s="63" customFormat="1" x14ac:dyDescent="0.2">
      <c r="A16" s="61" t="s">
        <v>224</v>
      </c>
      <c r="B16" s="69">
        <f t="shared" si="3"/>
        <v>223</v>
      </c>
      <c r="C16" s="69">
        <f t="shared" si="4"/>
        <v>46</v>
      </c>
      <c r="D16" s="69">
        <f t="shared" si="5"/>
        <v>16</v>
      </c>
      <c r="E16" s="69">
        <f t="shared" si="6"/>
        <v>21</v>
      </c>
      <c r="F16" s="69">
        <f t="shared" si="7"/>
        <v>32</v>
      </c>
      <c r="G16" s="69">
        <f t="shared" si="8"/>
        <v>25</v>
      </c>
      <c r="H16" s="69">
        <f t="shared" si="9"/>
        <v>40</v>
      </c>
      <c r="I16" s="69">
        <f t="shared" si="10"/>
        <v>17</v>
      </c>
      <c r="J16" s="69">
        <f t="shared" si="13"/>
        <v>26</v>
      </c>
      <c r="K16" s="69">
        <v>3</v>
      </c>
      <c r="L16" s="69">
        <v>7</v>
      </c>
      <c r="M16" s="69">
        <v>8</v>
      </c>
      <c r="N16" s="69">
        <v>8</v>
      </c>
      <c r="O16" s="69">
        <v>11</v>
      </c>
      <c r="P16" s="69">
        <f t="shared" si="11"/>
        <v>37</v>
      </c>
      <c r="Q16" s="69">
        <v>4</v>
      </c>
      <c r="R16" s="69">
        <v>3</v>
      </c>
      <c r="S16" s="69">
        <v>2</v>
      </c>
      <c r="T16" s="69">
        <v>3</v>
      </c>
      <c r="U16" s="69">
        <v>2</v>
      </c>
      <c r="V16" s="69">
        <v>1</v>
      </c>
      <c r="W16" s="69">
        <v>2</v>
      </c>
      <c r="X16" s="69">
        <v>1</v>
      </c>
      <c r="Y16" s="69">
        <v>2</v>
      </c>
      <c r="Z16" s="69">
        <v>5</v>
      </c>
      <c r="AA16" s="69">
        <v>0</v>
      </c>
      <c r="AB16" s="69">
        <v>2</v>
      </c>
      <c r="AC16" s="69">
        <v>1</v>
      </c>
      <c r="AD16" s="69">
        <v>3</v>
      </c>
      <c r="AE16" s="69">
        <v>0</v>
      </c>
      <c r="AF16" s="69">
        <v>2</v>
      </c>
      <c r="AG16" s="69">
        <v>6</v>
      </c>
      <c r="AH16" s="69">
        <v>4</v>
      </c>
      <c r="AI16" s="69">
        <v>3</v>
      </c>
      <c r="AJ16" s="69">
        <v>4</v>
      </c>
      <c r="AK16" s="69">
        <v>6</v>
      </c>
      <c r="AL16" s="69">
        <v>6</v>
      </c>
      <c r="AM16" s="69">
        <v>8</v>
      </c>
      <c r="AN16" s="69">
        <v>1</v>
      </c>
      <c r="AO16" s="69">
        <v>2</v>
      </c>
      <c r="AP16" s="69">
        <v>5</v>
      </c>
      <c r="AQ16" s="69">
        <v>0</v>
      </c>
      <c r="AR16" s="69">
        <v>0</v>
      </c>
      <c r="AS16" s="69">
        <v>1</v>
      </c>
      <c r="AT16" s="69">
        <v>6</v>
      </c>
      <c r="AU16" s="69">
        <v>3</v>
      </c>
      <c r="AV16" s="69">
        <v>5</v>
      </c>
      <c r="AW16" s="69">
        <v>0</v>
      </c>
      <c r="AX16" s="69">
        <v>3</v>
      </c>
      <c r="AY16" s="69">
        <v>0</v>
      </c>
      <c r="AZ16" s="69">
        <v>0</v>
      </c>
      <c r="BA16" s="69">
        <v>7</v>
      </c>
      <c r="BB16" s="69">
        <v>11</v>
      </c>
      <c r="BC16" s="69">
        <v>1</v>
      </c>
      <c r="BD16" s="69">
        <v>4</v>
      </c>
      <c r="BE16" s="69">
        <v>1</v>
      </c>
      <c r="BF16" s="69">
        <v>0</v>
      </c>
      <c r="BG16" s="69">
        <v>8</v>
      </c>
      <c r="BH16" s="69">
        <v>3</v>
      </c>
      <c r="BI16" s="69">
        <v>2</v>
      </c>
      <c r="BJ16" s="69">
        <v>3</v>
      </c>
      <c r="BK16" s="69">
        <v>2</v>
      </c>
      <c r="BL16" s="69">
        <v>3</v>
      </c>
      <c r="BM16" s="69">
        <v>2</v>
      </c>
      <c r="BN16" s="69">
        <v>0</v>
      </c>
      <c r="BO16" s="69">
        <v>1</v>
      </c>
      <c r="BP16" s="69">
        <v>1</v>
      </c>
      <c r="BQ16" s="69">
        <v>2</v>
      </c>
      <c r="BR16" s="69">
        <v>0</v>
      </c>
      <c r="BS16" s="69">
        <v>0</v>
      </c>
      <c r="BT16" s="69">
        <v>6</v>
      </c>
      <c r="BU16" s="69">
        <v>5</v>
      </c>
      <c r="BV16" s="69">
        <v>0</v>
      </c>
      <c r="BW16" s="69">
        <v>0</v>
      </c>
      <c r="BX16" s="69">
        <v>0</v>
      </c>
      <c r="BY16" s="69">
        <v>0</v>
      </c>
      <c r="BZ16" s="69">
        <v>0</v>
      </c>
      <c r="CA16" s="69">
        <v>2</v>
      </c>
      <c r="CB16" s="69">
        <v>1</v>
      </c>
      <c r="CC16" s="69">
        <v>3</v>
      </c>
      <c r="CD16" s="69">
        <v>7</v>
      </c>
      <c r="CE16" s="69">
        <v>1</v>
      </c>
      <c r="CF16" s="69">
        <v>3</v>
      </c>
      <c r="CG16" s="69">
        <f t="shared" si="12"/>
        <v>14</v>
      </c>
      <c r="CH16" s="69">
        <v>0</v>
      </c>
      <c r="CI16" s="69">
        <v>6</v>
      </c>
      <c r="CJ16" s="69">
        <v>0</v>
      </c>
      <c r="CK16" s="69">
        <v>0</v>
      </c>
      <c r="CL16" s="69">
        <v>1</v>
      </c>
      <c r="CM16" s="69">
        <v>4</v>
      </c>
    </row>
    <row r="17" spans="1:91" s="63" customFormat="1" x14ac:dyDescent="0.2">
      <c r="A17" s="61" t="s">
        <v>225</v>
      </c>
      <c r="B17" s="69">
        <f t="shared" si="3"/>
        <v>112</v>
      </c>
      <c r="C17" s="69">
        <f>SUM(K17:S17)-P17</f>
        <v>22</v>
      </c>
      <c r="D17" s="69">
        <f>SUM(T17:Z17)</f>
        <v>6</v>
      </c>
      <c r="E17" s="69">
        <f>SUM(AA17:AI17)</f>
        <v>19</v>
      </c>
      <c r="F17" s="69">
        <f>SUM(AJ17:AP17)</f>
        <v>11</v>
      </c>
      <c r="G17" s="69">
        <f>SUM(AQ17:BA17)</f>
        <v>15</v>
      </c>
      <c r="H17" s="69">
        <f>SUM(BB17:BN17)</f>
        <v>11</v>
      </c>
      <c r="I17" s="69">
        <f>SUM(BO17:CA17)</f>
        <v>9</v>
      </c>
      <c r="J17" s="69">
        <f>SUM(CB17:CM17)-CG17</f>
        <v>19</v>
      </c>
      <c r="K17" s="69">
        <v>1</v>
      </c>
      <c r="L17" s="69">
        <v>5</v>
      </c>
      <c r="M17" s="69">
        <v>0</v>
      </c>
      <c r="N17" s="69">
        <v>6</v>
      </c>
      <c r="O17" s="69">
        <v>6</v>
      </c>
      <c r="P17" s="69">
        <f t="shared" si="11"/>
        <v>18</v>
      </c>
      <c r="Q17" s="69">
        <v>0</v>
      </c>
      <c r="R17" s="69">
        <v>2</v>
      </c>
      <c r="S17" s="69">
        <v>2</v>
      </c>
      <c r="T17" s="69">
        <v>0</v>
      </c>
      <c r="U17" s="69">
        <v>3</v>
      </c>
      <c r="V17" s="69">
        <v>0</v>
      </c>
      <c r="W17" s="69">
        <v>0</v>
      </c>
      <c r="X17" s="69">
        <v>1</v>
      </c>
      <c r="Y17" s="69">
        <v>2</v>
      </c>
      <c r="Z17" s="69">
        <v>0</v>
      </c>
      <c r="AA17" s="69">
        <v>2</v>
      </c>
      <c r="AB17" s="69">
        <v>2</v>
      </c>
      <c r="AC17" s="69">
        <v>2</v>
      </c>
      <c r="AD17" s="69">
        <v>2</v>
      </c>
      <c r="AE17" s="69">
        <v>1</v>
      </c>
      <c r="AF17" s="69">
        <v>0</v>
      </c>
      <c r="AG17" s="69">
        <v>6</v>
      </c>
      <c r="AH17" s="69">
        <v>0</v>
      </c>
      <c r="AI17" s="69">
        <v>4</v>
      </c>
      <c r="AJ17" s="69">
        <v>4</v>
      </c>
      <c r="AK17" s="69">
        <v>2</v>
      </c>
      <c r="AL17" s="69">
        <v>3</v>
      </c>
      <c r="AM17" s="69">
        <v>1</v>
      </c>
      <c r="AN17" s="69">
        <v>1</v>
      </c>
      <c r="AO17" s="69">
        <v>0</v>
      </c>
      <c r="AP17" s="69">
        <v>0</v>
      </c>
      <c r="AQ17" s="69">
        <v>0</v>
      </c>
      <c r="AR17" s="69">
        <v>1</v>
      </c>
      <c r="AS17" s="69">
        <v>1</v>
      </c>
      <c r="AT17" s="69">
        <v>1</v>
      </c>
      <c r="AU17" s="69">
        <v>2</v>
      </c>
      <c r="AV17" s="69">
        <v>4</v>
      </c>
      <c r="AW17" s="69">
        <v>0</v>
      </c>
      <c r="AX17" s="69">
        <v>1</v>
      </c>
      <c r="AY17" s="69">
        <v>1</v>
      </c>
      <c r="AZ17" s="69">
        <v>0</v>
      </c>
      <c r="BA17" s="69">
        <v>4</v>
      </c>
      <c r="BB17" s="69">
        <v>2</v>
      </c>
      <c r="BC17" s="69">
        <v>0</v>
      </c>
      <c r="BD17" s="69">
        <v>0</v>
      </c>
      <c r="BE17" s="69">
        <v>2</v>
      </c>
      <c r="BF17" s="69">
        <v>0</v>
      </c>
      <c r="BG17" s="69">
        <v>3</v>
      </c>
      <c r="BH17" s="69">
        <v>0</v>
      </c>
      <c r="BI17" s="69">
        <v>0</v>
      </c>
      <c r="BJ17" s="69">
        <v>1</v>
      </c>
      <c r="BK17" s="69">
        <v>1</v>
      </c>
      <c r="BL17" s="69">
        <v>1</v>
      </c>
      <c r="BM17" s="69">
        <v>0</v>
      </c>
      <c r="BN17" s="69">
        <v>1</v>
      </c>
      <c r="BO17" s="69">
        <v>1</v>
      </c>
      <c r="BP17" s="69">
        <v>0</v>
      </c>
      <c r="BQ17" s="69">
        <v>0</v>
      </c>
      <c r="BR17" s="69">
        <v>1</v>
      </c>
      <c r="BS17" s="69">
        <v>0</v>
      </c>
      <c r="BT17" s="69">
        <v>3</v>
      </c>
      <c r="BU17" s="69">
        <v>1</v>
      </c>
      <c r="BV17" s="69">
        <v>0</v>
      </c>
      <c r="BW17" s="69">
        <v>2</v>
      </c>
      <c r="BX17" s="69">
        <v>0</v>
      </c>
      <c r="BY17" s="69">
        <v>0</v>
      </c>
      <c r="BZ17" s="69">
        <v>1</v>
      </c>
      <c r="CA17" s="69">
        <v>0</v>
      </c>
      <c r="CB17" s="69">
        <v>0</v>
      </c>
      <c r="CC17" s="69">
        <v>2</v>
      </c>
      <c r="CD17" s="69">
        <v>3</v>
      </c>
      <c r="CE17" s="69">
        <v>0</v>
      </c>
      <c r="CF17" s="69">
        <v>3</v>
      </c>
      <c r="CG17" s="69">
        <f t="shared" si="12"/>
        <v>8</v>
      </c>
      <c r="CH17" s="69">
        <v>2</v>
      </c>
      <c r="CI17" s="69">
        <v>2</v>
      </c>
      <c r="CJ17" s="69">
        <v>4</v>
      </c>
      <c r="CK17" s="69">
        <v>0</v>
      </c>
      <c r="CL17" s="69">
        <v>1</v>
      </c>
      <c r="CM17" s="69">
        <v>2</v>
      </c>
    </row>
    <row r="18" spans="1:91" s="63" customFormat="1" x14ac:dyDescent="0.2">
      <c r="A18" s="64" t="s">
        <v>204</v>
      </c>
      <c r="B18" s="69">
        <f t="shared" si="3"/>
        <v>100</v>
      </c>
      <c r="C18" s="69">
        <f>SUM(K18:S18)-P18</f>
        <v>30</v>
      </c>
      <c r="D18" s="69">
        <f>SUM(T18:Z18)</f>
        <v>10</v>
      </c>
      <c r="E18" s="69">
        <f>SUM(AA18:AI18)</f>
        <v>8</v>
      </c>
      <c r="F18" s="69">
        <f>SUM(AJ18:AP18)</f>
        <v>11</v>
      </c>
      <c r="G18" s="69">
        <f>SUM(AQ18:BA18)</f>
        <v>7</v>
      </c>
      <c r="H18" s="69">
        <f>SUM(BB18:BN18)</f>
        <v>12</v>
      </c>
      <c r="I18" s="69">
        <f>SUM(BO18:CA18)</f>
        <v>11</v>
      </c>
      <c r="J18" s="69">
        <f>SUM(CB18:CM18)-CG18</f>
        <v>11</v>
      </c>
      <c r="K18" s="69">
        <v>2</v>
      </c>
      <c r="L18" s="69">
        <v>10</v>
      </c>
      <c r="M18" s="69">
        <v>7</v>
      </c>
      <c r="N18" s="69">
        <v>3</v>
      </c>
      <c r="O18" s="69">
        <v>6</v>
      </c>
      <c r="P18" s="69">
        <f t="shared" si="11"/>
        <v>28</v>
      </c>
      <c r="Q18" s="69">
        <v>0</v>
      </c>
      <c r="R18" s="69">
        <v>1</v>
      </c>
      <c r="S18" s="69">
        <v>1</v>
      </c>
      <c r="T18" s="69">
        <v>2</v>
      </c>
      <c r="U18" s="69">
        <v>2</v>
      </c>
      <c r="V18" s="69">
        <v>1</v>
      </c>
      <c r="W18" s="69">
        <v>2</v>
      </c>
      <c r="X18" s="69">
        <v>1</v>
      </c>
      <c r="Y18" s="69">
        <v>1</v>
      </c>
      <c r="Z18" s="69">
        <v>1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1</v>
      </c>
      <c r="AG18" s="69">
        <v>1</v>
      </c>
      <c r="AH18" s="69">
        <v>2</v>
      </c>
      <c r="AI18" s="69">
        <v>4</v>
      </c>
      <c r="AJ18" s="69">
        <v>2</v>
      </c>
      <c r="AK18" s="69">
        <v>0</v>
      </c>
      <c r="AL18" s="69">
        <v>4</v>
      </c>
      <c r="AM18" s="69">
        <v>0</v>
      </c>
      <c r="AN18" s="69">
        <v>1</v>
      </c>
      <c r="AO18" s="69">
        <v>4</v>
      </c>
      <c r="AP18" s="69">
        <v>0</v>
      </c>
      <c r="AQ18" s="69">
        <v>0</v>
      </c>
      <c r="AR18" s="69">
        <v>2</v>
      </c>
      <c r="AS18" s="69">
        <v>0</v>
      </c>
      <c r="AT18" s="69">
        <v>1</v>
      </c>
      <c r="AU18" s="69">
        <v>1</v>
      </c>
      <c r="AV18" s="69">
        <v>3</v>
      </c>
      <c r="AW18" s="69">
        <v>0</v>
      </c>
      <c r="AX18" s="69">
        <v>0</v>
      </c>
      <c r="AY18" s="69">
        <v>0</v>
      </c>
      <c r="AZ18" s="69">
        <v>0</v>
      </c>
      <c r="BA18" s="69">
        <v>0</v>
      </c>
      <c r="BB18" s="69">
        <v>1</v>
      </c>
      <c r="BC18" s="69">
        <v>1</v>
      </c>
      <c r="BD18" s="69">
        <v>1</v>
      </c>
      <c r="BE18" s="69">
        <v>0</v>
      </c>
      <c r="BF18" s="69">
        <v>0</v>
      </c>
      <c r="BG18" s="69">
        <v>1</v>
      </c>
      <c r="BH18" s="69">
        <v>0</v>
      </c>
      <c r="BI18" s="69">
        <v>1</v>
      </c>
      <c r="BJ18" s="69">
        <v>1</v>
      </c>
      <c r="BK18" s="69">
        <v>0</v>
      </c>
      <c r="BL18" s="69">
        <v>2</v>
      </c>
      <c r="BM18" s="69">
        <v>1</v>
      </c>
      <c r="BN18" s="69">
        <v>3</v>
      </c>
      <c r="BO18" s="69">
        <v>0</v>
      </c>
      <c r="BP18" s="69">
        <v>0</v>
      </c>
      <c r="BQ18" s="69">
        <v>1</v>
      </c>
      <c r="BR18" s="69">
        <v>1</v>
      </c>
      <c r="BS18" s="69">
        <v>1</v>
      </c>
      <c r="BT18" s="69">
        <v>4</v>
      </c>
      <c r="BU18" s="69">
        <v>2</v>
      </c>
      <c r="BV18" s="69">
        <v>0</v>
      </c>
      <c r="BW18" s="69">
        <v>0</v>
      </c>
      <c r="BX18" s="69">
        <v>0</v>
      </c>
      <c r="BY18" s="69">
        <v>0</v>
      </c>
      <c r="BZ18" s="69">
        <v>0</v>
      </c>
      <c r="CA18" s="69">
        <v>2</v>
      </c>
      <c r="CB18" s="69">
        <v>0</v>
      </c>
      <c r="CC18" s="69">
        <v>1</v>
      </c>
      <c r="CD18" s="69">
        <v>5</v>
      </c>
      <c r="CE18" s="69">
        <v>0</v>
      </c>
      <c r="CF18" s="69">
        <v>1</v>
      </c>
      <c r="CG18" s="69">
        <f t="shared" si="12"/>
        <v>7</v>
      </c>
      <c r="CH18" s="69">
        <v>1</v>
      </c>
      <c r="CI18" s="69">
        <v>0</v>
      </c>
      <c r="CJ18" s="69">
        <v>1</v>
      </c>
      <c r="CK18" s="69">
        <v>1</v>
      </c>
      <c r="CL18" s="69">
        <v>1</v>
      </c>
      <c r="CM18" s="69">
        <v>0</v>
      </c>
    </row>
    <row r="19" spans="1:91" s="63" customFormat="1" x14ac:dyDescent="0.2">
      <c r="A19" s="64" t="s">
        <v>370</v>
      </c>
      <c r="B19" s="70">
        <v>38.150059311981018</v>
      </c>
      <c r="C19" s="70">
        <v>40.090655509065549</v>
      </c>
      <c r="D19" s="70">
        <v>37.010460251046027</v>
      </c>
      <c r="E19" s="70">
        <v>37.861904761904761</v>
      </c>
      <c r="F19" s="70">
        <v>37.283823529411762</v>
      </c>
      <c r="G19" s="70">
        <v>38.111278952668684</v>
      </c>
      <c r="H19" s="70">
        <v>38.200980392156865</v>
      </c>
      <c r="I19" s="70">
        <v>37.991782553729458</v>
      </c>
      <c r="J19" s="70">
        <v>38.053528945281521</v>
      </c>
      <c r="K19" s="70">
        <v>42.742105263157896</v>
      </c>
      <c r="L19" s="70">
        <v>40.015037593984964</v>
      </c>
      <c r="M19" s="70">
        <v>40.254716981132077</v>
      </c>
      <c r="N19" s="70">
        <v>39.24609375</v>
      </c>
      <c r="O19" s="70">
        <v>42.159217877094974</v>
      </c>
      <c r="P19" s="70">
        <v>40.780423280423278</v>
      </c>
      <c r="Q19" s="70">
        <v>37.774809160305345</v>
      </c>
      <c r="R19" s="70">
        <v>37.055555555555557</v>
      </c>
      <c r="S19" s="70">
        <v>37.4873417721519</v>
      </c>
      <c r="T19" s="70">
        <v>36.432126696832576</v>
      </c>
      <c r="U19" s="70">
        <v>36.562176165803109</v>
      </c>
      <c r="V19" s="70">
        <v>38.403846153846153</v>
      </c>
      <c r="W19" s="70">
        <v>37.226495726495727</v>
      </c>
      <c r="X19" s="70">
        <v>36.788288288288285</v>
      </c>
      <c r="Y19" s="70">
        <v>37.319444444444443</v>
      </c>
      <c r="Z19" s="70">
        <v>37.636842105263156</v>
      </c>
      <c r="AA19" s="70">
        <v>37.154545454545456</v>
      </c>
      <c r="AB19" s="70">
        <v>37.833333333333336</v>
      </c>
      <c r="AC19" s="70">
        <v>38.544444444444444</v>
      </c>
      <c r="AD19" s="70">
        <v>37.786821705426355</v>
      </c>
      <c r="AE19" s="70">
        <v>37.427536231884055</v>
      </c>
      <c r="AF19" s="70">
        <v>36.48936170212766</v>
      </c>
      <c r="AG19" s="70">
        <v>37.754019292604504</v>
      </c>
      <c r="AH19" s="70">
        <v>38.60526315789474</v>
      </c>
      <c r="AI19" s="70">
        <v>38.807228915662648</v>
      </c>
      <c r="AJ19" s="70">
        <v>36.592920353982301</v>
      </c>
      <c r="AK19" s="70">
        <v>37.485221674876847</v>
      </c>
      <c r="AL19" s="70">
        <v>37.506711409395976</v>
      </c>
      <c r="AM19" s="70">
        <v>36.366863905325445</v>
      </c>
      <c r="AN19" s="70">
        <v>37.047368421052632</v>
      </c>
      <c r="AO19" s="70">
        <v>39.12096774193548</v>
      </c>
      <c r="AP19" s="70">
        <v>39.30263157894737</v>
      </c>
      <c r="AQ19" s="70">
        <v>35.6</v>
      </c>
      <c r="AR19" s="70">
        <v>37.701612903225808</v>
      </c>
      <c r="AS19" s="70">
        <v>37.395833333333336</v>
      </c>
      <c r="AT19" s="70">
        <v>39.745283018867923</v>
      </c>
      <c r="AU19" s="70">
        <v>38.55343511450382</v>
      </c>
      <c r="AV19" s="70">
        <v>39.414979757085021</v>
      </c>
      <c r="AW19" s="70">
        <v>38.978260869565219</v>
      </c>
      <c r="AX19" s="70">
        <v>36.014851485148512</v>
      </c>
      <c r="AY19" s="70">
        <v>38.274193548387096</v>
      </c>
      <c r="AZ19" s="70">
        <v>35.017241379310342</v>
      </c>
      <c r="BA19" s="70">
        <v>37.817204301075272</v>
      </c>
      <c r="BB19" s="70">
        <v>39.841549295774648</v>
      </c>
      <c r="BC19" s="70">
        <v>38.375</v>
      </c>
      <c r="BD19" s="70">
        <v>38.666666666666664</v>
      </c>
      <c r="BE19" s="70">
        <v>38.96153846153846</v>
      </c>
      <c r="BF19" s="70">
        <v>35.3125</v>
      </c>
      <c r="BG19" s="70">
        <v>37.773743016759774</v>
      </c>
      <c r="BH19" s="70">
        <v>39</v>
      </c>
      <c r="BI19" s="70">
        <v>38.280487804878049</v>
      </c>
      <c r="BJ19" s="70">
        <v>37.408163265306122</v>
      </c>
      <c r="BK19" s="70">
        <v>37.571428571428569</v>
      </c>
      <c r="BL19" s="70">
        <v>37.751572327044023</v>
      </c>
      <c r="BM19" s="70">
        <v>37.706896551724135</v>
      </c>
      <c r="BN19" s="70">
        <v>36.656521739130433</v>
      </c>
      <c r="BO19" s="70">
        <v>36.69047619047619</v>
      </c>
      <c r="BP19" s="70">
        <v>35.75</v>
      </c>
      <c r="BQ19" s="70">
        <v>35.095744680851062</v>
      </c>
      <c r="BR19" s="70">
        <v>40.277777777777779</v>
      </c>
      <c r="BS19" s="70">
        <v>39.653846153846153</v>
      </c>
      <c r="BT19" s="70">
        <v>39.215025906735754</v>
      </c>
      <c r="BU19" s="70">
        <v>39.150684931506852</v>
      </c>
      <c r="BV19" s="70">
        <v>37.619999999999997</v>
      </c>
      <c r="BW19" s="70">
        <v>37.588888888888889</v>
      </c>
      <c r="BX19" s="70">
        <v>40.5</v>
      </c>
      <c r="BY19" s="70">
        <v>34.833333333333336</v>
      </c>
      <c r="BZ19" s="70">
        <v>36.730769230769234</v>
      </c>
      <c r="CA19" s="70">
        <v>38.340000000000003</v>
      </c>
      <c r="CB19" s="70">
        <v>38.533333333333331</v>
      </c>
      <c r="CC19" s="70">
        <v>36.642857142857146</v>
      </c>
      <c r="CD19" s="70">
        <v>39.27653631284916</v>
      </c>
      <c r="CE19" s="70">
        <v>40.978260869565219</v>
      </c>
      <c r="CF19" s="70">
        <v>40.032710280373834</v>
      </c>
      <c r="CG19" s="70">
        <v>38.809751434034418</v>
      </c>
      <c r="CH19" s="70">
        <v>37.5</v>
      </c>
      <c r="CI19" s="70">
        <v>38.39473684210526</v>
      </c>
      <c r="CJ19" s="70">
        <v>37.708333333333336</v>
      </c>
      <c r="CK19" s="70">
        <v>36.30952380952381</v>
      </c>
      <c r="CL19" s="70">
        <v>37.5</v>
      </c>
      <c r="CM19" s="70">
        <v>36.7109375</v>
      </c>
    </row>
    <row r="20" spans="1:91" s="63" customFormat="1" x14ac:dyDescent="0.2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</row>
    <row r="21" spans="1:91" s="63" customFormat="1" x14ac:dyDescent="0.2">
      <c r="A21" s="61" t="s">
        <v>394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</row>
    <row r="22" spans="1:91" s="63" customFormat="1" x14ac:dyDescent="0.2">
      <c r="A22" s="61">
        <v>0</v>
      </c>
      <c r="B22" s="69">
        <f t="shared" ref="B22:B34" si="14">SUM(C22:J22)</f>
        <v>50</v>
      </c>
      <c r="C22" s="69">
        <f t="shared" ref="C22:C34" si="15">SUM(K22:S22)-P22</f>
        <v>5</v>
      </c>
      <c r="D22" s="69">
        <f t="shared" ref="D22:D34" si="16">SUM(T22:Z22)</f>
        <v>4</v>
      </c>
      <c r="E22" s="69">
        <f t="shared" ref="E22:E34" si="17">SUM(AA22:AI22)</f>
        <v>4</v>
      </c>
      <c r="F22" s="69">
        <f t="shared" ref="F22:F34" si="18">SUM(AJ22:AP22)</f>
        <v>7</v>
      </c>
      <c r="G22" s="69">
        <f t="shared" ref="G22:G34" si="19">SUM(AQ22:BA22)</f>
        <v>3</v>
      </c>
      <c r="H22" s="69">
        <f t="shared" ref="H22:H34" si="20">SUM(BB22:BN22)</f>
        <v>12</v>
      </c>
      <c r="I22" s="69">
        <f t="shared" ref="I22:I34" si="21">SUM(BO22:CA22)</f>
        <v>3</v>
      </c>
      <c r="J22" s="69">
        <f t="shared" ref="J22:J34" si="22">SUM(CB22:CM22)-CG22</f>
        <v>12</v>
      </c>
      <c r="K22" s="69">
        <v>0</v>
      </c>
      <c r="L22" s="69">
        <v>1</v>
      </c>
      <c r="M22" s="69">
        <v>1</v>
      </c>
      <c r="N22" s="69">
        <v>2</v>
      </c>
      <c r="O22" s="69">
        <v>0</v>
      </c>
      <c r="P22" s="69">
        <f t="shared" ref="P22:P34" si="23">SUM(K22:O22)</f>
        <v>4</v>
      </c>
      <c r="Q22" s="69">
        <v>0</v>
      </c>
      <c r="R22" s="69">
        <v>1</v>
      </c>
      <c r="S22" s="69">
        <v>0</v>
      </c>
      <c r="T22" s="69">
        <v>0</v>
      </c>
      <c r="U22" s="69">
        <v>1</v>
      </c>
      <c r="V22" s="69">
        <v>0</v>
      </c>
      <c r="W22" s="69">
        <v>1</v>
      </c>
      <c r="X22" s="69">
        <v>2</v>
      </c>
      <c r="Y22" s="69">
        <v>0</v>
      </c>
      <c r="Z22" s="69">
        <v>0</v>
      </c>
      <c r="AA22" s="69">
        <v>1</v>
      </c>
      <c r="AB22" s="69">
        <v>1</v>
      </c>
      <c r="AC22" s="69">
        <v>0</v>
      </c>
      <c r="AD22" s="69">
        <v>0</v>
      </c>
      <c r="AE22" s="69">
        <v>1</v>
      </c>
      <c r="AF22" s="69">
        <v>0</v>
      </c>
      <c r="AG22" s="69">
        <v>0</v>
      </c>
      <c r="AH22" s="69">
        <v>0</v>
      </c>
      <c r="AI22" s="69">
        <v>1</v>
      </c>
      <c r="AJ22" s="69">
        <v>3</v>
      </c>
      <c r="AK22" s="69">
        <v>1</v>
      </c>
      <c r="AL22" s="69">
        <v>0</v>
      </c>
      <c r="AM22" s="69">
        <v>0</v>
      </c>
      <c r="AN22" s="69">
        <v>0</v>
      </c>
      <c r="AO22" s="69">
        <v>3</v>
      </c>
      <c r="AP22" s="69">
        <v>0</v>
      </c>
      <c r="AQ22" s="69">
        <v>0</v>
      </c>
      <c r="AR22" s="69">
        <v>0</v>
      </c>
      <c r="AS22" s="69">
        <v>0</v>
      </c>
      <c r="AT22" s="69">
        <v>0</v>
      </c>
      <c r="AU22" s="69">
        <v>0</v>
      </c>
      <c r="AV22" s="69">
        <v>1</v>
      </c>
      <c r="AW22" s="69">
        <v>0</v>
      </c>
      <c r="AX22" s="69">
        <v>2</v>
      </c>
      <c r="AY22" s="69">
        <v>0</v>
      </c>
      <c r="AZ22" s="69">
        <v>0</v>
      </c>
      <c r="BA22" s="69">
        <v>0</v>
      </c>
      <c r="BB22" s="69">
        <v>0</v>
      </c>
      <c r="BC22" s="69">
        <v>0</v>
      </c>
      <c r="BD22" s="69">
        <v>0</v>
      </c>
      <c r="BE22" s="69">
        <v>0</v>
      </c>
      <c r="BF22" s="69">
        <v>0</v>
      </c>
      <c r="BG22" s="69">
        <v>3</v>
      </c>
      <c r="BH22" s="69">
        <v>1</v>
      </c>
      <c r="BI22" s="69">
        <v>0</v>
      </c>
      <c r="BJ22" s="69">
        <v>5</v>
      </c>
      <c r="BK22" s="69">
        <v>0</v>
      </c>
      <c r="BL22" s="69">
        <v>2</v>
      </c>
      <c r="BM22" s="69">
        <v>1</v>
      </c>
      <c r="BN22" s="69">
        <v>0</v>
      </c>
      <c r="BO22" s="69">
        <v>0</v>
      </c>
      <c r="BP22" s="69">
        <v>0</v>
      </c>
      <c r="BQ22" s="69">
        <v>0</v>
      </c>
      <c r="BR22" s="69">
        <v>0</v>
      </c>
      <c r="BS22" s="69">
        <v>1</v>
      </c>
      <c r="BT22" s="69">
        <v>1</v>
      </c>
      <c r="BU22" s="69">
        <v>1</v>
      </c>
      <c r="BV22" s="69">
        <v>0</v>
      </c>
      <c r="BW22" s="69">
        <v>0</v>
      </c>
      <c r="BX22" s="69">
        <v>0</v>
      </c>
      <c r="BY22" s="69">
        <v>0</v>
      </c>
      <c r="BZ22" s="69">
        <v>0</v>
      </c>
      <c r="CA22" s="69">
        <v>0</v>
      </c>
      <c r="CB22" s="69">
        <v>0</v>
      </c>
      <c r="CC22" s="69">
        <v>2</v>
      </c>
      <c r="CD22" s="69">
        <v>0</v>
      </c>
      <c r="CE22" s="69">
        <v>0</v>
      </c>
      <c r="CF22" s="69">
        <v>0</v>
      </c>
      <c r="CG22" s="69">
        <f t="shared" ref="CG22:CG34" si="24">SUM(CC22:CF22)</f>
        <v>2</v>
      </c>
      <c r="CH22" s="69">
        <v>1</v>
      </c>
      <c r="CI22" s="69">
        <v>0</v>
      </c>
      <c r="CJ22" s="69">
        <v>3</v>
      </c>
      <c r="CK22" s="69">
        <v>1</v>
      </c>
      <c r="CL22" s="69">
        <v>2</v>
      </c>
      <c r="CM22" s="69">
        <v>3</v>
      </c>
    </row>
    <row r="23" spans="1:91" s="63" customFormat="1" x14ac:dyDescent="0.2">
      <c r="A23" s="61">
        <v>1</v>
      </c>
      <c r="B23" s="69">
        <f t="shared" si="14"/>
        <v>269</v>
      </c>
      <c r="C23" s="69">
        <f t="shared" si="15"/>
        <v>37</v>
      </c>
      <c r="D23" s="69">
        <f t="shared" si="16"/>
        <v>25</v>
      </c>
      <c r="E23" s="69">
        <f t="shared" si="17"/>
        <v>18</v>
      </c>
      <c r="F23" s="69">
        <f t="shared" si="18"/>
        <v>56</v>
      </c>
      <c r="G23" s="69">
        <f t="shared" si="19"/>
        <v>26</v>
      </c>
      <c r="H23" s="69">
        <f t="shared" si="20"/>
        <v>45</v>
      </c>
      <c r="I23" s="69">
        <f t="shared" si="21"/>
        <v>26</v>
      </c>
      <c r="J23" s="69">
        <f t="shared" si="22"/>
        <v>36</v>
      </c>
      <c r="K23" s="69">
        <v>1</v>
      </c>
      <c r="L23" s="69">
        <v>7</v>
      </c>
      <c r="M23" s="69">
        <v>7</v>
      </c>
      <c r="N23" s="69">
        <v>5</v>
      </c>
      <c r="O23" s="69">
        <v>8</v>
      </c>
      <c r="P23" s="69">
        <f t="shared" si="23"/>
        <v>28</v>
      </c>
      <c r="Q23" s="69">
        <v>3</v>
      </c>
      <c r="R23" s="69">
        <v>2</v>
      </c>
      <c r="S23" s="69">
        <v>4</v>
      </c>
      <c r="T23" s="69">
        <v>8</v>
      </c>
      <c r="U23" s="69">
        <v>5</v>
      </c>
      <c r="V23" s="69">
        <v>1</v>
      </c>
      <c r="W23" s="69">
        <v>0</v>
      </c>
      <c r="X23" s="69">
        <v>3</v>
      </c>
      <c r="Y23" s="69">
        <v>1</v>
      </c>
      <c r="Z23" s="69">
        <v>7</v>
      </c>
      <c r="AA23" s="69">
        <v>2</v>
      </c>
      <c r="AB23" s="69">
        <v>2</v>
      </c>
      <c r="AC23" s="69">
        <v>0</v>
      </c>
      <c r="AD23" s="69">
        <v>3</v>
      </c>
      <c r="AE23" s="69">
        <v>2</v>
      </c>
      <c r="AF23" s="69">
        <v>1</v>
      </c>
      <c r="AG23" s="69">
        <v>7</v>
      </c>
      <c r="AH23" s="69">
        <v>1</v>
      </c>
      <c r="AI23" s="69">
        <v>0</v>
      </c>
      <c r="AJ23" s="69">
        <v>12</v>
      </c>
      <c r="AK23" s="69">
        <v>6</v>
      </c>
      <c r="AL23" s="69">
        <v>10</v>
      </c>
      <c r="AM23" s="69">
        <v>17</v>
      </c>
      <c r="AN23" s="69">
        <v>2</v>
      </c>
      <c r="AO23" s="69">
        <v>7</v>
      </c>
      <c r="AP23" s="69">
        <v>2</v>
      </c>
      <c r="AQ23" s="69">
        <v>0</v>
      </c>
      <c r="AR23" s="69">
        <v>3</v>
      </c>
      <c r="AS23" s="69">
        <v>1</v>
      </c>
      <c r="AT23" s="69">
        <v>1</v>
      </c>
      <c r="AU23" s="69">
        <v>3</v>
      </c>
      <c r="AV23" s="69">
        <v>10</v>
      </c>
      <c r="AW23" s="69">
        <v>2</v>
      </c>
      <c r="AX23" s="69">
        <v>3</v>
      </c>
      <c r="AY23" s="69">
        <v>0</v>
      </c>
      <c r="AZ23" s="69">
        <v>2</v>
      </c>
      <c r="BA23" s="69">
        <v>1</v>
      </c>
      <c r="BB23" s="69">
        <v>4</v>
      </c>
      <c r="BC23" s="69">
        <v>0</v>
      </c>
      <c r="BD23" s="69">
        <v>5</v>
      </c>
      <c r="BE23" s="69">
        <v>0</v>
      </c>
      <c r="BF23" s="69">
        <v>0</v>
      </c>
      <c r="BG23" s="69">
        <v>8</v>
      </c>
      <c r="BH23" s="69">
        <v>2</v>
      </c>
      <c r="BI23" s="69">
        <v>1</v>
      </c>
      <c r="BJ23" s="69">
        <v>6</v>
      </c>
      <c r="BK23" s="69">
        <v>5</v>
      </c>
      <c r="BL23" s="69">
        <v>5</v>
      </c>
      <c r="BM23" s="69">
        <v>3</v>
      </c>
      <c r="BN23" s="69">
        <v>6</v>
      </c>
      <c r="BO23" s="69">
        <v>0</v>
      </c>
      <c r="BP23" s="69">
        <v>8</v>
      </c>
      <c r="BQ23" s="69">
        <v>1</v>
      </c>
      <c r="BR23" s="69">
        <v>1</v>
      </c>
      <c r="BS23" s="69">
        <v>0</v>
      </c>
      <c r="BT23" s="69">
        <v>4</v>
      </c>
      <c r="BU23" s="69">
        <v>4</v>
      </c>
      <c r="BV23" s="69">
        <v>1</v>
      </c>
      <c r="BW23" s="69">
        <v>2</v>
      </c>
      <c r="BX23" s="69">
        <v>0</v>
      </c>
      <c r="BY23" s="69">
        <v>1</v>
      </c>
      <c r="BZ23" s="69">
        <v>1</v>
      </c>
      <c r="CA23" s="69">
        <v>3</v>
      </c>
      <c r="CB23" s="69">
        <v>1</v>
      </c>
      <c r="CC23" s="69">
        <v>2</v>
      </c>
      <c r="CD23" s="69">
        <v>4</v>
      </c>
      <c r="CE23" s="69">
        <v>1</v>
      </c>
      <c r="CF23" s="69">
        <v>4</v>
      </c>
      <c r="CG23" s="69">
        <f t="shared" si="24"/>
        <v>11</v>
      </c>
      <c r="CH23" s="69">
        <v>2</v>
      </c>
      <c r="CI23" s="69">
        <v>6</v>
      </c>
      <c r="CJ23" s="69">
        <v>8</v>
      </c>
      <c r="CK23" s="69">
        <v>1</v>
      </c>
      <c r="CL23" s="69">
        <v>2</v>
      </c>
      <c r="CM23" s="69">
        <v>5</v>
      </c>
    </row>
    <row r="24" spans="1:91" s="63" customFormat="1" x14ac:dyDescent="0.2">
      <c r="A24" s="61">
        <v>2</v>
      </c>
      <c r="B24" s="69">
        <f t="shared" si="14"/>
        <v>392</v>
      </c>
      <c r="C24" s="69">
        <f t="shared" si="15"/>
        <v>43</v>
      </c>
      <c r="D24" s="69">
        <f t="shared" si="16"/>
        <v>54</v>
      </c>
      <c r="E24" s="69">
        <f t="shared" si="17"/>
        <v>52</v>
      </c>
      <c r="F24" s="69">
        <f t="shared" si="18"/>
        <v>50</v>
      </c>
      <c r="G24" s="69">
        <f t="shared" si="19"/>
        <v>44</v>
      </c>
      <c r="H24" s="69">
        <f t="shared" si="20"/>
        <v>65</v>
      </c>
      <c r="I24" s="69">
        <f t="shared" si="21"/>
        <v>26</v>
      </c>
      <c r="J24" s="69">
        <f t="shared" si="22"/>
        <v>58</v>
      </c>
      <c r="K24" s="69">
        <v>1</v>
      </c>
      <c r="L24" s="69">
        <v>15</v>
      </c>
      <c r="M24" s="69">
        <v>3</v>
      </c>
      <c r="N24" s="69">
        <v>5</v>
      </c>
      <c r="O24" s="69">
        <v>6</v>
      </c>
      <c r="P24" s="69">
        <f t="shared" si="23"/>
        <v>30</v>
      </c>
      <c r="Q24" s="69">
        <v>7</v>
      </c>
      <c r="R24" s="69">
        <v>3</v>
      </c>
      <c r="S24" s="69">
        <v>3</v>
      </c>
      <c r="T24" s="69">
        <v>14</v>
      </c>
      <c r="U24" s="69">
        <v>7</v>
      </c>
      <c r="V24" s="69">
        <v>5</v>
      </c>
      <c r="W24" s="69">
        <v>8</v>
      </c>
      <c r="X24" s="69">
        <v>8</v>
      </c>
      <c r="Y24" s="69">
        <v>1</v>
      </c>
      <c r="Z24" s="69">
        <v>11</v>
      </c>
      <c r="AA24" s="69">
        <v>7</v>
      </c>
      <c r="AB24" s="69">
        <v>2</v>
      </c>
      <c r="AC24" s="69">
        <v>1</v>
      </c>
      <c r="AD24" s="69">
        <v>6</v>
      </c>
      <c r="AE24" s="69">
        <v>5</v>
      </c>
      <c r="AF24" s="69">
        <v>2</v>
      </c>
      <c r="AG24" s="69">
        <v>18</v>
      </c>
      <c r="AH24" s="69">
        <v>6</v>
      </c>
      <c r="AI24" s="69">
        <v>5</v>
      </c>
      <c r="AJ24" s="69">
        <v>5</v>
      </c>
      <c r="AK24" s="69">
        <v>10</v>
      </c>
      <c r="AL24" s="69">
        <v>6</v>
      </c>
      <c r="AM24" s="69">
        <v>22</v>
      </c>
      <c r="AN24" s="69">
        <v>2</v>
      </c>
      <c r="AO24" s="69">
        <v>3</v>
      </c>
      <c r="AP24" s="69">
        <v>2</v>
      </c>
      <c r="AQ24" s="69">
        <v>2</v>
      </c>
      <c r="AR24" s="69">
        <v>7</v>
      </c>
      <c r="AS24" s="69">
        <v>2</v>
      </c>
      <c r="AT24" s="69">
        <v>2</v>
      </c>
      <c r="AU24" s="69">
        <v>5</v>
      </c>
      <c r="AV24" s="69">
        <v>7</v>
      </c>
      <c r="AW24" s="69">
        <v>0</v>
      </c>
      <c r="AX24" s="69">
        <v>10</v>
      </c>
      <c r="AY24" s="69">
        <v>0</v>
      </c>
      <c r="AZ24" s="69">
        <v>1</v>
      </c>
      <c r="BA24" s="69">
        <v>8</v>
      </c>
      <c r="BB24" s="69">
        <v>8</v>
      </c>
      <c r="BC24" s="69">
        <v>2</v>
      </c>
      <c r="BD24" s="69">
        <v>9</v>
      </c>
      <c r="BE24" s="69">
        <v>2</v>
      </c>
      <c r="BF24" s="69">
        <v>0</v>
      </c>
      <c r="BG24" s="69">
        <v>10</v>
      </c>
      <c r="BH24" s="69">
        <v>2</v>
      </c>
      <c r="BI24" s="69">
        <v>2</v>
      </c>
      <c r="BJ24" s="69">
        <v>6</v>
      </c>
      <c r="BK24" s="69">
        <v>4</v>
      </c>
      <c r="BL24" s="69">
        <v>7</v>
      </c>
      <c r="BM24" s="69">
        <v>7</v>
      </c>
      <c r="BN24" s="69">
        <v>6</v>
      </c>
      <c r="BO24" s="69">
        <v>2</v>
      </c>
      <c r="BP24" s="69">
        <v>4</v>
      </c>
      <c r="BQ24" s="69">
        <v>3</v>
      </c>
      <c r="BR24" s="69">
        <v>2</v>
      </c>
      <c r="BS24" s="69">
        <v>0</v>
      </c>
      <c r="BT24" s="69">
        <v>6</v>
      </c>
      <c r="BU24" s="69">
        <v>5</v>
      </c>
      <c r="BV24" s="69">
        <v>1</v>
      </c>
      <c r="BW24" s="69">
        <v>1</v>
      </c>
      <c r="BX24" s="69">
        <v>0</v>
      </c>
      <c r="BY24" s="69">
        <v>0</v>
      </c>
      <c r="BZ24" s="69">
        <v>1</v>
      </c>
      <c r="CA24" s="69">
        <v>1</v>
      </c>
      <c r="CB24" s="69">
        <v>1</v>
      </c>
      <c r="CC24" s="69">
        <v>7</v>
      </c>
      <c r="CD24" s="69">
        <v>3</v>
      </c>
      <c r="CE24" s="69">
        <v>2</v>
      </c>
      <c r="CF24" s="69">
        <v>3</v>
      </c>
      <c r="CG24" s="69">
        <f t="shared" si="24"/>
        <v>15</v>
      </c>
      <c r="CH24" s="69">
        <v>8</v>
      </c>
      <c r="CI24" s="69">
        <v>11</v>
      </c>
      <c r="CJ24" s="69">
        <v>10</v>
      </c>
      <c r="CK24" s="69">
        <v>1</v>
      </c>
      <c r="CL24" s="69">
        <v>4</v>
      </c>
      <c r="CM24" s="69">
        <v>8</v>
      </c>
    </row>
    <row r="25" spans="1:91" s="63" customFormat="1" x14ac:dyDescent="0.2">
      <c r="A25" s="61">
        <v>3</v>
      </c>
      <c r="B25" s="69">
        <f t="shared" si="14"/>
        <v>471</v>
      </c>
      <c r="C25" s="69">
        <f t="shared" si="15"/>
        <v>64</v>
      </c>
      <c r="D25" s="69">
        <f t="shared" si="16"/>
        <v>52</v>
      </c>
      <c r="E25" s="69">
        <f t="shared" si="17"/>
        <v>48</v>
      </c>
      <c r="F25" s="69">
        <f t="shared" si="18"/>
        <v>90</v>
      </c>
      <c r="G25" s="69">
        <f t="shared" si="19"/>
        <v>45</v>
      </c>
      <c r="H25" s="69">
        <f t="shared" si="20"/>
        <v>75</v>
      </c>
      <c r="I25" s="69">
        <f t="shared" si="21"/>
        <v>31</v>
      </c>
      <c r="J25" s="69">
        <f t="shared" si="22"/>
        <v>66</v>
      </c>
      <c r="K25" s="69">
        <v>5</v>
      </c>
      <c r="L25" s="69">
        <v>16</v>
      </c>
      <c r="M25" s="69">
        <v>7</v>
      </c>
      <c r="N25" s="69">
        <v>8</v>
      </c>
      <c r="O25" s="69">
        <v>10</v>
      </c>
      <c r="P25" s="69">
        <f t="shared" si="23"/>
        <v>46</v>
      </c>
      <c r="Q25" s="69">
        <v>8</v>
      </c>
      <c r="R25" s="69">
        <v>6</v>
      </c>
      <c r="S25" s="69">
        <v>4</v>
      </c>
      <c r="T25" s="69">
        <v>11</v>
      </c>
      <c r="U25" s="69">
        <v>6</v>
      </c>
      <c r="V25" s="69">
        <v>1</v>
      </c>
      <c r="W25" s="69">
        <v>4</v>
      </c>
      <c r="X25" s="69">
        <v>10</v>
      </c>
      <c r="Y25" s="69">
        <v>5</v>
      </c>
      <c r="Z25" s="69">
        <v>15</v>
      </c>
      <c r="AA25" s="69">
        <v>4</v>
      </c>
      <c r="AB25" s="69">
        <v>3</v>
      </c>
      <c r="AC25" s="69">
        <v>2</v>
      </c>
      <c r="AD25" s="69">
        <v>2</v>
      </c>
      <c r="AE25" s="69">
        <v>5</v>
      </c>
      <c r="AF25" s="69">
        <v>9</v>
      </c>
      <c r="AG25" s="69">
        <v>14</v>
      </c>
      <c r="AH25" s="69">
        <v>1</v>
      </c>
      <c r="AI25" s="69">
        <v>8</v>
      </c>
      <c r="AJ25" s="69">
        <v>18</v>
      </c>
      <c r="AK25" s="69">
        <v>10</v>
      </c>
      <c r="AL25" s="69">
        <v>20</v>
      </c>
      <c r="AM25" s="69">
        <v>24</v>
      </c>
      <c r="AN25" s="69">
        <v>8</v>
      </c>
      <c r="AO25" s="69">
        <v>5</v>
      </c>
      <c r="AP25" s="69">
        <v>5</v>
      </c>
      <c r="AQ25" s="69">
        <v>0</v>
      </c>
      <c r="AR25" s="69">
        <v>6</v>
      </c>
      <c r="AS25" s="69">
        <v>3</v>
      </c>
      <c r="AT25" s="69">
        <v>6</v>
      </c>
      <c r="AU25" s="69">
        <v>4</v>
      </c>
      <c r="AV25" s="69">
        <v>8</v>
      </c>
      <c r="AW25" s="69">
        <v>0</v>
      </c>
      <c r="AX25" s="69">
        <v>3</v>
      </c>
      <c r="AY25" s="69">
        <v>4</v>
      </c>
      <c r="AZ25" s="69">
        <v>1</v>
      </c>
      <c r="BA25" s="69">
        <v>10</v>
      </c>
      <c r="BB25" s="69">
        <v>24</v>
      </c>
      <c r="BC25" s="69">
        <v>2</v>
      </c>
      <c r="BD25" s="69">
        <v>8</v>
      </c>
      <c r="BE25" s="69">
        <v>1</v>
      </c>
      <c r="BF25" s="69">
        <v>0</v>
      </c>
      <c r="BG25" s="69">
        <v>11</v>
      </c>
      <c r="BH25" s="69">
        <v>1</v>
      </c>
      <c r="BI25" s="69">
        <v>4</v>
      </c>
      <c r="BJ25" s="69">
        <v>5</v>
      </c>
      <c r="BK25" s="69">
        <v>1</v>
      </c>
      <c r="BL25" s="69">
        <v>3</v>
      </c>
      <c r="BM25" s="69">
        <v>6</v>
      </c>
      <c r="BN25" s="69">
        <v>9</v>
      </c>
      <c r="BO25" s="69">
        <v>3</v>
      </c>
      <c r="BP25" s="69">
        <v>5</v>
      </c>
      <c r="BQ25" s="69">
        <v>2</v>
      </c>
      <c r="BR25" s="69">
        <v>0</v>
      </c>
      <c r="BS25" s="69">
        <v>0</v>
      </c>
      <c r="BT25" s="69">
        <v>8</v>
      </c>
      <c r="BU25" s="69">
        <v>3</v>
      </c>
      <c r="BV25" s="69">
        <v>1</v>
      </c>
      <c r="BW25" s="69">
        <v>2</v>
      </c>
      <c r="BX25" s="69">
        <v>0</v>
      </c>
      <c r="BY25" s="69">
        <v>2</v>
      </c>
      <c r="BZ25" s="69">
        <v>0</v>
      </c>
      <c r="CA25" s="69">
        <v>5</v>
      </c>
      <c r="CB25" s="69">
        <v>0</v>
      </c>
      <c r="CC25" s="69">
        <v>3</v>
      </c>
      <c r="CD25" s="69">
        <v>9</v>
      </c>
      <c r="CE25" s="69">
        <v>3</v>
      </c>
      <c r="CF25" s="69">
        <v>5</v>
      </c>
      <c r="CG25" s="69">
        <f t="shared" si="24"/>
        <v>20</v>
      </c>
      <c r="CH25" s="69">
        <v>9</v>
      </c>
      <c r="CI25" s="69">
        <v>11</v>
      </c>
      <c r="CJ25" s="69">
        <v>3</v>
      </c>
      <c r="CK25" s="69">
        <v>2</v>
      </c>
      <c r="CL25" s="69">
        <v>11</v>
      </c>
      <c r="CM25" s="69">
        <v>10</v>
      </c>
    </row>
    <row r="26" spans="1:91" s="63" customFormat="1" x14ac:dyDescent="0.2">
      <c r="A26" s="61">
        <v>4</v>
      </c>
      <c r="B26" s="69">
        <f t="shared" si="14"/>
        <v>472</v>
      </c>
      <c r="C26" s="69">
        <f t="shared" si="15"/>
        <v>69</v>
      </c>
      <c r="D26" s="69">
        <f t="shared" si="16"/>
        <v>54</v>
      </c>
      <c r="E26" s="69">
        <f t="shared" si="17"/>
        <v>49</v>
      </c>
      <c r="F26" s="69">
        <f t="shared" si="18"/>
        <v>80</v>
      </c>
      <c r="G26" s="69">
        <f t="shared" si="19"/>
        <v>41</v>
      </c>
      <c r="H26" s="69">
        <f t="shared" si="20"/>
        <v>71</v>
      </c>
      <c r="I26" s="69">
        <f t="shared" si="21"/>
        <v>36</v>
      </c>
      <c r="J26" s="69">
        <f t="shared" si="22"/>
        <v>72</v>
      </c>
      <c r="K26" s="69">
        <v>3</v>
      </c>
      <c r="L26" s="69">
        <v>13</v>
      </c>
      <c r="M26" s="69">
        <v>9</v>
      </c>
      <c r="N26" s="69">
        <v>9</v>
      </c>
      <c r="O26" s="69">
        <v>20</v>
      </c>
      <c r="P26" s="69">
        <f t="shared" si="23"/>
        <v>54</v>
      </c>
      <c r="Q26" s="69">
        <v>8</v>
      </c>
      <c r="R26" s="69">
        <v>4</v>
      </c>
      <c r="S26" s="69">
        <v>3</v>
      </c>
      <c r="T26" s="69">
        <v>14</v>
      </c>
      <c r="U26" s="69">
        <v>10</v>
      </c>
      <c r="V26" s="69">
        <v>2</v>
      </c>
      <c r="W26" s="69">
        <v>13</v>
      </c>
      <c r="X26" s="69">
        <v>4</v>
      </c>
      <c r="Y26" s="69">
        <v>5</v>
      </c>
      <c r="Z26" s="69">
        <v>6</v>
      </c>
      <c r="AA26" s="69">
        <v>1</v>
      </c>
      <c r="AB26" s="69">
        <v>5</v>
      </c>
      <c r="AC26" s="69">
        <v>4</v>
      </c>
      <c r="AD26" s="69">
        <v>6</v>
      </c>
      <c r="AE26" s="69">
        <v>5</v>
      </c>
      <c r="AF26" s="69">
        <v>2</v>
      </c>
      <c r="AG26" s="69">
        <v>14</v>
      </c>
      <c r="AH26" s="69">
        <v>4</v>
      </c>
      <c r="AI26" s="69">
        <v>8</v>
      </c>
      <c r="AJ26" s="69">
        <v>15</v>
      </c>
      <c r="AK26" s="69">
        <v>15</v>
      </c>
      <c r="AL26" s="69">
        <v>18</v>
      </c>
      <c r="AM26" s="69">
        <v>18</v>
      </c>
      <c r="AN26" s="69">
        <v>4</v>
      </c>
      <c r="AO26" s="69">
        <v>8</v>
      </c>
      <c r="AP26" s="69">
        <v>2</v>
      </c>
      <c r="AQ26" s="69">
        <v>0</v>
      </c>
      <c r="AR26" s="69">
        <v>5</v>
      </c>
      <c r="AS26" s="69">
        <v>2</v>
      </c>
      <c r="AT26" s="69">
        <v>3</v>
      </c>
      <c r="AU26" s="69">
        <v>5</v>
      </c>
      <c r="AV26" s="69">
        <v>7</v>
      </c>
      <c r="AW26" s="69">
        <v>1</v>
      </c>
      <c r="AX26" s="69">
        <v>6</v>
      </c>
      <c r="AY26" s="69">
        <v>1</v>
      </c>
      <c r="AZ26" s="69">
        <v>1</v>
      </c>
      <c r="BA26" s="69">
        <v>10</v>
      </c>
      <c r="BB26" s="69">
        <v>7</v>
      </c>
      <c r="BC26" s="69">
        <v>2</v>
      </c>
      <c r="BD26" s="69">
        <v>9</v>
      </c>
      <c r="BE26" s="69">
        <v>1</v>
      </c>
      <c r="BF26" s="69">
        <v>2</v>
      </c>
      <c r="BG26" s="69">
        <v>9</v>
      </c>
      <c r="BH26" s="69">
        <v>2</v>
      </c>
      <c r="BI26" s="69">
        <v>2</v>
      </c>
      <c r="BJ26" s="69">
        <v>8</v>
      </c>
      <c r="BK26" s="69">
        <v>6</v>
      </c>
      <c r="BL26" s="69">
        <v>15</v>
      </c>
      <c r="BM26" s="69">
        <v>2</v>
      </c>
      <c r="BN26" s="69">
        <v>6</v>
      </c>
      <c r="BO26" s="69">
        <v>1</v>
      </c>
      <c r="BP26" s="69">
        <v>5</v>
      </c>
      <c r="BQ26" s="69">
        <v>6</v>
      </c>
      <c r="BR26" s="69">
        <v>1</v>
      </c>
      <c r="BS26" s="69">
        <v>0</v>
      </c>
      <c r="BT26" s="69">
        <v>6</v>
      </c>
      <c r="BU26" s="69">
        <v>4</v>
      </c>
      <c r="BV26" s="69">
        <v>3</v>
      </c>
      <c r="BW26" s="69">
        <v>1</v>
      </c>
      <c r="BX26" s="69">
        <v>0</v>
      </c>
      <c r="BY26" s="69">
        <v>1</v>
      </c>
      <c r="BZ26" s="69">
        <v>3</v>
      </c>
      <c r="CA26" s="69">
        <v>5</v>
      </c>
      <c r="CB26" s="69">
        <v>1</v>
      </c>
      <c r="CC26" s="69">
        <v>10</v>
      </c>
      <c r="CD26" s="69">
        <v>12</v>
      </c>
      <c r="CE26" s="69">
        <v>2</v>
      </c>
      <c r="CF26" s="69">
        <v>4</v>
      </c>
      <c r="CG26" s="69">
        <f t="shared" si="24"/>
        <v>28</v>
      </c>
      <c r="CH26" s="69">
        <v>6</v>
      </c>
      <c r="CI26" s="69">
        <v>5</v>
      </c>
      <c r="CJ26" s="69">
        <v>12</v>
      </c>
      <c r="CK26" s="69">
        <v>5</v>
      </c>
      <c r="CL26" s="69">
        <v>4</v>
      </c>
      <c r="CM26" s="69">
        <v>11</v>
      </c>
    </row>
    <row r="27" spans="1:91" s="63" customFormat="1" x14ac:dyDescent="0.2">
      <c r="A27" s="61">
        <v>5</v>
      </c>
      <c r="B27" s="69">
        <f t="shared" si="14"/>
        <v>479</v>
      </c>
      <c r="C27" s="69">
        <f t="shared" si="15"/>
        <v>66</v>
      </c>
      <c r="D27" s="69">
        <f t="shared" si="16"/>
        <v>56</v>
      </c>
      <c r="E27" s="69">
        <f t="shared" si="17"/>
        <v>62</v>
      </c>
      <c r="F27" s="69">
        <f t="shared" si="18"/>
        <v>60</v>
      </c>
      <c r="G27" s="69">
        <f t="shared" si="19"/>
        <v>57</v>
      </c>
      <c r="H27" s="69">
        <f t="shared" si="20"/>
        <v>67</v>
      </c>
      <c r="I27" s="69">
        <f t="shared" si="21"/>
        <v>56</v>
      </c>
      <c r="J27" s="69">
        <f t="shared" si="22"/>
        <v>55</v>
      </c>
      <c r="K27" s="69">
        <v>6</v>
      </c>
      <c r="L27" s="69">
        <v>9</v>
      </c>
      <c r="M27" s="69">
        <v>6</v>
      </c>
      <c r="N27" s="69">
        <v>14</v>
      </c>
      <c r="O27" s="69">
        <v>17</v>
      </c>
      <c r="P27" s="69">
        <f t="shared" si="23"/>
        <v>52</v>
      </c>
      <c r="Q27" s="69">
        <v>8</v>
      </c>
      <c r="R27" s="69">
        <v>3</v>
      </c>
      <c r="S27" s="69">
        <v>3</v>
      </c>
      <c r="T27" s="69">
        <v>13</v>
      </c>
      <c r="U27" s="69">
        <v>14</v>
      </c>
      <c r="V27" s="69">
        <v>3</v>
      </c>
      <c r="W27" s="69">
        <v>5</v>
      </c>
      <c r="X27" s="69">
        <v>2</v>
      </c>
      <c r="Y27" s="69">
        <v>5</v>
      </c>
      <c r="Z27" s="69">
        <v>14</v>
      </c>
      <c r="AA27" s="69">
        <v>3</v>
      </c>
      <c r="AB27" s="69">
        <v>7</v>
      </c>
      <c r="AC27" s="69">
        <v>3</v>
      </c>
      <c r="AD27" s="69">
        <v>6</v>
      </c>
      <c r="AE27" s="69">
        <v>3</v>
      </c>
      <c r="AF27" s="69">
        <v>6</v>
      </c>
      <c r="AG27" s="69">
        <v>19</v>
      </c>
      <c r="AH27" s="69">
        <v>4</v>
      </c>
      <c r="AI27" s="69">
        <v>11</v>
      </c>
      <c r="AJ27" s="69">
        <v>17</v>
      </c>
      <c r="AK27" s="69">
        <v>9</v>
      </c>
      <c r="AL27" s="69">
        <v>13</v>
      </c>
      <c r="AM27" s="69">
        <v>9</v>
      </c>
      <c r="AN27" s="69">
        <v>2</v>
      </c>
      <c r="AO27" s="69">
        <v>6</v>
      </c>
      <c r="AP27" s="69">
        <v>4</v>
      </c>
      <c r="AQ27" s="69">
        <v>1</v>
      </c>
      <c r="AR27" s="69">
        <v>7</v>
      </c>
      <c r="AS27" s="69">
        <v>4</v>
      </c>
      <c r="AT27" s="69">
        <v>2</v>
      </c>
      <c r="AU27" s="69">
        <v>9</v>
      </c>
      <c r="AV27" s="69">
        <v>12</v>
      </c>
      <c r="AW27" s="69">
        <v>0</v>
      </c>
      <c r="AX27" s="69">
        <v>3</v>
      </c>
      <c r="AY27" s="69">
        <v>0</v>
      </c>
      <c r="AZ27" s="69">
        <v>2</v>
      </c>
      <c r="BA27" s="69">
        <v>17</v>
      </c>
      <c r="BB27" s="69">
        <v>13</v>
      </c>
      <c r="BC27" s="69">
        <v>2</v>
      </c>
      <c r="BD27" s="69">
        <v>4</v>
      </c>
      <c r="BE27" s="69">
        <v>2</v>
      </c>
      <c r="BF27" s="69">
        <v>0</v>
      </c>
      <c r="BG27" s="69">
        <v>9</v>
      </c>
      <c r="BH27" s="69">
        <v>3</v>
      </c>
      <c r="BI27" s="69">
        <v>5</v>
      </c>
      <c r="BJ27" s="69">
        <v>7</v>
      </c>
      <c r="BK27" s="69">
        <v>2</v>
      </c>
      <c r="BL27" s="69">
        <v>11</v>
      </c>
      <c r="BM27" s="69">
        <v>0</v>
      </c>
      <c r="BN27" s="69">
        <v>9</v>
      </c>
      <c r="BO27" s="69">
        <v>1</v>
      </c>
      <c r="BP27" s="69">
        <v>5</v>
      </c>
      <c r="BQ27" s="69">
        <v>2</v>
      </c>
      <c r="BR27" s="69">
        <v>1</v>
      </c>
      <c r="BS27" s="69">
        <v>2</v>
      </c>
      <c r="BT27" s="69">
        <v>15</v>
      </c>
      <c r="BU27" s="69">
        <v>16</v>
      </c>
      <c r="BV27" s="69">
        <v>1</v>
      </c>
      <c r="BW27" s="69">
        <v>4</v>
      </c>
      <c r="BX27" s="69">
        <v>2</v>
      </c>
      <c r="BY27" s="69">
        <v>1</v>
      </c>
      <c r="BZ27" s="69">
        <v>2</v>
      </c>
      <c r="CA27" s="69">
        <v>4</v>
      </c>
      <c r="CB27" s="69">
        <v>1</v>
      </c>
      <c r="CC27" s="69">
        <v>11</v>
      </c>
      <c r="CD27" s="69">
        <v>4</v>
      </c>
      <c r="CE27" s="69">
        <v>1</v>
      </c>
      <c r="CF27" s="69">
        <v>8</v>
      </c>
      <c r="CG27" s="69">
        <f t="shared" si="24"/>
        <v>24</v>
      </c>
      <c r="CH27" s="69">
        <v>3</v>
      </c>
      <c r="CI27" s="69">
        <v>6</v>
      </c>
      <c r="CJ27" s="69">
        <v>5</v>
      </c>
      <c r="CK27" s="69">
        <v>1</v>
      </c>
      <c r="CL27" s="69">
        <v>8</v>
      </c>
      <c r="CM27" s="69">
        <v>7</v>
      </c>
    </row>
    <row r="28" spans="1:91" s="63" customFormat="1" x14ac:dyDescent="0.2">
      <c r="A28" s="61">
        <v>6</v>
      </c>
      <c r="B28" s="69">
        <f t="shared" si="14"/>
        <v>461</v>
      </c>
      <c r="C28" s="69">
        <f t="shared" si="15"/>
        <v>66</v>
      </c>
      <c r="D28" s="69">
        <f t="shared" si="16"/>
        <v>49</v>
      </c>
      <c r="E28" s="69">
        <f t="shared" si="17"/>
        <v>58</v>
      </c>
      <c r="F28" s="69">
        <f t="shared" si="18"/>
        <v>71</v>
      </c>
      <c r="G28" s="69">
        <f t="shared" si="19"/>
        <v>42</v>
      </c>
      <c r="H28" s="69">
        <f t="shared" si="20"/>
        <v>63</v>
      </c>
      <c r="I28" s="69">
        <f t="shared" si="21"/>
        <v>44</v>
      </c>
      <c r="J28" s="69">
        <f t="shared" si="22"/>
        <v>68</v>
      </c>
      <c r="K28" s="69">
        <v>3</v>
      </c>
      <c r="L28" s="69">
        <v>10</v>
      </c>
      <c r="M28" s="69">
        <v>9</v>
      </c>
      <c r="N28" s="69">
        <v>9</v>
      </c>
      <c r="O28" s="69">
        <v>15</v>
      </c>
      <c r="P28" s="69">
        <f t="shared" si="23"/>
        <v>46</v>
      </c>
      <c r="Q28" s="69">
        <v>6</v>
      </c>
      <c r="R28" s="69">
        <v>10</v>
      </c>
      <c r="S28" s="69">
        <v>4</v>
      </c>
      <c r="T28" s="69">
        <v>10</v>
      </c>
      <c r="U28" s="69">
        <v>10</v>
      </c>
      <c r="V28" s="69">
        <v>5</v>
      </c>
      <c r="W28" s="69">
        <v>7</v>
      </c>
      <c r="X28" s="69">
        <v>6</v>
      </c>
      <c r="Y28" s="69">
        <v>3</v>
      </c>
      <c r="Z28" s="69">
        <v>8</v>
      </c>
      <c r="AA28" s="69">
        <v>2</v>
      </c>
      <c r="AB28" s="69">
        <v>7</v>
      </c>
      <c r="AC28" s="69">
        <v>4</v>
      </c>
      <c r="AD28" s="69">
        <v>11</v>
      </c>
      <c r="AE28" s="69">
        <v>2</v>
      </c>
      <c r="AF28" s="69">
        <v>3</v>
      </c>
      <c r="AG28" s="69">
        <v>16</v>
      </c>
      <c r="AH28" s="69">
        <v>2</v>
      </c>
      <c r="AI28" s="69">
        <v>11</v>
      </c>
      <c r="AJ28" s="69">
        <v>11</v>
      </c>
      <c r="AK28" s="69">
        <v>1</v>
      </c>
      <c r="AL28" s="69">
        <v>17</v>
      </c>
      <c r="AM28" s="69">
        <v>25</v>
      </c>
      <c r="AN28" s="69">
        <v>8</v>
      </c>
      <c r="AO28" s="69">
        <v>6</v>
      </c>
      <c r="AP28" s="69">
        <v>3</v>
      </c>
      <c r="AQ28" s="69">
        <v>5</v>
      </c>
      <c r="AR28" s="69">
        <v>8</v>
      </c>
      <c r="AS28" s="69">
        <v>1</v>
      </c>
      <c r="AT28" s="69">
        <v>1</v>
      </c>
      <c r="AU28" s="69">
        <v>3</v>
      </c>
      <c r="AV28" s="69">
        <v>11</v>
      </c>
      <c r="AW28" s="69">
        <v>0</v>
      </c>
      <c r="AX28" s="69">
        <v>7</v>
      </c>
      <c r="AY28" s="69">
        <v>1</v>
      </c>
      <c r="AZ28" s="69">
        <v>2</v>
      </c>
      <c r="BA28" s="69">
        <v>3</v>
      </c>
      <c r="BB28" s="69">
        <v>7</v>
      </c>
      <c r="BC28" s="69">
        <v>1</v>
      </c>
      <c r="BD28" s="69">
        <v>6</v>
      </c>
      <c r="BE28" s="69">
        <v>2</v>
      </c>
      <c r="BF28" s="69">
        <v>2</v>
      </c>
      <c r="BG28" s="69">
        <v>6</v>
      </c>
      <c r="BH28" s="69">
        <v>0</v>
      </c>
      <c r="BI28" s="69">
        <v>4</v>
      </c>
      <c r="BJ28" s="69">
        <v>15</v>
      </c>
      <c r="BK28" s="69">
        <v>7</v>
      </c>
      <c r="BL28" s="69">
        <v>5</v>
      </c>
      <c r="BM28" s="69">
        <v>3</v>
      </c>
      <c r="BN28" s="69">
        <v>5</v>
      </c>
      <c r="BO28" s="69">
        <v>2</v>
      </c>
      <c r="BP28" s="69">
        <v>6</v>
      </c>
      <c r="BQ28" s="69">
        <v>4</v>
      </c>
      <c r="BR28" s="69">
        <v>1</v>
      </c>
      <c r="BS28" s="69">
        <v>1</v>
      </c>
      <c r="BT28" s="69">
        <v>8</v>
      </c>
      <c r="BU28" s="69">
        <v>9</v>
      </c>
      <c r="BV28" s="69">
        <v>1</v>
      </c>
      <c r="BW28" s="69">
        <v>3</v>
      </c>
      <c r="BX28" s="69">
        <v>1</v>
      </c>
      <c r="BY28" s="69">
        <v>1</v>
      </c>
      <c r="BZ28" s="69">
        <v>3</v>
      </c>
      <c r="CA28" s="69">
        <v>4</v>
      </c>
      <c r="CB28" s="69">
        <v>1</v>
      </c>
      <c r="CC28" s="69">
        <v>10</v>
      </c>
      <c r="CD28" s="69">
        <v>11</v>
      </c>
      <c r="CE28" s="69">
        <v>4</v>
      </c>
      <c r="CF28" s="69">
        <v>6</v>
      </c>
      <c r="CG28" s="69">
        <f t="shared" si="24"/>
        <v>31</v>
      </c>
      <c r="CH28" s="69">
        <v>5</v>
      </c>
      <c r="CI28" s="69">
        <v>7</v>
      </c>
      <c r="CJ28" s="69">
        <v>10</v>
      </c>
      <c r="CK28" s="69">
        <v>0</v>
      </c>
      <c r="CL28" s="69">
        <v>6</v>
      </c>
      <c r="CM28" s="69">
        <v>8</v>
      </c>
    </row>
    <row r="29" spans="1:91" s="63" customFormat="1" x14ac:dyDescent="0.2">
      <c r="A29" s="61">
        <v>7</v>
      </c>
      <c r="B29" s="69">
        <f t="shared" si="14"/>
        <v>483</v>
      </c>
      <c r="C29" s="69">
        <f t="shared" si="15"/>
        <v>69</v>
      </c>
      <c r="D29" s="69">
        <f t="shared" si="16"/>
        <v>45</v>
      </c>
      <c r="E29" s="69">
        <f t="shared" si="17"/>
        <v>59</v>
      </c>
      <c r="F29" s="69">
        <f t="shared" si="18"/>
        <v>86</v>
      </c>
      <c r="G29" s="69">
        <f t="shared" si="19"/>
        <v>46</v>
      </c>
      <c r="H29" s="69">
        <f t="shared" si="20"/>
        <v>72</v>
      </c>
      <c r="I29" s="69">
        <f t="shared" si="21"/>
        <v>31</v>
      </c>
      <c r="J29" s="69">
        <f t="shared" si="22"/>
        <v>75</v>
      </c>
      <c r="K29" s="69">
        <v>3</v>
      </c>
      <c r="L29" s="69">
        <v>14</v>
      </c>
      <c r="M29" s="69">
        <v>10</v>
      </c>
      <c r="N29" s="69">
        <v>17</v>
      </c>
      <c r="O29" s="69">
        <v>8</v>
      </c>
      <c r="P29" s="69">
        <f t="shared" si="23"/>
        <v>52</v>
      </c>
      <c r="Q29" s="69">
        <v>9</v>
      </c>
      <c r="R29" s="69">
        <v>2</v>
      </c>
      <c r="S29" s="69">
        <v>6</v>
      </c>
      <c r="T29" s="69">
        <v>11</v>
      </c>
      <c r="U29" s="69">
        <v>9</v>
      </c>
      <c r="V29" s="69">
        <v>1</v>
      </c>
      <c r="W29" s="69">
        <v>8</v>
      </c>
      <c r="X29" s="69">
        <v>3</v>
      </c>
      <c r="Y29" s="69">
        <v>6</v>
      </c>
      <c r="Z29" s="69">
        <v>7</v>
      </c>
      <c r="AA29" s="69">
        <v>1</v>
      </c>
      <c r="AB29" s="69">
        <v>8</v>
      </c>
      <c r="AC29" s="69">
        <v>2</v>
      </c>
      <c r="AD29" s="69">
        <v>4</v>
      </c>
      <c r="AE29" s="69">
        <v>5</v>
      </c>
      <c r="AF29" s="69">
        <v>7</v>
      </c>
      <c r="AG29" s="69">
        <v>18</v>
      </c>
      <c r="AH29" s="69">
        <v>6</v>
      </c>
      <c r="AI29" s="69">
        <v>8</v>
      </c>
      <c r="AJ29" s="69">
        <v>10</v>
      </c>
      <c r="AK29" s="69">
        <v>16</v>
      </c>
      <c r="AL29" s="69">
        <v>25</v>
      </c>
      <c r="AM29" s="69">
        <v>20</v>
      </c>
      <c r="AN29" s="69">
        <v>7</v>
      </c>
      <c r="AO29" s="69">
        <v>3</v>
      </c>
      <c r="AP29" s="69">
        <v>5</v>
      </c>
      <c r="AQ29" s="69">
        <v>1</v>
      </c>
      <c r="AR29" s="69">
        <v>5</v>
      </c>
      <c r="AS29" s="69">
        <v>3</v>
      </c>
      <c r="AT29" s="69">
        <v>1</v>
      </c>
      <c r="AU29" s="69">
        <v>6</v>
      </c>
      <c r="AV29" s="69">
        <v>14</v>
      </c>
      <c r="AW29" s="69">
        <v>0</v>
      </c>
      <c r="AX29" s="69">
        <v>3</v>
      </c>
      <c r="AY29" s="69">
        <v>1</v>
      </c>
      <c r="AZ29" s="69">
        <v>2</v>
      </c>
      <c r="BA29" s="69">
        <v>10</v>
      </c>
      <c r="BB29" s="69">
        <v>12</v>
      </c>
      <c r="BC29" s="69">
        <v>5</v>
      </c>
      <c r="BD29" s="69">
        <v>4</v>
      </c>
      <c r="BE29" s="69">
        <v>3</v>
      </c>
      <c r="BF29" s="69">
        <v>2</v>
      </c>
      <c r="BG29" s="69">
        <v>9</v>
      </c>
      <c r="BH29" s="69">
        <v>1</v>
      </c>
      <c r="BI29" s="69">
        <v>6</v>
      </c>
      <c r="BJ29" s="69">
        <v>10</v>
      </c>
      <c r="BK29" s="69">
        <v>3</v>
      </c>
      <c r="BL29" s="69">
        <v>9</v>
      </c>
      <c r="BM29" s="69">
        <v>2</v>
      </c>
      <c r="BN29" s="69">
        <v>6</v>
      </c>
      <c r="BO29" s="69">
        <v>4</v>
      </c>
      <c r="BP29" s="69">
        <v>9</v>
      </c>
      <c r="BQ29" s="69">
        <v>4</v>
      </c>
      <c r="BR29" s="69">
        <v>1</v>
      </c>
      <c r="BS29" s="69">
        <v>0</v>
      </c>
      <c r="BT29" s="69">
        <v>5</v>
      </c>
      <c r="BU29" s="69">
        <v>0</v>
      </c>
      <c r="BV29" s="69">
        <v>2</v>
      </c>
      <c r="BW29" s="69">
        <v>2</v>
      </c>
      <c r="BX29" s="69">
        <v>1</v>
      </c>
      <c r="BY29" s="69">
        <v>0</v>
      </c>
      <c r="BZ29" s="69">
        <v>1</v>
      </c>
      <c r="CA29" s="69">
        <v>2</v>
      </c>
      <c r="CB29" s="69">
        <v>0</v>
      </c>
      <c r="CC29" s="69">
        <v>13</v>
      </c>
      <c r="CD29" s="69">
        <v>14</v>
      </c>
      <c r="CE29" s="69">
        <v>4</v>
      </c>
      <c r="CF29" s="69">
        <v>3</v>
      </c>
      <c r="CG29" s="69">
        <f t="shared" si="24"/>
        <v>34</v>
      </c>
      <c r="CH29" s="69">
        <v>6</v>
      </c>
      <c r="CI29" s="69">
        <v>13</v>
      </c>
      <c r="CJ29" s="69">
        <v>4</v>
      </c>
      <c r="CK29" s="69">
        <v>1</v>
      </c>
      <c r="CL29" s="69">
        <v>11</v>
      </c>
      <c r="CM29" s="69">
        <v>6</v>
      </c>
    </row>
    <row r="30" spans="1:91" s="63" customFormat="1" x14ac:dyDescent="0.2">
      <c r="A30" s="61">
        <v>8</v>
      </c>
      <c r="B30" s="69">
        <f t="shared" si="14"/>
        <v>492</v>
      </c>
      <c r="C30" s="69">
        <f t="shared" si="15"/>
        <v>76</v>
      </c>
      <c r="D30" s="69">
        <f t="shared" si="16"/>
        <v>60</v>
      </c>
      <c r="E30" s="69">
        <f t="shared" si="17"/>
        <v>56</v>
      </c>
      <c r="F30" s="69">
        <f t="shared" si="18"/>
        <v>81</v>
      </c>
      <c r="G30" s="69">
        <f t="shared" si="19"/>
        <v>42</v>
      </c>
      <c r="H30" s="69">
        <f t="shared" si="20"/>
        <v>79</v>
      </c>
      <c r="I30" s="69">
        <f t="shared" si="21"/>
        <v>36</v>
      </c>
      <c r="J30" s="69">
        <f t="shared" si="22"/>
        <v>62</v>
      </c>
      <c r="K30" s="69">
        <v>3</v>
      </c>
      <c r="L30" s="69">
        <v>14</v>
      </c>
      <c r="M30" s="69">
        <v>9</v>
      </c>
      <c r="N30" s="69">
        <v>21</v>
      </c>
      <c r="O30" s="69">
        <v>7</v>
      </c>
      <c r="P30" s="69">
        <f t="shared" si="23"/>
        <v>54</v>
      </c>
      <c r="Q30" s="69">
        <v>7</v>
      </c>
      <c r="R30" s="69">
        <v>6</v>
      </c>
      <c r="S30" s="69">
        <v>9</v>
      </c>
      <c r="T30" s="69">
        <v>13</v>
      </c>
      <c r="U30" s="69">
        <v>13</v>
      </c>
      <c r="V30" s="69">
        <v>2</v>
      </c>
      <c r="W30" s="69">
        <v>6</v>
      </c>
      <c r="X30" s="69">
        <v>6</v>
      </c>
      <c r="Y30" s="69">
        <v>6</v>
      </c>
      <c r="Z30" s="69">
        <v>14</v>
      </c>
      <c r="AA30" s="69">
        <v>3</v>
      </c>
      <c r="AB30" s="69">
        <v>5</v>
      </c>
      <c r="AC30" s="69">
        <v>0</v>
      </c>
      <c r="AD30" s="69">
        <v>8</v>
      </c>
      <c r="AE30" s="69">
        <v>1</v>
      </c>
      <c r="AF30" s="69">
        <v>4</v>
      </c>
      <c r="AG30" s="69">
        <v>19</v>
      </c>
      <c r="AH30" s="69">
        <v>4</v>
      </c>
      <c r="AI30" s="69">
        <v>12</v>
      </c>
      <c r="AJ30" s="69">
        <v>10</v>
      </c>
      <c r="AK30" s="69">
        <v>15</v>
      </c>
      <c r="AL30" s="69">
        <v>19</v>
      </c>
      <c r="AM30" s="69">
        <v>21</v>
      </c>
      <c r="AN30" s="69">
        <v>9</v>
      </c>
      <c r="AO30" s="69">
        <v>5</v>
      </c>
      <c r="AP30" s="69">
        <v>2</v>
      </c>
      <c r="AQ30" s="69">
        <v>1</v>
      </c>
      <c r="AR30" s="69">
        <v>6</v>
      </c>
      <c r="AS30" s="69">
        <v>1</v>
      </c>
      <c r="AT30" s="69">
        <v>3</v>
      </c>
      <c r="AU30" s="69">
        <v>3</v>
      </c>
      <c r="AV30" s="69">
        <v>7</v>
      </c>
      <c r="AW30" s="69">
        <v>1</v>
      </c>
      <c r="AX30" s="69">
        <v>5</v>
      </c>
      <c r="AY30" s="69">
        <v>1</v>
      </c>
      <c r="AZ30" s="69">
        <v>2</v>
      </c>
      <c r="BA30" s="69">
        <v>12</v>
      </c>
      <c r="BB30" s="69">
        <v>12</v>
      </c>
      <c r="BC30" s="69">
        <v>3</v>
      </c>
      <c r="BD30" s="69">
        <v>6</v>
      </c>
      <c r="BE30" s="69">
        <v>4</v>
      </c>
      <c r="BF30" s="69">
        <v>2</v>
      </c>
      <c r="BG30" s="69">
        <v>16</v>
      </c>
      <c r="BH30" s="69">
        <v>2</v>
      </c>
      <c r="BI30" s="69">
        <v>1</v>
      </c>
      <c r="BJ30" s="69">
        <v>13</v>
      </c>
      <c r="BK30" s="69">
        <v>5</v>
      </c>
      <c r="BL30" s="69">
        <v>7</v>
      </c>
      <c r="BM30" s="69">
        <v>2</v>
      </c>
      <c r="BN30" s="69">
        <v>6</v>
      </c>
      <c r="BO30" s="69">
        <v>2</v>
      </c>
      <c r="BP30" s="69">
        <v>6</v>
      </c>
      <c r="BQ30" s="69">
        <v>1</v>
      </c>
      <c r="BR30" s="69">
        <v>1</v>
      </c>
      <c r="BS30" s="69">
        <v>1</v>
      </c>
      <c r="BT30" s="69">
        <v>9</v>
      </c>
      <c r="BU30" s="69">
        <v>6</v>
      </c>
      <c r="BV30" s="69">
        <v>0</v>
      </c>
      <c r="BW30" s="69">
        <v>1</v>
      </c>
      <c r="BX30" s="69">
        <v>1</v>
      </c>
      <c r="BY30" s="69">
        <v>2</v>
      </c>
      <c r="BZ30" s="69">
        <v>2</v>
      </c>
      <c r="CA30" s="69">
        <v>4</v>
      </c>
      <c r="CB30" s="69">
        <v>2</v>
      </c>
      <c r="CC30" s="69">
        <v>6</v>
      </c>
      <c r="CD30" s="69">
        <v>6</v>
      </c>
      <c r="CE30" s="69">
        <v>1</v>
      </c>
      <c r="CF30" s="69">
        <v>8</v>
      </c>
      <c r="CG30" s="69">
        <f t="shared" si="24"/>
        <v>21</v>
      </c>
      <c r="CH30" s="69">
        <v>6</v>
      </c>
      <c r="CI30" s="69">
        <v>13</v>
      </c>
      <c r="CJ30" s="69">
        <v>5</v>
      </c>
      <c r="CK30" s="69">
        <v>2</v>
      </c>
      <c r="CL30" s="69">
        <v>9</v>
      </c>
      <c r="CM30" s="69">
        <v>4</v>
      </c>
    </row>
    <row r="31" spans="1:91" s="63" customFormat="1" x14ac:dyDescent="0.2">
      <c r="A31" s="61">
        <v>9</v>
      </c>
      <c r="B31" s="69">
        <f t="shared" si="14"/>
        <v>443</v>
      </c>
      <c r="C31" s="69">
        <f t="shared" si="15"/>
        <v>59</v>
      </c>
      <c r="D31" s="69">
        <f t="shared" si="16"/>
        <v>48</v>
      </c>
      <c r="E31" s="69">
        <f t="shared" si="17"/>
        <v>48</v>
      </c>
      <c r="F31" s="69">
        <f t="shared" si="18"/>
        <v>59</v>
      </c>
      <c r="G31" s="69">
        <f t="shared" si="19"/>
        <v>46</v>
      </c>
      <c r="H31" s="69">
        <f t="shared" si="20"/>
        <v>72</v>
      </c>
      <c r="I31" s="69">
        <f t="shared" si="21"/>
        <v>60</v>
      </c>
      <c r="J31" s="69">
        <f t="shared" si="22"/>
        <v>51</v>
      </c>
      <c r="K31" s="69">
        <v>1</v>
      </c>
      <c r="L31" s="69">
        <v>11</v>
      </c>
      <c r="M31" s="69">
        <v>10</v>
      </c>
      <c r="N31" s="69">
        <v>15</v>
      </c>
      <c r="O31" s="69">
        <v>10</v>
      </c>
      <c r="P31" s="69">
        <f t="shared" si="23"/>
        <v>47</v>
      </c>
      <c r="Q31" s="69">
        <v>5</v>
      </c>
      <c r="R31" s="69">
        <v>4</v>
      </c>
      <c r="S31" s="69">
        <v>3</v>
      </c>
      <c r="T31" s="69">
        <v>12</v>
      </c>
      <c r="U31" s="69">
        <v>15</v>
      </c>
      <c r="V31" s="69">
        <v>2</v>
      </c>
      <c r="W31" s="69">
        <v>7</v>
      </c>
      <c r="X31" s="69">
        <v>6</v>
      </c>
      <c r="Y31" s="69">
        <v>2</v>
      </c>
      <c r="Z31" s="69">
        <v>4</v>
      </c>
      <c r="AA31" s="69">
        <v>2</v>
      </c>
      <c r="AB31" s="69">
        <v>7</v>
      </c>
      <c r="AC31" s="69">
        <v>1</v>
      </c>
      <c r="AD31" s="69">
        <v>4</v>
      </c>
      <c r="AE31" s="69">
        <v>3</v>
      </c>
      <c r="AF31" s="69">
        <v>6</v>
      </c>
      <c r="AG31" s="69">
        <v>16</v>
      </c>
      <c r="AH31" s="69">
        <v>5</v>
      </c>
      <c r="AI31" s="69">
        <v>4</v>
      </c>
      <c r="AJ31" s="69">
        <v>12</v>
      </c>
      <c r="AK31" s="69">
        <v>14</v>
      </c>
      <c r="AL31" s="69">
        <v>16</v>
      </c>
      <c r="AM31" s="69">
        <v>11</v>
      </c>
      <c r="AN31" s="69">
        <v>4</v>
      </c>
      <c r="AO31" s="69">
        <v>1</v>
      </c>
      <c r="AP31" s="69">
        <v>1</v>
      </c>
      <c r="AQ31" s="69">
        <v>0</v>
      </c>
      <c r="AR31" s="69">
        <v>6</v>
      </c>
      <c r="AS31" s="69">
        <v>4</v>
      </c>
      <c r="AT31" s="69">
        <v>3</v>
      </c>
      <c r="AU31" s="69">
        <v>8</v>
      </c>
      <c r="AV31" s="69">
        <v>9</v>
      </c>
      <c r="AW31" s="69">
        <v>1</v>
      </c>
      <c r="AX31" s="69">
        <v>5</v>
      </c>
      <c r="AY31" s="69">
        <v>3</v>
      </c>
      <c r="AZ31" s="69">
        <v>1</v>
      </c>
      <c r="BA31" s="69">
        <v>6</v>
      </c>
      <c r="BB31" s="69">
        <v>14</v>
      </c>
      <c r="BC31" s="69">
        <v>1</v>
      </c>
      <c r="BD31" s="69">
        <v>9</v>
      </c>
      <c r="BE31" s="69">
        <v>3</v>
      </c>
      <c r="BF31" s="69">
        <v>0</v>
      </c>
      <c r="BG31" s="69">
        <v>12</v>
      </c>
      <c r="BH31" s="69">
        <v>1</v>
      </c>
      <c r="BI31" s="69">
        <v>4</v>
      </c>
      <c r="BJ31" s="69">
        <v>8</v>
      </c>
      <c r="BK31" s="69">
        <v>4</v>
      </c>
      <c r="BL31" s="69">
        <v>6</v>
      </c>
      <c r="BM31" s="69">
        <v>5</v>
      </c>
      <c r="BN31" s="69">
        <v>5</v>
      </c>
      <c r="BO31" s="69">
        <v>2</v>
      </c>
      <c r="BP31" s="69">
        <v>4</v>
      </c>
      <c r="BQ31" s="69">
        <v>5</v>
      </c>
      <c r="BR31" s="69">
        <v>1</v>
      </c>
      <c r="BS31" s="69">
        <v>3</v>
      </c>
      <c r="BT31" s="69">
        <v>14</v>
      </c>
      <c r="BU31" s="69">
        <v>11</v>
      </c>
      <c r="BV31" s="69">
        <v>2</v>
      </c>
      <c r="BW31" s="69">
        <v>5</v>
      </c>
      <c r="BX31" s="69">
        <v>2</v>
      </c>
      <c r="BY31" s="69">
        <v>1</v>
      </c>
      <c r="BZ31" s="69">
        <v>2</v>
      </c>
      <c r="CA31" s="69">
        <v>8</v>
      </c>
      <c r="CB31" s="69">
        <v>2</v>
      </c>
      <c r="CC31" s="69">
        <v>8</v>
      </c>
      <c r="CD31" s="69">
        <v>9</v>
      </c>
      <c r="CE31" s="69">
        <v>1</v>
      </c>
      <c r="CF31" s="69">
        <v>5</v>
      </c>
      <c r="CG31" s="69">
        <f t="shared" si="24"/>
        <v>23</v>
      </c>
      <c r="CH31" s="69">
        <v>5</v>
      </c>
      <c r="CI31" s="69">
        <v>4</v>
      </c>
      <c r="CJ31" s="69">
        <v>8</v>
      </c>
      <c r="CK31" s="69">
        <v>0</v>
      </c>
      <c r="CL31" s="69">
        <v>4</v>
      </c>
      <c r="CM31" s="69">
        <v>5</v>
      </c>
    </row>
    <row r="32" spans="1:91" s="63" customFormat="1" x14ac:dyDescent="0.2">
      <c r="A32" s="66" t="s">
        <v>196</v>
      </c>
      <c r="B32" s="69">
        <f t="shared" si="14"/>
        <v>1804</v>
      </c>
      <c r="C32" s="69">
        <f t="shared" si="15"/>
        <v>279</v>
      </c>
      <c r="D32" s="69">
        <f t="shared" si="16"/>
        <v>171</v>
      </c>
      <c r="E32" s="69">
        <f t="shared" si="17"/>
        <v>210</v>
      </c>
      <c r="F32" s="69">
        <f t="shared" si="18"/>
        <v>263</v>
      </c>
      <c r="G32" s="69">
        <f t="shared" si="19"/>
        <v>215</v>
      </c>
      <c r="H32" s="69">
        <f t="shared" si="20"/>
        <v>258</v>
      </c>
      <c r="I32" s="69">
        <f t="shared" si="21"/>
        <v>160</v>
      </c>
      <c r="J32" s="69">
        <f t="shared" si="22"/>
        <v>248</v>
      </c>
      <c r="K32" s="69">
        <v>22</v>
      </c>
      <c r="L32" s="69">
        <v>62</v>
      </c>
      <c r="M32" s="69">
        <v>30</v>
      </c>
      <c r="N32" s="69">
        <v>70</v>
      </c>
      <c r="O32" s="69">
        <v>37</v>
      </c>
      <c r="P32" s="69">
        <f t="shared" si="23"/>
        <v>221</v>
      </c>
      <c r="Q32" s="69">
        <v>17</v>
      </c>
      <c r="R32" s="69">
        <v>24</v>
      </c>
      <c r="S32" s="69">
        <v>17</v>
      </c>
      <c r="T32" s="69">
        <v>41</v>
      </c>
      <c r="U32" s="69">
        <v>34</v>
      </c>
      <c r="V32" s="69">
        <v>9</v>
      </c>
      <c r="W32" s="69">
        <v>23</v>
      </c>
      <c r="X32" s="69">
        <v>23</v>
      </c>
      <c r="Y32" s="69">
        <v>12</v>
      </c>
      <c r="Z32" s="69">
        <v>29</v>
      </c>
      <c r="AA32" s="69">
        <v>12</v>
      </c>
      <c r="AB32" s="69">
        <v>22</v>
      </c>
      <c r="AC32" s="69">
        <v>9</v>
      </c>
      <c r="AD32" s="69">
        <v>26</v>
      </c>
      <c r="AE32" s="69">
        <v>11</v>
      </c>
      <c r="AF32" s="69">
        <v>29</v>
      </c>
      <c r="AG32" s="69">
        <v>59</v>
      </c>
      <c r="AH32" s="69">
        <v>12</v>
      </c>
      <c r="AI32" s="69">
        <v>30</v>
      </c>
      <c r="AJ32" s="69">
        <v>45</v>
      </c>
      <c r="AK32" s="69">
        <v>35</v>
      </c>
      <c r="AL32" s="69">
        <v>63</v>
      </c>
      <c r="AM32" s="69">
        <v>61</v>
      </c>
      <c r="AN32" s="69">
        <v>20</v>
      </c>
      <c r="AO32" s="69">
        <v>26</v>
      </c>
      <c r="AP32" s="69">
        <v>13</v>
      </c>
      <c r="AQ32" s="69">
        <v>2</v>
      </c>
      <c r="AR32" s="69">
        <v>23</v>
      </c>
      <c r="AS32" s="69">
        <v>10</v>
      </c>
      <c r="AT32" s="69">
        <v>9</v>
      </c>
      <c r="AU32" s="69">
        <v>30</v>
      </c>
      <c r="AV32" s="69">
        <v>54</v>
      </c>
      <c r="AW32" s="69">
        <v>6</v>
      </c>
      <c r="AX32" s="69">
        <v>22</v>
      </c>
      <c r="AY32" s="69">
        <v>9</v>
      </c>
      <c r="AZ32" s="69">
        <v>5</v>
      </c>
      <c r="BA32" s="69">
        <v>45</v>
      </c>
      <c r="BB32" s="69">
        <v>55</v>
      </c>
      <c r="BC32" s="69">
        <v>4</v>
      </c>
      <c r="BD32" s="69">
        <v>26</v>
      </c>
      <c r="BE32" s="69">
        <v>5</v>
      </c>
      <c r="BF32" s="69">
        <v>1</v>
      </c>
      <c r="BG32" s="69">
        <v>23</v>
      </c>
      <c r="BH32" s="69">
        <v>11</v>
      </c>
      <c r="BI32" s="69">
        <v>22</v>
      </c>
      <c r="BJ32" s="69">
        <v>37</v>
      </c>
      <c r="BK32" s="69">
        <v>16</v>
      </c>
      <c r="BL32" s="69">
        <v>32</v>
      </c>
      <c r="BM32" s="69">
        <v>8</v>
      </c>
      <c r="BN32" s="69">
        <v>18</v>
      </c>
      <c r="BO32" s="69">
        <v>14</v>
      </c>
      <c r="BP32" s="69">
        <v>21</v>
      </c>
      <c r="BQ32" s="69">
        <v>6</v>
      </c>
      <c r="BR32" s="69">
        <v>3</v>
      </c>
      <c r="BS32" s="69">
        <v>3</v>
      </c>
      <c r="BT32" s="69">
        <v>39</v>
      </c>
      <c r="BU32" s="69">
        <v>32</v>
      </c>
      <c r="BV32" s="69">
        <v>5</v>
      </c>
      <c r="BW32" s="69">
        <v>6</v>
      </c>
      <c r="BX32" s="69">
        <v>1</v>
      </c>
      <c r="BY32" s="69">
        <v>6</v>
      </c>
      <c r="BZ32" s="69">
        <v>8</v>
      </c>
      <c r="CA32" s="69">
        <v>16</v>
      </c>
      <c r="CB32" s="69">
        <v>8</v>
      </c>
      <c r="CC32" s="69">
        <v>62</v>
      </c>
      <c r="CD32" s="69">
        <v>40</v>
      </c>
      <c r="CE32" s="69">
        <v>9</v>
      </c>
      <c r="CF32" s="69">
        <v>11</v>
      </c>
      <c r="CG32" s="69">
        <f t="shared" si="24"/>
        <v>122</v>
      </c>
      <c r="CH32" s="69">
        <v>24</v>
      </c>
      <c r="CI32" s="69">
        <v>30</v>
      </c>
      <c r="CJ32" s="69">
        <v>23</v>
      </c>
      <c r="CK32" s="69">
        <v>3</v>
      </c>
      <c r="CL32" s="69">
        <v>19</v>
      </c>
      <c r="CM32" s="69">
        <v>19</v>
      </c>
    </row>
    <row r="33" spans="1:91" s="63" customFormat="1" x14ac:dyDescent="0.2">
      <c r="A33" s="61" t="s">
        <v>197</v>
      </c>
      <c r="B33" s="69">
        <f t="shared" si="14"/>
        <v>1387</v>
      </c>
      <c r="C33" s="69">
        <f t="shared" si="15"/>
        <v>238</v>
      </c>
      <c r="D33" s="69">
        <f t="shared" si="16"/>
        <v>148</v>
      </c>
      <c r="E33" s="69">
        <f t="shared" si="17"/>
        <v>161</v>
      </c>
      <c r="F33" s="69">
        <f t="shared" si="18"/>
        <v>186</v>
      </c>
      <c r="G33" s="69">
        <f t="shared" si="19"/>
        <v>166</v>
      </c>
      <c r="H33" s="69">
        <f t="shared" si="20"/>
        <v>195</v>
      </c>
      <c r="I33" s="69">
        <f t="shared" si="21"/>
        <v>115</v>
      </c>
      <c r="J33" s="69">
        <f t="shared" si="22"/>
        <v>178</v>
      </c>
      <c r="K33" s="69">
        <v>21</v>
      </c>
      <c r="L33" s="69">
        <v>40</v>
      </c>
      <c r="M33" s="69">
        <v>14</v>
      </c>
      <c r="N33" s="69">
        <v>36</v>
      </c>
      <c r="O33" s="69">
        <v>91</v>
      </c>
      <c r="P33" s="69">
        <f t="shared" si="23"/>
        <v>202</v>
      </c>
      <c r="Q33" s="69">
        <v>20</v>
      </c>
      <c r="R33" s="69">
        <v>6</v>
      </c>
      <c r="S33" s="69">
        <v>10</v>
      </c>
      <c r="T33" s="69">
        <v>29</v>
      </c>
      <c r="U33" s="69">
        <v>34</v>
      </c>
      <c r="V33" s="69">
        <v>7</v>
      </c>
      <c r="W33" s="69">
        <v>21</v>
      </c>
      <c r="X33" s="69">
        <v>19</v>
      </c>
      <c r="Y33" s="69">
        <v>11</v>
      </c>
      <c r="Z33" s="69">
        <v>27</v>
      </c>
      <c r="AA33" s="69">
        <v>6</v>
      </c>
      <c r="AB33" s="69">
        <v>20</v>
      </c>
      <c r="AC33" s="69">
        <v>6</v>
      </c>
      <c r="AD33" s="69">
        <v>26</v>
      </c>
      <c r="AE33" s="69">
        <v>9</v>
      </c>
      <c r="AF33" s="69">
        <v>11</v>
      </c>
      <c r="AG33" s="69">
        <v>46</v>
      </c>
      <c r="AH33" s="69">
        <v>10</v>
      </c>
      <c r="AI33" s="69">
        <v>27</v>
      </c>
      <c r="AJ33" s="69">
        <v>34</v>
      </c>
      <c r="AK33" s="69">
        <v>28</v>
      </c>
      <c r="AL33" s="69">
        <v>37</v>
      </c>
      <c r="AM33" s="69">
        <v>45</v>
      </c>
      <c r="AN33" s="69">
        <v>11</v>
      </c>
      <c r="AO33" s="69">
        <v>19</v>
      </c>
      <c r="AP33" s="69">
        <v>12</v>
      </c>
      <c r="AQ33" s="69">
        <v>5</v>
      </c>
      <c r="AR33" s="69">
        <v>25</v>
      </c>
      <c r="AS33" s="69">
        <v>5</v>
      </c>
      <c r="AT33" s="69">
        <v>7</v>
      </c>
      <c r="AU33" s="69">
        <v>31</v>
      </c>
      <c r="AV33" s="69">
        <v>40</v>
      </c>
      <c r="AW33" s="69">
        <v>6</v>
      </c>
      <c r="AX33" s="69">
        <v>11</v>
      </c>
      <c r="AY33" s="69">
        <v>5</v>
      </c>
      <c r="AZ33" s="69">
        <v>8</v>
      </c>
      <c r="BA33" s="69">
        <v>23</v>
      </c>
      <c r="BB33" s="69">
        <v>45</v>
      </c>
      <c r="BC33" s="69">
        <v>2</v>
      </c>
      <c r="BD33" s="69">
        <v>14</v>
      </c>
      <c r="BE33" s="69">
        <v>4</v>
      </c>
      <c r="BF33" s="69">
        <v>6</v>
      </c>
      <c r="BG33" s="69">
        <v>22</v>
      </c>
      <c r="BH33" s="69">
        <v>4</v>
      </c>
      <c r="BI33" s="69">
        <v>11</v>
      </c>
      <c r="BJ33" s="69">
        <v>34</v>
      </c>
      <c r="BK33" s="69">
        <v>10</v>
      </c>
      <c r="BL33" s="69">
        <v>18</v>
      </c>
      <c r="BM33" s="69">
        <v>9</v>
      </c>
      <c r="BN33" s="69">
        <v>16</v>
      </c>
      <c r="BO33" s="69">
        <v>3</v>
      </c>
      <c r="BP33" s="69">
        <v>14</v>
      </c>
      <c r="BQ33" s="69">
        <v>8</v>
      </c>
      <c r="BR33" s="69">
        <v>5</v>
      </c>
      <c r="BS33" s="69">
        <v>0</v>
      </c>
      <c r="BT33" s="69">
        <v>25</v>
      </c>
      <c r="BU33" s="69">
        <v>23</v>
      </c>
      <c r="BV33" s="69">
        <v>3</v>
      </c>
      <c r="BW33" s="69">
        <v>12</v>
      </c>
      <c r="BX33" s="69">
        <v>2</v>
      </c>
      <c r="BY33" s="69">
        <v>3</v>
      </c>
      <c r="BZ33" s="69">
        <v>10</v>
      </c>
      <c r="CA33" s="69">
        <v>7</v>
      </c>
      <c r="CB33" s="69">
        <v>7</v>
      </c>
      <c r="CC33" s="69">
        <v>18</v>
      </c>
      <c r="CD33" s="69">
        <v>31</v>
      </c>
      <c r="CE33" s="69">
        <v>11</v>
      </c>
      <c r="CF33" s="69">
        <v>16</v>
      </c>
      <c r="CG33" s="69">
        <f t="shared" si="24"/>
        <v>76</v>
      </c>
      <c r="CH33" s="69">
        <v>18</v>
      </c>
      <c r="CI33" s="69">
        <v>23</v>
      </c>
      <c r="CJ33" s="69">
        <v>19</v>
      </c>
      <c r="CK33" s="69">
        <v>1</v>
      </c>
      <c r="CL33" s="69">
        <v>16</v>
      </c>
      <c r="CM33" s="69">
        <v>18</v>
      </c>
    </row>
    <row r="34" spans="1:91" s="63" customFormat="1" x14ac:dyDescent="0.2">
      <c r="A34" s="61" t="s">
        <v>207</v>
      </c>
      <c r="B34" s="69">
        <f t="shared" si="14"/>
        <v>2070</v>
      </c>
      <c r="C34" s="69">
        <f t="shared" si="15"/>
        <v>363</v>
      </c>
      <c r="D34" s="69">
        <f t="shared" si="16"/>
        <v>190</v>
      </c>
      <c r="E34" s="69">
        <f t="shared" si="17"/>
        <v>225</v>
      </c>
      <c r="F34" s="69">
        <f t="shared" si="18"/>
        <v>271</v>
      </c>
      <c r="G34" s="69">
        <f t="shared" si="19"/>
        <v>220</v>
      </c>
      <c r="H34" s="69">
        <f t="shared" si="20"/>
        <v>354</v>
      </c>
      <c r="I34" s="69">
        <f t="shared" si="21"/>
        <v>167</v>
      </c>
      <c r="J34" s="69">
        <f t="shared" si="22"/>
        <v>280</v>
      </c>
      <c r="K34" s="69">
        <v>26</v>
      </c>
      <c r="L34" s="69">
        <v>54</v>
      </c>
      <c r="M34" s="69">
        <v>44</v>
      </c>
      <c r="N34" s="69">
        <v>45</v>
      </c>
      <c r="O34" s="69">
        <v>129</v>
      </c>
      <c r="P34" s="69">
        <f t="shared" si="23"/>
        <v>298</v>
      </c>
      <c r="Q34" s="69">
        <v>33</v>
      </c>
      <c r="R34" s="69">
        <v>19</v>
      </c>
      <c r="S34" s="69">
        <v>13</v>
      </c>
      <c r="T34" s="69">
        <v>45</v>
      </c>
      <c r="U34" s="69">
        <v>35</v>
      </c>
      <c r="V34" s="69">
        <v>14</v>
      </c>
      <c r="W34" s="69">
        <v>14</v>
      </c>
      <c r="X34" s="69">
        <v>19</v>
      </c>
      <c r="Y34" s="69">
        <v>15</v>
      </c>
      <c r="Z34" s="69">
        <v>48</v>
      </c>
      <c r="AA34" s="69">
        <v>11</v>
      </c>
      <c r="AB34" s="69">
        <v>16</v>
      </c>
      <c r="AC34" s="69">
        <v>13</v>
      </c>
      <c r="AD34" s="69">
        <v>27</v>
      </c>
      <c r="AE34" s="69">
        <v>17</v>
      </c>
      <c r="AF34" s="69">
        <v>14</v>
      </c>
      <c r="AG34" s="69">
        <v>65</v>
      </c>
      <c r="AH34" s="69">
        <v>21</v>
      </c>
      <c r="AI34" s="69">
        <v>41</v>
      </c>
      <c r="AJ34" s="69">
        <v>34</v>
      </c>
      <c r="AK34" s="69">
        <v>43</v>
      </c>
      <c r="AL34" s="69">
        <v>54</v>
      </c>
      <c r="AM34" s="69">
        <v>65</v>
      </c>
      <c r="AN34" s="69">
        <v>18</v>
      </c>
      <c r="AO34" s="69">
        <v>32</v>
      </c>
      <c r="AP34" s="69">
        <v>25</v>
      </c>
      <c r="AQ34" s="69">
        <v>3</v>
      </c>
      <c r="AR34" s="69">
        <v>23</v>
      </c>
      <c r="AS34" s="69">
        <v>12</v>
      </c>
      <c r="AT34" s="69">
        <v>15</v>
      </c>
      <c r="AU34" s="69">
        <v>24</v>
      </c>
      <c r="AV34" s="69">
        <v>67</v>
      </c>
      <c r="AW34" s="69">
        <v>6</v>
      </c>
      <c r="AX34" s="69">
        <v>21</v>
      </c>
      <c r="AY34" s="69">
        <v>6</v>
      </c>
      <c r="AZ34" s="69">
        <v>2</v>
      </c>
      <c r="BA34" s="69">
        <v>41</v>
      </c>
      <c r="BB34" s="69">
        <v>83</v>
      </c>
      <c r="BC34" s="69">
        <v>8</v>
      </c>
      <c r="BD34" s="69">
        <v>38</v>
      </c>
      <c r="BE34" s="69">
        <v>12</v>
      </c>
      <c r="BF34" s="69">
        <v>1</v>
      </c>
      <c r="BG34" s="69">
        <v>41</v>
      </c>
      <c r="BH34" s="69">
        <v>16</v>
      </c>
      <c r="BI34" s="69">
        <v>20</v>
      </c>
      <c r="BJ34" s="69">
        <v>42</v>
      </c>
      <c r="BK34" s="69">
        <v>21</v>
      </c>
      <c r="BL34" s="69">
        <v>39</v>
      </c>
      <c r="BM34" s="69">
        <v>10</v>
      </c>
      <c r="BN34" s="69">
        <v>23</v>
      </c>
      <c r="BO34" s="69">
        <v>8</v>
      </c>
      <c r="BP34" s="69">
        <v>17</v>
      </c>
      <c r="BQ34" s="69">
        <v>5</v>
      </c>
      <c r="BR34" s="69">
        <v>10</v>
      </c>
      <c r="BS34" s="69">
        <v>2</v>
      </c>
      <c r="BT34" s="69">
        <v>53</v>
      </c>
      <c r="BU34" s="69">
        <v>32</v>
      </c>
      <c r="BV34" s="69">
        <v>5</v>
      </c>
      <c r="BW34" s="69">
        <v>6</v>
      </c>
      <c r="BX34" s="69">
        <v>7</v>
      </c>
      <c r="BY34" s="69">
        <v>0</v>
      </c>
      <c r="BZ34" s="69">
        <v>6</v>
      </c>
      <c r="CA34" s="69">
        <v>16</v>
      </c>
      <c r="CB34" s="69">
        <v>6</v>
      </c>
      <c r="CC34" s="69">
        <v>16</v>
      </c>
      <c r="CD34" s="69">
        <v>36</v>
      </c>
      <c r="CE34" s="69">
        <v>30</v>
      </c>
      <c r="CF34" s="69">
        <v>34</v>
      </c>
      <c r="CG34" s="69">
        <f t="shared" si="24"/>
        <v>116</v>
      </c>
      <c r="CH34" s="69">
        <v>23</v>
      </c>
      <c r="CI34" s="69">
        <v>42</v>
      </c>
      <c r="CJ34" s="69">
        <v>34</v>
      </c>
      <c r="CK34" s="69">
        <v>3</v>
      </c>
      <c r="CL34" s="69">
        <v>30</v>
      </c>
      <c r="CM34" s="69">
        <v>26</v>
      </c>
    </row>
    <row r="35" spans="1:91" s="63" customFormat="1" x14ac:dyDescent="0.2">
      <c r="A35" s="61" t="s">
        <v>395</v>
      </c>
      <c r="B35" s="70">
        <v>13.229753046479026</v>
      </c>
      <c r="C35" s="70">
        <v>14.101813110181311</v>
      </c>
      <c r="D35" s="70">
        <v>12.713389121338912</v>
      </c>
      <c r="E35" s="70">
        <v>13.179047619047619</v>
      </c>
      <c r="F35" s="70">
        <v>12.533823529411764</v>
      </c>
      <c r="G35" s="70">
        <v>13.568479355488419</v>
      </c>
      <c r="H35" s="70">
        <v>13.427170868347339</v>
      </c>
      <c r="I35" s="70">
        <v>13.039823008849558</v>
      </c>
      <c r="J35" s="70">
        <v>13.051149881046788</v>
      </c>
      <c r="K35" s="70">
        <v>15.394736842105264</v>
      </c>
      <c r="L35" s="70">
        <v>13.522556390977444</v>
      </c>
      <c r="M35" s="70">
        <v>13.575471698113208</v>
      </c>
      <c r="N35" s="70">
        <v>13.0078125</v>
      </c>
      <c r="O35" s="70">
        <v>16.134078212290504</v>
      </c>
      <c r="P35" s="70">
        <v>14.395061728395062</v>
      </c>
      <c r="Q35" s="70">
        <v>13.477099236641221</v>
      </c>
      <c r="R35" s="70">
        <v>12.966666666666667</v>
      </c>
      <c r="S35" s="70">
        <v>12.221518987341772</v>
      </c>
      <c r="T35" s="70">
        <v>12.391402714932127</v>
      </c>
      <c r="U35" s="70">
        <v>12.976683937823834</v>
      </c>
      <c r="V35" s="70">
        <v>13.346153846153847</v>
      </c>
      <c r="W35" s="70">
        <v>11.405982905982906</v>
      </c>
      <c r="X35" s="70">
        <v>12.608108108108109</v>
      </c>
      <c r="Y35" s="70">
        <v>13.263888888888889</v>
      </c>
      <c r="Z35" s="70">
        <v>13.305263157894737</v>
      </c>
      <c r="AA35" s="70">
        <v>12.209090909090909</v>
      </c>
      <c r="AB35" s="70">
        <v>12.433333333333334</v>
      </c>
      <c r="AC35" s="70">
        <v>14.055555555555555</v>
      </c>
      <c r="AD35" s="70">
        <v>13.709302325581396</v>
      </c>
      <c r="AE35" s="70">
        <v>12.427536231884059</v>
      </c>
      <c r="AF35" s="70">
        <v>12.521276595744681</v>
      </c>
      <c r="AG35" s="70">
        <v>12.946945337620578</v>
      </c>
      <c r="AH35" s="70">
        <v>14.223684210526315</v>
      </c>
      <c r="AI35" s="70">
        <v>13.963855421686747</v>
      </c>
      <c r="AJ35" s="70">
        <v>11.654867256637168</v>
      </c>
      <c r="AK35" s="70">
        <v>12.672413793103448</v>
      </c>
      <c r="AL35" s="70">
        <v>12.513422818791947</v>
      </c>
      <c r="AM35" s="70">
        <v>12.109467455621301</v>
      </c>
      <c r="AN35" s="70">
        <v>12.605263157894736</v>
      </c>
      <c r="AO35" s="70">
        <v>13.483870967741936</v>
      </c>
      <c r="AP35" s="70">
        <v>15.105263157894736</v>
      </c>
      <c r="AQ35" s="70">
        <v>12.2</v>
      </c>
      <c r="AR35" s="70">
        <v>13.25</v>
      </c>
      <c r="AS35" s="70">
        <v>12.833333333333334</v>
      </c>
      <c r="AT35" s="70">
        <v>14.839622641509434</v>
      </c>
      <c r="AU35" s="70">
        <v>13.583969465648854</v>
      </c>
      <c r="AV35" s="70">
        <v>14.43927125506073</v>
      </c>
      <c r="AW35" s="70">
        <v>15.152173913043478</v>
      </c>
      <c r="AX35" s="70">
        <v>12.361386138613861</v>
      </c>
      <c r="AY35" s="70">
        <v>14.46774193548387</v>
      </c>
      <c r="AZ35" s="70">
        <v>11.155172413793103</v>
      </c>
      <c r="BA35" s="70">
        <v>13.274193548387096</v>
      </c>
      <c r="BB35" s="70">
        <v>14.77112676056338</v>
      </c>
      <c r="BC35" s="70">
        <v>12.5</v>
      </c>
      <c r="BD35" s="70">
        <v>13.369565217391305</v>
      </c>
      <c r="BE35" s="70">
        <v>14.628205128205128</v>
      </c>
      <c r="BF35" s="70">
        <v>12.3125</v>
      </c>
      <c r="BG35" s="70">
        <v>12.589385474860336</v>
      </c>
      <c r="BH35" s="70">
        <v>15.456521739130435</v>
      </c>
      <c r="BI35" s="70">
        <v>14.012195121951219</v>
      </c>
      <c r="BJ35" s="70">
        <v>13.076530612244898</v>
      </c>
      <c r="BK35" s="70">
        <v>13.642857142857142</v>
      </c>
      <c r="BL35" s="70">
        <v>13.091194968553459</v>
      </c>
      <c r="BM35" s="70">
        <v>11.741379310344827</v>
      </c>
      <c r="BN35" s="70">
        <v>12.013043478260869</v>
      </c>
      <c r="BO35" s="70">
        <v>13.023809523809524</v>
      </c>
      <c r="BP35" s="70">
        <v>11.788461538461538</v>
      </c>
      <c r="BQ35" s="70">
        <v>10.712765957446809</v>
      </c>
      <c r="BR35" s="70">
        <v>16.203703703703702</v>
      </c>
      <c r="BS35" s="70">
        <v>13.423076923076923</v>
      </c>
      <c r="BT35" s="70">
        <v>13.950777202072539</v>
      </c>
      <c r="BU35" s="70">
        <v>13.253424657534246</v>
      </c>
      <c r="BV35" s="70">
        <v>11.86</v>
      </c>
      <c r="BW35" s="70">
        <v>12.5</v>
      </c>
      <c r="BX35" s="70">
        <v>16.323529411764707</v>
      </c>
      <c r="BY35" s="70">
        <v>10</v>
      </c>
      <c r="BZ35" s="70">
        <v>13.705128205128204</v>
      </c>
      <c r="CA35" s="70">
        <v>12.633333333333333</v>
      </c>
      <c r="CB35" s="70">
        <v>14.433333333333334</v>
      </c>
      <c r="CC35" s="70">
        <v>11.255952380952381</v>
      </c>
      <c r="CD35" s="70">
        <v>13.388268156424582</v>
      </c>
      <c r="CE35" s="70">
        <v>16.659420289855074</v>
      </c>
      <c r="CF35" s="70">
        <v>14.61214953271028</v>
      </c>
      <c r="CG35" s="70">
        <v>13.385277246653919</v>
      </c>
      <c r="CH35" s="70">
        <v>12.706896551724139</v>
      </c>
      <c r="CI35" s="70">
        <v>13.576023391812866</v>
      </c>
      <c r="CJ35" s="70">
        <v>13.013888888888889</v>
      </c>
      <c r="CK35" s="70">
        <v>9.1666666666666661</v>
      </c>
      <c r="CL35" s="70">
        <v>12.976190476190476</v>
      </c>
      <c r="CM35" s="70">
        <v>11.9296875</v>
      </c>
    </row>
    <row r="36" spans="1:91" s="63" customFormat="1" x14ac:dyDescent="0.2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</row>
    <row r="37" spans="1:91" s="63" customFormat="1" x14ac:dyDescent="0.2">
      <c r="A37" s="61" t="s">
        <v>371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</row>
    <row r="38" spans="1:91" s="63" customFormat="1" x14ac:dyDescent="0.2">
      <c r="A38" s="61">
        <v>0</v>
      </c>
      <c r="B38" s="69">
        <f>SUM(C38:J38)</f>
        <v>2759</v>
      </c>
      <c r="C38" s="69">
        <f>SUM(K38:S38)-P38</f>
        <v>523</v>
      </c>
      <c r="D38" s="69">
        <f>SUM(T38:Z38)</f>
        <v>255</v>
      </c>
      <c r="E38" s="69">
        <f>SUM(AA38:AI38)</f>
        <v>263</v>
      </c>
      <c r="F38" s="69">
        <f>SUM(AJ38:AP38)</f>
        <v>372</v>
      </c>
      <c r="G38" s="69">
        <f>SUM(AQ38:BA38)</f>
        <v>273</v>
      </c>
      <c r="H38" s="69">
        <f>SUM(BB38:BN38)</f>
        <v>425</v>
      </c>
      <c r="I38" s="69">
        <f>SUM(BO38:CA38)</f>
        <v>215</v>
      </c>
      <c r="J38" s="69">
        <f>SUM(CB38:CM38)-CG38</f>
        <v>433</v>
      </c>
      <c r="K38" s="69">
        <v>43</v>
      </c>
      <c r="L38" s="69">
        <v>101</v>
      </c>
      <c r="M38" s="69">
        <v>68</v>
      </c>
      <c r="N38" s="69">
        <v>85</v>
      </c>
      <c r="O38" s="69">
        <v>135</v>
      </c>
      <c r="P38" s="69">
        <f>SUM(K38:O38)</f>
        <v>432</v>
      </c>
      <c r="Q38" s="69">
        <v>38</v>
      </c>
      <c r="R38" s="69">
        <v>27</v>
      </c>
      <c r="S38" s="69">
        <v>26</v>
      </c>
      <c r="T38" s="69">
        <v>55</v>
      </c>
      <c r="U38" s="69">
        <v>39</v>
      </c>
      <c r="V38" s="69">
        <v>18</v>
      </c>
      <c r="W38" s="69">
        <v>31</v>
      </c>
      <c r="X38" s="69">
        <v>28</v>
      </c>
      <c r="Y38" s="69">
        <v>20</v>
      </c>
      <c r="Z38" s="69">
        <v>64</v>
      </c>
      <c r="AA38" s="69">
        <v>14</v>
      </c>
      <c r="AB38" s="69">
        <v>20</v>
      </c>
      <c r="AC38" s="69">
        <v>12</v>
      </c>
      <c r="AD38" s="69">
        <v>29</v>
      </c>
      <c r="AE38" s="69">
        <v>21</v>
      </c>
      <c r="AF38" s="69">
        <v>13</v>
      </c>
      <c r="AG38" s="69">
        <v>82</v>
      </c>
      <c r="AH38" s="69">
        <v>18</v>
      </c>
      <c r="AI38" s="69">
        <v>54</v>
      </c>
      <c r="AJ38" s="69">
        <v>54</v>
      </c>
      <c r="AK38" s="69">
        <v>58</v>
      </c>
      <c r="AL38" s="69">
        <v>74</v>
      </c>
      <c r="AM38" s="69">
        <v>96</v>
      </c>
      <c r="AN38" s="69">
        <v>21</v>
      </c>
      <c r="AO38" s="69">
        <v>39</v>
      </c>
      <c r="AP38" s="69">
        <v>30</v>
      </c>
      <c r="AQ38" s="69">
        <v>6</v>
      </c>
      <c r="AR38" s="69">
        <v>31</v>
      </c>
      <c r="AS38" s="69">
        <v>12</v>
      </c>
      <c r="AT38" s="69">
        <v>18</v>
      </c>
      <c r="AU38" s="69">
        <v>30</v>
      </c>
      <c r="AV38" s="69">
        <v>80</v>
      </c>
      <c r="AW38" s="69">
        <v>1</v>
      </c>
      <c r="AX38" s="69">
        <v>26</v>
      </c>
      <c r="AY38" s="69">
        <v>8</v>
      </c>
      <c r="AZ38" s="69">
        <v>5</v>
      </c>
      <c r="BA38" s="69">
        <v>56</v>
      </c>
      <c r="BB38" s="69">
        <v>91</v>
      </c>
      <c r="BC38" s="69">
        <v>10</v>
      </c>
      <c r="BD38" s="69">
        <v>42</v>
      </c>
      <c r="BE38" s="69">
        <v>12</v>
      </c>
      <c r="BF38" s="69">
        <v>2</v>
      </c>
      <c r="BG38" s="69">
        <v>52</v>
      </c>
      <c r="BH38" s="69">
        <v>15</v>
      </c>
      <c r="BI38" s="69">
        <v>28</v>
      </c>
      <c r="BJ38" s="69">
        <v>47</v>
      </c>
      <c r="BK38" s="69">
        <v>27</v>
      </c>
      <c r="BL38" s="69">
        <v>53</v>
      </c>
      <c r="BM38" s="69">
        <v>15</v>
      </c>
      <c r="BN38" s="69">
        <v>31</v>
      </c>
      <c r="BO38" s="69">
        <v>7</v>
      </c>
      <c r="BP38" s="69">
        <v>24</v>
      </c>
      <c r="BQ38" s="69">
        <v>6</v>
      </c>
      <c r="BR38" s="69">
        <v>8</v>
      </c>
      <c r="BS38" s="69">
        <v>5</v>
      </c>
      <c r="BT38" s="69">
        <v>67</v>
      </c>
      <c r="BU38" s="69">
        <v>40</v>
      </c>
      <c r="BV38" s="69">
        <v>3</v>
      </c>
      <c r="BW38" s="69">
        <v>11</v>
      </c>
      <c r="BX38" s="69">
        <v>6</v>
      </c>
      <c r="BY38" s="69">
        <v>1</v>
      </c>
      <c r="BZ38" s="69">
        <v>13</v>
      </c>
      <c r="CA38" s="69">
        <v>24</v>
      </c>
      <c r="CB38" s="69">
        <v>10</v>
      </c>
      <c r="CC38" s="69">
        <v>39</v>
      </c>
      <c r="CD38" s="69">
        <v>63</v>
      </c>
      <c r="CE38" s="69">
        <v>27</v>
      </c>
      <c r="CF38" s="69">
        <v>49</v>
      </c>
      <c r="CG38" s="69">
        <f>SUM(CC38:CF38)</f>
        <v>178</v>
      </c>
      <c r="CH38" s="69">
        <v>41</v>
      </c>
      <c r="CI38" s="69">
        <v>62</v>
      </c>
      <c r="CJ38" s="69">
        <v>47</v>
      </c>
      <c r="CK38" s="69">
        <v>10</v>
      </c>
      <c r="CL38" s="69">
        <v>40</v>
      </c>
      <c r="CM38" s="69">
        <v>45</v>
      </c>
    </row>
    <row r="39" spans="1:91" s="63" customFormat="1" x14ac:dyDescent="0.2">
      <c r="A39" s="61">
        <v>1</v>
      </c>
      <c r="B39" s="69">
        <f>SUM(C39:J39)</f>
        <v>3771</v>
      </c>
      <c r="C39" s="69">
        <f>SUM(K39:S39)-P39</f>
        <v>581</v>
      </c>
      <c r="D39" s="69">
        <f>SUM(T39:Z39)</f>
        <v>417</v>
      </c>
      <c r="E39" s="69">
        <f>SUM(AA39:AI39)</f>
        <v>447</v>
      </c>
      <c r="F39" s="69">
        <f>SUM(AJ39:AP39)</f>
        <v>606</v>
      </c>
      <c r="G39" s="69">
        <f>SUM(AQ39:BA39)</f>
        <v>388</v>
      </c>
      <c r="H39" s="69">
        <f>SUM(BB39:BN39)</f>
        <v>572</v>
      </c>
      <c r="I39" s="69">
        <f>SUM(BO39:CA39)</f>
        <v>294</v>
      </c>
      <c r="J39" s="69">
        <f>SUM(CB39:CM39)-CG39</f>
        <v>466</v>
      </c>
      <c r="K39" s="69">
        <v>35</v>
      </c>
      <c r="L39" s="69">
        <v>102</v>
      </c>
      <c r="M39" s="69">
        <v>67</v>
      </c>
      <c r="N39" s="69">
        <v>100</v>
      </c>
      <c r="O39" s="69">
        <v>150</v>
      </c>
      <c r="P39" s="69">
        <f>SUM(K39:O39)</f>
        <v>454</v>
      </c>
      <c r="Q39" s="69">
        <v>55</v>
      </c>
      <c r="R39" s="69">
        <v>40</v>
      </c>
      <c r="S39" s="69">
        <v>32</v>
      </c>
      <c r="T39" s="69">
        <v>119</v>
      </c>
      <c r="U39" s="69">
        <v>86</v>
      </c>
      <c r="V39" s="69">
        <v>18</v>
      </c>
      <c r="W39" s="69">
        <v>46</v>
      </c>
      <c r="X39" s="69">
        <v>45</v>
      </c>
      <c r="Y39" s="69">
        <v>28</v>
      </c>
      <c r="Z39" s="69">
        <v>75</v>
      </c>
      <c r="AA39" s="69">
        <v>21</v>
      </c>
      <c r="AB39" s="69">
        <v>46</v>
      </c>
      <c r="AC39" s="69">
        <v>20</v>
      </c>
      <c r="AD39" s="69">
        <v>58</v>
      </c>
      <c r="AE39" s="69">
        <v>30</v>
      </c>
      <c r="AF39" s="69">
        <v>45</v>
      </c>
      <c r="AG39" s="69">
        <v>128</v>
      </c>
      <c r="AH39" s="69">
        <v>37</v>
      </c>
      <c r="AI39" s="69">
        <v>62</v>
      </c>
      <c r="AJ39" s="69">
        <v>119</v>
      </c>
      <c r="AK39" s="69">
        <v>87</v>
      </c>
      <c r="AL39" s="69">
        <v>134</v>
      </c>
      <c r="AM39" s="69">
        <v>154</v>
      </c>
      <c r="AN39" s="69">
        <v>41</v>
      </c>
      <c r="AO39" s="69">
        <v>44</v>
      </c>
      <c r="AP39" s="69">
        <v>27</v>
      </c>
      <c r="AQ39" s="69">
        <v>6</v>
      </c>
      <c r="AR39" s="69">
        <v>46</v>
      </c>
      <c r="AS39" s="69">
        <v>16</v>
      </c>
      <c r="AT39" s="69">
        <v>22</v>
      </c>
      <c r="AU39" s="69">
        <v>61</v>
      </c>
      <c r="AV39" s="69">
        <v>99</v>
      </c>
      <c r="AW39" s="69">
        <v>10</v>
      </c>
      <c r="AX39" s="69">
        <v>37</v>
      </c>
      <c r="AY39" s="69">
        <v>13</v>
      </c>
      <c r="AZ39" s="69">
        <v>7</v>
      </c>
      <c r="BA39" s="69">
        <v>71</v>
      </c>
      <c r="BB39" s="69">
        <v>128</v>
      </c>
      <c r="BC39" s="69">
        <v>11</v>
      </c>
      <c r="BD39" s="69">
        <v>56</v>
      </c>
      <c r="BE39" s="69">
        <v>21</v>
      </c>
      <c r="BF39" s="69">
        <v>5</v>
      </c>
      <c r="BG39" s="69">
        <v>72</v>
      </c>
      <c r="BH39" s="69">
        <v>14</v>
      </c>
      <c r="BI39" s="69">
        <v>27</v>
      </c>
      <c r="BJ39" s="69">
        <v>83</v>
      </c>
      <c r="BK39" s="69">
        <v>29</v>
      </c>
      <c r="BL39" s="69">
        <v>60</v>
      </c>
      <c r="BM39" s="69">
        <v>18</v>
      </c>
      <c r="BN39" s="69">
        <v>48</v>
      </c>
      <c r="BO39" s="69">
        <v>12</v>
      </c>
      <c r="BP39" s="69">
        <v>48</v>
      </c>
      <c r="BQ39" s="69">
        <v>25</v>
      </c>
      <c r="BR39" s="69">
        <v>8</v>
      </c>
      <c r="BS39" s="69">
        <v>2</v>
      </c>
      <c r="BT39" s="69">
        <v>65</v>
      </c>
      <c r="BU39" s="69">
        <v>47</v>
      </c>
      <c r="BV39" s="69">
        <v>12</v>
      </c>
      <c r="BW39" s="69">
        <v>16</v>
      </c>
      <c r="BX39" s="69">
        <v>7</v>
      </c>
      <c r="BY39" s="69">
        <v>8</v>
      </c>
      <c r="BZ39" s="69">
        <v>11</v>
      </c>
      <c r="CA39" s="69">
        <v>33</v>
      </c>
      <c r="CB39" s="69">
        <v>6</v>
      </c>
      <c r="CC39" s="69">
        <v>71</v>
      </c>
      <c r="CD39" s="69">
        <v>63</v>
      </c>
      <c r="CE39" s="69">
        <v>30</v>
      </c>
      <c r="CF39" s="69">
        <v>39</v>
      </c>
      <c r="CG39" s="69">
        <f>SUM(CC39:CF39)</f>
        <v>203</v>
      </c>
      <c r="CH39" s="69">
        <v>49</v>
      </c>
      <c r="CI39" s="69">
        <v>68</v>
      </c>
      <c r="CJ39" s="69">
        <v>51</v>
      </c>
      <c r="CK39" s="69">
        <v>6</v>
      </c>
      <c r="CL39" s="69">
        <v>39</v>
      </c>
      <c r="CM39" s="69">
        <v>44</v>
      </c>
    </row>
    <row r="40" spans="1:91" s="63" customFormat="1" x14ac:dyDescent="0.2">
      <c r="A40" s="61">
        <v>2</v>
      </c>
      <c r="B40" s="69">
        <f>SUM(C40:J40)</f>
        <v>2235</v>
      </c>
      <c r="C40" s="69">
        <f>SUM(K40:S40)-P40</f>
        <v>288</v>
      </c>
      <c r="D40" s="69">
        <f>SUM(T40:Z40)</f>
        <v>251</v>
      </c>
      <c r="E40" s="69">
        <f>SUM(AA40:AI40)</f>
        <v>276</v>
      </c>
      <c r="F40" s="69">
        <f>SUM(AJ40:AP40)</f>
        <v>297</v>
      </c>
      <c r="G40" s="69">
        <f>SUM(AQ40:BA40)</f>
        <v>260</v>
      </c>
      <c r="H40" s="69">
        <f>SUM(BB40:BN40)</f>
        <v>353</v>
      </c>
      <c r="I40" s="69">
        <f>SUM(BO40:CA40)</f>
        <v>214</v>
      </c>
      <c r="J40" s="69">
        <f>SUM(CB40:CM40)-CG40</f>
        <v>296</v>
      </c>
      <c r="K40" s="69">
        <v>17</v>
      </c>
      <c r="L40" s="69">
        <v>52</v>
      </c>
      <c r="M40" s="69">
        <v>23</v>
      </c>
      <c r="N40" s="69">
        <v>60</v>
      </c>
      <c r="O40" s="69">
        <v>65</v>
      </c>
      <c r="P40" s="69">
        <f>SUM(K40:O40)</f>
        <v>217</v>
      </c>
      <c r="Q40" s="69">
        <v>33</v>
      </c>
      <c r="R40" s="69">
        <v>21</v>
      </c>
      <c r="S40" s="69">
        <v>17</v>
      </c>
      <c r="T40" s="69">
        <v>42</v>
      </c>
      <c r="U40" s="69">
        <v>60</v>
      </c>
      <c r="V40" s="69">
        <v>14</v>
      </c>
      <c r="W40" s="69">
        <v>36</v>
      </c>
      <c r="X40" s="69">
        <v>34</v>
      </c>
      <c r="Y40" s="69">
        <v>22</v>
      </c>
      <c r="Z40" s="69">
        <v>43</v>
      </c>
      <c r="AA40" s="69">
        <v>17</v>
      </c>
      <c r="AB40" s="69">
        <v>33</v>
      </c>
      <c r="AC40" s="69">
        <v>12</v>
      </c>
      <c r="AD40" s="69">
        <v>38</v>
      </c>
      <c r="AE40" s="69">
        <v>14</v>
      </c>
      <c r="AF40" s="69">
        <v>21</v>
      </c>
      <c r="AG40" s="69">
        <v>83</v>
      </c>
      <c r="AH40" s="69">
        <v>19</v>
      </c>
      <c r="AI40" s="69">
        <v>39</v>
      </c>
      <c r="AJ40" s="69">
        <v>43</v>
      </c>
      <c r="AK40" s="69">
        <v>47</v>
      </c>
      <c r="AL40" s="69">
        <v>71</v>
      </c>
      <c r="AM40" s="69">
        <v>68</v>
      </c>
      <c r="AN40" s="69">
        <v>27</v>
      </c>
      <c r="AO40" s="69">
        <v>31</v>
      </c>
      <c r="AP40" s="69">
        <v>10</v>
      </c>
      <c r="AQ40" s="69">
        <v>7</v>
      </c>
      <c r="AR40" s="69">
        <v>34</v>
      </c>
      <c r="AS40" s="69">
        <v>13</v>
      </c>
      <c r="AT40" s="69">
        <v>9</v>
      </c>
      <c r="AU40" s="69">
        <v>33</v>
      </c>
      <c r="AV40" s="69">
        <v>53</v>
      </c>
      <c r="AW40" s="69">
        <v>7</v>
      </c>
      <c r="AX40" s="69">
        <v>31</v>
      </c>
      <c r="AY40" s="69">
        <v>10</v>
      </c>
      <c r="AZ40" s="69">
        <v>14</v>
      </c>
      <c r="BA40" s="69">
        <v>49</v>
      </c>
      <c r="BB40" s="69">
        <v>55</v>
      </c>
      <c r="BC40" s="69">
        <v>10</v>
      </c>
      <c r="BD40" s="69">
        <v>34</v>
      </c>
      <c r="BE40" s="69">
        <v>6</v>
      </c>
      <c r="BF40" s="69">
        <v>9</v>
      </c>
      <c r="BG40" s="69">
        <v>43</v>
      </c>
      <c r="BH40" s="69">
        <v>12</v>
      </c>
      <c r="BI40" s="69">
        <v>24</v>
      </c>
      <c r="BJ40" s="69">
        <v>51</v>
      </c>
      <c r="BK40" s="69">
        <v>23</v>
      </c>
      <c r="BL40" s="69">
        <v>40</v>
      </c>
      <c r="BM40" s="69">
        <v>19</v>
      </c>
      <c r="BN40" s="69">
        <v>27</v>
      </c>
      <c r="BO40" s="69">
        <v>15</v>
      </c>
      <c r="BP40" s="69">
        <v>25</v>
      </c>
      <c r="BQ40" s="69">
        <v>11</v>
      </c>
      <c r="BR40" s="69">
        <v>9</v>
      </c>
      <c r="BS40" s="69">
        <v>5</v>
      </c>
      <c r="BT40" s="69">
        <v>45</v>
      </c>
      <c r="BU40" s="69">
        <v>50</v>
      </c>
      <c r="BV40" s="69">
        <v>7</v>
      </c>
      <c r="BW40" s="69">
        <v>15</v>
      </c>
      <c r="BX40" s="69">
        <v>4</v>
      </c>
      <c r="BY40" s="69">
        <v>5</v>
      </c>
      <c r="BZ40" s="69">
        <v>8</v>
      </c>
      <c r="CA40" s="69">
        <v>15</v>
      </c>
      <c r="CB40" s="69">
        <v>9</v>
      </c>
      <c r="CC40" s="69">
        <v>51</v>
      </c>
      <c r="CD40" s="69">
        <v>49</v>
      </c>
      <c r="CE40" s="69">
        <v>11</v>
      </c>
      <c r="CF40" s="69">
        <v>13</v>
      </c>
      <c r="CG40" s="69">
        <f>SUM(CC40:CF40)</f>
        <v>124</v>
      </c>
      <c r="CH40" s="69">
        <v>17</v>
      </c>
      <c r="CI40" s="69">
        <v>33</v>
      </c>
      <c r="CJ40" s="69">
        <v>38</v>
      </c>
      <c r="CK40" s="69">
        <v>3</v>
      </c>
      <c r="CL40" s="69">
        <v>40</v>
      </c>
      <c r="CM40" s="69">
        <v>32</v>
      </c>
    </row>
    <row r="41" spans="1:91" s="63" customFormat="1" x14ac:dyDescent="0.2">
      <c r="A41" s="61">
        <v>3</v>
      </c>
      <c r="B41" s="69">
        <f>SUM(C41:J41)</f>
        <v>411</v>
      </c>
      <c r="C41" s="69">
        <f>SUM(K41:S41)-P41</f>
        <v>38</v>
      </c>
      <c r="D41" s="69">
        <f>SUM(T41:Z41)</f>
        <v>27</v>
      </c>
      <c r="E41" s="69">
        <f>SUM(AA41:AI41)</f>
        <v>51</v>
      </c>
      <c r="F41" s="69">
        <f>SUM(AJ41:AP41)</f>
        <v>75</v>
      </c>
      <c r="G41" s="69">
        <f>SUM(AQ41:BA41)</f>
        <v>53</v>
      </c>
      <c r="H41" s="69">
        <f>SUM(BB41:BN41)</f>
        <v>62</v>
      </c>
      <c r="I41" s="69">
        <f>SUM(BO41:CA41)</f>
        <v>56</v>
      </c>
      <c r="J41" s="69">
        <f>SUM(CB41:CM41)-CG41</f>
        <v>49</v>
      </c>
      <c r="K41" s="69">
        <v>0</v>
      </c>
      <c r="L41" s="69">
        <v>10</v>
      </c>
      <c r="M41" s="69">
        <v>1</v>
      </c>
      <c r="N41" s="69">
        <v>9</v>
      </c>
      <c r="O41" s="69">
        <v>8</v>
      </c>
      <c r="P41" s="69">
        <f>SUM(K41:O41)</f>
        <v>28</v>
      </c>
      <c r="Q41" s="69">
        <v>5</v>
      </c>
      <c r="R41" s="69">
        <v>2</v>
      </c>
      <c r="S41" s="69">
        <v>3</v>
      </c>
      <c r="T41" s="69">
        <v>2</v>
      </c>
      <c r="U41" s="69">
        <v>7</v>
      </c>
      <c r="V41" s="69">
        <v>2</v>
      </c>
      <c r="W41" s="69">
        <v>4</v>
      </c>
      <c r="X41" s="69">
        <v>4</v>
      </c>
      <c r="Y41" s="69">
        <v>0</v>
      </c>
      <c r="Z41" s="69">
        <v>8</v>
      </c>
      <c r="AA41" s="69">
        <v>2</v>
      </c>
      <c r="AB41" s="69">
        <v>4</v>
      </c>
      <c r="AC41" s="69">
        <v>1</v>
      </c>
      <c r="AD41" s="69">
        <v>3</v>
      </c>
      <c r="AE41" s="69">
        <v>3</v>
      </c>
      <c r="AF41" s="69">
        <v>12</v>
      </c>
      <c r="AG41" s="69">
        <v>17</v>
      </c>
      <c r="AH41" s="69">
        <v>2</v>
      </c>
      <c r="AI41" s="69">
        <v>7</v>
      </c>
      <c r="AJ41" s="69">
        <v>10</v>
      </c>
      <c r="AK41" s="69">
        <v>9</v>
      </c>
      <c r="AL41" s="69">
        <v>17</v>
      </c>
      <c r="AM41" s="69">
        <v>19</v>
      </c>
      <c r="AN41" s="69">
        <v>5</v>
      </c>
      <c r="AO41" s="69">
        <v>9</v>
      </c>
      <c r="AP41" s="69">
        <v>6</v>
      </c>
      <c r="AQ41" s="69">
        <v>1</v>
      </c>
      <c r="AR41" s="69">
        <v>8</v>
      </c>
      <c r="AS41" s="69">
        <v>6</v>
      </c>
      <c r="AT41" s="69">
        <v>4</v>
      </c>
      <c r="AU41" s="69">
        <v>6</v>
      </c>
      <c r="AV41" s="69">
        <v>12</v>
      </c>
      <c r="AW41" s="69">
        <v>3</v>
      </c>
      <c r="AX41" s="69">
        <v>5</v>
      </c>
      <c r="AY41" s="69">
        <v>0</v>
      </c>
      <c r="AZ41" s="69">
        <v>1</v>
      </c>
      <c r="BA41" s="69">
        <v>7</v>
      </c>
      <c r="BB41" s="69">
        <v>9</v>
      </c>
      <c r="BC41" s="69">
        <v>1</v>
      </c>
      <c r="BD41" s="69">
        <v>5</v>
      </c>
      <c r="BE41" s="69">
        <v>0</v>
      </c>
      <c r="BF41" s="69">
        <v>0</v>
      </c>
      <c r="BG41" s="69">
        <v>10</v>
      </c>
      <c r="BH41" s="69">
        <v>5</v>
      </c>
      <c r="BI41" s="69">
        <v>2</v>
      </c>
      <c r="BJ41" s="69">
        <v>7</v>
      </c>
      <c r="BK41" s="69">
        <v>4</v>
      </c>
      <c r="BL41" s="69">
        <v>5</v>
      </c>
      <c r="BM41" s="69">
        <v>6</v>
      </c>
      <c r="BN41" s="69">
        <v>8</v>
      </c>
      <c r="BO41" s="69">
        <v>8</v>
      </c>
      <c r="BP41" s="69">
        <v>7</v>
      </c>
      <c r="BQ41" s="69">
        <v>3</v>
      </c>
      <c r="BR41" s="69">
        <v>2</v>
      </c>
      <c r="BS41" s="69">
        <v>0</v>
      </c>
      <c r="BT41" s="69">
        <v>12</v>
      </c>
      <c r="BU41" s="69">
        <v>6</v>
      </c>
      <c r="BV41" s="69">
        <v>3</v>
      </c>
      <c r="BW41" s="69">
        <v>2</v>
      </c>
      <c r="BX41" s="69">
        <v>0</v>
      </c>
      <c r="BY41" s="69">
        <v>4</v>
      </c>
      <c r="BZ41" s="69">
        <v>6</v>
      </c>
      <c r="CA41" s="69">
        <v>3</v>
      </c>
      <c r="CB41" s="69">
        <v>5</v>
      </c>
      <c r="CC41" s="69">
        <v>4</v>
      </c>
      <c r="CD41" s="69">
        <v>3</v>
      </c>
      <c r="CE41" s="69">
        <v>0</v>
      </c>
      <c r="CF41" s="69">
        <v>4</v>
      </c>
      <c r="CG41" s="69">
        <f>SUM(CC41:CF41)</f>
        <v>11</v>
      </c>
      <c r="CH41" s="69">
        <v>6</v>
      </c>
      <c r="CI41" s="69">
        <v>6</v>
      </c>
      <c r="CJ41" s="69">
        <v>5</v>
      </c>
      <c r="CK41" s="69">
        <v>2</v>
      </c>
      <c r="CL41" s="69">
        <v>6</v>
      </c>
      <c r="CM41" s="69">
        <v>8</v>
      </c>
    </row>
    <row r="42" spans="1:91" s="63" customFormat="1" x14ac:dyDescent="0.2">
      <c r="A42" s="61" t="s">
        <v>230</v>
      </c>
      <c r="B42" s="69">
        <f>SUM(C42:J42)</f>
        <v>97</v>
      </c>
      <c r="C42" s="69">
        <f>SUM(K42:S42)-P42</f>
        <v>4</v>
      </c>
      <c r="D42" s="69">
        <f>SUM(T42:Z42)</f>
        <v>6</v>
      </c>
      <c r="E42" s="69">
        <f>SUM(AA42:AI42)</f>
        <v>13</v>
      </c>
      <c r="F42" s="69">
        <f>SUM(AJ42:AP42)</f>
        <v>10</v>
      </c>
      <c r="G42" s="69">
        <f>SUM(AQ42:BA42)</f>
        <v>19</v>
      </c>
      <c r="H42" s="69">
        <f>SUM(BB42:BN42)</f>
        <v>16</v>
      </c>
      <c r="I42" s="69">
        <f>SUM(BO42:CA42)</f>
        <v>12</v>
      </c>
      <c r="J42" s="69">
        <f>SUM(CB42:CM42)-CG42</f>
        <v>17</v>
      </c>
      <c r="K42" s="69">
        <v>0</v>
      </c>
      <c r="L42" s="69">
        <v>1</v>
      </c>
      <c r="M42" s="69">
        <v>0</v>
      </c>
      <c r="N42" s="69">
        <v>2</v>
      </c>
      <c r="O42" s="69">
        <v>0</v>
      </c>
      <c r="P42" s="69">
        <f>SUM(K42:O42)</f>
        <v>3</v>
      </c>
      <c r="Q42" s="69">
        <v>0</v>
      </c>
      <c r="R42" s="69">
        <v>0</v>
      </c>
      <c r="S42" s="69">
        <v>1</v>
      </c>
      <c r="T42" s="69">
        <v>3</v>
      </c>
      <c r="U42" s="69">
        <v>1</v>
      </c>
      <c r="V42" s="69">
        <v>0</v>
      </c>
      <c r="W42" s="69">
        <v>0</v>
      </c>
      <c r="X42" s="69">
        <v>0</v>
      </c>
      <c r="Y42" s="69">
        <v>2</v>
      </c>
      <c r="Z42" s="69">
        <v>0</v>
      </c>
      <c r="AA42" s="69">
        <v>1</v>
      </c>
      <c r="AB42" s="69">
        <v>2</v>
      </c>
      <c r="AC42" s="69">
        <v>0</v>
      </c>
      <c r="AD42" s="69">
        <v>1</v>
      </c>
      <c r="AE42" s="69">
        <v>1</v>
      </c>
      <c r="AF42" s="69">
        <v>3</v>
      </c>
      <c r="AG42" s="69">
        <v>1</v>
      </c>
      <c r="AH42" s="69">
        <v>0</v>
      </c>
      <c r="AI42" s="69">
        <v>4</v>
      </c>
      <c r="AJ42" s="69">
        <v>0</v>
      </c>
      <c r="AK42" s="69">
        <v>2</v>
      </c>
      <c r="AL42" s="69">
        <v>2</v>
      </c>
      <c r="AM42" s="69">
        <v>1</v>
      </c>
      <c r="AN42" s="69">
        <v>1</v>
      </c>
      <c r="AO42" s="69">
        <v>1</v>
      </c>
      <c r="AP42" s="69">
        <v>3</v>
      </c>
      <c r="AQ42" s="69">
        <v>0</v>
      </c>
      <c r="AR42" s="69">
        <v>5</v>
      </c>
      <c r="AS42" s="69">
        <v>1</v>
      </c>
      <c r="AT42" s="69">
        <v>0</v>
      </c>
      <c r="AU42" s="69">
        <v>1</v>
      </c>
      <c r="AV42" s="69">
        <v>3</v>
      </c>
      <c r="AW42" s="69">
        <v>2</v>
      </c>
      <c r="AX42" s="69">
        <v>2</v>
      </c>
      <c r="AY42" s="69">
        <v>0</v>
      </c>
      <c r="AZ42" s="69">
        <v>2</v>
      </c>
      <c r="BA42" s="69">
        <v>3</v>
      </c>
      <c r="BB42" s="69">
        <v>1</v>
      </c>
      <c r="BC42" s="69">
        <v>0</v>
      </c>
      <c r="BD42" s="69">
        <v>1</v>
      </c>
      <c r="BE42" s="69">
        <v>0</v>
      </c>
      <c r="BF42" s="69">
        <v>0</v>
      </c>
      <c r="BG42" s="69">
        <v>2</v>
      </c>
      <c r="BH42" s="69">
        <v>0</v>
      </c>
      <c r="BI42" s="69">
        <v>1</v>
      </c>
      <c r="BJ42" s="69">
        <v>8</v>
      </c>
      <c r="BK42" s="69">
        <v>1</v>
      </c>
      <c r="BL42" s="69">
        <v>1</v>
      </c>
      <c r="BM42" s="69">
        <v>0</v>
      </c>
      <c r="BN42" s="69">
        <v>1</v>
      </c>
      <c r="BO42" s="69">
        <v>0</v>
      </c>
      <c r="BP42" s="69">
        <v>0</v>
      </c>
      <c r="BQ42" s="69">
        <v>2</v>
      </c>
      <c r="BR42" s="69">
        <v>0</v>
      </c>
      <c r="BS42" s="69">
        <v>1</v>
      </c>
      <c r="BT42" s="69">
        <v>4</v>
      </c>
      <c r="BU42" s="69">
        <v>3</v>
      </c>
      <c r="BV42" s="69">
        <v>0</v>
      </c>
      <c r="BW42" s="69">
        <v>1</v>
      </c>
      <c r="BX42" s="69">
        <v>0</v>
      </c>
      <c r="BY42" s="69">
        <v>0</v>
      </c>
      <c r="BZ42" s="69">
        <v>1</v>
      </c>
      <c r="CA42" s="69">
        <v>0</v>
      </c>
      <c r="CB42" s="69">
        <v>0</v>
      </c>
      <c r="CC42" s="69">
        <v>3</v>
      </c>
      <c r="CD42" s="69">
        <v>1</v>
      </c>
      <c r="CE42" s="69">
        <v>1</v>
      </c>
      <c r="CF42" s="69">
        <v>2</v>
      </c>
      <c r="CG42" s="69">
        <f>SUM(CC42:CF42)</f>
        <v>7</v>
      </c>
      <c r="CH42" s="69">
        <v>3</v>
      </c>
      <c r="CI42" s="69">
        <v>2</v>
      </c>
      <c r="CJ42" s="69">
        <v>3</v>
      </c>
      <c r="CK42" s="69">
        <v>0</v>
      </c>
      <c r="CL42" s="69">
        <v>1</v>
      </c>
      <c r="CM42" s="69">
        <v>1</v>
      </c>
    </row>
    <row r="43" spans="1:91" s="63" customFormat="1" x14ac:dyDescent="0.2">
      <c r="A43" s="61" t="s">
        <v>271</v>
      </c>
      <c r="B43" s="71">
        <v>1.5181148295977893</v>
      </c>
      <c r="C43" s="71">
        <v>1.4127332601536773</v>
      </c>
      <c r="D43" s="71">
        <v>1.4636233951497861</v>
      </c>
      <c r="E43" s="71">
        <v>1.5349428208386278</v>
      </c>
      <c r="F43" s="71">
        <v>1.4848178137651822</v>
      </c>
      <c r="G43" s="71">
        <v>1.5930555555555554</v>
      </c>
      <c r="H43" s="71">
        <v>1.531405782652044</v>
      </c>
      <c r="I43" s="71">
        <v>1.6302083333333333</v>
      </c>
      <c r="J43" s="71">
        <v>1.5446859903381642</v>
      </c>
      <c r="K43" s="71">
        <v>1.3269230769230769</v>
      </c>
      <c r="L43" s="71">
        <v>1.4545454545454546</v>
      </c>
      <c r="M43" s="71">
        <v>1.2747252747252746</v>
      </c>
      <c r="N43" s="71">
        <v>1.4912280701754386</v>
      </c>
      <c r="O43" s="71">
        <v>1.3632286995515694</v>
      </c>
      <c r="P43" s="71">
        <v>1.4017094017094016</v>
      </c>
      <c r="Q43" s="71">
        <v>1.4623655913978495</v>
      </c>
      <c r="R43" s="71">
        <v>1.3968253968253967</v>
      </c>
      <c r="S43" s="71">
        <v>1.4905660377358489</v>
      </c>
      <c r="T43" s="71">
        <v>1.3373493975903614</v>
      </c>
      <c r="U43" s="71">
        <v>1.5064935064935066</v>
      </c>
      <c r="V43" s="71">
        <v>1.5294117647058822</v>
      </c>
      <c r="W43" s="71">
        <v>1.5116279069767442</v>
      </c>
      <c r="X43" s="71">
        <v>1.5060240963855422</v>
      </c>
      <c r="Y43" s="71">
        <v>1.5384615384615385</v>
      </c>
      <c r="Z43" s="71">
        <v>1.4682539682539681</v>
      </c>
      <c r="AA43" s="71">
        <v>1.5853658536585367</v>
      </c>
      <c r="AB43" s="71">
        <v>1.5647058823529412</v>
      </c>
      <c r="AC43" s="71">
        <v>1.4242424242424243</v>
      </c>
      <c r="AD43" s="71">
        <v>1.47</v>
      </c>
      <c r="AE43" s="71">
        <v>1.4791666666666667</v>
      </c>
      <c r="AF43" s="71">
        <v>1.6666666666666667</v>
      </c>
      <c r="AG43" s="71">
        <v>1.524017467248908</v>
      </c>
      <c r="AH43" s="71">
        <v>1.396551724137931</v>
      </c>
      <c r="AI43" s="71">
        <v>1.6071428571428572</v>
      </c>
      <c r="AJ43" s="71">
        <v>1.3662790697674418</v>
      </c>
      <c r="AK43" s="71">
        <v>1.4896551724137932</v>
      </c>
      <c r="AL43" s="71">
        <v>1.5</v>
      </c>
      <c r="AM43" s="71">
        <v>1.450413223140496</v>
      </c>
      <c r="AN43" s="71">
        <v>1.5405405405405406</v>
      </c>
      <c r="AO43" s="71">
        <v>1.611764705882353</v>
      </c>
      <c r="AP43" s="71">
        <v>1.6956521739130435</v>
      </c>
      <c r="AQ43" s="71">
        <v>1.6428571428571428</v>
      </c>
      <c r="AR43" s="71">
        <v>1.6989247311827957</v>
      </c>
      <c r="AS43" s="71">
        <v>1.8055555555555556</v>
      </c>
      <c r="AT43" s="71">
        <v>1.4857142857142858</v>
      </c>
      <c r="AU43" s="71">
        <v>1.4851485148514851</v>
      </c>
      <c r="AV43" s="71">
        <v>1.5269461077844313</v>
      </c>
      <c r="AW43" s="71">
        <v>1.8636363636363635</v>
      </c>
      <c r="AX43" s="71">
        <v>1.6266666666666667</v>
      </c>
      <c r="AY43" s="71">
        <v>1.4347826086956521</v>
      </c>
      <c r="AZ43" s="71">
        <v>1.9166666666666667</v>
      </c>
      <c r="BA43" s="71">
        <v>1.5538461538461539</v>
      </c>
      <c r="BB43" s="71">
        <v>1.3937823834196892</v>
      </c>
      <c r="BC43" s="71">
        <v>1.5454545454545454</v>
      </c>
      <c r="BD43" s="71">
        <v>1.4895833333333333</v>
      </c>
      <c r="BE43" s="71">
        <v>1.2222222222222223</v>
      </c>
      <c r="BF43" s="71">
        <v>1.6428571428571428</v>
      </c>
      <c r="BG43" s="71">
        <v>1.5433070866141732</v>
      </c>
      <c r="BH43" s="71">
        <v>1.7096774193548387</v>
      </c>
      <c r="BI43" s="71">
        <v>1.5740740740740742</v>
      </c>
      <c r="BJ43" s="71">
        <v>1.651006711409396</v>
      </c>
      <c r="BK43" s="71">
        <v>1.5964912280701755</v>
      </c>
      <c r="BL43" s="71">
        <v>1.5</v>
      </c>
      <c r="BM43" s="71">
        <v>1.7209302325581395</v>
      </c>
      <c r="BN43" s="71">
        <v>1.5476190476190477</v>
      </c>
      <c r="BO43" s="71">
        <v>1.8857142857142857</v>
      </c>
      <c r="BP43" s="71">
        <v>1.4875</v>
      </c>
      <c r="BQ43" s="71">
        <v>1.5609756097560976</v>
      </c>
      <c r="BR43" s="71">
        <v>1.6842105263157894</v>
      </c>
      <c r="BS43" s="71">
        <v>2</v>
      </c>
      <c r="BT43" s="71">
        <v>1.6428571428571428</v>
      </c>
      <c r="BU43" s="71">
        <v>1.679245283018868</v>
      </c>
      <c r="BV43" s="71">
        <v>1.5909090909090908</v>
      </c>
      <c r="BW43" s="71">
        <v>1.6470588235294117</v>
      </c>
      <c r="BX43" s="71">
        <v>1.3636363636363635</v>
      </c>
      <c r="BY43" s="71">
        <v>1.7647058823529411</v>
      </c>
      <c r="BZ43" s="71">
        <v>1.8846153846153846</v>
      </c>
      <c r="CA43" s="71">
        <v>1.411764705882353</v>
      </c>
      <c r="CB43" s="71">
        <v>1.95</v>
      </c>
      <c r="CC43" s="71">
        <v>1.5348837209302326</v>
      </c>
      <c r="CD43" s="71">
        <v>1.5</v>
      </c>
      <c r="CE43" s="71">
        <v>1.3333333333333333</v>
      </c>
      <c r="CF43" s="71">
        <v>1.4827586206896552</v>
      </c>
      <c r="CG43" s="71">
        <v>1.489855072463768</v>
      </c>
      <c r="CH43" s="71">
        <v>1.5066666666666666</v>
      </c>
      <c r="CI43" s="71">
        <v>1.4862385321100917</v>
      </c>
      <c r="CJ43" s="71">
        <v>1.597938144329897</v>
      </c>
      <c r="CK43" s="71">
        <v>1.6363636363636365</v>
      </c>
      <c r="CL43" s="71">
        <v>1.6395348837209303</v>
      </c>
      <c r="CM43" s="71">
        <v>1.6369485294117647</v>
      </c>
    </row>
    <row r="44" spans="1:91" s="63" customFormat="1" x14ac:dyDescent="0.2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</row>
    <row r="45" spans="1:91" s="63" customFormat="1" x14ac:dyDescent="0.2">
      <c r="A45" s="61" t="s">
        <v>211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</row>
    <row r="46" spans="1:91" s="63" customFormat="1" x14ac:dyDescent="0.2">
      <c r="A46" s="61" t="s">
        <v>212</v>
      </c>
      <c r="B46" s="69">
        <f>SUM(C46:J46)</f>
        <v>1303</v>
      </c>
      <c r="C46" s="69">
        <f>SUM(K46:S46)-P46</f>
        <v>127</v>
      </c>
      <c r="D46" s="69">
        <f>SUM(T46:Z46)</f>
        <v>181</v>
      </c>
      <c r="E46" s="69">
        <f>SUM(AA46:AI46)</f>
        <v>116</v>
      </c>
      <c r="F46" s="69">
        <f>SUM(AJ46:AP46)</f>
        <v>224</v>
      </c>
      <c r="G46" s="69">
        <f>SUM(AQ46:BA46)</f>
        <v>85</v>
      </c>
      <c r="H46" s="69">
        <f>SUM(BB46:BN46)</f>
        <v>266</v>
      </c>
      <c r="I46" s="69">
        <f>SUM(BO46:CA46)</f>
        <v>120</v>
      </c>
      <c r="J46" s="69">
        <f>SUM(CB46:CM46)-CG46</f>
        <v>184</v>
      </c>
      <c r="K46" s="69">
        <v>5</v>
      </c>
      <c r="L46" s="69">
        <v>24</v>
      </c>
      <c r="M46" s="69">
        <v>6</v>
      </c>
      <c r="N46" s="69">
        <v>25</v>
      </c>
      <c r="O46" s="69">
        <v>37</v>
      </c>
      <c r="P46" s="69">
        <f>SUM(K46:O46)</f>
        <v>97</v>
      </c>
      <c r="Q46" s="69">
        <v>15</v>
      </c>
      <c r="R46" s="69">
        <v>6</v>
      </c>
      <c r="S46" s="69">
        <v>9</v>
      </c>
      <c r="T46" s="69">
        <v>60</v>
      </c>
      <c r="U46" s="69">
        <v>55</v>
      </c>
      <c r="V46" s="69">
        <v>9</v>
      </c>
      <c r="W46" s="69">
        <v>9</v>
      </c>
      <c r="X46" s="69">
        <v>17</v>
      </c>
      <c r="Y46" s="69">
        <v>11</v>
      </c>
      <c r="Z46" s="69">
        <v>20</v>
      </c>
      <c r="AA46" s="69">
        <v>7</v>
      </c>
      <c r="AB46" s="69">
        <v>7</v>
      </c>
      <c r="AC46" s="69">
        <v>6</v>
      </c>
      <c r="AD46" s="69">
        <v>15</v>
      </c>
      <c r="AE46" s="69">
        <v>12</v>
      </c>
      <c r="AF46" s="69">
        <v>1</v>
      </c>
      <c r="AG46" s="69">
        <v>47</v>
      </c>
      <c r="AH46" s="69">
        <v>4</v>
      </c>
      <c r="AI46" s="69">
        <v>17</v>
      </c>
      <c r="AJ46" s="69">
        <v>47</v>
      </c>
      <c r="AK46" s="69">
        <v>38</v>
      </c>
      <c r="AL46" s="69">
        <v>29</v>
      </c>
      <c r="AM46" s="69">
        <v>74</v>
      </c>
      <c r="AN46" s="69">
        <v>18</v>
      </c>
      <c r="AO46" s="69">
        <v>6</v>
      </c>
      <c r="AP46" s="69">
        <v>12</v>
      </c>
      <c r="AQ46" s="69">
        <v>1</v>
      </c>
      <c r="AR46" s="69">
        <v>16</v>
      </c>
      <c r="AS46" s="69">
        <v>4</v>
      </c>
      <c r="AT46" s="69">
        <v>6</v>
      </c>
      <c r="AU46" s="69">
        <v>11</v>
      </c>
      <c r="AV46" s="69">
        <v>16</v>
      </c>
      <c r="AW46" s="69">
        <v>2</v>
      </c>
      <c r="AX46" s="69">
        <v>13</v>
      </c>
      <c r="AY46" s="69">
        <v>3</v>
      </c>
      <c r="AZ46" s="69">
        <v>0</v>
      </c>
      <c r="BA46" s="69">
        <v>13</v>
      </c>
      <c r="BB46" s="69">
        <v>28</v>
      </c>
      <c r="BC46" s="69">
        <v>5</v>
      </c>
      <c r="BD46" s="69">
        <v>21</v>
      </c>
      <c r="BE46" s="69">
        <v>4</v>
      </c>
      <c r="BF46" s="69">
        <v>1</v>
      </c>
      <c r="BG46" s="69">
        <v>51</v>
      </c>
      <c r="BH46" s="69">
        <v>15</v>
      </c>
      <c r="BI46" s="69">
        <v>23</v>
      </c>
      <c r="BJ46" s="69">
        <v>67</v>
      </c>
      <c r="BK46" s="69">
        <v>18</v>
      </c>
      <c r="BL46" s="69">
        <v>15</v>
      </c>
      <c r="BM46" s="69">
        <v>6</v>
      </c>
      <c r="BN46" s="69">
        <v>12</v>
      </c>
      <c r="BO46" s="69">
        <v>10</v>
      </c>
      <c r="BP46" s="69">
        <v>16</v>
      </c>
      <c r="BQ46" s="69">
        <v>8</v>
      </c>
      <c r="BR46" s="69">
        <v>6</v>
      </c>
      <c r="BS46" s="69">
        <v>4</v>
      </c>
      <c r="BT46" s="69">
        <v>34</v>
      </c>
      <c r="BU46" s="69">
        <v>13</v>
      </c>
      <c r="BV46" s="69">
        <v>2</v>
      </c>
      <c r="BW46" s="69">
        <v>6</v>
      </c>
      <c r="BX46" s="69">
        <v>2</v>
      </c>
      <c r="BY46" s="69">
        <v>2</v>
      </c>
      <c r="BZ46" s="69">
        <v>6</v>
      </c>
      <c r="CA46" s="69">
        <v>11</v>
      </c>
      <c r="CB46" s="69">
        <v>2</v>
      </c>
      <c r="CC46" s="69">
        <v>15</v>
      </c>
      <c r="CD46" s="69">
        <v>11</v>
      </c>
      <c r="CE46" s="69">
        <v>5</v>
      </c>
      <c r="CF46" s="69">
        <v>5</v>
      </c>
      <c r="CG46" s="69">
        <f>SUM(CC46:CF46)</f>
        <v>36</v>
      </c>
      <c r="CH46" s="69">
        <v>25</v>
      </c>
      <c r="CI46" s="69">
        <v>17</v>
      </c>
      <c r="CJ46" s="69">
        <v>40</v>
      </c>
      <c r="CK46" s="69">
        <v>6</v>
      </c>
      <c r="CL46" s="69">
        <v>23</v>
      </c>
      <c r="CM46" s="69">
        <v>35</v>
      </c>
    </row>
    <row r="47" spans="1:91" s="63" customFormat="1" x14ac:dyDescent="0.2">
      <c r="A47" s="61" t="s">
        <v>213</v>
      </c>
      <c r="B47" s="69">
        <f>SUM(C47:J47)</f>
        <v>3827</v>
      </c>
      <c r="C47" s="69">
        <f>SUM(K47:S47)-P47</f>
        <v>425</v>
      </c>
      <c r="D47" s="69">
        <f>SUM(T47:Z47)</f>
        <v>448</v>
      </c>
      <c r="E47" s="69">
        <f>SUM(AA47:AI47)</f>
        <v>503</v>
      </c>
      <c r="F47" s="69">
        <f>SUM(AJ47:AP47)</f>
        <v>657</v>
      </c>
      <c r="G47" s="69">
        <f>SUM(AQ47:BA47)</f>
        <v>364</v>
      </c>
      <c r="H47" s="69">
        <f>SUM(BB47:BN47)</f>
        <v>604</v>
      </c>
      <c r="I47" s="69">
        <f>SUM(BO47:CA47)</f>
        <v>322</v>
      </c>
      <c r="J47" s="69">
        <f>SUM(CB47:CM47)-CG47</f>
        <v>504</v>
      </c>
      <c r="K47" s="69">
        <v>13</v>
      </c>
      <c r="L47" s="69">
        <v>81</v>
      </c>
      <c r="M47" s="69">
        <v>42</v>
      </c>
      <c r="N47" s="69">
        <v>57</v>
      </c>
      <c r="O47" s="69">
        <v>107</v>
      </c>
      <c r="P47" s="69">
        <f>SUM(K47:O47)</f>
        <v>300</v>
      </c>
      <c r="Q47" s="69">
        <v>64</v>
      </c>
      <c r="R47" s="69">
        <v>29</v>
      </c>
      <c r="S47" s="69">
        <v>32</v>
      </c>
      <c r="T47" s="69">
        <v>89</v>
      </c>
      <c r="U47" s="69">
        <v>85</v>
      </c>
      <c r="V47" s="69">
        <v>27</v>
      </c>
      <c r="W47" s="69">
        <v>45</v>
      </c>
      <c r="X47" s="69">
        <v>62</v>
      </c>
      <c r="Y47" s="69">
        <v>48</v>
      </c>
      <c r="Z47" s="69">
        <v>92</v>
      </c>
      <c r="AA47" s="69">
        <v>24</v>
      </c>
      <c r="AB47" s="69">
        <v>49</v>
      </c>
      <c r="AC47" s="69">
        <v>26</v>
      </c>
      <c r="AD47" s="69">
        <v>61</v>
      </c>
      <c r="AE47" s="69">
        <v>36</v>
      </c>
      <c r="AF47" s="69">
        <v>44</v>
      </c>
      <c r="AG47" s="69">
        <v>164</v>
      </c>
      <c r="AH47" s="69">
        <v>29</v>
      </c>
      <c r="AI47" s="69">
        <v>70</v>
      </c>
      <c r="AJ47" s="69">
        <v>126</v>
      </c>
      <c r="AK47" s="69">
        <v>90</v>
      </c>
      <c r="AL47" s="69">
        <v>120</v>
      </c>
      <c r="AM47" s="69">
        <v>158</v>
      </c>
      <c r="AN47" s="69">
        <v>47</v>
      </c>
      <c r="AO47" s="69">
        <v>74</v>
      </c>
      <c r="AP47" s="69">
        <v>42</v>
      </c>
      <c r="AQ47" s="69">
        <v>10</v>
      </c>
      <c r="AR47" s="69">
        <v>68</v>
      </c>
      <c r="AS47" s="69">
        <v>17</v>
      </c>
      <c r="AT47" s="69">
        <v>25</v>
      </c>
      <c r="AU47" s="69">
        <v>54</v>
      </c>
      <c r="AV47" s="69">
        <v>55</v>
      </c>
      <c r="AW47" s="69">
        <v>11</v>
      </c>
      <c r="AX47" s="69">
        <v>26</v>
      </c>
      <c r="AY47" s="69">
        <v>12</v>
      </c>
      <c r="AZ47" s="69">
        <v>12</v>
      </c>
      <c r="BA47" s="69">
        <v>74</v>
      </c>
      <c r="BB47" s="69">
        <v>106</v>
      </c>
      <c r="BC47" s="69">
        <v>17</v>
      </c>
      <c r="BD47" s="69">
        <v>61</v>
      </c>
      <c r="BE47" s="69">
        <v>20</v>
      </c>
      <c r="BF47" s="69">
        <v>7</v>
      </c>
      <c r="BG47" s="69">
        <v>76</v>
      </c>
      <c r="BH47" s="69">
        <v>23</v>
      </c>
      <c r="BI47" s="69">
        <v>41</v>
      </c>
      <c r="BJ47" s="69">
        <v>74</v>
      </c>
      <c r="BK47" s="69">
        <v>39</v>
      </c>
      <c r="BL47" s="69">
        <v>60</v>
      </c>
      <c r="BM47" s="69">
        <v>24</v>
      </c>
      <c r="BN47" s="69">
        <v>56</v>
      </c>
      <c r="BO47" s="69">
        <v>16</v>
      </c>
      <c r="BP47" s="69">
        <v>32</v>
      </c>
      <c r="BQ47" s="69">
        <v>27</v>
      </c>
      <c r="BR47" s="69">
        <v>14</v>
      </c>
      <c r="BS47" s="69">
        <v>4</v>
      </c>
      <c r="BT47" s="69">
        <v>79</v>
      </c>
      <c r="BU47" s="69">
        <v>60</v>
      </c>
      <c r="BV47" s="69">
        <v>11</v>
      </c>
      <c r="BW47" s="69">
        <v>22</v>
      </c>
      <c r="BX47" s="69">
        <v>7</v>
      </c>
      <c r="BY47" s="69">
        <v>5</v>
      </c>
      <c r="BZ47" s="69">
        <v>12</v>
      </c>
      <c r="CA47" s="69">
        <v>33</v>
      </c>
      <c r="CB47" s="69">
        <v>22</v>
      </c>
      <c r="CC47" s="69">
        <v>50</v>
      </c>
      <c r="CD47" s="69">
        <v>53</v>
      </c>
      <c r="CE47" s="69">
        <v>21</v>
      </c>
      <c r="CF47" s="69">
        <v>38</v>
      </c>
      <c r="CG47" s="69">
        <f>SUM(CC47:CF47)</f>
        <v>162</v>
      </c>
      <c r="CH47" s="69">
        <v>49</v>
      </c>
      <c r="CI47" s="69">
        <v>76</v>
      </c>
      <c r="CJ47" s="69">
        <v>66</v>
      </c>
      <c r="CK47" s="69">
        <v>8</v>
      </c>
      <c r="CL47" s="69">
        <v>71</v>
      </c>
      <c r="CM47" s="69">
        <v>50</v>
      </c>
    </row>
    <row r="48" spans="1:91" s="63" customFormat="1" x14ac:dyDescent="0.2">
      <c r="A48" s="61" t="s">
        <v>214</v>
      </c>
      <c r="B48" s="69">
        <f>SUM(C48:J48)</f>
        <v>3033</v>
      </c>
      <c r="C48" s="69">
        <f>SUM(K48:S48)-P48</f>
        <v>540</v>
      </c>
      <c r="D48" s="69">
        <f>SUM(T48:Z48)</f>
        <v>241</v>
      </c>
      <c r="E48" s="69">
        <f>SUM(AA48:AI48)</f>
        <v>338</v>
      </c>
      <c r="F48" s="69">
        <f>SUM(AJ48:AP48)</f>
        <v>361</v>
      </c>
      <c r="G48" s="69">
        <f>SUM(AQ48:BA48)</f>
        <v>420</v>
      </c>
      <c r="H48" s="69">
        <f>SUM(BB48:BN48)</f>
        <v>432</v>
      </c>
      <c r="I48" s="69">
        <f>SUM(BO48:CA48)</f>
        <v>260</v>
      </c>
      <c r="J48" s="69">
        <f>SUM(CB48:CM48)-CG48</f>
        <v>441</v>
      </c>
      <c r="K48" s="69">
        <v>35</v>
      </c>
      <c r="L48" s="69">
        <v>97</v>
      </c>
      <c r="M48" s="69">
        <v>75</v>
      </c>
      <c r="N48" s="69">
        <v>103</v>
      </c>
      <c r="O48" s="69">
        <v>122</v>
      </c>
      <c r="P48" s="69">
        <f>SUM(K48:O48)</f>
        <v>432</v>
      </c>
      <c r="Q48" s="69">
        <v>36</v>
      </c>
      <c r="R48" s="69">
        <v>44</v>
      </c>
      <c r="S48" s="69">
        <v>28</v>
      </c>
      <c r="T48" s="69">
        <v>54</v>
      </c>
      <c r="U48" s="69">
        <v>39</v>
      </c>
      <c r="V48" s="69">
        <v>12</v>
      </c>
      <c r="W48" s="69">
        <v>46</v>
      </c>
      <c r="X48" s="69">
        <v>24</v>
      </c>
      <c r="Y48" s="69">
        <v>10</v>
      </c>
      <c r="Z48" s="69">
        <v>56</v>
      </c>
      <c r="AA48" s="69">
        <v>19</v>
      </c>
      <c r="AB48" s="69">
        <v>34</v>
      </c>
      <c r="AC48" s="69">
        <v>11</v>
      </c>
      <c r="AD48" s="69">
        <v>43</v>
      </c>
      <c r="AE48" s="69">
        <v>19</v>
      </c>
      <c r="AF48" s="69">
        <v>41</v>
      </c>
      <c r="AG48" s="69">
        <v>80</v>
      </c>
      <c r="AH48" s="69">
        <v>37</v>
      </c>
      <c r="AI48" s="69">
        <v>54</v>
      </c>
      <c r="AJ48" s="69">
        <v>45</v>
      </c>
      <c r="AK48" s="69">
        <v>60</v>
      </c>
      <c r="AL48" s="69">
        <v>107</v>
      </c>
      <c r="AM48" s="69">
        <v>80</v>
      </c>
      <c r="AN48" s="69">
        <v>25</v>
      </c>
      <c r="AO48" s="69">
        <v>27</v>
      </c>
      <c r="AP48" s="69">
        <v>17</v>
      </c>
      <c r="AQ48" s="69">
        <v>7</v>
      </c>
      <c r="AR48" s="69">
        <v>34</v>
      </c>
      <c r="AS48" s="69">
        <v>22</v>
      </c>
      <c r="AT48" s="69">
        <v>20</v>
      </c>
      <c r="AU48" s="69">
        <v>40</v>
      </c>
      <c r="AV48" s="69">
        <v>139</v>
      </c>
      <c r="AW48" s="69">
        <v>7</v>
      </c>
      <c r="AX48" s="69">
        <v>55</v>
      </c>
      <c r="AY48" s="69">
        <v>15</v>
      </c>
      <c r="AZ48" s="69">
        <v>15</v>
      </c>
      <c r="BA48" s="69">
        <v>66</v>
      </c>
      <c r="BB48" s="69">
        <v>106</v>
      </c>
      <c r="BC48" s="69">
        <v>8</v>
      </c>
      <c r="BD48" s="69">
        <v>45</v>
      </c>
      <c r="BE48" s="69">
        <v>12</v>
      </c>
      <c r="BF48" s="69">
        <v>5</v>
      </c>
      <c r="BG48" s="69">
        <v>38</v>
      </c>
      <c r="BH48" s="69">
        <v>6</v>
      </c>
      <c r="BI48" s="69">
        <v>15</v>
      </c>
      <c r="BJ48" s="69">
        <v>45</v>
      </c>
      <c r="BK48" s="69">
        <v>21</v>
      </c>
      <c r="BL48" s="69">
        <v>63</v>
      </c>
      <c r="BM48" s="69">
        <v>26</v>
      </c>
      <c r="BN48" s="69">
        <v>42</v>
      </c>
      <c r="BO48" s="69">
        <v>12</v>
      </c>
      <c r="BP48" s="69">
        <v>45</v>
      </c>
      <c r="BQ48" s="69">
        <v>9</v>
      </c>
      <c r="BR48" s="69">
        <v>7</v>
      </c>
      <c r="BS48" s="69">
        <v>5</v>
      </c>
      <c r="BT48" s="69">
        <v>57</v>
      </c>
      <c r="BU48" s="69">
        <v>47</v>
      </c>
      <c r="BV48" s="69">
        <v>12</v>
      </c>
      <c r="BW48" s="69">
        <v>12</v>
      </c>
      <c r="BX48" s="69">
        <v>5</v>
      </c>
      <c r="BY48" s="69">
        <v>11</v>
      </c>
      <c r="BZ48" s="69">
        <v>16</v>
      </c>
      <c r="CA48" s="69">
        <v>22</v>
      </c>
      <c r="CB48" s="69">
        <v>6</v>
      </c>
      <c r="CC48" s="69">
        <v>72</v>
      </c>
      <c r="CD48" s="69">
        <v>84</v>
      </c>
      <c r="CE48" s="69">
        <v>26</v>
      </c>
      <c r="CF48" s="69">
        <v>51</v>
      </c>
      <c r="CG48" s="69">
        <f>SUM(CC48:CF48)</f>
        <v>233</v>
      </c>
      <c r="CH48" s="69">
        <v>34</v>
      </c>
      <c r="CI48" s="69">
        <v>65</v>
      </c>
      <c r="CJ48" s="69">
        <v>34</v>
      </c>
      <c r="CK48" s="69">
        <v>6</v>
      </c>
      <c r="CL48" s="69">
        <v>26</v>
      </c>
      <c r="CM48" s="69">
        <v>37</v>
      </c>
    </row>
    <row r="49" spans="1:91" s="63" customFormat="1" x14ac:dyDescent="0.2">
      <c r="A49" s="61" t="s">
        <v>215</v>
      </c>
      <c r="B49" s="69">
        <f>SUM(C49:J49)</f>
        <v>1110</v>
      </c>
      <c r="C49" s="69">
        <f>SUM(K49:S49)-P49</f>
        <v>342</v>
      </c>
      <c r="D49" s="69">
        <f>SUM(T49:Z49)</f>
        <v>86</v>
      </c>
      <c r="E49" s="69">
        <f>SUM(AA49:AI49)</f>
        <v>93</v>
      </c>
      <c r="F49" s="69">
        <f>SUM(AJ49:AP49)</f>
        <v>118</v>
      </c>
      <c r="G49" s="69">
        <f>SUM(AQ49:BA49)</f>
        <v>124</v>
      </c>
      <c r="H49" s="69">
        <f>SUM(BB49:BN49)</f>
        <v>126</v>
      </c>
      <c r="I49" s="69">
        <f>SUM(BO49:CA49)</f>
        <v>89</v>
      </c>
      <c r="J49" s="69">
        <f>SUM(CB49:CM49)-CG49</f>
        <v>132</v>
      </c>
      <c r="K49" s="69">
        <v>42</v>
      </c>
      <c r="L49" s="69">
        <v>64</v>
      </c>
      <c r="M49" s="69">
        <v>36</v>
      </c>
      <c r="N49" s="69">
        <v>71</v>
      </c>
      <c r="O49" s="69">
        <v>92</v>
      </c>
      <c r="P49" s="69">
        <f>SUM(K49:O49)</f>
        <v>305</v>
      </c>
      <c r="Q49" s="69">
        <v>16</v>
      </c>
      <c r="R49" s="69">
        <v>11</v>
      </c>
      <c r="S49" s="69">
        <v>10</v>
      </c>
      <c r="T49" s="69">
        <v>18</v>
      </c>
      <c r="U49" s="69">
        <v>14</v>
      </c>
      <c r="V49" s="69">
        <v>4</v>
      </c>
      <c r="W49" s="69">
        <v>17</v>
      </c>
      <c r="X49" s="69">
        <v>8</v>
      </c>
      <c r="Y49" s="69">
        <v>3</v>
      </c>
      <c r="Z49" s="69">
        <v>22</v>
      </c>
      <c r="AA49" s="69">
        <v>5</v>
      </c>
      <c r="AB49" s="69">
        <v>15</v>
      </c>
      <c r="AC49" s="69">
        <v>2</v>
      </c>
      <c r="AD49" s="69">
        <v>10</v>
      </c>
      <c r="AE49" s="69">
        <v>2</v>
      </c>
      <c r="AF49" s="69">
        <v>8</v>
      </c>
      <c r="AG49" s="69">
        <v>20</v>
      </c>
      <c r="AH49" s="69">
        <v>6</v>
      </c>
      <c r="AI49" s="69">
        <v>25</v>
      </c>
      <c r="AJ49" s="69">
        <v>8</v>
      </c>
      <c r="AK49" s="69">
        <v>15</v>
      </c>
      <c r="AL49" s="69">
        <v>42</v>
      </c>
      <c r="AM49" s="69">
        <v>26</v>
      </c>
      <c r="AN49" s="69">
        <v>5</v>
      </c>
      <c r="AO49" s="69">
        <v>17</v>
      </c>
      <c r="AP49" s="69">
        <v>5</v>
      </c>
      <c r="AQ49" s="69">
        <v>2</v>
      </c>
      <c r="AR49" s="69">
        <v>6</v>
      </c>
      <c r="AS49" s="69">
        <v>5</v>
      </c>
      <c r="AT49" s="69">
        <v>2</v>
      </c>
      <c r="AU49" s="69">
        <v>26</v>
      </c>
      <c r="AV49" s="69">
        <v>37</v>
      </c>
      <c r="AW49" s="69">
        <v>3</v>
      </c>
      <c r="AX49" s="69">
        <v>7</v>
      </c>
      <c r="AY49" s="69">
        <v>1</v>
      </c>
      <c r="AZ49" s="69">
        <v>2</v>
      </c>
      <c r="BA49" s="69">
        <v>33</v>
      </c>
      <c r="BB49" s="69">
        <v>44</v>
      </c>
      <c r="BC49" s="69">
        <v>2</v>
      </c>
      <c r="BD49" s="69">
        <v>11</v>
      </c>
      <c r="BE49" s="69">
        <v>3</v>
      </c>
      <c r="BF49" s="69">
        <v>3</v>
      </c>
      <c r="BG49" s="69">
        <v>14</v>
      </c>
      <c r="BH49" s="69">
        <v>2</v>
      </c>
      <c r="BI49" s="69">
        <v>3</v>
      </c>
      <c r="BJ49" s="69">
        <v>10</v>
      </c>
      <c r="BK49" s="69">
        <v>6</v>
      </c>
      <c r="BL49" s="69">
        <v>21</v>
      </c>
      <c r="BM49" s="69">
        <v>2</v>
      </c>
      <c r="BN49" s="69">
        <v>5</v>
      </c>
      <c r="BO49" s="69">
        <v>4</v>
      </c>
      <c r="BP49" s="69">
        <v>11</v>
      </c>
      <c r="BQ49" s="69">
        <v>3</v>
      </c>
      <c r="BR49" s="69">
        <v>0</v>
      </c>
      <c r="BS49" s="69">
        <v>0</v>
      </c>
      <c r="BT49" s="69">
        <v>23</v>
      </c>
      <c r="BU49" s="69">
        <v>26</v>
      </c>
      <c r="BV49" s="69">
        <v>0</v>
      </c>
      <c r="BW49" s="69">
        <v>5</v>
      </c>
      <c r="BX49" s="69">
        <v>3</v>
      </c>
      <c r="BY49" s="69">
        <v>0</v>
      </c>
      <c r="BZ49" s="69">
        <v>5</v>
      </c>
      <c r="CA49" s="69">
        <v>9</v>
      </c>
      <c r="CB49" s="69">
        <v>0</v>
      </c>
      <c r="CC49" s="69">
        <v>31</v>
      </c>
      <c r="CD49" s="69">
        <v>31</v>
      </c>
      <c r="CE49" s="69">
        <v>17</v>
      </c>
      <c r="CF49" s="69">
        <v>13</v>
      </c>
      <c r="CG49" s="69">
        <f>SUM(CC49:CF49)</f>
        <v>92</v>
      </c>
      <c r="CH49" s="69">
        <v>8</v>
      </c>
      <c r="CI49" s="69">
        <v>13</v>
      </c>
      <c r="CJ49" s="69">
        <v>4</v>
      </c>
      <c r="CK49" s="69">
        <v>1</v>
      </c>
      <c r="CL49" s="69">
        <v>6</v>
      </c>
      <c r="CM49" s="69">
        <v>8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58" customWidth="1"/>
    <col min="2" max="3" width="5.28515625" style="57" bestFit="1" customWidth="1"/>
    <col min="4" max="4" width="4.85546875" style="57" bestFit="1" customWidth="1"/>
    <col min="5" max="8" width="5.140625" style="57" bestFit="1" customWidth="1"/>
    <col min="9" max="9" width="4.85546875" style="57" bestFit="1" customWidth="1"/>
    <col min="10" max="10" width="5.140625" style="57" bestFit="1" customWidth="1"/>
    <col min="11" max="12" width="4.85546875" style="57" bestFit="1" customWidth="1"/>
    <col min="13" max="13" width="5" style="57" bestFit="1" customWidth="1"/>
    <col min="14" max="15" width="4.85546875" style="57" bestFit="1" customWidth="1"/>
    <col min="16" max="16" width="5.28515625" style="57" bestFit="1" customWidth="1"/>
    <col min="17" max="17" width="5" style="57" bestFit="1" customWidth="1"/>
    <col min="18" max="21" width="4.85546875" style="57" bestFit="1" customWidth="1"/>
    <col min="22" max="22" width="5" style="57" bestFit="1" customWidth="1"/>
    <col min="23" max="26" width="4.85546875" style="57" bestFit="1" customWidth="1"/>
    <col min="27" max="27" width="5" style="57" bestFit="1" customWidth="1"/>
    <col min="28" max="33" width="4.85546875" style="57" bestFit="1" customWidth="1"/>
    <col min="34" max="34" width="5" style="57" bestFit="1" customWidth="1"/>
    <col min="35" max="39" width="4.85546875" style="57" bestFit="1" customWidth="1"/>
    <col min="40" max="40" width="5" style="57" bestFit="1" customWidth="1"/>
    <col min="41" max="48" width="4.85546875" style="57" bestFit="1" customWidth="1"/>
    <col min="49" max="49" width="5" style="57" bestFit="1" customWidth="1"/>
    <col min="50" max="50" width="4.85546875" style="57" bestFit="1" customWidth="1"/>
    <col min="51" max="51" width="5" style="57" bestFit="1" customWidth="1"/>
    <col min="52" max="54" width="4.85546875" style="57" bestFit="1" customWidth="1"/>
    <col min="55" max="55" width="5" style="57" bestFit="1" customWidth="1"/>
    <col min="56" max="59" width="4.85546875" style="57" bestFit="1" customWidth="1"/>
    <col min="60" max="60" width="5" style="57" bestFit="1" customWidth="1"/>
    <col min="61" max="64" width="4.85546875" style="57" bestFit="1" customWidth="1"/>
    <col min="65" max="65" width="5" style="57" bestFit="1" customWidth="1"/>
    <col min="66" max="70" width="4.85546875" style="57" bestFit="1" customWidth="1"/>
    <col min="71" max="71" width="5" style="57" bestFit="1" customWidth="1"/>
    <col min="72" max="73" width="4.85546875" style="57" bestFit="1" customWidth="1"/>
    <col min="74" max="74" width="5" style="57" bestFit="1" customWidth="1"/>
    <col min="75" max="82" width="4.85546875" style="57" bestFit="1" customWidth="1"/>
    <col min="83" max="83" width="5" style="57" bestFit="1" customWidth="1"/>
    <col min="84" max="85" width="4.85546875" style="57" bestFit="1" customWidth="1"/>
    <col min="86" max="86" width="5" style="57" bestFit="1" customWidth="1"/>
    <col min="87" max="88" width="4.85546875" style="57" bestFit="1" customWidth="1"/>
    <col min="89" max="89" width="5" style="57" bestFit="1" customWidth="1"/>
    <col min="90" max="91" width="4.85546875" style="57" bestFit="1" customWidth="1"/>
    <col min="92" max="16384" width="9.140625" style="57"/>
  </cols>
  <sheetData>
    <row r="1" spans="1:91" ht="15.75" x14ac:dyDescent="0.25">
      <c r="A1" s="56" t="s">
        <v>390</v>
      </c>
    </row>
    <row r="3" spans="1:91" ht="20.100000000000001" customHeight="1" x14ac:dyDescent="0.2">
      <c r="A3" s="79" t="s">
        <v>396</v>
      </c>
      <c r="B3" s="87" t="s">
        <v>16</v>
      </c>
      <c r="C3" s="87" t="s">
        <v>275</v>
      </c>
      <c r="D3" s="87"/>
      <c r="E3" s="87"/>
      <c r="F3" s="87"/>
      <c r="G3" s="87"/>
      <c r="H3" s="87"/>
      <c r="I3" s="87"/>
      <c r="J3" s="87"/>
      <c r="K3" s="87" t="s">
        <v>276</v>
      </c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</row>
    <row r="4" spans="1:91" ht="20.100000000000001" customHeight="1" x14ac:dyDescent="0.2">
      <c r="A4" s="79"/>
      <c r="B4" s="87"/>
      <c r="C4" s="60" t="s">
        <v>277</v>
      </c>
      <c r="D4" s="60" t="s">
        <v>278</v>
      </c>
      <c r="E4" s="60" t="s">
        <v>279</v>
      </c>
      <c r="F4" s="60" t="s">
        <v>280</v>
      </c>
      <c r="G4" s="60" t="s">
        <v>281</v>
      </c>
      <c r="H4" s="60" t="s">
        <v>282</v>
      </c>
      <c r="I4" s="60" t="s">
        <v>283</v>
      </c>
      <c r="J4" s="60" t="s">
        <v>284</v>
      </c>
      <c r="K4" s="68" t="s">
        <v>285</v>
      </c>
      <c r="L4" s="68" t="s">
        <v>286</v>
      </c>
      <c r="M4" s="68" t="s">
        <v>287</v>
      </c>
      <c r="N4" s="68" t="s">
        <v>288</v>
      </c>
      <c r="O4" s="68" t="s">
        <v>289</v>
      </c>
      <c r="P4" s="68" t="s">
        <v>290</v>
      </c>
      <c r="Q4" s="68" t="s">
        <v>291</v>
      </c>
      <c r="R4" s="68" t="s">
        <v>292</v>
      </c>
      <c r="S4" s="68" t="s">
        <v>293</v>
      </c>
      <c r="T4" s="68" t="s">
        <v>294</v>
      </c>
      <c r="U4" s="68" t="s">
        <v>295</v>
      </c>
      <c r="V4" s="68" t="s">
        <v>296</v>
      </c>
      <c r="W4" s="68" t="s">
        <v>297</v>
      </c>
      <c r="X4" s="68" t="s">
        <v>298</v>
      </c>
      <c r="Y4" s="68" t="s">
        <v>299</v>
      </c>
      <c r="Z4" s="68" t="s">
        <v>300</v>
      </c>
      <c r="AA4" s="68" t="s">
        <v>301</v>
      </c>
      <c r="AB4" s="68" t="s">
        <v>302</v>
      </c>
      <c r="AC4" s="68" t="s">
        <v>303</v>
      </c>
      <c r="AD4" s="68" t="s">
        <v>304</v>
      </c>
      <c r="AE4" s="68" t="s">
        <v>305</v>
      </c>
      <c r="AF4" s="68" t="s">
        <v>306</v>
      </c>
      <c r="AG4" s="68" t="s">
        <v>307</v>
      </c>
      <c r="AH4" s="68" t="s">
        <v>308</v>
      </c>
      <c r="AI4" s="68" t="s">
        <v>309</v>
      </c>
      <c r="AJ4" s="68" t="s">
        <v>310</v>
      </c>
      <c r="AK4" s="68" t="s">
        <v>311</v>
      </c>
      <c r="AL4" s="68" t="s">
        <v>312</v>
      </c>
      <c r="AM4" s="68" t="s">
        <v>313</v>
      </c>
      <c r="AN4" s="68" t="s">
        <v>314</v>
      </c>
      <c r="AO4" s="68" t="s">
        <v>315</v>
      </c>
      <c r="AP4" s="68" t="s">
        <v>316</v>
      </c>
      <c r="AQ4" s="68" t="s">
        <v>317</v>
      </c>
      <c r="AR4" s="68" t="s">
        <v>318</v>
      </c>
      <c r="AS4" s="68" t="s">
        <v>319</v>
      </c>
      <c r="AT4" s="68" t="s">
        <v>320</v>
      </c>
      <c r="AU4" s="68" t="s">
        <v>321</v>
      </c>
      <c r="AV4" s="68" t="s">
        <v>322</v>
      </c>
      <c r="AW4" s="68" t="s">
        <v>323</v>
      </c>
      <c r="AX4" s="68" t="s">
        <v>324</v>
      </c>
      <c r="AY4" s="68" t="s">
        <v>325</v>
      </c>
      <c r="AZ4" s="68" t="s">
        <v>326</v>
      </c>
      <c r="BA4" s="68" t="s">
        <v>327</v>
      </c>
      <c r="BB4" s="68" t="s">
        <v>328</v>
      </c>
      <c r="BC4" s="68" t="s">
        <v>329</v>
      </c>
      <c r="BD4" s="68" t="s">
        <v>330</v>
      </c>
      <c r="BE4" s="68" t="s">
        <v>331</v>
      </c>
      <c r="BF4" s="68" t="s">
        <v>332</v>
      </c>
      <c r="BG4" s="68" t="s">
        <v>333</v>
      </c>
      <c r="BH4" s="68" t="s">
        <v>334</v>
      </c>
      <c r="BI4" s="68" t="s">
        <v>335</v>
      </c>
      <c r="BJ4" s="68" t="s">
        <v>336</v>
      </c>
      <c r="BK4" s="68" t="s">
        <v>337</v>
      </c>
      <c r="BL4" s="68" t="s">
        <v>338</v>
      </c>
      <c r="BM4" s="68" t="s">
        <v>339</v>
      </c>
      <c r="BN4" s="68" t="s">
        <v>340</v>
      </c>
      <c r="BO4" s="68" t="s">
        <v>341</v>
      </c>
      <c r="BP4" s="68" t="s">
        <v>342</v>
      </c>
      <c r="BQ4" s="68" t="s">
        <v>343</v>
      </c>
      <c r="BR4" s="68" t="s">
        <v>344</v>
      </c>
      <c r="BS4" s="68" t="s">
        <v>345</v>
      </c>
      <c r="BT4" s="68" t="s">
        <v>346</v>
      </c>
      <c r="BU4" s="68" t="s">
        <v>347</v>
      </c>
      <c r="BV4" s="68" t="s">
        <v>348</v>
      </c>
      <c r="BW4" s="68" t="s">
        <v>349</v>
      </c>
      <c r="BX4" s="68" t="s">
        <v>350</v>
      </c>
      <c r="BY4" s="68" t="s">
        <v>351</v>
      </c>
      <c r="BZ4" s="68" t="s">
        <v>352</v>
      </c>
      <c r="CA4" s="68" t="s">
        <v>353</v>
      </c>
      <c r="CB4" s="68" t="s">
        <v>354</v>
      </c>
      <c r="CC4" s="68" t="s">
        <v>355</v>
      </c>
      <c r="CD4" s="68" t="s">
        <v>356</v>
      </c>
      <c r="CE4" s="68" t="s">
        <v>357</v>
      </c>
      <c r="CF4" s="68" t="s">
        <v>358</v>
      </c>
      <c r="CG4" s="68" t="s">
        <v>359</v>
      </c>
      <c r="CH4" s="68" t="s">
        <v>360</v>
      </c>
      <c r="CI4" s="68" t="s">
        <v>361</v>
      </c>
      <c r="CJ4" s="68" t="s">
        <v>362</v>
      </c>
      <c r="CK4" s="68" t="s">
        <v>363</v>
      </c>
      <c r="CL4" s="68" t="s">
        <v>364</v>
      </c>
      <c r="CM4" s="68" t="s">
        <v>365</v>
      </c>
    </row>
    <row r="5" spans="1:91" s="63" customFormat="1" x14ac:dyDescent="0.2">
      <c r="A5" s="61" t="s">
        <v>203</v>
      </c>
      <c r="B5" s="69">
        <f>SUM(C5:J5)</f>
        <v>9273</v>
      </c>
      <c r="C5" s="69">
        <f>SUM(C8:C18)</f>
        <v>1434</v>
      </c>
      <c r="D5" s="69">
        <f t="shared" ref="D5:BO5" si="0">SUM(D8:D18)</f>
        <v>956</v>
      </c>
      <c r="E5" s="69">
        <f t="shared" si="0"/>
        <v>1050</v>
      </c>
      <c r="F5" s="69">
        <f t="shared" si="0"/>
        <v>1360</v>
      </c>
      <c r="G5" s="69">
        <f t="shared" si="0"/>
        <v>993</v>
      </c>
      <c r="H5" s="69">
        <f t="shared" si="0"/>
        <v>1428</v>
      </c>
      <c r="I5" s="69">
        <f t="shared" si="0"/>
        <v>791</v>
      </c>
      <c r="J5" s="69">
        <f t="shared" si="0"/>
        <v>1261</v>
      </c>
      <c r="K5" s="69">
        <f t="shared" si="0"/>
        <v>95</v>
      </c>
      <c r="L5" s="69">
        <f t="shared" si="0"/>
        <v>266</v>
      </c>
      <c r="M5" s="69">
        <f t="shared" si="0"/>
        <v>159</v>
      </c>
      <c r="N5" s="69">
        <f t="shared" si="0"/>
        <v>256</v>
      </c>
      <c r="O5" s="69">
        <f t="shared" si="0"/>
        <v>358</v>
      </c>
      <c r="P5" s="69">
        <f>SUM(K5:O5)</f>
        <v>1134</v>
      </c>
      <c r="Q5" s="69">
        <f t="shared" si="0"/>
        <v>131</v>
      </c>
      <c r="R5" s="69">
        <f t="shared" si="0"/>
        <v>90</v>
      </c>
      <c r="S5" s="69">
        <f t="shared" si="0"/>
        <v>79</v>
      </c>
      <c r="T5" s="69">
        <f t="shared" si="0"/>
        <v>221</v>
      </c>
      <c r="U5" s="69">
        <f t="shared" si="0"/>
        <v>193</v>
      </c>
      <c r="V5" s="69">
        <f t="shared" si="0"/>
        <v>52</v>
      </c>
      <c r="W5" s="69">
        <f t="shared" si="0"/>
        <v>117</v>
      </c>
      <c r="X5" s="69">
        <f t="shared" si="0"/>
        <v>111</v>
      </c>
      <c r="Y5" s="69">
        <f t="shared" si="0"/>
        <v>72</v>
      </c>
      <c r="Z5" s="69">
        <f t="shared" si="0"/>
        <v>190</v>
      </c>
      <c r="AA5" s="69">
        <f t="shared" si="0"/>
        <v>55</v>
      </c>
      <c r="AB5" s="69">
        <f t="shared" si="0"/>
        <v>105</v>
      </c>
      <c r="AC5" s="69">
        <f t="shared" si="0"/>
        <v>45</v>
      </c>
      <c r="AD5" s="69">
        <f t="shared" si="0"/>
        <v>129</v>
      </c>
      <c r="AE5" s="69">
        <f t="shared" si="0"/>
        <v>69</v>
      </c>
      <c r="AF5" s="69">
        <f t="shared" si="0"/>
        <v>94</v>
      </c>
      <c r="AG5" s="69">
        <f t="shared" si="0"/>
        <v>311</v>
      </c>
      <c r="AH5" s="69">
        <f t="shared" si="0"/>
        <v>76</v>
      </c>
      <c r="AI5" s="69">
        <f t="shared" si="0"/>
        <v>166</v>
      </c>
      <c r="AJ5" s="69">
        <f t="shared" si="0"/>
        <v>226</v>
      </c>
      <c r="AK5" s="69">
        <f t="shared" si="0"/>
        <v>203</v>
      </c>
      <c r="AL5" s="69">
        <f t="shared" si="0"/>
        <v>298</v>
      </c>
      <c r="AM5" s="69">
        <f t="shared" si="0"/>
        <v>338</v>
      </c>
      <c r="AN5" s="69">
        <f t="shared" si="0"/>
        <v>95</v>
      </c>
      <c r="AO5" s="69">
        <f t="shared" si="0"/>
        <v>124</v>
      </c>
      <c r="AP5" s="69">
        <f t="shared" si="0"/>
        <v>76</v>
      </c>
      <c r="AQ5" s="69">
        <f t="shared" si="0"/>
        <v>20</v>
      </c>
      <c r="AR5" s="69">
        <f t="shared" si="0"/>
        <v>124</v>
      </c>
      <c r="AS5" s="69">
        <f t="shared" si="0"/>
        <v>48</v>
      </c>
      <c r="AT5" s="69">
        <f t="shared" si="0"/>
        <v>53</v>
      </c>
      <c r="AU5" s="69">
        <f t="shared" si="0"/>
        <v>131</v>
      </c>
      <c r="AV5" s="69">
        <f t="shared" si="0"/>
        <v>247</v>
      </c>
      <c r="AW5" s="69">
        <f t="shared" si="0"/>
        <v>23</v>
      </c>
      <c r="AX5" s="69">
        <f t="shared" si="0"/>
        <v>101</v>
      </c>
      <c r="AY5" s="69">
        <f t="shared" si="0"/>
        <v>31</v>
      </c>
      <c r="AZ5" s="69">
        <f t="shared" si="0"/>
        <v>29</v>
      </c>
      <c r="BA5" s="69">
        <f t="shared" si="0"/>
        <v>186</v>
      </c>
      <c r="BB5" s="69">
        <f t="shared" si="0"/>
        <v>284</v>
      </c>
      <c r="BC5" s="69">
        <f t="shared" si="0"/>
        <v>32</v>
      </c>
      <c r="BD5" s="69">
        <f t="shared" si="0"/>
        <v>138</v>
      </c>
      <c r="BE5" s="69">
        <f t="shared" si="0"/>
        <v>39</v>
      </c>
      <c r="BF5" s="69">
        <f t="shared" si="0"/>
        <v>16</v>
      </c>
      <c r="BG5" s="69">
        <f t="shared" si="0"/>
        <v>179</v>
      </c>
      <c r="BH5" s="69">
        <f t="shared" si="0"/>
        <v>46</v>
      </c>
      <c r="BI5" s="69">
        <f t="shared" si="0"/>
        <v>82</v>
      </c>
      <c r="BJ5" s="69">
        <f t="shared" si="0"/>
        <v>196</v>
      </c>
      <c r="BK5" s="69">
        <f t="shared" si="0"/>
        <v>84</v>
      </c>
      <c r="BL5" s="69">
        <f t="shared" si="0"/>
        <v>159</v>
      </c>
      <c r="BM5" s="69">
        <f t="shared" si="0"/>
        <v>58</v>
      </c>
      <c r="BN5" s="69">
        <f t="shared" si="0"/>
        <v>115</v>
      </c>
      <c r="BO5" s="69">
        <f t="shared" si="0"/>
        <v>42</v>
      </c>
      <c r="BP5" s="69">
        <f t="shared" ref="BP5:CF5" si="1">SUM(BP8:BP18)</f>
        <v>104</v>
      </c>
      <c r="BQ5" s="69">
        <f t="shared" si="1"/>
        <v>47</v>
      </c>
      <c r="BR5" s="69">
        <f t="shared" si="1"/>
        <v>27</v>
      </c>
      <c r="BS5" s="69">
        <f t="shared" si="1"/>
        <v>13</v>
      </c>
      <c r="BT5" s="69">
        <f t="shared" si="1"/>
        <v>193</v>
      </c>
      <c r="BU5" s="69">
        <f t="shared" si="1"/>
        <v>146</v>
      </c>
      <c r="BV5" s="69">
        <f t="shared" si="1"/>
        <v>25</v>
      </c>
      <c r="BW5" s="69">
        <f t="shared" si="1"/>
        <v>45</v>
      </c>
      <c r="BX5" s="69">
        <f t="shared" si="1"/>
        <v>17</v>
      </c>
      <c r="BY5" s="69">
        <f t="shared" si="1"/>
        <v>18</v>
      </c>
      <c r="BZ5" s="69">
        <f t="shared" si="1"/>
        <v>39</v>
      </c>
      <c r="CA5" s="69">
        <f t="shared" si="1"/>
        <v>75</v>
      </c>
      <c r="CB5" s="69">
        <f t="shared" si="1"/>
        <v>30</v>
      </c>
      <c r="CC5" s="69">
        <f t="shared" si="1"/>
        <v>168</v>
      </c>
      <c r="CD5" s="69">
        <f t="shared" si="1"/>
        <v>179</v>
      </c>
      <c r="CE5" s="69">
        <f t="shared" si="1"/>
        <v>69</v>
      </c>
      <c r="CF5" s="69">
        <f t="shared" si="1"/>
        <v>107</v>
      </c>
      <c r="CG5" s="69">
        <f>SUM(CC5:CF5)</f>
        <v>523</v>
      </c>
      <c r="CH5" s="69">
        <f t="shared" ref="CH5:CM5" si="2">SUM(CH8:CH18)</f>
        <v>116</v>
      </c>
      <c r="CI5" s="69">
        <f t="shared" si="2"/>
        <v>171</v>
      </c>
      <c r="CJ5" s="69">
        <f t="shared" si="2"/>
        <v>144</v>
      </c>
      <c r="CK5" s="69">
        <f t="shared" si="2"/>
        <v>21</v>
      </c>
      <c r="CL5" s="69">
        <f t="shared" si="2"/>
        <v>126</v>
      </c>
      <c r="CM5" s="69">
        <f t="shared" si="2"/>
        <v>130</v>
      </c>
    </row>
    <row r="6" spans="1:91" s="63" customForma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</row>
    <row r="7" spans="1:91" s="63" customFormat="1" x14ac:dyDescent="0.2">
      <c r="A7" s="61" t="s">
        <v>269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</row>
    <row r="8" spans="1:91" s="63" customFormat="1" x14ac:dyDescent="0.2">
      <c r="A8" s="61">
        <v>-18</v>
      </c>
      <c r="B8" s="69">
        <f t="shared" ref="B8:B18" si="3">SUM(C8:J8)</f>
        <v>8</v>
      </c>
      <c r="C8" s="69">
        <f t="shared" ref="C8:C18" si="4">SUM(K8:S8)-P8</f>
        <v>0</v>
      </c>
      <c r="D8" s="69">
        <f t="shared" ref="D8:D18" si="5">SUM(T8:Z8)</f>
        <v>0</v>
      </c>
      <c r="E8" s="69">
        <f t="shared" ref="E8:E18" si="6">SUM(AA8:AI8)</f>
        <v>0</v>
      </c>
      <c r="F8" s="69">
        <f t="shared" ref="F8:F18" si="7">SUM(AJ8:AP8)</f>
        <v>4</v>
      </c>
      <c r="G8" s="69">
        <f t="shared" ref="G8:G18" si="8">SUM(AQ8:BA8)</f>
        <v>0</v>
      </c>
      <c r="H8" s="69">
        <f t="shared" ref="H8:H18" si="9">SUM(BB8:BN8)</f>
        <v>2</v>
      </c>
      <c r="I8" s="69">
        <f t="shared" ref="I8:I18" si="10">SUM(BO8:CA8)</f>
        <v>0</v>
      </c>
      <c r="J8" s="69">
        <f>SUM(CB8:CM8)-CG8</f>
        <v>2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f t="shared" ref="P8:P18" si="11">SUM(K8:O8)</f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69">
        <v>1</v>
      </c>
      <c r="AK8" s="69">
        <v>0</v>
      </c>
      <c r="AL8" s="69">
        <v>1</v>
      </c>
      <c r="AM8" s="69">
        <v>1</v>
      </c>
      <c r="AN8" s="69">
        <v>0</v>
      </c>
      <c r="AO8" s="69">
        <v>1</v>
      </c>
      <c r="AP8" s="69">
        <v>0</v>
      </c>
      <c r="AQ8" s="69">
        <v>0</v>
      </c>
      <c r="AR8" s="69">
        <v>0</v>
      </c>
      <c r="AS8" s="69">
        <v>0</v>
      </c>
      <c r="AT8" s="69">
        <v>0</v>
      </c>
      <c r="AU8" s="69">
        <v>0</v>
      </c>
      <c r="AV8" s="69">
        <v>0</v>
      </c>
      <c r="AW8" s="69">
        <v>0</v>
      </c>
      <c r="AX8" s="69">
        <v>0</v>
      </c>
      <c r="AY8" s="69">
        <v>0</v>
      </c>
      <c r="AZ8" s="69">
        <v>0</v>
      </c>
      <c r="BA8" s="69">
        <v>0</v>
      </c>
      <c r="BB8" s="69">
        <v>0</v>
      </c>
      <c r="BC8" s="69">
        <v>0</v>
      </c>
      <c r="BD8" s="69">
        <v>0</v>
      </c>
      <c r="BE8" s="69">
        <v>0</v>
      </c>
      <c r="BF8" s="69">
        <v>0</v>
      </c>
      <c r="BG8" s="69">
        <v>0</v>
      </c>
      <c r="BH8" s="69">
        <v>1</v>
      </c>
      <c r="BI8" s="69">
        <v>0</v>
      </c>
      <c r="BJ8" s="69">
        <v>1</v>
      </c>
      <c r="BK8" s="69">
        <v>0</v>
      </c>
      <c r="BL8" s="69">
        <v>0</v>
      </c>
      <c r="BM8" s="69">
        <v>0</v>
      </c>
      <c r="BN8" s="69">
        <v>0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0</v>
      </c>
      <c r="BZ8" s="69">
        <v>0</v>
      </c>
      <c r="CA8" s="69">
        <v>0</v>
      </c>
      <c r="CB8" s="69">
        <v>0</v>
      </c>
      <c r="CC8" s="69">
        <v>0</v>
      </c>
      <c r="CD8" s="69">
        <v>0</v>
      </c>
      <c r="CE8" s="69">
        <v>0</v>
      </c>
      <c r="CF8" s="69">
        <v>0</v>
      </c>
      <c r="CG8" s="69">
        <f t="shared" ref="CG8:CG18" si="12">SUM(CC8:CF8)</f>
        <v>0</v>
      </c>
      <c r="CH8" s="69">
        <v>0</v>
      </c>
      <c r="CI8" s="69">
        <v>0</v>
      </c>
      <c r="CJ8" s="69">
        <v>1</v>
      </c>
      <c r="CK8" s="69">
        <v>0</v>
      </c>
      <c r="CL8" s="69">
        <v>0</v>
      </c>
      <c r="CM8" s="69">
        <v>1</v>
      </c>
    </row>
    <row r="9" spans="1:91" s="63" customFormat="1" x14ac:dyDescent="0.2">
      <c r="A9" s="61" t="s">
        <v>270</v>
      </c>
      <c r="B9" s="69">
        <f t="shared" si="3"/>
        <v>1058</v>
      </c>
      <c r="C9" s="69">
        <f t="shared" si="4"/>
        <v>113</v>
      </c>
      <c r="D9" s="69">
        <f t="shared" si="5"/>
        <v>130</v>
      </c>
      <c r="E9" s="69">
        <f t="shared" si="6"/>
        <v>123</v>
      </c>
      <c r="F9" s="69">
        <f t="shared" si="7"/>
        <v>191</v>
      </c>
      <c r="G9" s="69">
        <f t="shared" si="8"/>
        <v>100</v>
      </c>
      <c r="H9" s="69">
        <f t="shared" si="9"/>
        <v>178</v>
      </c>
      <c r="I9" s="69">
        <f t="shared" si="10"/>
        <v>78</v>
      </c>
      <c r="J9" s="69">
        <f t="shared" ref="J9:J18" si="13">SUM(CB9:CM9)-CG9</f>
        <v>145</v>
      </c>
      <c r="K9" s="69">
        <v>4</v>
      </c>
      <c r="L9" s="69">
        <v>16</v>
      </c>
      <c r="M9" s="69">
        <v>14</v>
      </c>
      <c r="N9" s="69">
        <v>13</v>
      </c>
      <c r="O9" s="69">
        <v>29</v>
      </c>
      <c r="P9" s="69">
        <f t="shared" si="11"/>
        <v>76</v>
      </c>
      <c r="Q9" s="69">
        <v>19</v>
      </c>
      <c r="R9" s="69">
        <v>9</v>
      </c>
      <c r="S9" s="69">
        <v>9</v>
      </c>
      <c r="T9" s="69">
        <v>32</v>
      </c>
      <c r="U9" s="69">
        <v>26</v>
      </c>
      <c r="V9" s="69">
        <v>4</v>
      </c>
      <c r="W9" s="69">
        <v>13</v>
      </c>
      <c r="X9" s="69">
        <v>16</v>
      </c>
      <c r="Y9" s="69">
        <v>10</v>
      </c>
      <c r="Z9" s="69">
        <v>29</v>
      </c>
      <c r="AA9" s="69">
        <v>10</v>
      </c>
      <c r="AB9" s="69">
        <v>8</v>
      </c>
      <c r="AC9" s="69">
        <v>5</v>
      </c>
      <c r="AD9" s="69">
        <v>15</v>
      </c>
      <c r="AE9" s="69">
        <v>8</v>
      </c>
      <c r="AF9" s="69">
        <v>9</v>
      </c>
      <c r="AG9" s="69">
        <v>42</v>
      </c>
      <c r="AH9" s="69">
        <v>9</v>
      </c>
      <c r="AI9" s="69">
        <v>17</v>
      </c>
      <c r="AJ9" s="69">
        <v>36</v>
      </c>
      <c r="AK9" s="69">
        <v>29</v>
      </c>
      <c r="AL9" s="69">
        <v>35</v>
      </c>
      <c r="AM9" s="69">
        <v>49</v>
      </c>
      <c r="AN9" s="69">
        <v>11</v>
      </c>
      <c r="AO9" s="69">
        <v>21</v>
      </c>
      <c r="AP9" s="69">
        <v>10</v>
      </c>
      <c r="AQ9" s="69">
        <v>2</v>
      </c>
      <c r="AR9" s="69">
        <v>14</v>
      </c>
      <c r="AS9" s="69">
        <v>4</v>
      </c>
      <c r="AT9" s="69">
        <v>7</v>
      </c>
      <c r="AU9" s="69">
        <v>15</v>
      </c>
      <c r="AV9" s="69">
        <v>14</v>
      </c>
      <c r="AW9" s="69">
        <v>2</v>
      </c>
      <c r="AX9" s="69">
        <v>17</v>
      </c>
      <c r="AY9" s="69">
        <v>4</v>
      </c>
      <c r="AZ9" s="69">
        <v>5</v>
      </c>
      <c r="BA9" s="69">
        <v>16</v>
      </c>
      <c r="BB9" s="69">
        <v>26</v>
      </c>
      <c r="BC9" s="69">
        <v>1</v>
      </c>
      <c r="BD9" s="69">
        <v>11</v>
      </c>
      <c r="BE9" s="69">
        <v>3</v>
      </c>
      <c r="BF9" s="69">
        <v>4</v>
      </c>
      <c r="BG9" s="69">
        <v>30</v>
      </c>
      <c r="BH9" s="69">
        <v>5</v>
      </c>
      <c r="BI9" s="69">
        <v>7</v>
      </c>
      <c r="BJ9" s="69">
        <v>26</v>
      </c>
      <c r="BK9" s="69">
        <v>13</v>
      </c>
      <c r="BL9" s="69">
        <v>20</v>
      </c>
      <c r="BM9" s="69">
        <v>12</v>
      </c>
      <c r="BN9" s="69">
        <v>20</v>
      </c>
      <c r="BO9" s="69">
        <v>4</v>
      </c>
      <c r="BP9" s="69">
        <v>11</v>
      </c>
      <c r="BQ9" s="69">
        <v>10</v>
      </c>
      <c r="BR9" s="69">
        <v>1</v>
      </c>
      <c r="BS9" s="69">
        <v>1</v>
      </c>
      <c r="BT9" s="69">
        <v>19</v>
      </c>
      <c r="BU9" s="69">
        <v>8</v>
      </c>
      <c r="BV9" s="69">
        <v>2</v>
      </c>
      <c r="BW9" s="69">
        <v>4</v>
      </c>
      <c r="BX9" s="69">
        <v>1</v>
      </c>
      <c r="BY9" s="69">
        <v>3</v>
      </c>
      <c r="BZ9" s="69">
        <v>4</v>
      </c>
      <c r="CA9" s="69">
        <v>10</v>
      </c>
      <c r="CB9" s="69">
        <v>1</v>
      </c>
      <c r="CC9" s="69">
        <v>7</v>
      </c>
      <c r="CD9" s="69">
        <v>15</v>
      </c>
      <c r="CE9" s="69">
        <v>3</v>
      </c>
      <c r="CF9" s="69">
        <v>9</v>
      </c>
      <c r="CG9" s="69">
        <f t="shared" si="12"/>
        <v>34</v>
      </c>
      <c r="CH9" s="69">
        <v>17</v>
      </c>
      <c r="CI9" s="69">
        <v>24</v>
      </c>
      <c r="CJ9" s="69">
        <v>23</v>
      </c>
      <c r="CK9" s="69">
        <v>3</v>
      </c>
      <c r="CL9" s="69">
        <v>17</v>
      </c>
      <c r="CM9" s="69">
        <v>26</v>
      </c>
    </row>
    <row r="10" spans="1:91" s="63" customFormat="1" x14ac:dyDescent="0.2">
      <c r="A10" s="61" t="s">
        <v>218</v>
      </c>
      <c r="B10" s="69">
        <f t="shared" si="3"/>
        <v>2104</v>
      </c>
      <c r="C10" s="69">
        <f t="shared" si="4"/>
        <v>280</v>
      </c>
      <c r="D10" s="69">
        <f t="shared" si="5"/>
        <v>241</v>
      </c>
      <c r="E10" s="69">
        <f t="shared" si="6"/>
        <v>249</v>
      </c>
      <c r="F10" s="69">
        <f t="shared" si="7"/>
        <v>317</v>
      </c>
      <c r="G10" s="69">
        <f t="shared" si="8"/>
        <v>210</v>
      </c>
      <c r="H10" s="69">
        <f t="shared" si="9"/>
        <v>318</v>
      </c>
      <c r="I10" s="69">
        <f t="shared" si="10"/>
        <v>187</v>
      </c>
      <c r="J10" s="69">
        <f t="shared" si="13"/>
        <v>302</v>
      </c>
      <c r="K10" s="69">
        <v>8</v>
      </c>
      <c r="L10" s="69">
        <v>54</v>
      </c>
      <c r="M10" s="69">
        <v>38</v>
      </c>
      <c r="N10" s="69">
        <v>58</v>
      </c>
      <c r="O10" s="69">
        <v>44</v>
      </c>
      <c r="P10" s="69">
        <f t="shared" si="11"/>
        <v>202</v>
      </c>
      <c r="Q10" s="69">
        <v>32</v>
      </c>
      <c r="R10" s="69">
        <v>25</v>
      </c>
      <c r="S10" s="69">
        <v>21</v>
      </c>
      <c r="T10" s="69">
        <v>59</v>
      </c>
      <c r="U10" s="69">
        <v>55</v>
      </c>
      <c r="V10" s="69">
        <v>13</v>
      </c>
      <c r="W10" s="69">
        <v>31</v>
      </c>
      <c r="X10" s="69">
        <v>25</v>
      </c>
      <c r="Y10" s="69">
        <v>17</v>
      </c>
      <c r="Z10" s="69">
        <v>41</v>
      </c>
      <c r="AA10" s="69">
        <v>12</v>
      </c>
      <c r="AB10" s="69">
        <v>26</v>
      </c>
      <c r="AC10" s="69">
        <v>8</v>
      </c>
      <c r="AD10" s="69">
        <v>23</v>
      </c>
      <c r="AE10" s="69">
        <v>17</v>
      </c>
      <c r="AF10" s="69">
        <v>30</v>
      </c>
      <c r="AG10" s="69">
        <v>73</v>
      </c>
      <c r="AH10" s="69">
        <v>20</v>
      </c>
      <c r="AI10" s="69">
        <v>40</v>
      </c>
      <c r="AJ10" s="69">
        <v>54</v>
      </c>
      <c r="AK10" s="69">
        <v>48</v>
      </c>
      <c r="AL10" s="69">
        <v>74</v>
      </c>
      <c r="AM10" s="69">
        <v>87</v>
      </c>
      <c r="AN10" s="69">
        <v>24</v>
      </c>
      <c r="AO10" s="69">
        <v>16</v>
      </c>
      <c r="AP10" s="69">
        <v>14</v>
      </c>
      <c r="AQ10" s="69">
        <v>6</v>
      </c>
      <c r="AR10" s="69">
        <v>28</v>
      </c>
      <c r="AS10" s="69">
        <v>13</v>
      </c>
      <c r="AT10" s="69">
        <v>13</v>
      </c>
      <c r="AU10" s="69">
        <v>19</v>
      </c>
      <c r="AV10" s="69">
        <v>49</v>
      </c>
      <c r="AW10" s="69">
        <v>2</v>
      </c>
      <c r="AX10" s="69">
        <v>27</v>
      </c>
      <c r="AY10" s="69">
        <v>4</v>
      </c>
      <c r="AZ10" s="69">
        <v>5</v>
      </c>
      <c r="BA10" s="69">
        <v>44</v>
      </c>
      <c r="BB10" s="69">
        <v>48</v>
      </c>
      <c r="BC10" s="69">
        <v>13</v>
      </c>
      <c r="BD10" s="69">
        <v>34</v>
      </c>
      <c r="BE10" s="69">
        <v>11</v>
      </c>
      <c r="BF10" s="69">
        <v>4</v>
      </c>
      <c r="BG10" s="69">
        <v>35</v>
      </c>
      <c r="BH10" s="69">
        <v>10</v>
      </c>
      <c r="BI10" s="69">
        <v>20</v>
      </c>
      <c r="BJ10" s="69">
        <v>49</v>
      </c>
      <c r="BK10" s="69">
        <v>21</v>
      </c>
      <c r="BL10" s="69">
        <v>34</v>
      </c>
      <c r="BM10" s="69">
        <v>11</v>
      </c>
      <c r="BN10" s="69">
        <v>28</v>
      </c>
      <c r="BO10" s="69">
        <v>13</v>
      </c>
      <c r="BP10" s="69">
        <v>30</v>
      </c>
      <c r="BQ10" s="69">
        <v>13</v>
      </c>
      <c r="BR10" s="69">
        <v>6</v>
      </c>
      <c r="BS10" s="69">
        <v>4</v>
      </c>
      <c r="BT10" s="69">
        <v>34</v>
      </c>
      <c r="BU10" s="69">
        <v>34</v>
      </c>
      <c r="BV10" s="69">
        <v>7</v>
      </c>
      <c r="BW10" s="69">
        <v>12</v>
      </c>
      <c r="BX10" s="69">
        <v>3</v>
      </c>
      <c r="BY10" s="69">
        <v>6</v>
      </c>
      <c r="BZ10" s="69">
        <v>10</v>
      </c>
      <c r="CA10" s="69">
        <v>15</v>
      </c>
      <c r="CB10" s="69">
        <v>5</v>
      </c>
      <c r="CC10" s="69">
        <v>45</v>
      </c>
      <c r="CD10" s="69">
        <v>42</v>
      </c>
      <c r="CE10" s="69">
        <v>12</v>
      </c>
      <c r="CF10" s="69">
        <v>28</v>
      </c>
      <c r="CG10" s="69">
        <f t="shared" si="12"/>
        <v>127</v>
      </c>
      <c r="CH10" s="69">
        <v>34</v>
      </c>
      <c r="CI10" s="69">
        <v>34</v>
      </c>
      <c r="CJ10" s="69">
        <v>33</v>
      </c>
      <c r="CK10" s="69">
        <v>6</v>
      </c>
      <c r="CL10" s="69">
        <v>32</v>
      </c>
      <c r="CM10" s="69">
        <v>31</v>
      </c>
    </row>
    <row r="11" spans="1:91" s="63" customFormat="1" x14ac:dyDescent="0.2">
      <c r="A11" s="61" t="s">
        <v>219</v>
      </c>
      <c r="B11" s="69">
        <f t="shared" si="3"/>
        <v>1682</v>
      </c>
      <c r="C11" s="69">
        <f t="shared" si="4"/>
        <v>223</v>
      </c>
      <c r="D11" s="69">
        <f t="shared" si="5"/>
        <v>181</v>
      </c>
      <c r="E11" s="69">
        <f t="shared" si="6"/>
        <v>192</v>
      </c>
      <c r="F11" s="69">
        <f t="shared" si="7"/>
        <v>265</v>
      </c>
      <c r="G11" s="69">
        <f t="shared" si="8"/>
        <v>189</v>
      </c>
      <c r="H11" s="69">
        <f t="shared" si="9"/>
        <v>239</v>
      </c>
      <c r="I11" s="69">
        <f t="shared" si="10"/>
        <v>161</v>
      </c>
      <c r="J11" s="69">
        <f t="shared" si="13"/>
        <v>232</v>
      </c>
      <c r="K11" s="69">
        <v>13</v>
      </c>
      <c r="L11" s="69">
        <v>59</v>
      </c>
      <c r="M11" s="69">
        <v>27</v>
      </c>
      <c r="N11" s="69">
        <v>48</v>
      </c>
      <c r="O11" s="69">
        <v>24</v>
      </c>
      <c r="P11" s="69">
        <f t="shared" si="11"/>
        <v>171</v>
      </c>
      <c r="Q11" s="69">
        <v>16</v>
      </c>
      <c r="R11" s="69">
        <v>21</v>
      </c>
      <c r="S11" s="69">
        <v>15</v>
      </c>
      <c r="T11" s="69">
        <v>42</v>
      </c>
      <c r="U11" s="69">
        <v>34</v>
      </c>
      <c r="V11" s="69">
        <v>8</v>
      </c>
      <c r="W11" s="69">
        <v>18</v>
      </c>
      <c r="X11" s="69">
        <v>24</v>
      </c>
      <c r="Y11" s="69">
        <v>18</v>
      </c>
      <c r="Z11" s="69">
        <v>37</v>
      </c>
      <c r="AA11" s="69">
        <v>8</v>
      </c>
      <c r="AB11" s="69">
        <v>23</v>
      </c>
      <c r="AC11" s="69">
        <v>13</v>
      </c>
      <c r="AD11" s="69">
        <v>26</v>
      </c>
      <c r="AE11" s="69">
        <v>11</v>
      </c>
      <c r="AF11" s="69">
        <v>20</v>
      </c>
      <c r="AG11" s="69">
        <v>53</v>
      </c>
      <c r="AH11" s="69">
        <v>15</v>
      </c>
      <c r="AI11" s="69">
        <v>23</v>
      </c>
      <c r="AJ11" s="69">
        <v>47</v>
      </c>
      <c r="AK11" s="69">
        <v>43</v>
      </c>
      <c r="AL11" s="69">
        <v>62</v>
      </c>
      <c r="AM11" s="69">
        <v>63</v>
      </c>
      <c r="AN11" s="69">
        <v>18</v>
      </c>
      <c r="AO11" s="69">
        <v>21</v>
      </c>
      <c r="AP11" s="69">
        <v>11</v>
      </c>
      <c r="AQ11" s="69">
        <v>3</v>
      </c>
      <c r="AR11" s="69">
        <v>25</v>
      </c>
      <c r="AS11" s="69">
        <v>11</v>
      </c>
      <c r="AT11" s="69">
        <v>5</v>
      </c>
      <c r="AU11" s="69">
        <v>26</v>
      </c>
      <c r="AV11" s="69">
        <v>42</v>
      </c>
      <c r="AW11" s="69">
        <v>5</v>
      </c>
      <c r="AX11" s="69">
        <v>17</v>
      </c>
      <c r="AY11" s="69">
        <v>9</v>
      </c>
      <c r="AZ11" s="69">
        <v>7</v>
      </c>
      <c r="BA11" s="69">
        <v>39</v>
      </c>
      <c r="BB11" s="69">
        <v>44</v>
      </c>
      <c r="BC11" s="69">
        <v>5</v>
      </c>
      <c r="BD11" s="69">
        <v>25</v>
      </c>
      <c r="BE11" s="69">
        <v>6</v>
      </c>
      <c r="BF11" s="69">
        <v>2</v>
      </c>
      <c r="BG11" s="69">
        <v>30</v>
      </c>
      <c r="BH11" s="69">
        <v>4</v>
      </c>
      <c r="BI11" s="69">
        <v>16</v>
      </c>
      <c r="BJ11" s="69">
        <v>35</v>
      </c>
      <c r="BK11" s="69">
        <v>13</v>
      </c>
      <c r="BL11" s="69">
        <v>30</v>
      </c>
      <c r="BM11" s="69">
        <v>13</v>
      </c>
      <c r="BN11" s="69">
        <v>16</v>
      </c>
      <c r="BO11" s="69">
        <v>11</v>
      </c>
      <c r="BP11" s="69">
        <v>26</v>
      </c>
      <c r="BQ11" s="69">
        <v>7</v>
      </c>
      <c r="BR11" s="69">
        <v>3</v>
      </c>
      <c r="BS11" s="69">
        <v>5</v>
      </c>
      <c r="BT11" s="69">
        <v>41</v>
      </c>
      <c r="BU11" s="69">
        <v>24</v>
      </c>
      <c r="BV11" s="69">
        <v>8</v>
      </c>
      <c r="BW11" s="69">
        <v>6</v>
      </c>
      <c r="BX11" s="69">
        <v>4</v>
      </c>
      <c r="BY11" s="69">
        <v>4</v>
      </c>
      <c r="BZ11" s="69">
        <v>8</v>
      </c>
      <c r="CA11" s="69">
        <v>14</v>
      </c>
      <c r="CB11" s="69">
        <v>7</v>
      </c>
      <c r="CC11" s="69">
        <v>54</v>
      </c>
      <c r="CD11" s="69">
        <v>29</v>
      </c>
      <c r="CE11" s="69">
        <v>8</v>
      </c>
      <c r="CF11" s="69">
        <v>11</v>
      </c>
      <c r="CG11" s="69">
        <f t="shared" si="12"/>
        <v>102</v>
      </c>
      <c r="CH11" s="69">
        <v>17</v>
      </c>
      <c r="CI11" s="69">
        <v>33</v>
      </c>
      <c r="CJ11" s="69">
        <v>22</v>
      </c>
      <c r="CK11" s="69">
        <v>7</v>
      </c>
      <c r="CL11" s="69">
        <v>21</v>
      </c>
      <c r="CM11" s="69">
        <v>23</v>
      </c>
    </row>
    <row r="12" spans="1:91" s="63" customFormat="1" x14ac:dyDescent="0.2">
      <c r="A12" s="61" t="s">
        <v>220</v>
      </c>
      <c r="B12" s="69">
        <f t="shared" si="3"/>
        <v>1456</v>
      </c>
      <c r="C12" s="69">
        <f t="shared" si="4"/>
        <v>229</v>
      </c>
      <c r="D12" s="69">
        <f t="shared" si="5"/>
        <v>138</v>
      </c>
      <c r="E12" s="69">
        <f t="shared" si="6"/>
        <v>161</v>
      </c>
      <c r="F12" s="69">
        <f t="shared" si="7"/>
        <v>201</v>
      </c>
      <c r="G12" s="69">
        <f t="shared" si="8"/>
        <v>184</v>
      </c>
      <c r="H12" s="69">
        <f t="shared" si="9"/>
        <v>228</v>
      </c>
      <c r="I12" s="69">
        <f t="shared" si="10"/>
        <v>126</v>
      </c>
      <c r="J12" s="69">
        <f t="shared" si="13"/>
        <v>189</v>
      </c>
      <c r="K12" s="69">
        <v>17</v>
      </c>
      <c r="L12" s="69">
        <v>47</v>
      </c>
      <c r="M12" s="69">
        <v>19</v>
      </c>
      <c r="N12" s="69">
        <v>55</v>
      </c>
      <c r="O12" s="69">
        <v>52</v>
      </c>
      <c r="P12" s="69">
        <f t="shared" si="11"/>
        <v>190</v>
      </c>
      <c r="Q12" s="69">
        <v>19</v>
      </c>
      <c r="R12" s="69">
        <v>11</v>
      </c>
      <c r="S12" s="69">
        <v>9</v>
      </c>
      <c r="T12" s="69">
        <v>22</v>
      </c>
      <c r="U12" s="69">
        <v>41</v>
      </c>
      <c r="V12" s="69">
        <v>9</v>
      </c>
      <c r="W12" s="69">
        <v>23</v>
      </c>
      <c r="X12" s="69">
        <v>14</v>
      </c>
      <c r="Y12" s="69">
        <v>9</v>
      </c>
      <c r="Z12" s="69">
        <v>20</v>
      </c>
      <c r="AA12" s="69">
        <v>8</v>
      </c>
      <c r="AB12" s="69">
        <v>16</v>
      </c>
      <c r="AC12" s="69">
        <v>4</v>
      </c>
      <c r="AD12" s="69">
        <v>30</v>
      </c>
      <c r="AE12" s="69">
        <v>12</v>
      </c>
      <c r="AF12" s="69">
        <v>11</v>
      </c>
      <c r="AG12" s="69">
        <v>51</v>
      </c>
      <c r="AH12" s="69">
        <v>7</v>
      </c>
      <c r="AI12" s="69">
        <v>22</v>
      </c>
      <c r="AJ12" s="69">
        <v>33</v>
      </c>
      <c r="AK12" s="69">
        <v>27</v>
      </c>
      <c r="AL12" s="69">
        <v>41</v>
      </c>
      <c r="AM12" s="69">
        <v>48</v>
      </c>
      <c r="AN12" s="69">
        <v>19</v>
      </c>
      <c r="AO12" s="69">
        <v>24</v>
      </c>
      <c r="AP12" s="69">
        <v>9</v>
      </c>
      <c r="AQ12" s="69">
        <v>6</v>
      </c>
      <c r="AR12" s="69">
        <v>24</v>
      </c>
      <c r="AS12" s="69">
        <v>6</v>
      </c>
      <c r="AT12" s="69">
        <v>8</v>
      </c>
      <c r="AU12" s="69">
        <v>28</v>
      </c>
      <c r="AV12" s="69">
        <v>54</v>
      </c>
      <c r="AW12" s="69">
        <v>6</v>
      </c>
      <c r="AX12" s="69">
        <v>13</v>
      </c>
      <c r="AY12" s="69">
        <v>4</v>
      </c>
      <c r="AZ12" s="69">
        <v>6</v>
      </c>
      <c r="BA12" s="69">
        <v>29</v>
      </c>
      <c r="BB12" s="69">
        <v>58</v>
      </c>
      <c r="BC12" s="69">
        <v>2</v>
      </c>
      <c r="BD12" s="69">
        <v>20</v>
      </c>
      <c r="BE12" s="69">
        <v>4</v>
      </c>
      <c r="BF12" s="69">
        <v>5</v>
      </c>
      <c r="BG12" s="69">
        <v>31</v>
      </c>
      <c r="BH12" s="69">
        <v>7</v>
      </c>
      <c r="BI12" s="69">
        <v>11</v>
      </c>
      <c r="BJ12" s="69">
        <v>28</v>
      </c>
      <c r="BK12" s="69">
        <v>11</v>
      </c>
      <c r="BL12" s="69">
        <v>26</v>
      </c>
      <c r="BM12" s="69">
        <v>6</v>
      </c>
      <c r="BN12" s="69">
        <v>19</v>
      </c>
      <c r="BO12" s="69">
        <v>5</v>
      </c>
      <c r="BP12" s="69">
        <v>12</v>
      </c>
      <c r="BQ12" s="69">
        <v>6</v>
      </c>
      <c r="BR12" s="69">
        <v>8</v>
      </c>
      <c r="BS12" s="69">
        <v>1</v>
      </c>
      <c r="BT12" s="69">
        <v>30</v>
      </c>
      <c r="BU12" s="69">
        <v>33</v>
      </c>
      <c r="BV12" s="69">
        <v>2</v>
      </c>
      <c r="BW12" s="69">
        <v>5</v>
      </c>
      <c r="BX12" s="69">
        <v>2</v>
      </c>
      <c r="BY12" s="69">
        <v>3</v>
      </c>
      <c r="BZ12" s="69">
        <v>8</v>
      </c>
      <c r="CA12" s="69">
        <v>11</v>
      </c>
      <c r="CB12" s="69">
        <v>12</v>
      </c>
      <c r="CC12" s="69">
        <v>27</v>
      </c>
      <c r="CD12" s="69">
        <v>33</v>
      </c>
      <c r="CE12" s="69">
        <v>7</v>
      </c>
      <c r="CF12" s="69">
        <v>11</v>
      </c>
      <c r="CG12" s="69">
        <f t="shared" si="12"/>
        <v>78</v>
      </c>
      <c r="CH12" s="69">
        <v>13</v>
      </c>
      <c r="CI12" s="69">
        <v>27</v>
      </c>
      <c r="CJ12" s="69">
        <v>25</v>
      </c>
      <c r="CK12" s="69">
        <v>1</v>
      </c>
      <c r="CL12" s="69">
        <v>19</v>
      </c>
      <c r="CM12" s="69">
        <v>14</v>
      </c>
    </row>
    <row r="13" spans="1:91" s="63" customFormat="1" x14ac:dyDescent="0.2">
      <c r="A13" s="61" t="s">
        <v>221</v>
      </c>
      <c r="B13" s="69">
        <f t="shared" si="3"/>
        <v>1279</v>
      </c>
      <c r="C13" s="69">
        <f t="shared" si="4"/>
        <v>225</v>
      </c>
      <c r="D13" s="69">
        <f t="shared" si="5"/>
        <v>113</v>
      </c>
      <c r="E13" s="69">
        <f t="shared" si="6"/>
        <v>150</v>
      </c>
      <c r="F13" s="69">
        <f t="shared" si="7"/>
        <v>176</v>
      </c>
      <c r="G13" s="69">
        <f t="shared" si="8"/>
        <v>129</v>
      </c>
      <c r="H13" s="69">
        <f t="shared" si="9"/>
        <v>186</v>
      </c>
      <c r="I13" s="69">
        <f t="shared" si="10"/>
        <v>105</v>
      </c>
      <c r="J13" s="69">
        <f t="shared" si="13"/>
        <v>195</v>
      </c>
      <c r="K13" s="69">
        <v>18</v>
      </c>
      <c r="L13" s="69">
        <v>28</v>
      </c>
      <c r="M13" s="69">
        <v>17</v>
      </c>
      <c r="N13" s="69">
        <v>36</v>
      </c>
      <c r="O13" s="69">
        <v>91</v>
      </c>
      <c r="P13" s="69">
        <f t="shared" si="11"/>
        <v>190</v>
      </c>
      <c r="Q13" s="69">
        <v>20</v>
      </c>
      <c r="R13" s="69">
        <v>6</v>
      </c>
      <c r="S13" s="69">
        <v>9</v>
      </c>
      <c r="T13" s="69">
        <v>32</v>
      </c>
      <c r="U13" s="69">
        <v>14</v>
      </c>
      <c r="V13" s="69">
        <v>6</v>
      </c>
      <c r="W13" s="69">
        <v>15</v>
      </c>
      <c r="X13" s="69">
        <v>14</v>
      </c>
      <c r="Y13" s="69">
        <v>8</v>
      </c>
      <c r="Z13" s="69">
        <v>24</v>
      </c>
      <c r="AA13" s="69">
        <v>9</v>
      </c>
      <c r="AB13" s="69">
        <v>21</v>
      </c>
      <c r="AC13" s="69">
        <v>9</v>
      </c>
      <c r="AD13" s="69">
        <v>16</v>
      </c>
      <c r="AE13" s="69">
        <v>11</v>
      </c>
      <c r="AF13" s="69">
        <v>13</v>
      </c>
      <c r="AG13" s="69">
        <v>33</v>
      </c>
      <c r="AH13" s="69">
        <v>8</v>
      </c>
      <c r="AI13" s="69">
        <v>30</v>
      </c>
      <c r="AJ13" s="69">
        <v>26</v>
      </c>
      <c r="AK13" s="69">
        <v>26</v>
      </c>
      <c r="AL13" s="69">
        <v>38</v>
      </c>
      <c r="AM13" s="69">
        <v>45</v>
      </c>
      <c r="AN13" s="69">
        <v>8</v>
      </c>
      <c r="AO13" s="69">
        <v>20</v>
      </c>
      <c r="AP13" s="69">
        <v>13</v>
      </c>
      <c r="AQ13" s="69">
        <v>1</v>
      </c>
      <c r="AR13" s="69">
        <v>18</v>
      </c>
      <c r="AS13" s="69">
        <v>9</v>
      </c>
      <c r="AT13" s="69">
        <v>6</v>
      </c>
      <c r="AU13" s="69">
        <v>19</v>
      </c>
      <c r="AV13" s="69">
        <v>37</v>
      </c>
      <c r="AW13" s="69">
        <v>1</v>
      </c>
      <c r="AX13" s="69">
        <v>12</v>
      </c>
      <c r="AY13" s="69">
        <v>3</v>
      </c>
      <c r="AZ13" s="69">
        <v>3</v>
      </c>
      <c r="BA13" s="69">
        <v>20</v>
      </c>
      <c r="BB13" s="69">
        <v>32</v>
      </c>
      <c r="BC13" s="69">
        <v>4</v>
      </c>
      <c r="BD13" s="69">
        <v>24</v>
      </c>
      <c r="BE13" s="69">
        <v>5</v>
      </c>
      <c r="BF13" s="69">
        <v>1</v>
      </c>
      <c r="BG13" s="69">
        <v>20</v>
      </c>
      <c r="BH13" s="69">
        <v>6</v>
      </c>
      <c r="BI13" s="69">
        <v>11</v>
      </c>
      <c r="BJ13" s="69">
        <v>30</v>
      </c>
      <c r="BK13" s="69">
        <v>10</v>
      </c>
      <c r="BL13" s="69">
        <v>23</v>
      </c>
      <c r="BM13" s="69">
        <v>8</v>
      </c>
      <c r="BN13" s="69">
        <v>12</v>
      </c>
      <c r="BO13" s="69">
        <v>4</v>
      </c>
      <c r="BP13" s="69">
        <v>10</v>
      </c>
      <c r="BQ13" s="69">
        <v>6</v>
      </c>
      <c r="BR13" s="69">
        <v>5</v>
      </c>
      <c r="BS13" s="69">
        <v>0</v>
      </c>
      <c r="BT13" s="69">
        <v>30</v>
      </c>
      <c r="BU13" s="69">
        <v>22</v>
      </c>
      <c r="BV13" s="69">
        <v>4</v>
      </c>
      <c r="BW13" s="69">
        <v>13</v>
      </c>
      <c r="BX13" s="69">
        <v>1</v>
      </c>
      <c r="BY13" s="69">
        <v>1</v>
      </c>
      <c r="BZ13" s="69">
        <v>2</v>
      </c>
      <c r="CA13" s="69">
        <v>7</v>
      </c>
      <c r="CB13" s="69">
        <v>2</v>
      </c>
      <c r="CC13" s="69">
        <v>21</v>
      </c>
      <c r="CD13" s="69">
        <v>32</v>
      </c>
      <c r="CE13" s="69">
        <v>23</v>
      </c>
      <c r="CF13" s="69">
        <v>19</v>
      </c>
      <c r="CG13" s="69">
        <f t="shared" si="12"/>
        <v>95</v>
      </c>
      <c r="CH13" s="69">
        <v>24</v>
      </c>
      <c r="CI13" s="69">
        <v>23</v>
      </c>
      <c r="CJ13" s="69">
        <v>18</v>
      </c>
      <c r="CK13" s="69">
        <v>2</v>
      </c>
      <c r="CL13" s="69">
        <v>15</v>
      </c>
      <c r="CM13" s="69">
        <v>16</v>
      </c>
    </row>
    <row r="14" spans="1:91" s="63" customFormat="1" x14ac:dyDescent="0.2">
      <c r="A14" s="61" t="s">
        <v>222</v>
      </c>
      <c r="B14" s="69">
        <f t="shared" si="3"/>
        <v>998</v>
      </c>
      <c r="C14" s="69">
        <f t="shared" si="4"/>
        <v>213</v>
      </c>
      <c r="D14" s="69">
        <f t="shared" si="5"/>
        <v>97</v>
      </c>
      <c r="E14" s="69">
        <f t="shared" si="6"/>
        <v>101</v>
      </c>
      <c r="F14" s="69">
        <f t="shared" si="7"/>
        <v>118</v>
      </c>
      <c r="G14" s="69">
        <f t="shared" si="8"/>
        <v>112</v>
      </c>
      <c r="H14" s="69">
        <f t="shared" si="9"/>
        <v>174</v>
      </c>
      <c r="I14" s="69">
        <f t="shared" si="10"/>
        <v>76</v>
      </c>
      <c r="J14" s="69">
        <f t="shared" si="13"/>
        <v>107</v>
      </c>
      <c r="K14" s="69">
        <v>20</v>
      </c>
      <c r="L14" s="69">
        <v>33</v>
      </c>
      <c r="M14" s="69">
        <v>28</v>
      </c>
      <c r="N14" s="69">
        <v>20</v>
      </c>
      <c r="O14" s="69">
        <v>78</v>
      </c>
      <c r="P14" s="69">
        <f t="shared" si="11"/>
        <v>179</v>
      </c>
      <c r="Q14" s="69">
        <v>16</v>
      </c>
      <c r="R14" s="69">
        <v>8</v>
      </c>
      <c r="S14" s="69">
        <v>10</v>
      </c>
      <c r="T14" s="69">
        <v>26</v>
      </c>
      <c r="U14" s="69">
        <v>14</v>
      </c>
      <c r="V14" s="69">
        <v>7</v>
      </c>
      <c r="W14" s="69">
        <v>10</v>
      </c>
      <c r="X14" s="69">
        <v>11</v>
      </c>
      <c r="Y14" s="69">
        <v>3</v>
      </c>
      <c r="Z14" s="69">
        <v>26</v>
      </c>
      <c r="AA14" s="69">
        <v>3</v>
      </c>
      <c r="AB14" s="69">
        <v>6</v>
      </c>
      <c r="AC14" s="69">
        <v>3</v>
      </c>
      <c r="AD14" s="69">
        <v>7</v>
      </c>
      <c r="AE14" s="69">
        <v>7</v>
      </c>
      <c r="AF14" s="69">
        <v>8</v>
      </c>
      <c r="AG14" s="69">
        <v>37</v>
      </c>
      <c r="AH14" s="69">
        <v>9</v>
      </c>
      <c r="AI14" s="69">
        <v>21</v>
      </c>
      <c r="AJ14" s="69">
        <v>16</v>
      </c>
      <c r="AK14" s="69">
        <v>22</v>
      </c>
      <c r="AL14" s="69">
        <v>25</v>
      </c>
      <c r="AM14" s="69">
        <v>26</v>
      </c>
      <c r="AN14" s="69">
        <v>10</v>
      </c>
      <c r="AO14" s="69">
        <v>9</v>
      </c>
      <c r="AP14" s="69">
        <v>10</v>
      </c>
      <c r="AQ14" s="69">
        <v>1</v>
      </c>
      <c r="AR14" s="69">
        <v>9</v>
      </c>
      <c r="AS14" s="69">
        <v>4</v>
      </c>
      <c r="AT14" s="69">
        <v>8</v>
      </c>
      <c r="AU14" s="69">
        <v>15</v>
      </c>
      <c r="AV14" s="69">
        <v>31</v>
      </c>
      <c r="AW14" s="69">
        <v>6</v>
      </c>
      <c r="AX14" s="69">
        <v>9</v>
      </c>
      <c r="AY14" s="69">
        <v>4</v>
      </c>
      <c r="AZ14" s="69">
        <v>2</v>
      </c>
      <c r="BA14" s="69">
        <v>23</v>
      </c>
      <c r="BB14" s="69">
        <v>47</v>
      </c>
      <c r="BC14" s="69">
        <v>4</v>
      </c>
      <c r="BD14" s="69">
        <v>17</v>
      </c>
      <c r="BE14" s="69">
        <v>6</v>
      </c>
      <c r="BF14" s="69">
        <v>0</v>
      </c>
      <c r="BG14" s="69">
        <v>18</v>
      </c>
      <c r="BH14" s="69">
        <v>9</v>
      </c>
      <c r="BI14" s="69">
        <v>13</v>
      </c>
      <c r="BJ14" s="69">
        <v>17</v>
      </c>
      <c r="BK14" s="69">
        <v>11</v>
      </c>
      <c r="BL14" s="69">
        <v>17</v>
      </c>
      <c r="BM14" s="69">
        <v>3</v>
      </c>
      <c r="BN14" s="69">
        <v>12</v>
      </c>
      <c r="BO14" s="69">
        <v>2</v>
      </c>
      <c r="BP14" s="69">
        <v>10</v>
      </c>
      <c r="BQ14" s="69">
        <v>1</v>
      </c>
      <c r="BR14" s="69">
        <v>2</v>
      </c>
      <c r="BS14" s="69">
        <v>0</v>
      </c>
      <c r="BT14" s="69">
        <v>20</v>
      </c>
      <c r="BU14" s="69">
        <v>11</v>
      </c>
      <c r="BV14" s="69">
        <v>1</v>
      </c>
      <c r="BW14" s="69">
        <v>5</v>
      </c>
      <c r="BX14" s="69">
        <v>5</v>
      </c>
      <c r="BY14" s="69">
        <v>1</v>
      </c>
      <c r="BZ14" s="69">
        <v>4</v>
      </c>
      <c r="CA14" s="69">
        <v>14</v>
      </c>
      <c r="CB14" s="69">
        <v>2</v>
      </c>
      <c r="CC14" s="69">
        <v>9</v>
      </c>
      <c r="CD14" s="69">
        <v>12</v>
      </c>
      <c r="CE14" s="69">
        <v>11</v>
      </c>
      <c r="CF14" s="69">
        <v>13</v>
      </c>
      <c r="CG14" s="69">
        <f t="shared" si="12"/>
        <v>45</v>
      </c>
      <c r="CH14" s="69">
        <v>7</v>
      </c>
      <c r="CI14" s="69">
        <v>17</v>
      </c>
      <c r="CJ14" s="69">
        <v>13</v>
      </c>
      <c r="CK14" s="69">
        <v>1</v>
      </c>
      <c r="CL14" s="69">
        <v>13</v>
      </c>
      <c r="CM14" s="69">
        <v>9</v>
      </c>
    </row>
    <row r="15" spans="1:91" s="63" customFormat="1" x14ac:dyDescent="0.2">
      <c r="A15" s="61" t="s">
        <v>223</v>
      </c>
      <c r="B15" s="69">
        <f t="shared" si="3"/>
        <v>444</v>
      </c>
      <c r="C15" s="69">
        <f t="shared" si="4"/>
        <v>98</v>
      </c>
      <c r="D15" s="69">
        <f t="shared" si="5"/>
        <v>34</v>
      </c>
      <c r="E15" s="69">
        <f t="shared" si="6"/>
        <v>47</v>
      </c>
      <c r="F15" s="69">
        <f t="shared" si="7"/>
        <v>57</v>
      </c>
      <c r="G15" s="69">
        <f t="shared" si="8"/>
        <v>38</v>
      </c>
      <c r="H15" s="69">
        <f t="shared" si="9"/>
        <v>75</v>
      </c>
      <c r="I15" s="69">
        <f t="shared" si="10"/>
        <v>37</v>
      </c>
      <c r="J15" s="69">
        <f t="shared" si="13"/>
        <v>58</v>
      </c>
      <c r="K15" s="69">
        <v>10</v>
      </c>
      <c r="L15" s="69">
        <v>14</v>
      </c>
      <c r="M15" s="69">
        <v>6</v>
      </c>
      <c r="N15" s="69">
        <v>14</v>
      </c>
      <c r="O15" s="69">
        <v>35</v>
      </c>
      <c r="P15" s="69">
        <f t="shared" si="11"/>
        <v>79</v>
      </c>
      <c r="Q15" s="69">
        <v>8</v>
      </c>
      <c r="R15" s="69">
        <v>6</v>
      </c>
      <c r="S15" s="69">
        <v>5</v>
      </c>
      <c r="T15" s="69">
        <v>4</v>
      </c>
      <c r="U15" s="69">
        <v>5</v>
      </c>
      <c r="V15" s="69">
        <v>5</v>
      </c>
      <c r="W15" s="69">
        <v>4</v>
      </c>
      <c r="X15" s="69">
        <v>3</v>
      </c>
      <c r="Y15" s="69">
        <v>3</v>
      </c>
      <c r="Z15" s="69">
        <v>10</v>
      </c>
      <c r="AA15" s="69">
        <v>3</v>
      </c>
      <c r="AB15" s="69">
        <v>2</v>
      </c>
      <c r="AC15" s="69">
        <v>1</v>
      </c>
      <c r="AD15" s="69">
        <v>9</v>
      </c>
      <c r="AE15" s="69">
        <v>3</v>
      </c>
      <c r="AF15" s="69">
        <v>2</v>
      </c>
      <c r="AG15" s="69">
        <v>17</v>
      </c>
      <c r="AH15" s="69">
        <v>5</v>
      </c>
      <c r="AI15" s="69">
        <v>5</v>
      </c>
      <c r="AJ15" s="69">
        <v>7</v>
      </c>
      <c r="AK15" s="69">
        <v>7</v>
      </c>
      <c r="AL15" s="69">
        <v>11</v>
      </c>
      <c r="AM15" s="69">
        <v>14</v>
      </c>
      <c r="AN15" s="69">
        <v>2</v>
      </c>
      <c r="AO15" s="69">
        <v>8</v>
      </c>
      <c r="AP15" s="69">
        <v>8</v>
      </c>
      <c r="AQ15" s="69">
        <v>1</v>
      </c>
      <c r="AR15" s="69">
        <v>3</v>
      </c>
      <c r="AS15" s="69">
        <v>0</v>
      </c>
      <c r="AT15" s="69">
        <v>0</v>
      </c>
      <c r="AU15" s="69">
        <v>5</v>
      </c>
      <c r="AV15" s="69">
        <v>12</v>
      </c>
      <c r="AW15" s="69">
        <v>1</v>
      </c>
      <c r="AX15" s="69">
        <v>4</v>
      </c>
      <c r="AY15" s="69">
        <v>2</v>
      </c>
      <c r="AZ15" s="69">
        <v>1</v>
      </c>
      <c r="BA15" s="69">
        <v>9</v>
      </c>
      <c r="BB15" s="69">
        <v>25</v>
      </c>
      <c r="BC15" s="69">
        <v>1</v>
      </c>
      <c r="BD15" s="69">
        <v>6</v>
      </c>
      <c r="BE15" s="69">
        <v>3</v>
      </c>
      <c r="BF15" s="69">
        <v>0</v>
      </c>
      <c r="BG15" s="69">
        <v>10</v>
      </c>
      <c r="BH15" s="69">
        <v>3</v>
      </c>
      <c r="BI15" s="69">
        <v>3</v>
      </c>
      <c r="BJ15" s="69">
        <v>7</v>
      </c>
      <c r="BK15" s="69">
        <v>3</v>
      </c>
      <c r="BL15" s="69">
        <v>7</v>
      </c>
      <c r="BM15" s="69">
        <v>2</v>
      </c>
      <c r="BN15" s="69">
        <v>5</v>
      </c>
      <c r="BO15" s="69">
        <v>1</v>
      </c>
      <c r="BP15" s="69">
        <v>4</v>
      </c>
      <c r="BQ15" s="69">
        <v>2</v>
      </c>
      <c r="BR15" s="69">
        <v>1</v>
      </c>
      <c r="BS15" s="69">
        <v>1</v>
      </c>
      <c r="BT15" s="69">
        <v>13</v>
      </c>
      <c r="BU15" s="69">
        <v>8</v>
      </c>
      <c r="BV15" s="69">
        <v>1</v>
      </c>
      <c r="BW15" s="69">
        <v>0</v>
      </c>
      <c r="BX15" s="69">
        <v>1</v>
      </c>
      <c r="BY15" s="69">
        <v>0</v>
      </c>
      <c r="BZ15" s="69">
        <v>2</v>
      </c>
      <c r="CA15" s="69">
        <v>3</v>
      </c>
      <c r="CB15" s="69">
        <v>1</v>
      </c>
      <c r="CC15" s="69">
        <v>1</v>
      </c>
      <c r="CD15" s="69">
        <v>7</v>
      </c>
      <c r="CE15" s="69">
        <v>4</v>
      </c>
      <c r="CF15" s="69">
        <v>12</v>
      </c>
      <c r="CG15" s="69">
        <f t="shared" si="12"/>
        <v>24</v>
      </c>
      <c r="CH15" s="69">
        <v>2</v>
      </c>
      <c r="CI15" s="69">
        <v>10</v>
      </c>
      <c r="CJ15" s="69">
        <v>6</v>
      </c>
      <c r="CK15" s="69">
        <v>0</v>
      </c>
      <c r="CL15" s="69">
        <v>7</v>
      </c>
      <c r="CM15" s="69">
        <v>8</v>
      </c>
    </row>
    <row r="16" spans="1:91" s="63" customFormat="1" x14ac:dyDescent="0.2">
      <c r="A16" s="61" t="s">
        <v>224</v>
      </c>
      <c r="B16" s="69">
        <f t="shared" si="3"/>
        <v>146</v>
      </c>
      <c r="C16" s="69">
        <f t="shared" si="4"/>
        <v>33</v>
      </c>
      <c r="D16" s="69">
        <f t="shared" si="5"/>
        <v>10</v>
      </c>
      <c r="E16" s="69">
        <f t="shared" si="6"/>
        <v>16</v>
      </c>
      <c r="F16" s="69">
        <f t="shared" si="7"/>
        <v>16</v>
      </c>
      <c r="G16" s="69">
        <f t="shared" si="8"/>
        <v>19</v>
      </c>
      <c r="H16" s="69">
        <f t="shared" si="9"/>
        <v>18</v>
      </c>
      <c r="I16" s="69">
        <f t="shared" si="10"/>
        <v>14</v>
      </c>
      <c r="J16" s="69">
        <f t="shared" si="13"/>
        <v>20</v>
      </c>
      <c r="K16" s="69">
        <v>4</v>
      </c>
      <c r="L16" s="69">
        <v>8</v>
      </c>
      <c r="M16" s="69">
        <v>6</v>
      </c>
      <c r="N16" s="69">
        <v>9</v>
      </c>
      <c r="O16" s="69">
        <v>3</v>
      </c>
      <c r="P16" s="69">
        <f t="shared" si="11"/>
        <v>30</v>
      </c>
      <c r="Q16" s="69">
        <v>1</v>
      </c>
      <c r="R16" s="69">
        <v>1</v>
      </c>
      <c r="S16" s="69">
        <v>1</v>
      </c>
      <c r="T16" s="69">
        <v>1</v>
      </c>
      <c r="U16" s="69">
        <v>0</v>
      </c>
      <c r="V16" s="69">
        <v>0</v>
      </c>
      <c r="W16" s="69">
        <v>1</v>
      </c>
      <c r="X16" s="69">
        <v>3</v>
      </c>
      <c r="Y16" s="69">
        <v>3</v>
      </c>
      <c r="Z16" s="69">
        <v>2</v>
      </c>
      <c r="AA16" s="69">
        <v>1</v>
      </c>
      <c r="AB16" s="69">
        <v>3</v>
      </c>
      <c r="AC16" s="69">
        <v>1</v>
      </c>
      <c r="AD16" s="69">
        <v>3</v>
      </c>
      <c r="AE16" s="69">
        <v>0</v>
      </c>
      <c r="AF16" s="69">
        <v>0</v>
      </c>
      <c r="AG16" s="69">
        <v>4</v>
      </c>
      <c r="AH16" s="69">
        <v>1</v>
      </c>
      <c r="AI16" s="69">
        <v>3</v>
      </c>
      <c r="AJ16" s="69">
        <v>3</v>
      </c>
      <c r="AK16" s="69">
        <v>1</v>
      </c>
      <c r="AL16" s="69">
        <v>6</v>
      </c>
      <c r="AM16" s="69">
        <v>5</v>
      </c>
      <c r="AN16" s="69">
        <v>0</v>
      </c>
      <c r="AO16" s="69">
        <v>0</v>
      </c>
      <c r="AP16" s="69">
        <v>1</v>
      </c>
      <c r="AQ16" s="69">
        <v>0</v>
      </c>
      <c r="AR16" s="69">
        <v>0</v>
      </c>
      <c r="AS16" s="69">
        <v>0</v>
      </c>
      <c r="AT16" s="69">
        <v>5</v>
      </c>
      <c r="AU16" s="69">
        <v>3</v>
      </c>
      <c r="AV16" s="69">
        <v>6</v>
      </c>
      <c r="AW16" s="69">
        <v>0</v>
      </c>
      <c r="AX16" s="69">
        <v>2</v>
      </c>
      <c r="AY16" s="69">
        <v>0</v>
      </c>
      <c r="AZ16" s="69">
        <v>0</v>
      </c>
      <c r="BA16" s="69">
        <v>3</v>
      </c>
      <c r="BB16" s="69">
        <v>4</v>
      </c>
      <c r="BC16" s="69">
        <v>1</v>
      </c>
      <c r="BD16" s="69">
        <v>0</v>
      </c>
      <c r="BE16" s="69">
        <v>1</v>
      </c>
      <c r="BF16" s="69">
        <v>0</v>
      </c>
      <c r="BG16" s="69">
        <v>4</v>
      </c>
      <c r="BH16" s="69">
        <v>1</v>
      </c>
      <c r="BI16" s="69">
        <v>0</v>
      </c>
      <c r="BJ16" s="69">
        <v>3</v>
      </c>
      <c r="BK16" s="69">
        <v>2</v>
      </c>
      <c r="BL16" s="69">
        <v>1</v>
      </c>
      <c r="BM16" s="69">
        <v>1</v>
      </c>
      <c r="BN16" s="69">
        <v>0</v>
      </c>
      <c r="BO16" s="69">
        <v>1</v>
      </c>
      <c r="BP16" s="69">
        <v>1</v>
      </c>
      <c r="BQ16" s="69">
        <v>2</v>
      </c>
      <c r="BR16" s="69">
        <v>0</v>
      </c>
      <c r="BS16" s="69">
        <v>0</v>
      </c>
      <c r="BT16" s="69">
        <v>5</v>
      </c>
      <c r="BU16" s="69">
        <v>4</v>
      </c>
      <c r="BV16" s="69">
        <v>0</v>
      </c>
      <c r="BW16" s="69">
        <v>0</v>
      </c>
      <c r="BX16" s="69">
        <v>0</v>
      </c>
      <c r="BY16" s="69">
        <v>0</v>
      </c>
      <c r="BZ16" s="69">
        <v>1</v>
      </c>
      <c r="CA16" s="69">
        <v>0</v>
      </c>
      <c r="CB16" s="69">
        <v>0</v>
      </c>
      <c r="CC16" s="69">
        <v>3</v>
      </c>
      <c r="CD16" s="69">
        <v>7</v>
      </c>
      <c r="CE16" s="69">
        <v>1</v>
      </c>
      <c r="CF16" s="69">
        <v>3</v>
      </c>
      <c r="CG16" s="69">
        <f t="shared" si="12"/>
        <v>14</v>
      </c>
      <c r="CH16" s="69">
        <v>1</v>
      </c>
      <c r="CI16" s="69">
        <v>2</v>
      </c>
      <c r="CJ16" s="69">
        <v>1</v>
      </c>
      <c r="CK16" s="69">
        <v>1</v>
      </c>
      <c r="CL16" s="69">
        <v>1</v>
      </c>
      <c r="CM16" s="69">
        <v>0</v>
      </c>
    </row>
    <row r="17" spans="1:91" s="63" customFormat="1" x14ac:dyDescent="0.2">
      <c r="A17" s="61" t="s">
        <v>225</v>
      </c>
      <c r="B17" s="69">
        <f t="shared" si="3"/>
        <v>63</v>
      </c>
      <c r="C17" s="69">
        <f t="shared" si="4"/>
        <v>10</v>
      </c>
      <c r="D17" s="69">
        <f t="shared" si="5"/>
        <v>12</v>
      </c>
      <c r="E17" s="69">
        <f t="shared" si="6"/>
        <v>9</v>
      </c>
      <c r="F17" s="69">
        <f t="shared" si="7"/>
        <v>9</v>
      </c>
      <c r="G17" s="69">
        <f t="shared" si="8"/>
        <v>6</v>
      </c>
      <c r="H17" s="69">
        <f t="shared" si="9"/>
        <v>6</v>
      </c>
      <c r="I17" s="69">
        <f t="shared" si="10"/>
        <v>4</v>
      </c>
      <c r="J17" s="69">
        <f t="shared" si="13"/>
        <v>7</v>
      </c>
      <c r="K17" s="69">
        <v>1</v>
      </c>
      <c r="L17" s="69">
        <v>4</v>
      </c>
      <c r="M17" s="69">
        <v>3</v>
      </c>
      <c r="N17" s="69">
        <v>1</v>
      </c>
      <c r="O17" s="69">
        <v>0</v>
      </c>
      <c r="P17" s="69">
        <f t="shared" si="11"/>
        <v>9</v>
      </c>
      <c r="Q17" s="69">
        <v>0</v>
      </c>
      <c r="R17" s="69">
        <v>1</v>
      </c>
      <c r="S17" s="69">
        <v>0</v>
      </c>
      <c r="T17" s="69">
        <v>3</v>
      </c>
      <c r="U17" s="69">
        <v>4</v>
      </c>
      <c r="V17" s="69">
        <v>0</v>
      </c>
      <c r="W17" s="69">
        <v>2</v>
      </c>
      <c r="X17" s="69">
        <v>1</v>
      </c>
      <c r="Y17" s="69">
        <v>1</v>
      </c>
      <c r="Z17" s="69">
        <v>1</v>
      </c>
      <c r="AA17" s="69">
        <v>1</v>
      </c>
      <c r="AB17" s="69">
        <v>0</v>
      </c>
      <c r="AC17" s="69">
        <v>1</v>
      </c>
      <c r="AD17" s="69">
        <v>0</v>
      </c>
      <c r="AE17" s="69">
        <v>0</v>
      </c>
      <c r="AF17" s="69">
        <v>1</v>
      </c>
      <c r="AG17" s="69">
        <v>0</v>
      </c>
      <c r="AH17" s="69">
        <v>2</v>
      </c>
      <c r="AI17" s="69">
        <v>4</v>
      </c>
      <c r="AJ17" s="69">
        <v>1</v>
      </c>
      <c r="AK17" s="69">
        <v>0</v>
      </c>
      <c r="AL17" s="69">
        <v>2</v>
      </c>
      <c r="AM17" s="69">
        <v>0</v>
      </c>
      <c r="AN17" s="69">
        <v>3</v>
      </c>
      <c r="AO17" s="69">
        <v>3</v>
      </c>
      <c r="AP17" s="69">
        <v>0</v>
      </c>
      <c r="AQ17" s="69">
        <v>0</v>
      </c>
      <c r="AR17" s="69">
        <v>0</v>
      </c>
      <c r="AS17" s="69">
        <v>1</v>
      </c>
      <c r="AT17" s="69">
        <v>1</v>
      </c>
      <c r="AU17" s="69">
        <v>1</v>
      </c>
      <c r="AV17" s="69">
        <v>0</v>
      </c>
      <c r="AW17" s="69">
        <v>0</v>
      </c>
      <c r="AX17" s="69">
        <v>0</v>
      </c>
      <c r="AY17" s="69">
        <v>1</v>
      </c>
      <c r="AZ17" s="69">
        <v>0</v>
      </c>
      <c r="BA17" s="69">
        <v>2</v>
      </c>
      <c r="BB17" s="69">
        <v>0</v>
      </c>
      <c r="BC17" s="69">
        <v>1</v>
      </c>
      <c r="BD17" s="69">
        <v>0</v>
      </c>
      <c r="BE17" s="69">
        <v>0</v>
      </c>
      <c r="BF17" s="69">
        <v>0</v>
      </c>
      <c r="BG17" s="69">
        <v>1</v>
      </c>
      <c r="BH17" s="69">
        <v>0</v>
      </c>
      <c r="BI17" s="69">
        <v>0</v>
      </c>
      <c r="BJ17" s="69">
        <v>0</v>
      </c>
      <c r="BK17" s="69">
        <v>0</v>
      </c>
      <c r="BL17" s="69">
        <v>0</v>
      </c>
      <c r="BM17" s="69">
        <v>2</v>
      </c>
      <c r="BN17" s="69">
        <v>2</v>
      </c>
      <c r="BO17" s="69">
        <v>1</v>
      </c>
      <c r="BP17" s="69">
        <v>0</v>
      </c>
      <c r="BQ17" s="69">
        <v>0</v>
      </c>
      <c r="BR17" s="69">
        <v>1</v>
      </c>
      <c r="BS17" s="69">
        <v>0</v>
      </c>
      <c r="BT17" s="69">
        <v>1</v>
      </c>
      <c r="BU17" s="69">
        <v>0</v>
      </c>
      <c r="BV17" s="69">
        <v>0</v>
      </c>
      <c r="BW17" s="69">
        <v>0</v>
      </c>
      <c r="BX17" s="69">
        <v>0</v>
      </c>
      <c r="BY17" s="69">
        <v>0</v>
      </c>
      <c r="BZ17" s="69">
        <v>0</v>
      </c>
      <c r="CA17" s="69">
        <v>1</v>
      </c>
      <c r="CB17" s="69">
        <v>0</v>
      </c>
      <c r="CC17" s="69">
        <v>1</v>
      </c>
      <c r="CD17" s="69">
        <v>1</v>
      </c>
      <c r="CE17" s="69">
        <v>0</v>
      </c>
      <c r="CF17" s="69">
        <v>0</v>
      </c>
      <c r="CG17" s="69">
        <f t="shared" si="12"/>
        <v>2</v>
      </c>
      <c r="CH17" s="69">
        <v>1</v>
      </c>
      <c r="CI17" s="69">
        <v>1</v>
      </c>
      <c r="CJ17" s="69">
        <v>2</v>
      </c>
      <c r="CK17" s="69">
        <v>0</v>
      </c>
      <c r="CL17" s="69">
        <v>0</v>
      </c>
      <c r="CM17" s="69">
        <v>1</v>
      </c>
    </row>
    <row r="18" spans="1:91" s="63" customFormat="1" x14ac:dyDescent="0.2">
      <c r="A18" s="64" t="s">
        <v>204</v>
      </c>
      <c r="B18" s="69">
        <f t="shared" si="3"/>
        <v>35</v>
      </c>
      <c r="C18" s="69">
        <f t="shared" si="4"/>
        <v>10</v>
      </c>
      <c r="D18" s="69">
        <f t="shared" si="5"/>
        <v>0</v>
      </c>
      <c r="E18" s="69">
        <f t="shared" si="6"/>
        <v>2</v>
      </c>
      <c r="F18" s="69">
        <f t="shared" si="7"/>
        <v>6</v>
      </c>
      <c r="G18" s="69">
        <f t="shared" si="8"/>
        <v>6</v>
      </c>
      <c r="H18" s="69">
        <f t="shared" si="9"/>
        <v>4</v>
      </c>
      <c r="I18" s="69">
        <f t="shared" si="10"/>
        <v>3</v>
      </c>
      <c r="J18" s="69">
        <f t="shared" si="13"/>
        <v>4</v>
      </c>
      <c r="K18" s="69">
        <v>0</v>
      </c>
      <c r="L18" s="69">
        <v>3</v>
      </c>
      <c r="M18" s="69">
        <v>1</v>
      </c>
      <c r="N18" s="69">
        <v>2</v>
      </c>
      <c r="O18" s="69">
        <v>2</v>
      </c>
      <c r="P18" s="69">
        <f t="shared" si="11"/>
        <v>8</v>
      </c>
      <c r="Q18" s="69">
        <v>0</v>
      </c>
      <c r="R18" s="69">
        <v>2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1</v>
      </c>
      <c r="AH18" s="69">
        <v>0</v>
      </c>
      <c r="AI18" s="69">
        <v>1</v>
      </c>
      <c r="AJ18" s="69">
        <v>2</v>
      </c>
      <c r="AK18" s="69">
        <v>0</v>
      </c>
      <c r="AL18" s="69">
        <v>3</v>
      </c>
      <c r="AM18" s="69">
        <v>0</v>
      </c>
      <c r="AN18" s="69">
        <v>0</v>
      </c>
      <c r="AO18" s="69">
        <v>1</v>
      </c>
      <c r="AP18" s="69">
        <v>0</v>
      </c>
      <c r="AQ18" s="69">
        <v>0</v>
      </c>
      <c r="AR18" s="69">
        <v>3</v>
      </c>
      <c r="AS18" s="69">
        <v>0</v>
      </c>
      <c r="AT18" s="69">
        <v>0</v>
      </c>
      <c r="AU18" s="69">
        <v>0</v>
      </c>
      <c r="AV18" s="69">
        <v>2</v>
      </c>
      <c r="AW18" s="69">
        <v>0</v>
      </c>
      <c r="AX18" s="69">
        <v>0</v>
      </c>
      <c r="AY18" s="69">
        <v>0</v>
      </c>
      <c r="AZ18" s="69">
        <v>0</v>
      </c>
      <c r="BA18" s="69">
        <v>1</v>
      </c>
      <c r="BB18" s="69">
        <v>0</v>
      </c>
      <c r="BC18" s="69">
        <v>0</v>
      </c>
      <c r="BD18" s="69">
        <v>1</v>
      </c>
      <c r="BE18" s="69">
        <v>0</v>
      </c>
      <c r="BF18" s="69">
        <v>0</v>
      </c>
      <c r="BG18" s="69">
        <v>0</v>
      </c>
      <c r="BH18" s="69">
        <v>0</v>
      </c>
      <c r="BI18" s="69">
        <v>1</v>
      </c>
      <c r="BJ18" s="69">
        <v>0</v>
      </c>
      <c r="BK18" s="69">
        <v>0</v>
      </c>
      <c r="BL18" s="69">
        <v>1</v>
      </c>
      <c r="BM18" s="69">
        <v>0</v>
      </c>
      <c r="BN18" s="69">
        <v>1</v>
      </c>
      <c r="BO18" s="69">
        <v>0</v>
      </c>
      <c r="BP18" s="69">
        <v>0</v>
      </c>
      <c r="BQ18" s="69">
        <v>0</v>
      </c>
      <c r="BR18" s="69">
        <v>0</v>
      </c>
      <c r="BS18" s="69">
        <v>1</v>
      </c>
      <c r="BT18" s="69">
        <v>0</v>
      </c>
      <c r="BU18" s="69">
        <v>2</v>
      </c>
      <c r="BV18" s="69">
        <v>0</v>
      </c>
      <c r="BW18" s="69">
        <v>0</v>
      </c>
      <c r="BX18" s="69">
        <v>0</v>
      </c>
      <c r="BY18" s="69">
        <v>0</v>
      </c>
      <c r="BZ18" s="69">
        <v>0</v>
      </c>
      <c r="CA18" s="69">
        <v>0</v>
      </c>
      <c r="CB18" s="69">
        <v>0</v>
      </c>
      <c r="CC18" s="69">
        <v>0</v>
      </c>
      <c r="CD18" s="69">
        <v>1</v>
      </c>
      <c r="CE18" s="69">
        <v>0</v>
      </c>
      <c r="CF18" s="69">
        <v>1</v>
      </c>
      <c r="CG18" s="69">
        <f t="shared" si="12"/>
        <v>2</v>
      </c>
      <c r="CH18" s="69">
        <v>0</v>
      </c>
      <c r="CI18" s="69">
        <v>0</v>
      </c>
      <c r="CJ18" s="69">
        <v>0</v>
      </c>
      <c r="CK18" s="69">
        <v>0</v>
      </c>
      <c r="CL18" s="69">
        <v>1</v>
      </c>
      <c r="CM18" s="69">
        <v>1</v>
      </c>
    </row>
    <row r="19" spans="1:91" s="63" customFormat="1" x14ac:dyDescent="0.2">
      <c r="A19" s="64" t="s">
        <v>370</v>
      </c>
      <c r="B19" s="70">
        <v>35.660681548581906</v>
      </c>
      <c r="C19" s="70">
        <v>37.691771269177124</v>
      </c>
      <c r="D19" s="70">
        <v>34.663179916317993</v>
      </c>
      <c r="E19" s="70">
        <v>35.415238095238095</v>
      </c>
      <c r="F19" s="70">
        <v>34.707352941176474</v>
      </c>
      <c r="G19" s="70">
        <v>35.909869083585093</v>
      </c>
      <c r="H19" s="70">
        <v>35.576330532212886</v>
      </c>
      <c r="I19" s="70">
        <v>35.585967130214918</v>
      </c>
      <c r="J19" s="70">
        <v>35.28588421887391</v>
      </c>
      <c r="K19" s="70">
        <v>41.257894736842104</v>
      </c>
      <c r="L19" s="70">
        <v>37.285714285714285</v>
      </c>
      <c r="M19" s="70">
        <v>37.279874213836479</v>
      </c>
      <c r="N19" s="70">
        <v>36.82421875</v>
      </c>
      <c r="O19" s="70">
        <v>39.955307262569832</v>
      </c>
      <c r="P19" s="70">
        <v>38.35626102292769</v>
      </c>
      <c r="Q19" s="70">
        <v>35.278625954198475</v>
      </c>
      <c r="R19" s="70">
        <v>35.355555555555554</v>
      </c>
      <c r="S19" s="70">
        <v>34.816455696202532</v>
      </c>
      <c r="T19" s="70">
        <v>34.269230769230766</v>
      </c>
      <c r="U19" s="70">
        <v>33.831606217616581</v>
      </c>
      <c r="V19" s="70">
        <v>36.442307692307693</v>
      </c>
      <c r="W19" s="70">
        <v>34.935897435897438</v>
      </c>
      <c r="X19" s="70">
        <v>34.716216216216218</v>
      </c>
      <c r="Y19" s="70">
        <v>34.652777777777779</v>
      </c>
      <c r="Z19" s="70">
        <v>35.284210526315789</v>
      </c>
      <c r="AA19" s="70">
        <v>34.718181818181819</v>
      </c>
      <c r="AB19" s="70">
        <v>35.271428571428572</v>
      </c>
      <c r="AC19" s="70">
        <v>35.588888888888889</v>
      </c>
      <c r="AD19" s="70">
        <v>35.786821705426355</v>
      </c>
      <c r="AE19" s="70">
        <v>34.891304347826086</v>
      </c>
      <c r="AF19" s="70">
        <v>34.063829787234042</v>
      </c>
      <c r="AG19" s="70">
        <v>35.159163987138264</v>
      </c>
      <c r="AH19" s="70">
        <v>35.881578947368418</v>
      </c>
      <c r="AI19" s="70">
        <v>36.650602409638552</v>
      </c>
      <c r="AJ19" s="70">
        <v>33.884955752212392</v>
      </c>
      <c r="AK19" s="70">
        <v>34.184729064039409</v>
      </c>
      <c r="AL19" s="70">
        <v>35.167785234899327</v>
      </c>
      <c r="AM19" s="70">
        <v>34.192307692307693</v>
      </c>
      <c r="AN19" s="70">
        <v>34.815789473684212</v>
      </c>
      <c r="AO19" s="70">
        <v>36.072580645161288</v>
      </c>
      <c r="AP19" s="70">
        <v>36.671052631578945</v>
      </c>
      <c r="AQ19" s="70">
        <v>33.200000000000003</v>
      </c>
      <c r="AR19" s="70">
        <v>35.25</v>
      </c>
      <c r="AS19" s="70">
        <v>34.1875</v>
      </c>
      <c r="AT19" s="70">
        <v>37.009433962264154</v>
      </c>
      <c r="AU19" s="70">
        <v>36.423664122137403</v>
      </c>
      <c r="AV19" s="70">
        <v>37.151821862348179</v>
      </c>
      <c r="AW19" s="70">
        <v>36.891304347826086</v>
      </c>
      <c r="AX19" s="70">
        <v>34.064356435643568</v>
      </c>
      <c r="AY19" s="70">
        <v>36.145161290322584</v>
      </c>
      <c r="AZ19" s="70">
        <v>33.672413793103445</v>
      </c>
      <c r="BA19" s="70">
        <v>35.951612903225808</v>
      </c>
      <c r="BB19" s="70">
        <v>37.50352112676056</v>
      </c>
      <c r="BC19" s="70">
        <v>35.5</v>
      </c>
      <c r="BD19" s="70">
        <v>35.804347826086953</v>
      </c>
      <c r="BE19" s="70">
        <v>36.03846153846154</v>
      </c>
      <c r="BF19" s="70">
        <v>31.8125</v>
      </c>
      <c r="BG19" s="70">
        <v>35.030726256983243</v>
      </c>
      <c r="BH19" s="70">
        <v>36.934782608695649</v>
      </c>
      <c r="BI19" s="70">
        <v>36.060975609756099</v>
      </c>
      <c r="BJ19" s="70">
        <v>34.306122448979593</v>
      </c>
      <c r="BK19" s="70">
        <v>34.654761904761905</v>
      </c>
      <c r="BL19" s="70">
        <v>35.462264150943398</v>
      </c>
      <c r="BM19" s="70">
        <v>34.137931034482762</v>
      </c>
      <c r="BN19" s="70">
        <v>34.61304347826087</v>
      </c>
      <c r="BO19" s="70">
        <v>33.738095238095241</v>
      </c>
      <c r="BP19" s="70">
        <v>33.96153846153846</v>
      </c>
      <c r="BQ19" s="70">
        <v>33.414893617021278</v>
      </c>
      <c r="BR19" s="70">
        <v>37.537037037037038</v>
      </c>
      <c r="BS19" s="70">
        <v>35.730769230769234</v>
      </c>
      <c r="BT19" s="70">
        <v>36.681347150259064</v>
      </c>
      <c r="BU19" s="70">
        <v>36.773972602739725</v>
      </c>
      <c r="BV19" s="70">
        <v>33.42</v>
      </c>
      <c r="BW19" s="70">
        <v>35.277777777777779</v>
      </c>
      <c r="BX19" s="70">
        <v>38.5</v>
      </c>
      <c r="BY19" s="70">
        <v>31.666666666666668</v>
      </c>
      <c r="BZ19" s="70">
        <v>35.243589743589745</v>
      </c>
      <c r="CA19" s="70">
        <v>35.74</v>
      </c>
      <c r="CB19" s="70">
        <v>36.1</v>
      </c>
      <c r="CC19" s="70">
        <v>34.321428571428569</v>
      </c>
      <c r="CD19" s="70">
        <v>36.354748603351958</v>
      </c>
      <c r="CE19" s="70">
        <v>38.876811594202898</v>
      </c>
      <c r="CF19" s="70">
        <v>37.733644859813083</v>
      </c>
      <c r="CG19" s="70">
        <v>36.316443594646273</v>
      </c>
      <c r="CH19" s="70">
        <v>33.767241379310342</v>
      </c>
      <c r="CI19" s="70">
        <v>35.429824561403507</v>
      </c>
      <c r="CJ19" s="70">
        <v>34.319444444444443</v>
      </c>
      <c r="CK19" s="70">
        <v>32.452380952380949</v>
      </c>
      <c r="CL19" s="70">
        <v>35.079365079365083</v>
      </c>
      <c r="CM19" s="70">
        <v>34.375</v>
      </c>
    </row>
    <row r="20" spans="1:91" s="63" customFormat="1" x14ac:dyDescent="0.2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</row>
    <row r="21" spans="1:91" s="63" customFormat="1" x14ac:dyDescent="0.2">
      <c r="A21" s="61" t="s">
        <v>394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</row>
    <row r="22" spans="1:91" s="63" customFormat="1" x14ac:dyDescent="0.2">
      <c r="A22" s="61">
        <v>0</v>
      </c>
      <c r="B22" s="69">
        <f t="shared" ref="B22:B34" si="14">SUM(C22:J22)</f>
        <v>50</v>
      </c>
      <c r="C22" s="69">
        <f t="shared" ref="C22:C34" si="15">SUM(K22:S22)-P22</f>
        <v>5</v>
      </c>
      <c r="D22" s="69">
        <f t="shared" ref="D22:D34" si="16">SUM(T22:Z22)</f>
        <v>4</v>
      </c>
      <c r="E22" s="69">
        <f t="shared" ref="E22:E34" si="17">SUM(AA22:AI22)</f>
        <v>4</v>
      </c>
      <c r="F22" s="69">
        <f t="shared" ref="F22:F34" si="18">SUM(AJ22:AP22)</f>
        <v>7</v>
      </c>
      <c r="G22" s="69">
        <f t="shared" ref="G22:G34" si="19">SUM(AQ22:BA22)</f>
        <v>3</v>
      </c>
      <c r="H22" s="69">
        <f t="shared" ref="H22:H34" si="20">SUM(BB22:BN22)</f>
        <v>12</v>
      </c>
      <c r="I22" s="69">
        <f t="shared" ref="I22:I34" si="21">SUM(BO22:CA22)</f>
        <v>3</v>
      </c>
      <c r="J22" s="69">
        <f t="shared" ref="J22:J34" si="22">SUM(CB22:CM22)-CG22</f>
        <v>12</v>
      </c>
      <c r="K22" s="69">
        <v>0</v>
      </c>
      <c r="L22" s="69">
        <v>1</v>
      </c>
      <c r="M22" s="69">
        <v>1</v>
      </c>
      <c r="N22" s="69">
        <v>2</v>
      </c>
      <c r="O22" s="69">
        <v>0</v>
      </c>
      <c r="P22" s="69">
        <f t="shared" ref="P22:P34" si="23">SUM(K22:O22)</f>
        <v>4</v>
      </c>
      <c r="Q22" s="69">
        <v>0</v>
      </c>
      <c r="R22" s="69">
        <v>1</v>
      </c>
      <c r="S22" s="69">
        <v>0</v>
      </c>
      <c r="T22" s="69">
        <v>0</v>
      </c>
      <c r="U22" s="69">
        <v>1</v>
      </c>
      <c r="V22" s="69">
        <v>0</v>
      </c>
      <c r="W22" s="69">
        <v>1</v>
      </c>
      <c r="X22" s="69">
        <v>2</v>
      </c>
      <c r="Y22" s="69">
        <v>0</v>
      </c>
      <c r="Z22" s="69">
        <v>0</v>
      </c>
      <c r="AA22" s="69">
        <v>1</v>
      </c>
      <c r="AB22" s="69">
        <v>1</v>
      </c>
      <c r="AC22" s="69">
        <v>0</v>
      </c>
      <c r="AD22" s="69">
        <v>0</v>
      </c>
      <c r="AE22" s="69">
        <v>1</v>
      </c>
      <c r="AF22" s="69">
        <v>0</v>
      </c>
      <c r="AG22" s="69">
        <v>0</v>
      </c>
      <c r="AH22" s="69">
        <v>0</v>
      </c>
      <c r="AI22" s="69">
        <v>1</v>
      </c>
      <c r="AJ22" s="69">
        <v>3</v>
      </c>
      <c r="AK22" s="69">
        <v>1</v>
      </c>
      <c r="AL22" s="69">
        <v>0</v>
      </c>
      <c r="AM22" s="69">
        <v>0</v>
      </c>
      <c r="AN22" s="69">
        <v>0</v>
      </c>
      <c r="AO22" s="69">
        <v>3</v>
      </c>
      <c r="AP22" s="69">
        <v>0</v>
      </c>
      <c r="AQ22" s="69">
        <v>0</v>
      </c>
      <c r="AR22" s="69">
        <v>0</v>
      </c>
      <c r="AS22" s="69">
        <v>0</v>
      </c>
      <c r="AT22" s="69">
        <v>0</v>
      </c>
      <c r="AU22" s="69">
        <v>0</v>
      </c>
      <c r="AV22" s="69">
        <v>1</v>
      </c>
      <c r="AW22" s="69">
        <v>0</v>
      </c>
      <c r="AX22" s="69">
        <v>2</v>
      </c>
      <c r="AY22" s="69">
        <v>0</v>
      </c>
      <c r="AZ22" s="69">
        <v>0</v>
      </c>
      <c r="BA22" s="69">
        <v>0</v>
      </c>
      <c r="BB22" s="69">
        <v>0</v>
      </c>
      <c r="BC22" s="69">
        <v>0</v>
      </c>
      <c r="BD22" s="69">
        <v>0</v>
      </c>
      <c r="BE22" s="69">
        <v>0</v>
      </c>
      <c r="BF22" s="69">
        <v>0</v>
      </c>
      <c r="BG22" s="69">
        <v>3</v>
      </c>
      <c r="BH22" s="69">
        <v>1</v>
      </c>
      <c r="BI22" s="69">
        <v>0</v>
      </c>
      <c r="BJ22" s="69">
        <v>5</v>
      </c>
      <c r="BK22" s="69">
        <v>0</v>
      </c>
      <c r="BL22" s="69">
        <v>2</v>
      </c>
      <c r="BM22" s="69">
        <v>1</v>
      </c>
      <c r="BN22" s="69">
        <v>0</v>
      </c>
      <c r="BO22" s="69">
        <v>0</v>
      </c>
      <c r="BP22" s="69">
        <v>0</v>
      </c>
      <c r="BQ22" s="69">
        <v>0</v>
      </c>
      <c r="BR22" s="69">
        <v>0</v>
      </c>
      <c r="BS22" s="69">
        <v>1</v>
      </c>
      <c r="BT22" s="69">
        <v>1</v>
      </c>
      <c r="BU22" s="69">
        <v>1</v>
      </c>
      <c r="BV22" s="69">
        <v>0</v>
      </c>
      <c r="BW22" s="69">
        <v>0</v>
      </c>
      <c r="BX22" s="69">
        <v>0</v>
      </c>
      <c r="BY22" s="69">
        <v>0</v>
      </c>
      <c r="BZ22" s="69">
        <v>0</v>
      </c>
      <c r="CA22" s="69">
        <v>0</v>
      </c>
      <c r="CB22" s="69">
        <v>0</v>
      </c>
      <c r="CC22" s="69">
        <v>2</v>
      </c>
      <c r="CD22" s="69">
        <v>0</v>
      </c>
      <c r="CE22" s="69">
        <v>0</v>
      </c>
      <c r="CF22" s="69">
        <v>0</v>
      </c>
      <c r="CG22" s="69">
        <f t="shared" ref="CG22:CG34" si="24">SUM(CC22:CF22)</f>
        <v>2</v>
      </c>
      <c r="CH22" s="69">
        <v>1</v>
      </c>
      <c r="CI22" s="69">
        <v>0</v>
      </c>
      <c r="CJ22" s="69">
        <v>3</v>
      </c>
      <c r="CK22" s="69">
        <v>1</v>
      </c>
      <c r="CL22" s="69">
        <v>2</v>
      </c>
      <c r="CM22" s="69">
        <v>3</v>
      </c>
    </row>
    <row r="23" spans="1:91" s="63" customFormat="1" x14ac:dyDescent="0.2">
      <c r="A23" s="61">
        <v>1</v>
      </c>
      <c r="B23" s="69">
        <f t="shared" si="14"/>
        <v>269</v>
      </c>
      <c r="C23" s="69">
        <f t="shared" si="15"/>
        <v>37</v>
      </c>
      <c r="D23" s="69">
        <f t="shared" si="16"/>
        <v>25</v>
      </c>
      <c r="E23" s="69">
        <f t="shared" si="17"/>
        <v>18</v>
      </c>
      <c r="F23" s="69">
        <f t="shared" si="18"/>
        <v>56</v>
      </c>
      <c r="G23" s="69">
        <f t="shared" si="19"/>
        <v>26</v>
      </c>
      <c r="H23" s="69">
        <f t="shared" si="20"/>
        <v>45</v>
      </c>
      <c r="I23" s="69">
        <f t="shared" si="21"/>
        <v>26</v>
      </c>
      <c r="J23" s="69">
        <f t="shared" si="22"/>
        <v>36</v>
      </c>
      <c r="K23" s="69">
        <v>1</v>
      </c>
      <c r="L23" s="69">
        <v>7</v>
      </c>
      <c r="M23" s="69">
        <v>7</v>
      </c>
      <c r="N23" s="69">
        <v>5</v>
      </c>
      <c r="O23" s="69">
        <v>8</v>
      </c>
      <c r="P23" s="69">
        <f t="shared" si="23"/>
        <v>28</v>
      </c>
      <c r="Q23" s="69">
        <v>3</v>
      </c>
      <c r="R23" s="69">
        <v>2</v>
      </c>
      <c r="S23" s="69">
        <v>4</v>
      </c>
      <c r="T23" s="69">
        <v>8</v>
      </c>
      <c r="U23" s="69">
        <v>5</v>
      </c>
      <c r="V23" s="69">
        <v>1</v>
      </c>
      <c r="W23" s="69">
        <v>0</v>
      </c>
      <c r="X23" s="69">
        <v>3</v>
      </c>
      <c r="Y23" s="69">
        <v>1</v>
      </c>
      <c r="Z23" s="69">
        <v>7</v>
      </c>
      <c r="AA23" s="69">
        <v>2</v>
      </c>
      <c r="AB23" s="69">
        <v>2</v>
      </c>
      <c r="AC23" s="69">
        <v>0</v>
      </c>
      <c r="AD23" s="69">
        <v>3</v>
      </c>
      <c r="AE23" s="69">
        <v>2</v>
      </c>
      <c r="AF23" s="69">
        <v>1</v>
      </c>
      <c r="AG23" s="69">
        <v>7</v>
      </c>
      <c r="AH23" s="69">
        <v>1</v>
      </c>
      <c r="AI23" s="69">
        <v>0</v>
      </c>
      <c r="AJ23" s="69">
        <v>12</v>
      </c>
      <c r="AK23" s="69">
        <v>6</v>
      </c>
      <c r="AL23" s="69">
        <v>10</v>
      </c>
      <c r="AM23" s="69">
        <v>17</v>
      </c>
      <c r="AN23" s="69">
        <v>2</v>
      </c>
      <c r="AO23" s="69">
        <v>7</v>
      </c>
      <c r="AP23" s="69">
        <v>2</v>
      </c>
      <c r="AQ23" s="69">
        <v>0</v>
      </c>
      <c r="AR23" s="69">
        <v>3</v>
      </c>
      <c r="AS23" s="69">
        <v>1</v>
      </c>
      <c r="AT23" s="69">
        <v>1</v>
      </c>
      <c r="AU23" s="69">
        <v>3</v>
      </c>
      <c r="AV23" s="69">
        <v>10</v>
      </c>
      <c r="AW23" s="69">
        <v>2</v>
      </c>
      <c r="AX23" s="69">
        <v>3</v>
      </c>
      <c r="AY23" s="69">
        <v>0</v>
      </c>
      <c r="AZ23" s="69">
        <v>2</v>
      </c>
      <c r="BA23" s="69">
        <v>1</v>
      </c>
      <c r="BB23" s="69">
        <v>4</v>
      </c>
      <c r="BC23" s="69">
        <v>0</v>
      </c>
      <c r="BD23" s="69">
        <v>5</v>
      </c>
      <c r="BE23" s="69">
        <v>0</v>
      </c>
      <c r="BF23" s="69">
        <v>0</v>
      </c>
      <c r="BG23" s="69">
        <v>8</v>
      </c>
      <c r="BH23" s="69">
        <v>2</v>
      </c>
      <c r="BI23" s="69">
        <v>1</v>
      </c>
      <c r="BJ23" s="69">
        <v>6</v>
      </c>
      <c r="BK23" s="69">
        <v>5</v>
      </c>
      <c r="BL23" s="69">
        <v>5</v>
      </c>
      <c r="BM23" s="69">
        <v>3</v>
      </c>
      <c r="BN23" s="69">
        <v>6</v>
      </c>
      <c r="BO23" s="69">
        <v>0</v>
      </c>
      <c r="BP23" s="69">
        <v>8</v>
      </c>
      <c r="BQ23" s="69">
        <v>1</v>
      </c>
      <c r="BR23" s="69">
        <v>1</v>
      </c>
      <c r="BS23" s="69">
        <v>0</v>
      </c>
      <c r="BT23" s="69">
        <v>4</v>
      </c>
      <c r="BU23" s="69">
        <v>4</v>
      </c>
      <c r="BV23" s="69">
        <v>1</v>
      </c>
      <c r="BW23" s="69">
        <v>2</v>
      </c>
      <c r="BX23" s="69">
        <v>0</v>
      </c>
      <c r="BY23" s="69">
        <v>1</v>
      </c>
      <c r="BZ23" s="69">
        <v>1</v>
      </c>
      <c r="CA23" s="69">
        <v>3</v>
      </c>
      <c r="CB23" s="69">
        <v>1</v>
      </c>
      <c r="CC23" s="69">
        <v>2</v>
      </c>
      <c r="CD23" s="69">
        <v>4</v>
      </c>
      <c r="CE23" s="69">
        <v>1</v>
      </c>
      <c r="CF23" s="69">
        <v>4</v>
      </c>
      <c r="CG23" s="69">
        <f t="shared" si="24"/>
        <v>11</v>
      </c>
      <c r="CH23" s="69">
        <v>2</v>
      </c>
      <c r="CI23" s="69">
        <v>6</v>
      </c>
      <c r="CJ23" s="69">
        <v>8</v>
      </c>
      <c r="CK23" s="69">
        <v>1</v>
      </c>
      <c r="CL23" s="69">
        <v>2</v>
      </c>
      <c r="CM23" s="69">
        <v>5</v>
      </c>
    </row>
    <row r="24" spans="1:91" s="63" customFormat="1" x14ac:dyDescent="0.2">
      <c r="A24" s="61">
        <v>2</v>
      </c>
      <c r="B24" s="69">
        <f t="shared" si="14"/>
        <v>392</v>
      </c>
      <c r="C24" s="69">
        <f t="shared" si="15"/>
        <v>43</v>
      </c>
      <c r="D24" s="69">
        <f t="shared" si="16"/>
        <v>54</v>
      </c>
      <c r="E24" s="69">
        <f t="shared" si="17"/>
        <v>52</v>
      </c>
      <c r="F24" s="69">
        <f t="shared" si="18"/>
        <v>50</v>
      </c>
      <c r="G24" s="69">
        <f t="shared" si="19"/>
        <v>44</v>
      </c>
      <c r="H24" s="69">
        <f t="shared" si="20"/>
        <v>65</v>
      </c>
      <c r="I24" s="69">
        <f t="shared" si="21"/>
        <v>26</v>
      </c>
      <c r="J24" s="69">
        <f t="shared" si="22"/>
        <v>58</v>
      </c>
      <c r="K24" s="69">
        <v>1</v>
      </c>
      <c r="L24" s="69">
        <v>15</v>
      </c>
      <c r="M24" s="69">
        <v>3</v>
      </c>
      <c r="N24" s="69">
        <v>5</v>
      </c>
      <c r="O24" s="69">
        <v>6</v>
      </c>
      <c r="P24" s="69">
        <f t="shared" si="23"/>
        <v>30</v>
      </c>
      <c r="Q24" s="69">
        <v>7</v>
      </c>
      <c r="R24" s="69">
        <v>3</v>
      </c>
      <c r="S24" s="69">
        <v>3</v>
      </c>
      <c r="T24" s="69">
        <v>14</v>
      </c>
      <c r="U24" s="69">
        <v>7</v>
      </c>
      <c r="V24" s="69">
        <v>5</v>
      </c>
      <c r="W24" s="69">
        <v>8</v>
      </c>
      <c r="X24" s="69">
        <v>8</v>
      </c>
      <c r="Y24" s="69">
        <v>1</v>
      </c>
      <c r="Z24" s="69">
        <v>11</v>
      </c>
      <c r="AA24" s="69">
        <v>7</v>
      </c>
      <c r="AB24" s="69">
        <v>2</v>
      </c>
      <c r="AC24" s="69">
        <v>1</v>
      </c>
      <c r="AD24" s="69">
        <v>6</v>
      </c>
      <c r="AE24" s="69">
        <v>5</v>
      </c>
      <c r="AF24" s="69">
        <v>2</v>
      </c>
      <c r="AG24" s="69">
        <v>18</v>
      </c>
      <c r="AH24" s="69">
        <v>6</v>
      </c>
      <c r="AI24" s="69">
        <v>5</v>
      </c>
      <c r="AJ24" s="69">
        <v>5</v>
      </c>
      <c r="AK24" s="69">
        <v>10</v>
      </c>
      <c r="AL24" s="69">
        <v>6</v>
      </c>
      <c r="AM24" s="69">
        <v>22</v>
      </c>
      <c r="AN24" s="69">
        <v>2</v>
      </c>
      <c r="AO24" s="69">
        <v>3</v>
      </c>
      <c r="AP24" s="69">
        <v>2</v>
      </c>
      <c r="AQ24" s="69">
        <v>2</v>
      </c>
      <c r="AR24" s="69">
        <v>7</v>
      </c>
      <c r="AS24" s="69">
        <v>2</v>
      </c>
      <c r="AT24" s="69">
        <v>2</v>
      </c>
      <c r="AU24" s="69">
        <v>5</v>
      </c>
      <c r="AV24" s="69">
        <v>7</v>
      </c>
      <c r="AW24" s="69">
        <v>0</v>
      </c>
      <c r="AX24" s="69">
        <v>10</v>
      </c>
      <c r="AY24" s="69">
        <v>0</v>
      </c>
      <c r="AZ24" s="69">
        <v>1</v>
      </c>
      <c r="BA24" s="69">
        <v>8</v>
      </c>
      <c r="BB24" s="69">
        <v>8</v>
      </c>
      <c r="BC24" s="69">
        <v>2</v>
      </c>
      <c r="BD24" s="69">
        <v>9</v>
      </c>
      <c r="BE24" s="69">
        <v>2</v>
      </c>
      <c r="BF24" s="69">
        <v>0</v>
      </c>
      <c r="BG24" s="69">
        <v>10</v>
      </c>
      <c r="BH24" s="69">
        <v>2</v>
      </c>
      <c r="BI24" s="69">
        <v>2</v>
      </c>
      <c r="BJ24" s="69">
        <v>6</v>
      </c>
      <c r="BK24" s="69">
        <v>4</v>
      </c>
      <c r="BL24" s="69">
        <v>7</v>
      </c>
      <c r="BM24" s="69">
        <v>7</v>
      </c>
      <c r="BN24" s="69">
        <v>6</v>
      </c>
      <c r="BO24" s="69">
        <v>2</v>
      </c>
      <c r="BP24" s="69">
        <v>4</v>
      </c>
      <c r="BQ24" s="69">
        <v>3</v>
      </c>
      <c r="BR24" s="69">
        <v>2</v>
      </c>
      <c r="BS24" s="69">
        <v>0</v>
      </c>
      <c r="BT24" s="69">
        <v>6</v>
      </c>
      <c r="BU24" s="69">
        <v>5</v>
      </c>
      <c r="BV24" s="69">
        <v>1</v>
      </c>
      <c r="BW24" s="69">
        <v>1</v>
      </c>
      <c r="BX24" s="69">
        <v>0</v>
      </c>
      <c r="BY24" s="69">
        <v>0</v>
      </c>
      <c r="BZ24" s="69">
        <v>1</v>
      </c>
      <c r="CA24" s="69">
        <v>1</v>
      </c>
      <c r="CB24" s="69">
        <v>1</v>
      </c>
      <c r="CC24" s="69">
        <v>7</v>
      </c>
      <c r="CD24" s="69">
        <v>3</v>
      </c>
      <c r="CE24" s="69">
        <v>2</v>
      </c>
      <c r="CF24" s="69">
        <v>3</v>
      </c>
      <c r="CG24" s="69">
        <f t="shared" si="24"/>
        <v>15</v>
      </c>
      <c r="CH24" s="69">
        <v>8</v>
      </c>
      <c r="CI24" s="69">
        <v>11</v>
      </c>
      <c r="CJ24" s="69">
        <v>10</v>
      </c>
      <c r="CK24" s="69">
        <v>1</v>
      </c>
      <c r="CL24" s="69">
        <v>4</v>
      </c>
      <c r="CM24" s="69">
        <v>8</v>
      </c>
    </row>
    <row r="25" spans="1:91" s="63" customFormat="1" x14ac:dyDescent="0.2">
      <c r="A25" s="61">
        <v>3</v>
      </c>
      <c r="B25" s="69">
        <f t="shared" si="14"/>
        <v>471</v>
      </c>
      <c r="C25" s="69">
        <f t="shared" si="15"/>
        <v>64</v>
      </c>
      <c r="D25" s="69">
        <f t="shared" si="16"/>
        <v>52</v>
      </c>
      <c r="E25" s="69">
        <f t="shared" si="17"/>
        <v>48</v>
      </c>
      <c r="F25" s="69">
        <f t="shared" si="18"/>
        <v>90</v>
      </c>
      <c r="G25" s="69">
        <f t="shared" si="19"/>
        <v>45</v>
      </c>
      <c r="H25" s="69">
        <f t="shared" si="20"/>
        <v>75</v>
      </c>
      <c r="I25" s="69">
        <f t="shared" si="21"/>
        <v>31</v>
      </c>
      <c r="J25" s="69">
        <f t="shared" si="22"/>
        <v>66</v>
      </c>
      <c r="K25" s="69">
        <v>5</v>
      </c>
      <c r="L25" s="69">
        <v>16</v>
      </c>
      <c r="M25" s="69">
        <v>7</v>
      </c>
      <c r="N25" s="69">
        <v>8</v>
      </c>
      <c r="O25" s="69">
        <v>10</v>
      </c>
      <c r="P25" s="69">
        <f t="shared" si="23"/>
        <v>46</v>
      </c>
      <c r="Q25" s="69">
        <v>8</v>
      </c>
      <c r="R25" s="69">
        <v>6</v>
      </c>
      <c r="S25" s="69">
        <v>4</v>
      </c>
      <c r="T25" s="69">
        <v>11</v>
      </c>
      <c r="U25" s="69">
        <v>6</v>
      </c>
      <c r="V25" s="69">
        <v>1</v>
      </c>
      <c r="W25" s="69">
        <v>4</v>
      </c>
      <c r="X25" s="69">
        <v>10</v>
      </c>
      <c r="Y25" s="69">
        <v>5</v>
      </c>
      <c r="Z25" s="69">
        <v>15</v>
      </c>
      <c r="AA25" s="69">
        <v>4</v>
      </c>
      <c r="AB25" s="69">
        <v>3</v>
      </c>
      <c r="AC25" s="69">
        <v>2</v>
      </c>
      <c r="AD25" s="69">
        <v>2</v>
      </c>
      <c r="AE25" s="69">
        <v>5</v>
      </c>
      <c r="AF25" s="69">
        <v>9</v>
      </c>
      <c r="AG25" s="69">
        <v>14</v>
      </c>
      <c r="AH25" s="69">
        <v>1</v>
      </c>
      <c r="AI25" s="69">
        <v>8</v>
      </c>
      <c r="AJ25" s="69">
        <v>18</v>
      </c>
      <c r="AK25" s="69">
        <v>10</v>
      </c>
      <c r="AL25" s="69">
        <v>20</v>
      </c>
      <c r="AM25" s="69">
        <v>24</v>
      </c>
      <c r="AN25" s="69">
        <v>8</v>
      </c>
      <c r="AO25" s="69">
        <v>5</v>
      </c>
      <c r="AP25" s="69">
        <v>5</v>
      </c>
      <c r="AQ25" s="69">
        <v>0</v>
      </c>
      <c r="AR25" s="69">
        <v>6</v>
      </c>
      <c r="AS25" s="69">
        <v>3</v>
      </c>
      <c r="AT25" s="69">
        <v>6</v>
      </c>
      <c r="AU25" s="69">
        <v>4</v>
      </c>
      <c r="AV25" s="69">
        <v>8</v>
      </c>
      <c r="AW25" s="69">
        <v>0</v>
      </c>
      <c r="AX25" s="69">
        <v>3</v>
      </c>
      <c r="AY25" s="69">
        <v>4</v>
      </c>
      <c r="AZ25" s="69">
        <v>1</v>
      </c>
      <c r="BA25" s="69">
        <v>10</v>
      </c>
      <c r="BB25" s="69">
        <v>24</v>
      </c>
      <c r="BC25" s="69">
        <v>2</v>
      </c>
      <c r="BD25" s="69">
        <v>8</v>
      </c>
      <c r="BE25" s="69">
        <v>1</v>
      </c>
      <c r="BF25" s="69">
        <v>0</v>
      </c>
      <c r="BG25" s="69">
        <v>11</v>
      </c>
      <c r="BH25" s="69">
        <v>1</v>
      </c>
      <c r="BI25" s="69">
        <v>4</v>
      </c>
      <c r="BJ25" s="69">
        <v>5</v>
      </c>
      <c r="BK25" s="69">
        <v>1</v>
      </c>
      <c r="BL25" s="69">
        <v>3</v>
      </c>
      <c r="BM25" s="69">
        <v>6</v>
      </c>
      <c r="BN25" s="69">
        <v>9</v>
      </c>
      <c r="BO25" s="69">
        <v>3</v>
      </c>
      <c r="BP25" s="69">
        <v>5</v>
      </c>
      <c r="BQ25" s="69">
        <v>2</v>
      </c>
      <c r="BR25" s="69">
        <v>0</v>
      </c>
      <c r="BS25" s="69">
        <v>0</v>
      </c>
      <c r="BT25" s="69">
        <v>8</v>
      </c>
      <c r="BU25" s="69">
        <v>3</v>
      </c>
      <c r="BV25" s="69">
        <v>1</v>
      </c>
      <c r="BW25" s="69">
        <v>2</v>
      </c>
      <c r="BX25" s="69">
        <v>0</v>
      </c>
      <c r="BY25" s="69">
        <v>2</v>
      </c>
      <c r="BZ25" s="69">
        <v>0</v>
      </c>
      <c r="CA25" s="69">
        <v>5</v>
      </c>
      <c r="CB25" s="69">
        <v>0</v>
      </c>
      <c r="CC25" s="69">
        <v>3</v>
      </c>
      <c r="CD25" s="69">
        <v>9</v>
      </c>
      <c r="CE25" s="69">
        <v>3</v>
      </c>
      <c r="CF25" s="69">
        <v>5</v>
      </c>
      <c r="CG25" s="69">
        <f t="shared" si="24"/>
        <v>20</v>
      </c>
      <c r="CH25" s="69">
        <v>9</v>
      </c>
      <c r="CI25" s="69">
        <v>11</v>
      </c>
      <c r="CJ25" s="69">
        <v>3</v>
      </c>
      <c r="CK25" s="69">
        <v>2</v>
      </c>
      <c r="CL25" s="69">
        <v>11</v>
      </c>
      <c r="CM25" s="69">
        <v>10</v>
      </c>
    </row>
    <row r="26" spans="1:91" s="63" customFormat="1" x14ac:dyDescent="0.2">
      <c r="A26" s="61">
        <v>4</v>
      </c>
      <c r="B26" s="69">
        <f t="shared" si="14"/>
        <v>472</v>
      </c>
      <c r="C26" s="69">
        <f t="shared" si="15"/>
        <v>69</v>
      </c>
      <c r="D26" s="69">
        <f t="shared" si="16"/>
        <v>54</v>
      </c>
      <c r="E26" s="69">
        <f t="shared" si="17"/>
        <v>49</v>
      </c>
      <c r="F26" s="69">
        <f t="shared" si="18"/>
        <v>80</v>
      </c>
      <c r="G26" s="69">
        <f t="shared" si="19"/>
        <v>41</v>
      </c>
      <c r="H26" s="69">
        <f t="shared" si="20"/>
        <v>71</v>
      </c>
      <c r="I26" s="69">
        <f t="shared" si="21"/>
        <v>36</v>
      </c>
      <c r="J26" s="69">
        <f t="shared" si="22"/>
        <v>72</v>
      </c>
      <c r="K26" s="69">
        <v>3</v>
      </c>
      <c r="L26" s="69">
        <v>13</v>
      </c>
      <c r="M26" s="69">
        <v>9</v>
      </c>
      <c r="N26" s="69">
        <v>9</v>
      </c>
      <c r="O26" s="69">
        <v>20</v>
      </c>
      <c r="P26" s="69">
        <f t="shared" si="23"/>
        <v>54</v>
      </c>
      <c r="Q26" s="69">
        <v>8</v>
      </c>
      <c r="R26" s="69">
        <v>4</v>
      </c>
      <c r="S26" s="69">
        <v>3</v>
      </c>
      <c r="T26" s="69">
        <v>14</v>
      </c>
      <c r="U26" s="69">
        <v>10</v>
      </c>
      <c r="V26" s="69">
        <v>2</v>
      </c>
      <c r="W26" s="69">
        <v>13</v>
      </c>
      <c r="X26" s="69">
        <v>4</v>
      </c>
      <c r="Y26" s="69">
        <v>5</v>
      </c>
      <c r="Z26" s="69">
        <v>6</v>
      </c>
      <c r="AA26" s="69">
        <v>1</v>
      </c>
      <c r="AB26" s="69">
        <v>5</v>
      </c>
      <c r="AC26" s="69">
        <v>4</v>
      </c>
      <c r="AD26" s="69">
        <v>6</v>
      </c>
      <c r="AE26" s="69">
        <v>5</v>
      </c>
      <c r="AF26" s="69">
        <v>2</v>
      </c>
      <c r="AG26" s="69">
        <v>14</v>
      </c>
      <c r="AH26" s="69">
        <v>4</v>
      </c>
      <c r="AI26" s="69">
        <v>8</v>
      </c>
      <c r="AJ26" s="69">
        <v>15</v>
      </c>
      <c r="AK26" s="69">
        <v>15</v>
      </c>
      <c r="AL26" s="69">
        <v>18</v>
      </c>
      <c r="AM26" s="69">
        <v>18</v>
      </c>
      <c r="AN26" s="69">
        <v>4</v>
      </c>
      <c r="AO26" s="69">
        <v>8</v>
      </c>
      <c r="AP26" s="69">
        <v>2</v>
      </c>
      <c r="AQ26" s="69">
        <v>0</v>
      </c>
      <c r="AR26" s="69">
        <v>5</v>
      </c>
      <c r="AS26" s="69">
        <v>2</v>
      </c>
      <c r="AT26" s="69">
        <v>3</v>
      </c>
      <c r="AU26" s="69">
        <v>5</v>
      </c>
      <c r="AV26" s="69">
        <v>7</v>
      </c>
      <c r="AW26" s="69">
        <v>1</v>
      </c>
      <c r="AX26" s="69">
        <v>6</v>
      </c>
      <c r="AY26" s="69">
        <v>1</v>
      </c>
      <c r="AZ26" s="69">
        <v>1</v>
      </c>
      <c r="BA26" s="69">
        <v>10</v>
      </c>
      <c r="BB26" s="69">
        <v>7</v>
      </c>
      <c r="BC26" s="69">
        <v>2</v>
      </c>
      <c r="BD26" s="69">
        <v>9</v>
      </c>
      <c r="BE26" s="69">
        <v>1</v>
      </c>
      <c r="BF26" s="69">
        <v>2</v>
      </c>
      <c r="BG26" s="69">
        <v>9</v>
      </c>
      <c r="BH26" s="69">
        <v>2</v>
      </c>
      <c r="BI26" s="69">
        <v>2</v>
      </c>
      <c r="BJ26" s="69">
        <v>8</v>
      </c>
      <c r="BK26" s="69">
        <v>6</v>
      </c>
      <c r="BL26" s="69">
        <v>15</v>
      </c>
      <c r="BM26" s="69">
        <v>2</v>
      </c>
      <c r="BN26" s="69">
        <v>6</v>
      </c>
      <c r="BO26" s="69">
        <v>1</v>
      </c>
      <c r="BP26" s="69">
        <v>5</v>
      </c>
      <c r="BQ26" s="69">
        <v>6</v>
      </c>
      <c r="BR26" s="69">
        <v>1</v>
      </c>
      <c r="BS26" s="69">
        <v>0</v>
      </c>
      <c r="BT26" s="69">
        <v>6</v>
      </c>
      <c r="BU26" s="69">
        <v>4</v>
      </c>
      <c r="BV26" s="69">
        <v>3</v>
      </c>
      <c r="BW26" s="69">
        <v>1</v>
      </c>
      <c r="BX26" s="69">
        <v>0</v>
      </c>
      <c r="BY26" s="69">
        <v>1</v>
      </c>
      <c r="BZ26" s="69">
        <v>3</v>
      </c>
      <c r="CA26" s="69">
        <v>5</v>
      </c>
      <c r="CB26" s="69">
        <v>1</v>
      </c>
      <c r="CC26" s="69">
        <v>10</v>
      </c>
      <c r="CD26" s="69">
        <v>12</v>
      </c>
      <c r="CE26" s="69">
        <v>2</v>
      </c>
      <c r="CF26" s="69">
        <v>4</v>
      </c>
      <c r="CG26" s="69">
        <f t="shared" si="24"/>
        <v>28</v>
      </c>
      <c r="CH26" s="69">
        <v>6</v>
      </c>
      <c r="CI26" s="69">
        <v>5</v>
      </c>
      <c r="CJ26" s="69">
        <v>12</v>
      </c>
      <c r="CK26" s="69">
        <v>5</v>
      </c>
      <c r="CL26" s="69">
        <v>4</v>
      </c>
      <c r="CM26" s="69">
        <v>11</v>
      </c>
    </row>
    <row r="27" spans="1:91" s="63" customFormat="1" x14ac:dyDescent="0.2">
      <c r="A27" s="61">
        <v>5</v>
      </c>
      <c r="B27" s="69">
        <f t="shared" si="14"/>
        <v>479</v>
      </c>
      <c r="C27" s="69">
        <f t="shared" si="15"/>
        <v>66</v>
      </c>
      <c r="D27" s="69">
        <f t="shared" si="16"/>
        <v>56</v>
      </c>
      <c r="E27" s="69">
        <f t="shared" si="17"/>
        <v>62</v>
      </c>
      <c r="F27" s="69">
        <f t="shared" si="18"/>
        <v>60</v>
      </c>
      <c r="G27" s="69">
        <f t="shared" si="19"/>
        <v>57</v>
      </c>
      <c r="H27" s="69">
        <f t="shared" si="20"/>
        <v>67</v>
      </c>
      <c r="I27" s="69">
        <f t="shared" si="21"/>
        <v>56</v>
      </c>
      <c r="J27" s="69">
        <f t="shared" si="22"/>
        <v>55</v>
      </c>
      <c r="K27" s="69">
        <v>6</v>
      </c>
      <c r="L27" s="69">
        <v>9</v>
      </c>
      <c r="M27" s="69">
        <v>6</v>
      </c>
      <c r="N27" s="69">
        <v>14</v>
      </c>
      <c r="O27" s="69">
        <v>17</v>
      </c>
      <c r="P27" s="69">
        <f t="shared" si="23"/>
        <v>52</v>
      </c>
      <c r="Q27" s="69">
        <v>8</v>
      </c>
      <c r="R27" s="69">
        <v>3</v>
      </c>
      <c r="S27" s="69">
        <v>3</v>
      </c>
      <c r="T27" s="69">
        <v>13</v>
      </c>
      <c r="U27" s="69">
        <v>14</v>
      </c>
      <c r="V27" s="69">
        <v>3</v>
      </c>
      <c r="W27" s="69">
        <v>5</v>
      </c>
      <c r="X27" s="69">
        <v>2</v>
      </c>
      <c r="Y27" s="69">
        <v>5</v>
      </c>
      <c r="Z27" s="69">
        <v>14</v>
      </c>
      <c r="AA27" s="69">
        <v>3</v>
      </c>
      <c r="AB27" s="69">
        <v>7</v>
      </c>
      <c r="AC27" s="69">
        <v>3</v>
      </c>
      <c r="AD27" s="69">
        <v>6</v>
      </c>
      <c r="AE27" s="69">
        <v>3</v>
      </c>
      <c r="AF27" s="69">
        <v>6</v>
      </c>
      <c r="AG27" s="69">
        <v>19</v>
      </c>
      <c r="AH27" s="69">
        <v>4</v>
      </c>
      <c r="AI27" s="69">
        <v>11</v>
      </c>
      <c r="AJ27" s="69">
        <v>17</v>
      </c>
      <c r="AK27" s="69">
        <v>9</v>
      </c>
      <c r="AL27" s="69">
        <v>13</v>
      </c>
      <c r="AM27" s="69">
        <v>9</v>
      </c>
      <c r="AN27" s="69">
        <v>2</v>
      </c>
      <c r="AO27" s="69">
        <v>6</v>
      </c>
      <c r="AP27" s="69">
        <v>4</v>
      </c>
      <c r="AQ27" s="69">
        <v>1</v>
      </c>
      <c r="AR27" s="69">
        <v>7</v>
      </c>
      <c r="AS27" s="69">
        <v>4</v>
      </c>
      <c r="AT27" s="69">
        <v>2</v>
      </c>
      <c r="AU27" s="69">
        <v>9</v>
      </c>
      <c r="AV27" s="69">
        <v>12</v>
      </c>
      <c r="AW27" s="69">
        <v>0</v>
      </c>
      <c r="AX27" s="69">
        <v>3</v>
      </c>
      <c r="AY27" s="69">
        <v>0</v>
      </c>
      <c r="AZ27" s="69">
        <v>2</v>
      </c>
      <c r="BA27" s="69">
        <v>17</v>
      </c>
      <c r="BB27" s="69">
        <v>13</v>
      </c>
      <c r="BC27" s="69">
        <v>2</v>
      </c>
      <c r="BD27" s="69">
        <v>4</v>
      </c>
      <c r="BE27" s="69">
        <v>2</v>
      </c>
      <c r="BF27" s="69">
        <v>0</v>
      </c>
      <c r="BG27" s="69">
        <v>9</v>
      </c>
      <c r="BH27" s="69">
        <v>3</v>
      </c>
      <c r="BI27" s="69">
        <v>5</v>
      </c>
      <c r="BJ27" s="69">
        <v>7</v>
      </c>
      <c r="BK27" s="69">
        <v>2</v>
      </c>
      <c r="BL27" s="69">
        <v>11</v>
      </c>
      <c r="BM27" s="69">
        <v>0</v>
      </c>
      <c r="BN27" s="69">
        <v>9</v>
      </c>
      <c r="BO27" s="69">
        <v>1</v>
      </c>
      <c r="BP27" s="69">
        <v>5</v>
      </c>
      <c r="BQ27" s="69">
        <v>2</v>
      </c>
      <c r="BR27" s="69">
        <v>1</v>
      </c>
      <c r="BS27" s="69">
        <v>2</v>
      </c>
      <c r="BT27" s="69">
        <v>15</v>
      </c>
      <c r="BU27" s="69">
        <v>16</v>
      </c>
      <c r="BV27" s="69">
        <v>1</v>
      </c>
      <c r="BW27" s="69">
        <v>4</v>
      </c>
      <c r="BX27" s="69">
        <v>2</v>
      </c>
      <c r="BY27" s="69">
        <v>1</v>
      </c>
      <c r="BZ27" s="69">
        <v>2</v>
      </c>
      <c r="CA27" s="69">
        <v>4</v>
      </c>
      <c r="CB27" s="69">
        <v>1</v>
      </c>
      <c r="CC27" s="69">
        <v>11</v>
      </c>
      <c r="CD27" s="69">
        <v>4</v>
      </c>
      <c r="CE27" s="69">
        <v>1</v>
      </c>
      <c r="CF27" s="69">
        <v>8</v>
      </c>
      <c r="CG27" s="69">
        <f t="shared" si="24"/>
        <v>24</v>
      </c>
      <c r="CH27" s="69">
        <v>3</v>
      </c>
      <c r="CI27" s="69">
        <v>6</v>
      </c>
      <c r="CJ27" s="69">
        <v>5</v>
      </c>
      <c r="CK27" s="69">
        <v>1</v>
      </c>
      <c r="CL27" s="69">
        <v>8</v>
      </c>
      <c r="CM27" s="69">
        <v>7</v>
      </c>
    </row>
    <row r="28" spans="1:91" s="63" customFormat="1" x14ac:dyDescent="0.2">
      <c r="A28" s="61">
        <v>6</v>
      </c>
      <c r="B28" s="69">
        <f t="shared" si="14"/>
        <v>461</v>
      </c>
      <c r="C28" s="69">
        <f t="shared" si="15"/>
        <v>66</v>
      </c>
      <c r="D28" s="69">
        <f t="shared" si="16"/>
        <v>49</v>
      </c>
      <c r="E28" s="69">
        <f t="shared" si="17"/>
        <v>58</v>
      </c>
      <c r="F28" s="69">
        <f t="shared" si="18"/>
        <v>71</v>
      </c>
      <c r="G28" s="69">
        <f t="shared" si="19"/>
        <v>42</v>
      </c>
      <c r="H28" s="69">
        <f t="shared" si="20"/>
        <v>63</v>
      </c>
      <c r="I28" s="69">
        <f t="shared" si="21"/>
        <v>44</v>
      </c>
      <c r="J28" s="69">
        <f t="shared" si="22"/>
        <v>68</v>
      </c>
      <c r="K28" s="69">
        <v>3</v>
      </c>
      <c r="L28" s="69">
        <v>10</v>
      </c>
      <c r="M28" s="69">
        <v>9</v>
      </c>
      <c r="N28" s="69">
        <v>9</v>
      </c>
      <c r="O28" s="69">
        <v>15</v>
      </c>
      <c r="P28" s="69">
        <f t="shared" si="23"/>
        <v>46</v>
      </c>
      <c r="Q28" s="69">
        <v>6</v>
      </c>
      <c r="R28" s="69">
        <v>10</v>
      </c>
      <c r="S28" s="69">
        <v>4</v>
      </c>
      <c r="T28" s="69">
        <v>10</v>
      </c>
      <c r="U28" s="69">
        <v>10</v>
      </c>
      <c r="V28" s="69">
        <v>5</v>
      </c>
      <c r="W28" s="69">
        <v>7</v>
      </c>
      <c r="X28" s="69">
        <v>6</v>
      </c>
      <c r="Y28" s="69">
        <v>3</v>
      </c>
      <c r="Z28" s="69">
        <v>8</v>
      </c>
      <c r="AA28" s="69">
        <v>2</v>
      </c>
      <c r="AB28" s="69">
        <v>7</v>
      </c>
      <c r="AC28" s="69">
        <v>4</v>
      </c>
      <c r="AD28" s="69">
        <v>11</v>
      </c>
      <c r="AE28" s="69">
        <v>2</v>
      </c>
      <c r="AF28" s="69">
        <v>3</v>
      </c>
      <c r="AG28" s="69">
        <v>16</v>
      </c>
      <c r="AH28" s="69">
        <v>2</v>
      </c>
      <c r="AI28" s="69">
        <v>11</v>
      </c>
      <c r="AJ28" s="69">
        <v>11</v>
      </c>
      <c r="AK28" s="69">
        <v>1</v>
      </c>
      <c r="AL28" s="69">
        <v>17</v>
      </c>
      <c r="AM28" s="69">
        <v>25</v>
      </c>
      <c r="AN28" s="69">
        <v>8</v>
      </c>
      <c r="AO28" s="69">
        <v>6</v>
      </c>
      <c r="AP28" s="69">
        <v>3</v>
      </c>
      <c r="AQ28" s="69">
        <v>5</v>
      </c>
      <c r="AR28" s="69">
        <v>8</v>
      </c>
      <c r="AS28" s="69">
        <v>1</v>
      </c>
      <c r="AT28" s="69">
        <v>1</v>
      </c>
      <c r="AU28" s="69">
        <v>3</v>
      </c>
      <c r="AV28" s="69">
        <v>11</v>
      </c>
      <c r="AW28" s="69">
        <v>0</v>
      </c>
      <c r="AX28" s="69">
        <v>7</v>
      </c>
      <c r="AY28" s="69">
        <v>1</v>
      </c>
      <c r="AZ28" s="69">
        <v>2</v>
      </c>
      <c r="BA28" s="69">
        <v>3</v>
      </c>
      <c r="BB28" s="69">
        <v>7</v>
      </c>
      <c r="BC28" s="69">
        <v>1</v>
      </c>
      <c r="BD28" s="69">
        <v>6</v>
      </c>
      <c r="BE28" s="69">
        <v>2</v>
      </c>
      <c r="BF28" s="69">
        <v>2</v>
      </c>
      <c r="BG28" s="69">
        <v>6</v>
      </c>
      <c r="BH28" s="69">
        <v>0</v>
      </c>
      <c r="BI28" s="69">
        <v>4</v>
      </c>
      <c r="BJ28" s="69">
        <v>15</v>
      </c>
      <c r="BK28" s="69">
        <v>7</v>
      </c>
      <c r="BL28" s="69">
        <v>5</v>
      </c>
      <c r="BM28" s="69">
        <v>3</v>
      </c>
      <c r="BN28" s="69">
        <v>5</v>
      </c>
      <c r="BO28" s="69">
        <v>2</v>
      </c>
      <c r="BP28" s="69">
        <v>6</v>
      </c>
      <c r="BQ28" s="69">
        <v>4</v>
      </c>
      <c r="BR28" s="69">
        <v>1</v>
      </c>
      <c r="BS28" s="69">
        <v>1</v>
      </c>
      <c r="BT28" s="69">
        <v>8</v>
      </c>
      <c r="BU28" s="69">
        <v>9</v>
      </c>
      <c r="BV28" s="69">
        <v>1</v>
      </c>
      <c r="BW28" s="69">
        <v>3</v>
      </c>
      <c r="BX28" s="69">
        <v>1</v>
      </c>
      <c r="BY28" s="69">
        <v>1</v>
      </c>
      <c r="BZ28" s="69">
        <v>3</v>
      </c>
      <c r="CA28" s="69">
        <v>4</v>
      </c>
      <c r="CB28" s="69">
        <v>1</v>
      </c>
      <c r="CC28" s="69">
        <v>10</v>
      </c>
      <c r="CD28" s="69">
        <v>11</v>
      </c>
      <c r="CE28" s="69">
        <v>4</v>
      </c>
      <c r="CF28" s="69">
        <v>6</v>
      </c>
      <c r="CG28" s="69">
        <f t="shared" si="24"/>
        <v>31</v>
      </c>
      <c r="CH28" s="69">
        <v>5</v>
      </c>
      <c r="CI28" s="69">
        <v>7</v>
      </c>
      <c r="CJ28" s="69">
        <v>10</v>
      </c>
      <c r="CK28" s="69">
        <v>0</v>
      </c>
      <c r="CL28" s="69">
        <v>6</v>
      </c>
      <c r="CM28" s="69">
        <v>8</v>
      </c>
    </row>
    <row r="29" spans="1:91" s="63" customFormat="1" x14ac:dyDescent="0.2">
      <c r="A29" s="61">
        <v>7</v>
      </c>
      <c r="B29" s="69">
        <f t="shared" si="14"/>
        <v>483</v>
      </c>
      <c r="C29" s="69">
        <f t="shared" si="15"/>
        <v>69</v>
      </c>
      <c r="D29" s="69">
        <f t="shared" si="16"/>
        <v>45</v>
      </c>
      <c r="E29" s="69">
        <f t="shared" si="17"/>
        <v>59</v>
      </c>
      <c r="F29" s="69">
        <f t="shared" si="18"/>
        <v>86</v>
      </c>
      <c r="G29" s="69">
        <f t="shared" si="19"/>
        <v>46</v>
      </c>
      <c r="H29" s="69">
        <f t="shared" si="20"/>
        <v>72</v>
      </c>
      <c r="I29" s="69">
        <f t="shared" si="21"/>
        <v>31</v>
      </c>
      <c r="J29" s="69">
        <f t="shared" si="22"/>
        <v>75</v>
      </c>
      <c r="K29" s="69">
        <v>3</v>
      </c>
      <c r="L29" s="69">
        <v>14</v>
      </c>
      <c r="M29" s="69">
        <v>10</v>
      </c>
      <c r="N29" s="69">
        <v>17</v>
      </c>
      <c r="O29" s="69">
        <v>8</v>
      </c>
      <c r="P29" s="69">
        <f t="shared" si="23"/>
        <v>52</v>
      </c>
      <c r="Q29" s="69">
        <v>9</v>
      </c>
      <c r="R29" s="69">
        <v>2</v>
      </c>
      <c r="S29" s="69">
        <v>6</v>
      </c>
      <c r="T29" s="69">
        <v>11</v>
      </c>
      <c r="U29" s="69">
        <v>9</v>
      </c>
      <c r="V29" s="69">
        <v>1</v>
      </c>
      <c r="W29" s="69">
        <v>8</v>
      </c>
      <c r="X29" s="69">
        <v>3</v>
      </c>
      <c r="Y29" s="69">
        <v>6</v>
      </c>
      <c r="Z29" s="69">
        <v>7</v>
      </c>
      <c r="AA29" s="69">
        <v>1</v>
      </c>
      <c r="AB29" s="69">
        <v>8</v>
      </c>
      <c r="AC29" s="69">
        <v>2</v>
      </c>
      <c r="AD29" s="69">
        <v>4</v>
      </c>
      <c r="AE29" s="69">
        <v>5</v>
      </c>
      <c r="AF29" s="69">
        <v>7</v>
      </c>
      <c r="AG29" s="69">
        <v>18</v>
      </c>
      <c r="AH29" s="69">
        <v>6</v>
      </c>
      <c r="AI29" s="69">
        <v>8</v>
      </c>
      <c r="AJ29" s="69">
        <v>10</v>
      </c>
      <c r="AK29" s="69">
        <v>16</v>
      </c>
      <c r="AL29" s="69">
        <v>25</v>
      </c>
      <c r="AM29" s="69">
        <v>20</v>
      </c>
      <c r="AN29" s="69">
        <v>7</v>
      </c>
      <c r="AO29" s="69">
        <v>3</v>
      </c>
      <c r="AP29" s="69">
        <v>5</v>
      </c>
      <c r="AQ29" s="69">
        <v>1</v>
      </c>
      <c r="AR29" s="69">
        <v>5</v>
      </c>
      <c r="AS29" s="69">
        <v>3</v>
      </c>
      <c r="AT29" s="69">
        <v>1</v>
      </c>
      <c r="AU29" s="69">
        <v>6</v>
      </c>
      <c r="AV29" s="69">
        <v>14</v>
      </c>
      <c r="AW29" s="69">
        <v>0</v>
      </c>
      <c r="AX29" s="69">
        <v>3</v>
      </c>
      <c r="AY29" s="69">
        <v>1</v>
      </c>
      <c r="AZ29" s="69">
        <v>2</v>
      </c>
      <c r="BA29" s="69">
        <v>10</v>
      </c>
      <c r="BB29" s="69">
        <v>12</v>
      </c>
      <c r="BC29" s="69">
        <v>5</v>
      </c>
      <c r="BD29" s="69">
        <v>4</v>
      </c>
      <c r="BE29" s="69">
        <v>3</v>
      </c>
      <c r="BF29" s="69">
        <v>2</v>
      </c>
      <c r="BG29" s="69">
        <v>9</v>
      </c>
      <c r="BH29" s="69">
        <v>1</v>
      </c>
      <c r="BI29" s="69">
        <v>6</v>
      </c>
      <c r="BJ29" s="69">
        <v>10</v>
      </c>
      <c r="BK29" s="69">
        <v>3</v>
      </c>
      <c r="BL29" s="69">
        <v>9</v>
      </c>
      <c r="BM29" s="69">
        <v>2</v>
      </c>
      <c r="BN29" s="69">
        <v>6</v>
      </c>
      <c r="BO29" s="69">
        <v>4</v>
      </c>
      <c r="BP29" s="69">
        <v>9</v>
      </c>
      <c r="BQ29" s="69">
        <v>4</v>
      </c>
      <c r="BR29" s="69">
        <v>1</v>
      </c>
      <c r="BS29" s="69">
        <v>0</v>
      </c>
      <c r="BT29" s="69">
        <v>5</v>
      </c>
      <c r="BU29" s="69">
        <v>0</v>
      </c>
      <c r="BV29" s="69">
        <v>2</v>
      </c>
      <c r="BW29" s="69">
        <v>2</v>
      </c>
      <c r="BX29" s="69">
        <v>1</v>
      </c>
      <c r="BY29" s="69">
        <v>0</v>
      </c>
      <c r="BZ29" s="69">
        <v>1</v>
      </c>
      <c r="CA29" s="69">
        <v>2</v>
      </c>
      <c r="CB29" s="69">
        <v>0</v>
      </c>
      <c r="CC29" s="69">
        <v>13</v>
      </c>
      <c r="CD29" s="69">
        <v>14</v>
      </c>
      <c r="CE29" s="69">
        <v>4</v>
      </c>
      <c r="CF29" s="69">
        <v>3</v>
      </c>
      <c r="CG29" s="69">
        <f t="shared" si="24"/>
        <v>34</v>
      </c>
      <c r="CH29" s="69">
        <v>6</v>
      </c>
      <c r="CI29" s="69">
        <v>13</v>
      </c>
      <c r="CJ29" s="69">
        <v>4</v>
      </c>
      <c r="CK29" s="69">
        <v>1</v>
      </c>
      <c r="CL29" s="69">
        <v>11</v>
      </c>
      <c r="CM29" s="69">
        <v>6</v>
      </c>
    </row>
    <row r="30" spans="1:91" s="63" customFormat="1" x14ac:dyDescent="0.2">
      <c r="A30" s="61">
        <v>8</v>
      </c>
      <c r="B30" s="69">
        <f t="shared" si="14"/>
        <v>492</v>
      </c>
      <c r="C30" s="69">
        <f t="shared" si="15"/>
        <v>76</v>
      </c>
      <c r="D30" s="69">
        <f t="shared" si="16"/>
        <v>60</v>
      </c>
      <c r="E30" s="69">
        <f t="shared" si="17"/>
        <v>56</v>
      </c>
      <c r="F30" s="69">
        <f t="shared" si="18"/>
        <v>81</v>
      </c>
      <c r="G30" s="69">
        <f t="shared" si="19"/>
        <v>42</v>
      </c>
      <c r="H30" s="69">
        <f t="shared" si="20"/>
        <v>79</v>
      </c>
      <c r="I30" s="69">
        <f t="shared" si="21"/>
        <v>36</v>
      </c>
      <c r="J30" s="69">
        <f t="shared" si="22"/>
        <v>62</v>
      </c>
      <c r="K30" s="69">
        <v>3</v>
      </c>
      <c r="L30" s="69">
        <v>14</v>
      </c>
      <c r="M30" s="69">
        <v>9</v>
      </c>
      <c r="N30" s="69">
        <v>21</v>
      </c>
      <c r="O30" s="69">
        <v>7</v>
      </c>
      <c r="P30" s="69">
        <f t="shared" si="23"/>
        <v>54</v>
      </c>
      <c r="Q30" s="69">
        <v>7</v>
      </c>
      <c r="R30" s="69">
        <v>6</v>
      </c>
      <c r="S30" s="69">
        <v>9</v>
      </c>
      <c r="T30" s="69">
        <v>13</v>
      </c>
      <c r="U30" s="69">
        <v>13</v>
      </c>
      <c r="V30" s="69">
        <v>2</v>
      </c>
      <c r="W30" s="69">
        <v>6</v>
      </c>
      <c r="X30" s="69">
        <v>6</v>
      </c>
      <c r="Y30" s="69">
        <v>6</v>
      </c>
      <c r="Z30" s="69">
        <v>14</v>
      </c>
      <c r="AA30" s="69">
        <v>3</v>
      </c>
      <c r="AB30" s="69">
        <v>5</v>
      </c>
      <c r="AC30" s="69">
        <v>0</v>
      </c>
      <c r="AD30" s="69">
        <v>8</v>
      </c>
      <c r="AE30" s="69">
        <v>1</v>
      </c>
      <c r="AF30" s="69">
        <v>4</v>
      </c>
      <c r="AG30" s="69">
        <v>19</v>
      </c>
      <c r="AH30" s="69">
        <v>4</v>
      </c>
      <c r="AI30" s="69">
        <v>12</v>
      </c>
      <c r="AJ30" s="69">
        <v>10</v>
      </c>
      <c r="AK30" s="69">
        <v>15</v>
      </c>
      <c r="AL30" s="69">
        <v>19</v>
      </c>
      <c r="AM30" s="69">
        <v>21</v>
      </c>
      <c r="AN30" s="69">
        <v>9</v>
      </c>
      <c r="AO30" s="69">
        <v>5</v>
      </c>
      <c r="AP30" s="69">
        <v>2</v>
      </c>
      <c r="AQ30" s="69">
        <v>1</v>
      </c>
      <c r="AR30" s="69">
        <v>6</v>
      </c>
      <c r="AS30" s="69">
        <v>1</v>
      </c>
      <c r="AT30" s="69">
        <v>3</v>
      </c>
      <c r="AU30" s="69">
        <v>3</v>
      </c>
      <c r="AV30" s="69">
        <v>7</v>
      </c>
      <c r="AW30" s="69">
        <v>1</v>
      </c>
      <c r="AX30" s="69">
        <v>5</v>
      </c>
      <c r="AY30" s="69">
        <v>1</v>
      </c>
      <c r="AZ30" s="69">
        <v>2</v>
      </c>
      <c r="BA30" s="69">
        <v>12</v>
      </c>
      <c r="BB30" s="69">
        <v>12</v>
      </c>
      <c r="BC30" s="69">
        <v>3</v>
      </c>
      <c r="BD30" s="69">
        <v>6</v>
      </c>
      <c r="BE30" s="69">
        <v>4</v>
      </c>
      <c r="BF30" s="69">
        <v>2</v>
      </c>
      <c r="BG30" s="69">
        <v>16</v>
      </c>
      <c r="BH30" s="69">
        <v>2</v>
      </c>
      <c r="BI30" s="69">
        <v>1</v>
      </c>
      <c r="BJ30" s="69">
        <v>13</v>
      </c>
      <c r="BK30" s="69">
        <v>5</v>
      </c>
      <c r="BL30" s="69">
        <v>7</v>
      </c>
      <c r="BM30" s="69">
        <v>2</v>
      </c>
      <c r="BN30" s="69">
        <v>6</v>
      </c>
      <c r="BO30" s="69">
        <v>2</v>
      </c>
      <c r="BP30" s="69">
        <v>6</v>
      </c>
      <c r="BQ30" s="69">
        <v>1</v>
      </c>
      <c r="BR30" s="69">
        <v>1</v>
      </c>
      <c r="BS30" s="69">
        <v>1</v>
      </c>
      <c r="BT30" s="69">
        <v>9</v>
      </c>
      <c r="BU30" s="69">
        <v>6</v>
      </c>
      <c r="BV30" s="69">
        <v>0</v>
      </c>
      <c r="BW30" s="69">
        <v>1</v>
      </c>
      <c r="BX30" s="69">
        <v>1</v>
      </c>
      <c r="BY30" s="69">
        <v>2</v>
      </c>
      <c r="BZ30" s="69">
        <v>2</v>
      </c>
      <c r="CA30" s="69">
        <v>4</v>
      </c>
      <c r="CB30" s="69">
        <v>2</v>
      </c>
      <c r="CC30" s="69">
        <v>6</v>
      </c>
      <c r="CD30" s="69">
        <v>6</v>
      </c>
      <c r="CE30" s="69">
        <v>1</v>
      </c>
      <c r="CF30" s="69">
        <v>8</v>
      </c>
      <c r="CG30" s="69">
        <f t="shared" si="24"/>
        <v>21</v>
      </c>
      <c r="CH30" s="69">
        <v>6</v>
      </c>
      <c r="CI30" s="69">
        <v>13</v>
      </c>
      <c r="CJ30" s="69">
        <v>5</v>
      </c>
      <c r="CK30" s="69">
        <v>2</v>
      </c>
      <c r="CL30" s="69">
        <v>9</v>
      </c>
      <c r="CM30" s="69">
        <v>4</v>
      </c>
    </row>
    <row r="31" spans="1:91" s="63" customFormat="1" x14ac:dyDescent="0.2">
      <c r="A31" s="61">
        <v>9</v>
      </c>
      <c r="B31" s="69">
        <f t="shared" si="14"/>
        <v>443</v>
      </c>
      <c r="C31" s="69">
        <f t="shared" si="15"/>
        <v>59</v>
      </c>
      <c r="D31" s="69">
        <f t="shared" si="16"/>
        <v>48</v>
      </c>
      <c r="E31" s="69">
        <f t="shared" si="17"/>
        <v>48</v>
      </c>
      <c r="F31" s="69">
        <f t="shared" si="18"/>
        <v>59</v>
      </c>
      <c r="G31" s="69">
        <f t="shared" si="19"/>
        <v>46</v>
      </c>
      <c r="H31" s="69">
        <f t="shared" si="20"/>
        <v>72</v>
      </c>
      <c r="I31" s="69">
        <f t="shared" si="21"/>
        <v>60</v>
      </c>
      <c r="J31" s="69">
        <f t="shared" si="22"/>
        <v>51</v>
      </c>
      <c r="K31" s="69">
        <v>1</v>
      </c>
      <c r="L31" s="69">
        <v>11</v>
      </c>
      <c r="M31" s="69">
        <v>10</v>
      </c>
      <c r="N31" s="69">
        <v>15</v>
      </c>
      <c r="O31" s="69">
        <v>10</v>
      </c>
      <c r="P31" s="69">
        <f t="shared" si="23"/>
        <v>47</v>
      </c>
      <c r="Q31" s="69">
        <v>5</v>
      </c>
      <c r="R31" s="69">
        <v>4</v>
      </c>
      <c r="S31" s="69">
        <v>3</v>
      </c>
      <c r="T31" s="69">
        <v>12</v>
      </c>
      <c r="U31" s="69">
        <v>15</v>
      </c>
      <c r="V31" s="69">
        <v>2</v>
      </c>
      <c r="W31" s="69">
        <v>7</v>
      </c>
      <c r="X31" s="69">
        <v>6</v>
      </c>
      <c r="Y31" s="69">
        <v>2</v>
      </c>
      <c r="Z31" s="69">
        <v>4</v>
      </c>
      <c r="AA31" s="69">
        <v>2</v>
      </c>
      <c r="AB31" s="69">
        <v>7</v>
      </c>
      <c r="AC31" s="69">
        <v>1</v>
      </c>
      <c r="AD31" s="69">
        <v>4</v>
      </c>
      <c r="AE31" s="69">
        <v>3</v>
      </c>
      <c r="AF31" s="69">
        <v>6</v>
      </c>
      <c r="AG31" s="69">
        <v>16</v>
      </c>
      <c r="AH31" s="69">
        <v>5</v>
      </c>
      <c r="AI31" s="69">
        <v>4</v>
      </c>
      <c r="AJ31" s="69">
        <v>12</v>
      </c>
      <c r="AK31" s="69">
        <v>14</v>
      </c>
      <c r="AL31" s="69">
        <v>16</v>
      </c>
      <c r="AM31" s="69">
        <v>11</v>
      </c>
      <c r="AN31" s="69">
        <v>4</v>
      </c>
      <c r="AO31" s="69">
        <v>1</v>
      </c>
      <c r="AP31" s="69">
        <v>1</v>
      </c>
      <c r="AQ31" s="69">
        <v>0</v>
      </c>
      <c r="AR31" s="69">
        <v>6</v>
      </c>
      <c r="AS31" s="69">
        <v>4</v>
      </c>
      <c r="AT31" s="69">
        <v>3</v>
      </c>
      <c r="AU31" s="69">
        <v>8</v>
      </c>
      <c r="AV31" s="69">
        <v>9</v>
      </c>
      <c r="AW31" s="69">
        <v>1</v>
      </c>
      <c r="AX31" s="69">
        <v>5</v>
      </c>
      <c r="AY31" s="69">
        <v>3</v>
      </c>
      <c r="AZ31" s="69">
        <v>1</v>
      </c>
      <c r="BA31" s="69">
        <v>6</v>
      </c>
      <c r="BB31" s="69">
        <v>14</v>
      </c>
      <c r="BC31" s="69">
        <v>1</v>
      </c>
      <c r="BD31" s="69">
        <v>9</v>
      </c>
      <c r="BE31" s="69">
        <v>3</v>
      </c>
      <c r="BF31" s="69">
        <v>0</v>
      </c>
      <c r="BG31" s="69">
        <v>12</v>
      </c>
      <c r="BH31" s="69">
        <v>1</v>
      </c>
      <c r="BI31" s="69">
        <v>4</v>
      </c>
      <c r="BJ31" s="69">
        <v>8</v>
      </c>
      <c r="BK31" s="69">
        <v>4</v>
      </c>
      <c r="BL31" s="69">
        <v>6</v>
      </c>
      <c r="BM31" s="69">
        <v>5</v>
      </c>
      <c r="BN31" s="69">
        <v>5</v>
      </c>
      <c r="BO31" s="69">
        <v>2</v>
      </c>
      <c r="BP31" s="69">
        <v>4</v>
      </c>
      <c r="BQ31" s="69">
        <v>5</v>
      </c>
      <c r="BR31" s="69">
        <v>1</v>
      </c>
      <c r="BS31" s="69">
        <v>3</v>
      </c>
      <c r="BT31" s="69">
        <v>14</v>
      </c>
      <c r="BU31" s="69">
        <v>11</v>
      </c>
      <c r="BV31" s="69">
        <v>2</v>
      </c>
      <c r="BW31" s="69">
        <v>5</v>
      </c>
      <c r="BX31" s="69">
        <v>2</v>
      </c>
      <c r="BY31" s="69">
        <v>1</v>
      </c>
      <c r="BZ31" s="69">
        <v>2</v>
      </c>
      <c r="CA31" s="69">
        <v>8</v>
      </c>
      <c r="CB31" s="69">
        <v>2</v>
      </c>
      <c r="CC31" s="69">
        <v>8</v>
      </c>
      <c r="CD31" s="69">
        <v>9</v>
      </c>
      <c r="CE31" s="69">
        <v>1</v>
      </c>
      <c r="CF31" s="69">
        <v>5</v>
      </c>
      <c r="CG31" s="69">
        <f t="shared" si="24"/>
        <v>23</v>
      </c>
      <c r="CH31" s="69">
        <v>5</v>
      </c>
      <c r="CI31" s="69">
        <v>4</v>
      </c>
      <c r="CJ31" s="69">
        <v>8</v>
      </c>
      <c r="CK31" s="69">
        <v>0</v>
      </c>
      <c r="CL31" s="69">
        <v>4</v>
      </c>
      <c r="CM31" s="69">
        <v>5</v>
      </c>
    </row>
    <row r="32" spans="1:91" s="63" customFormat="1" x14ac:dyDescent="0.2">
      <c r="A32" s="66" t="s">
        <v>196</v>
      </c>
      <c r="B32" s="69">
        <f t="shared" si="14"/>
        <v>1804</v>
      </c>
      <c r="C32" s="69">
        <f t="shared" si="15"/>
        <v>279</v>
      </c>
      <c r="D32" s="69">
        <f t="shared" si="16"/>
        <v>171</v>
      </c>
      <c r="E32" s="69">
        <f t="shared" si="17"/>
        <v>210</v>
      </c>
      <c r="F32" s="69">
        <f t="shared" si="18"/>
        <v>263</v>
      </c>
      <c r="G32" s="69">
        <f t="shared" si="19"/>
        <v>215</v>
      </c>
      <c r="H32" s="69">
        <f t="shared" si="20"/>
        <v>258</v>
      </c>
      <c r="I32" s="69">
        <f t="shared" si="21"/>
        <v>160</v>
      </c>
      <c r="J32" s="69">
        <f t="shared" si="22"/>
        <v>248</v>
      </c>
      <c r="K32" s="69">
        <v>22</v>
      </c>
      <c r="L32" s="69">
        <v>62</v>
      </c>
      <c r="M32" s="69">
        <v>30</v>
      </c>
      <c r="N32" s="69">
        <v>70</v>
      </c>
      <c r="O32" s="69">
        <v>37</v>
      </c>
      <c r="P32" s="69">
        <f t="shared" si="23"/>
        <v>221</v>
      </c>
      <c r="Q32" s="69">
        <v>17</v>
      </c>
      <c r="R32" s="69">
        <v>24</v>
      </c>
      <c r="S32" s="69">
        <v>17</v>
      </c>
      <c r="T32" s="69">
        <v>41</v>
      </c>
      <c r="U32" s="69">
        <v>34</v>
      </c>
      <c r="V32" s="69">
        <v>9</v>
      </c>
      <c r="W32" s="69">
        <v>23</v>
      </c>
      <c r="X32" s="69">
        <v>23</v>
      </c>
      <c r="Y32" s="69">
        <v>12</v>
      </c>
      <c r="Z32" s="69">
        <v>29</v>
      </c>
      <c r="AA32" s="69">
        <v>12</v>
      </c>
      <c r="AB32" s="69">
        <v>22</v>
      </c>
      <c r="AC32" s="69">
        <v>9</v>
      </c>
      <c r="AD32" s="69">
        <v>26</v>
      </c>
      <c r="AE32" s="69">
        <v>11</v>
      </c>
      <c r="AF32" s="69">
        <v>29</v>
      </c>
      <c r="AG32" s="69">
        <v>59</v>
      </c>
      <c r="AH32" s="69">
        <v>12</v>
      </c>
      <c r="AI32" s="69">
        <v>30</v>
      </c>
      <c r="AJ32" s="69">
        <v>45</v>
      </c>
      <c r="AK32" s="69">
        <v>35</v>
      </c>
      <c r="AL32" s="69">
        <v>63</v>
      </c>
      <c r="AM32" s="69">
        <v>61</v>
      </c>
      <c r="AN32" s="69">
        <v>20</v>
      </c>
      <c r="AO32" s="69">
        <v>26</v>
      </c>
      <c r="AP32" s="69">
        <v>13</v>
      </c>
      <c r="AQ32" s="69">
        <v>2</v>
      </c>
      <c r="AR32" s="69">
        <v>23</v>
      </c>
      <c r="AS32" s="69">
        <v>10</v>
      </c>
      <c r="AT32" s="69">
        <v>9</v>
      </c>
      <c r="AU32" s="69">
        <v>30</v>
      </c>
      <c r="AV32" s="69">
        <v>54</v>
      </c>
      <c r="AW32" s="69">
        <v>6</v>
      </c>
      <c r="AX32" s="69">
        <v>22</v>
      </c>
      <c r="AY32" s="69">
        <v>9</v>
      </c>
      <c r="AZ32" s="69">
        <v>5</v>
      </c>
      <c r="BA32" s="69">
        <v>45</v>
      </c>
      <c r="BB32" s="69">
        <v>55</v>
      </c>
      <c r="BC32" s="69">
        <v>4</v>
      </c>
      <c r="BD32" s="69">
        <v>26</v>
      </c>
      <c r="BE32" s="69">
        <v>5</v>
      </c>
      <c r="BF32" s="69">
        <v>1</v>
      </c>
      <c r="BG32" s="69">
        <v>23</v>
      </c>
      <c r="BH32" s="69">
        <v>11</v>
      </c>
      <c r="BI32" s="69">
        <v>22</v>
      </c>
      <c r="BJ32" s="69">
        <v>37</v>
      </c>
      <c r="BK32" s="69">
        <v>16</v>
      </c>
      <c r="BL32" s="69">
        <v>32</v>
      </c>
      <c r="BM32" s="69">
        <v>8</v>
      </c>
      <c r="BN32" s="69">
        <v>18</v>
      </c>
      <c r="BO32" s="69">
        <v>14</v>
      </c>
      <c r="BP32" s="69">
        <v>21</v>
      </c>
      <c r="BQ32" s="69">
        <v>6</v>
      </c>
      <c r="BR32" s="69">
        <v>3</v>
      </c>
      <c r="BS32" s="69">
        <v>3</v>
      </c>
      <c r="BT32" s="69">
        <v>39</v>
      </c>
      <c r="BU32" s="69">
        <v>32</v>
      </c>
      <c r="BV32" s="69">
        <v>5</v>
      </c>
      <c r="BW32" s="69">
        <v>6</v>
      </c>
      <c r="BX32" s="69">
        <v>1</v>
      </c>
      <c r="BY32" s="69">
        <v>6</v>
      </c>
      <c r="BZ32" s="69">
        <v>8</v>
      </c>
      <c r="CA32" s="69">
        <v>16</v>
      </c>
      <c r="CB32" s="69">
        <v>8</v>
      </c>
      <c r="CC32" s="69">
        <v>62</v>
      </c>
      <c r="CD32" s="69">
        <v>40</v>
      </c>
      <c r="CE32" s="69">
        <v>9</v>
      </c>
      <c r="CF32" s="69">
        <v>11</v>
      </c>
      <c r="CG32" s="69">
        <f t="shared" si="24"/>
        <v>122</v>
      </c>
      <c r="CH32" s="69">
        <v>24</v>
      </c>
      <c r="CI32" s="69">
        <v>30</v>
      </c>
      <c r="CJ32" s="69">
        <v>23</v>
      </c>
      <c r="CK32" s="69">
        <v>3</v>
      </c>
      <c r="CL32" s="69">
        <v>19</v>
      </c>
      <c r="CM32" s="69">
        <v>19</v>
      </c>
    </row>
    <row r="33" spans="1:91" s="63" customFormat="1" x14ac:dyDescent="0.2">
      <c r="A33" s="61" t="s">
        <v>197</v>
      </c>
      <c r="B33" s="69">
        <f t="shared" si="14"/>
        <v>1387</v>
      </c>
      <c r="C33" s="69">
        <f t="shared" si="15"/>
        <v>238</v>
      </c>
      <c r="D33" s="69">
        <f t="shared" si="16"/>
        <v>148</v>
      </c>
      <c r="E33" s="69">
        <f t="shared" si="17"/>
        <v>161</v>
      </c>
      <c r="F33" s="69">
        <f t="shared" si="18"/>
        <v>186</v>
      </c>
      <c r="G33" s="69">
        <f t="shared" si="19"/>
        <v>166</v>
      </c>
      <c r="H33" s="69">
        <f t="shared" si="20"/>
        <v>195</v>
      </c>
      <c r="I33" s="69">
        <f t="shared" si="21"/>
        <v>115</v>
      </c>
      <c r="J33" s="69">
        <f t="shared" si="22"/>
        <v>178</v>
      </c>
      <c r="K33" s="69">
        <v>21</v>
      </c>
      <c r="L33" s="69">
        <v>40</v>
      </c>
      <c r="M33" s="69">
        <v>14</v>
      </c>
      <c r="N33" s="69">
        <v>36</v>
      </c>
      <c r="O33" s="69">
        <v>91</v>
      </c>
      <c r="P33" s="69">
        <f t="shared" si="23"/>
        <v>202</v>
      </c>
      <c r="Q33" s="69">
        <v>20</v>
      </c>
      <c r="R33" s="69">
        <v>6</v>
      </c>
      <c r="S33" s="69">
        <v>10</v>
      </c>
      <c r="T33" s="69">
        <v>29</v>
      </c>
      <c r="U33" s="69">
        <v>34</v>
      </c>
      <c r="V33" s="69">
        <v>7</v>
      </c>
      <c r="W33" s="69">
        <v>21</v>
      </c>
      <c r="X33" s="69">
        <v>19</v>
      </c>
      <c r="Y33" s="69">
        <v>11</v>
      </c>
      <c r="Z33" s="69">
        <v>27</v>
      </c>
      <c r="AA33" s="69">
        <v>6</v>
      </c>
      <c r="AB33" s="69">
        <v>20</v>
      </c>
      <c r="AC33" s="69">
        <v>6</v>
      </c>
      <c r="AD33" s="69">
        <v>26</v>
      </c>
      <c r="AE33" s="69">
        <v>9</v>
      </c>
      <c r="AF33" s="69">
        <v>11</v>
      </c>
      <c r="AG33" s="69">
        <v>46</v>
      </c>
      <c r="AH33" s="69">
        <v>10</v>
      </c>
      <c r="AI33" s="69">
        <v>27</v>
      </c>
      <c r="AJ33" s="69">
        <v>34</v>
      </c>
      <c r="AK33" s="69">
        <v>28</v>
      </c>
      <c r="AL33" s="69">
        <v>37</v>
      </c>
      <c r="AM33" s="69">
        <v>45</v>
      </c>
      <c r="AN33" s="69">
        <v>11</v>
      </c>
      <c r="AO33" s="69">
        <v>19</v>
      </c>
      <c r="AP33" s="69">
        <v>12</v>
      </c>
      <c r="AQ33" s="69">
        <v>5</v>
      </c>
      <c r="AR33" s="69">
        <v>25</v>
      </c>
      <c r="AS33" s="69">
        <v>5</v>
      </c>
      <c r="AT33" s="69">
        <v>7</v>
      </c>
      <c r="AU33" s="69">
        <v>31</v>
      </c>
      <c r="AV33" s="69">
        <v>40</v>
      </c>
      <c r="AW33" s="69">
        <v>6</v>
      </c>
      <c r="AX33" s="69">
        <v>11</v>
      </c>
      <c r="AY33" s="69">
        <v>5</v>
      </c>
      <c r="AZ33" s="69">
        <v>8</v>
      </c>
      <c r="BA33" s="69">
        <v>23</v>
      </c>
      <c r="BB33" s="69">
        <v>45</v>
      </c>
      <c r="BC33" s="69">
        <v>2</v>
      </c>
      <c r="BD33" s="69">
        <v>14</v>
      </c>
      <c r="BE33" s="69">
        <v>4</v>
      </c>
      <c r="BF33" s="69">
        <v>6</v>
      </c>
      <c r="BG33" s="69">
        <v>22</v>
      </c>
      <c r="BH33" s="69">
        <v>4</v>
      </c>
      <c r="BI33" s="69">
        <v>11</v>
      </c>
      <c r="BJ33" s="69">
        <v>34</v>
      </c>
      <c r="BK33" s="69">
        <v>10</v>
      </c>
      <c r="BL33" s="69">
        <v>18</v>
      </c>
      <c r="BM33" s="69">
        <v>9</v>
      </c>
      <c r="BN33" s="69">
        <v>16</v>
      </c>
      <c r="BO33" s="69">
        <v>3</v>
      </c>
      <c r="BP33" s="69">
        <v>14</v>
      </c>
      <c r="BQ33" s="69">
        <v>8</v>
      </c>
      <c r="BR33" s="69">
        <v>5</v>
      </c>
      <c r="BS33" s="69">
        <v>0</v>
      </c>
      <c r="BT33" s="69">
        <v>25</v>
      </c>
      <c r="BU33" s="69">
        <v>23</v>
      </c>
      <c r="BV33" s="69">
        <v>3</v>
      </c>
      <c r="BW33" s="69">
        <v>12</v>
      </c>
      <c r="BX33" s="69">
        <v>2</v>
      </c>
      <c r="BY33" s="69">
        <v>3</v>
      </c>
      <c r="BZ33" s="69">
        <v>10</v>
      </c>
      <c r="CA33" s="69">
        <v>7</v>
      </c>
      <c r="CB33" s="69">
        <v>7</v>
      </c>
      <c r="CC33" s="69">
        <v>18</v>
      </c>
      <c r="CD33" s="69">
        <v>31</v>
      </c>
      <c r="CE33" s="69">
        <v>11</v>
      </c>
      <c r="CF33" s="69">
        <v>16</v>
      </c>
      <c r="CG33" s="69">
        <f t="shared" si="24"/>
        <v>76</v>
      </c>
      <c r="CH33" s="69">
        <v>18</v>
      </c>
      <c r="CI33" s="69">
        <v>23</v>
      </c>
      <c r="CJ33" s="69">
        <v>19</v>
      </c>
      <c r="CK33" s="69">
        <v>1</v>
      </c>
      <c r="CL33" s="69">
        <v>16</v>
      </c>
      <c r="CM33" s="69">
        <v>18</v>
      </c>
    </row>
    <row r="34" spans="1:91" s="63" customFormat="1" x14ac:dyDescent="0.2">
      <c r="A34" s="61" t="s">
        <v>207</v>
      </c>
      <c r="B34" s="69">
        <f t="shared" si="14"/>
        <v>2070</v>
      </c>
      <c r="C34" s="69">
        <f t="shared" si="15"/>
        <v>363</v>
      </c>
      <c r="D34" s="69">
        <f t="shared" si="16"/>
        <v>190</v>
      </c>
      <c r="E34" s="69">
        <f t="shared" si="17"/>
        <v>225</v>
      </c>
      <c r="F34" s="69">
        <f t="shared" si="18"/>
        <v>271</v>
      </c>
      <c r="G34" s="69">
        <f t="shared" si="19"/>
        <v>220</v>
      </c>
      <c r="H34" s="69">
        <f t="shared" si="20"/>
        <v>354</v>
      </c>
      <c r="I34" s="69">
        <f t="shared" si="21"/>
        <v>167</v>
      </c>
      <c r="J34" s="69">
        <f t="shared" si="22"/>
        <v>280</v>
      </c>
      <c r="K34" s="69">
        <v>26</v>
      </c>
      <c r="L34" s="69">
        <v>54</v>
      </c>
      <c r="M34" s="69">
        <v>44</v>
      </c>
      <c r="N34" s="69">
        <v>45</v>
      </c>
      <c r="O34" s="69">
        <v>129</v>
      </c>
      <c r="P34" s="69">
        <f t="shared" si="23"/>
        <v>298</v>
      </c>
      <c r="Q34" s="69">
        <v>33</v>
      </c>
      <c r="R34" s="69">
        <v>19</v>
      </c>
      <c r="S34" s="69">
        <v>13</v>
      </c>
      <c r="T34" s="69">
        <v>45</v>
      </c>
      <c r="U34" s="69">
        <v>35</v>
      </c>
      <c r="V34" s="69">
        <v>14</v>
      </c>
      <c r="W34" s="69">
        <v>14</v>
      </c>
      <c r="X34" s="69">
        <v>19</v>
      </c>
      <c r="Y34" s="69">
        <v>15</v>
      </c>
      <c r="Z34" s="69">
        <v>48</v>
      </c>
      <c r="AA34" s="69">
        <v>11</v>
      </c>
      <c r="AB34" s="69">
        <v>16</v>
      </c>
      <c r="AC34" s="69">
        <v>13</v>
      </c>
      <c r="AD34" s="69">
        <v>27</v>
      </c>
      <c r="AE34" s="69">
        <v>17</v>
      </c>
      <c r="AF34" s="69">
        <v>14</v>
      </c>
      <c r="AG34" s="69">
        <v>65</v>
      </c>
      <c r="AH34" s="69">
        <v>21</v>
      </c>
      <c r="AI34" s="69">
        <v>41</v>
      </c>
      <c r="AJ34" s="69">
        <v>34</v>
      </c>
      <c r="AK34" s="69">
        <v>43</v>
      </c>
      <c r="AL34" s="69">
        <v>54</v>
      </c>
      <c r="AM34" s="69">
        <v>65</v>
      </c>
      <c r="AN34" s="69">
        <v>18</v>
      </c>
      <c r="AO34" s="69">
        <v>32</v>
      </c>
      <c r="AP34" s="69">
        <v>25</v>
      </c>
      <c r="AQ34" s="69">
        <v>3</v>
      </c>
      <c r="AR34" s="69">
        <v>23</v>
      </c>
      <c r="AS34" s="69">
        <v>12</v>
      </c>
      <c r="AT34" s="69">
        <v>15</v>
      </c>
      <c r="AU34" s="69">
        <v>24</v>
      </c>
      <c r="AV34" s="69">
        <v>67</v>
      </c>
      <c r="AW34" s="69">
        <v>6</v>
      </c>
      <c r="AX34" s="69">
        <v>21</v>
      </c>
      <c r="AY34" s="69">
        <v>6</v>
      </c>
      <c r="AZ34" s="69">
        <v>2</v>
      </c>
      <c r="BA34" s="69">
        <v>41</v>
      </c>
      <c r="BB34" s="69">
        <v>83</v>
      </c>
      <c r="BC34" s="69">
        <v>8</v>
      </c>
      <c r="BD34" s="69">
        <v>38</v>
      </c>
      <c r="BE34" s="69">
        <v>12</v>
      </c>
      <c r="BF34" s="69">
        <v>1</v>
      </c>
      <c r="BG34" s="69">
        <v>41</v>
      </c>
      <c r="BH34" s="69">
        <v>16</v>
      </c>
      <c r="BI34" s="69">
        <v>20</v>
      </c>
      <c r="BJ34" s="69">
        <v>42</v>
      </c>
      <c r="BK34" s="69">
        <v>21</v>
      </c>
      <c r="BL34" s="69">
        <v>39</v>
      </c>
      <c r="BM34" s="69">
        <v>10</v>
      </c>
      <c r="BN34" s="69">
        <v>23</v>
      </c>
      <c r="BO34" s="69">
        <v>8</v>
      </c>
      <c r="BP34" s="69">
        <v>17</v>
      </c>
      <c r="BQ34" s="69">
        <v>5</v>
      </c>
      <c r="BR34" s="69">
        <v>10</v>
      </c>
      <c r="BS34" s="69">
        <v>2</v>
      </c>
      <c r="BT34" s="69">
        <v>53</v>
      </c>
      <c r="BU34" s="69">
        <v>32</v>
      </c>
      <c r="BV34" s="69">
        <v>5</v>
      </c>
      <c r="BW34" s="69">
        <v>6</v>
      </c>
      <c r="BX34" s="69">
        <v>7</v>
      </c>
      <c r="BY34" s="69">
        <v>0</v>
      </c>
      <c r="BZ34" s="69">
        <v>6</v>
      </c>
      <c r="CA34" s="69">
        <v>16</v>
      </c>
      <c r="CB34" s="69">
        <v>6</v>
      </c>
      <c r="CC34" s="69">
        <v>16</v>
      </c>
      <c r="CD34" s="69">
        <v>36</v>
      </c>
      <c r="CE34" s="69">
        <v>30</v>
      </c>
      <c r="CF34" s="69">
        <v>34</v>
      </c>
      <c r="CG34" s="69">
        <f t="shared" si="24"/>
        <v>116</v>
      </c>
      <c r="CH34" s="69">
        <v>23</v>
      </c>
      <c r="CI34" s="69">
        <v>42</v>
      </c>
      <c r="CJ34" s="69">
        <v>34</v>
      </c>
      <c r="CK34" s="69">
        <v>3</v>
      </c>
      <c r="CL34" s="69">
        <v>30</v>
      </c>
      <c r="CM34" s="69">
        <v>26</v>
      </c>
    </row>
    <row r="35" spans="1:91" s="63" customFormat="1" x14ac:dyDescent="0.2">
      <c r="A35" s="61" t="s">
        <v>395</v>
      </c>
      <c r="B35" s="70">
        <v>13.229753046479026</v>
      </c>
      <c r="C35" s="70">
        <v>14.101813110181311</v>
      </c>
      <c r="D35" s="70">
        <v>12.713389121338912</v>
      </c>
      <c r="E35" s="70">
        <v>13.179047619047619</v>
      </c>
      <c r="F35" s="70">
        <v>12.533823529411764</v>
      </c>
      <c r="G35" s="70">
        <v>13.568479355488419</v>
      </c>
      <c r="H35" s="70">
        <v>13.427170868347339</v>
      </c>
      <c r="I35" s="70">
        <v>13.039823008849558</v>
      </c>
      <c r="J35" s="70">
        <v>13.051149881046788</v>
      </c>
      <c r="K35" s="70">
        <v>15.394736842105264</v>
      </c>
      <c r="L35" s="70">
        <v>13.522556390977444</v>
      </c>
      <c r="M35" s="70">
        <v>13.575471698113208</v>
      </c>
      <c r="N35" s="70">
        <v>13.0078125</v>
      </c>
      <c r="O35" s="70">
        <v>16.134078212290504</v>
      </c>
      <c r="P35" s="70">
        <v>14.395061728395062</v>
      </c>
      <c r="Q35" s="70">
        <v>13.477099236641221</v>
      </c>
      <c r="R35" s="70">
        <v>12.966666666666667</v>
      </c>
      <c r="S35" s="70">
        <v>12.221518987341772</v>
      </c>
      <c r="T35" s="70">
        <v>12.391402714932127</v>
      </c>
      <c r="U35" s="70">
        <v>12.976683937823834</v>
      </c>
      <c r="V35" s="70">
        <v>13.346153846153847</v>
      </c>
      <c r="W35" s="70">
        <v>11.405982905982906</v>
      </c>
      <c r="X35" s="70">
        <v>12.608108108108109</v>
      </c>
      <c r="Y35" s="70">
        <v>13.263888888888889</v>
      </c>
      <c r="Z35" s="70">
        <v>13.305263157894737</v>
      </c>
      <c r="AA35" s="70">
        <v>12.209090909090909</v>
      </c>
      <c r="AB35" s="70">
        <v>12.433333333333334</v>
      </c>
      <c r="AC35" s="70">
        <v>14.055555555555555</v>
      </c>
      <c r="AD35" s="70">
        <v>13.709302325581396</v>
      </c>
      <c r="AE35" s="70">
        <v>12.427536231884059</v>
      </c>
      <c r="AF35" s="70">
        <v>12.521276595744681</v>
      </c>
      <c r="AG35" s="70">
        <v>12.946945337620578</v>
      </c>
      <c r="AH35" s="70">
        <v>14.223684210526315</v>
      </c>
      <c r="AI35" s="70">
        <v>13.963855421686747</v>
      </c>
      <c r="AJ35" s="70">
        <v>11.654867256637168</v>
      </c>
      <c r="AK35" s="70">
        <v>12.672413793103448</v>
      </c>
      <c r="AL35" s="70">
        <v>12.513422818791947</v>
      </c>
      <c r="AM35" s="70">
        <v>12.109467455621301</v>
      </c>
      <c r="AN35" s="70">
        <v>12.605263157894736</v>
      </c>
      <c r="AO35" s="70">
        <v>13.483870967741936</v>
      </c>
      <c r="AP35" s="70">
        <v>15.105263157894736</v>
      </c>
      <c r="AQ35" s="70">
        <v>12.2</v>
      </c>
      <c r="AR35" s="70">
        <v>13.25</v>
      </c>
      <c r="AS35" s="70">
        <v>12.833333333333334</v>
      </c>
      <c r="AT35" s="70">
        <v>14.839622641509434</v>
      </c>
      <c r="AU35" s="70">
        <v>13.583969465648854</v>
      </c>
      <c r="AV35" s="70">
        <v>14.43927125506073</v>
      </c>
      <c r="AW35" s="70">
        <v>15.152173913043478</v>
      </c>
      <c r="AX35" s="70">
        <v>12.361386138613861</v>
      </c>
      <c r="AY35" s="70">
        <v>14.46774193548387</v>
      </c>
      <c r="AZ35" s="70">
        <v>11.155172413793103</v>
      </c>
      <c r="BA35" s="70">
        <v>13.274193548387096</v>
      </c>
      <c r="BB35" s="70">
        <v>14.77112676056338</v>
      </c>
      <c r="BC35" s="70">
        <v>12.5</v>
      </c>
      <c r="BD35" s="70">
        <v>13.369565217391305</v>
      </c>
      <c r="BE35" s="70">
        <v>14.628205128205128</v>
      </c>
      <c r="BF35" s="70">
        <v>12.3125</v>
      </c>
      <c r="BG35" s="70">
        <v>12.589385474860336</v>
      </c>
      <c r="BH35" s="70">
        <v>15.456521739130435</v>
      </c>
      <c r="BI35" s="70">
        <v>14.012195121951219</v>
      </c>
      <c r="BJ35" s="70">
        <v>13.076530612244898</v>
      </c>
      <c r="BK35" s="70">
        <v>13.642857142857142</v>
      </c>
      <c r="BL35" s="70">
        <v>13.091194968553459</v>
      </c>
      <c r="BM35" s="70">
        <v>11.741379310344827</v>
      </c>
      <c r="BN35" s="70">
        <v>12.013043478260869</v>
      </c>
      <c r="BO35" s="70">
        <v>13.023809523809524</v>
      </c>
      <c r="BP35" s="70">
        <v>11.788461538461538</v>
      </c>
      <c r="BQ35" s="70">
        <v>10.712765957446809</v>
      </c>
      <c r="BR35" s="70">
        <v>16.203703703703702</v>
      </c>
      <c r="BS35" s="70">
        <v>13.423076923076923</v>
      </c>
      <c r="BT35" s="70">
        <v>13.950777202072539</v>
      </c>
      <c r="BU35" s="70">
        <v>13.253424657534246</v>
      </c>
      <c r="BV35" s="70">
        <v>11.86</v>
      </c>
      <c r="BW35" s="70">
        <v>12.5</v>
      </c>
      <c r="BX35" s="70">
        <v>16.323529411764707</v>
      </c>
      <c r="BY35" s="70">
        <v>10</v>
      </c>
      <c r="BZ35" s="70">
        <v>13.705128205128204</v>
      </c>
      <c r="CA35" s="70">
        <v>12.633333333333333</v>
      </c>
      <c r="CB35" s="70">
        <v>14.433333333333334</v>
      </c>
      <c r="CC35" s="70">
        <v>11.255952380952381</v>
      </c>
      <c r="CD35" s="70">
        <v>13.388268156424582</v>
      </c>
      <c r="CE35" s="70">
        <v>16.659420289855074</v>
      </c>
      <c r="CF35" s="70">
        <v>14.61214953271028</v>
      </c>
      <c r="CG35" s="70">
        <v>13.385277246653919</v>
      </c>
      <c r="CH35" s="70">
        <v>12.706896551724139</v>
      </c>
      <c r="CI35" s="70">
        <v>13.576023391812866</v>
      </c>
      <c r="CJ35" s="70">
        <v>13.013888888888889</v>
      </c>
      <c r="CK35" s="70">
        <v>9.1666666666666661</v>
      </c>
      <c r="CL35" s="70">
        <v>12.976190476190476</v>
      </c>
      <c r="CM35" s="70">
        <v>11.9296875</v>
      </c>
    </row>
    <row r="36" spans="1:91" s="63" customFormat="1" x14ac:dyDescent="0.2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</row>
    <row r="37" spans="1:91" s="63" customFormat="1" x14ac:dyDescent="0.2">
      <c r="A37" s="61" t="s">
        <v>371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</row>
    <row r="38" spans="1:91" s="63" customFormat="1" x14ac:dyDescent="0.2">
      <c r="A38" s="61">
        <v>0</v>
      </c>
      <c r="B38" s="69">
        <f>SUM(C38:J38)</f>
        <v>2759</v>
      </c>
      <c r="C38" s="69">
        <f>SUM(K38:S38)-P38</f>
        <v>523</v>
      </c>
      <c r="D38" s="69">
        <f>SUM(T38:Z38)</f>
        <v>255</v>
      </c>
      <c r="E38" s="69">
        <f>SUM(AA38:AI38)</f>
        <v>263</v>
      </c>
      <c r="F38" s="69">
        <f>SUM(AJ38:AP38)</f>
        <v>372</v>
      </c>
      <c r="G38" s="69">
        <f>SUM(AQ38:BA38)</f>
        <v>273</v>
      </c>
      <c r="H38" s="69">
        <f>SUM(BB38:BN38)</f>
        <v>425</v>
      </c>
      <c r="I38" s="69">
        <f>SUM(BO38:CA38)</f>
        <v>215</v>
      </c>
      <c r="J38" s="69">
        <f>SUM(CB38:CM38)-CG38</f>
        <v>433</v>
      </c>
      <c r="K38" s="69">
        <v>43</v>
      </c>
      <c r="L38" s="69">
        <v>101</v>
      </c>
      <c r="M38" s="69">
        <v>68</v>
      </c>
      <c r="N38" s="69">
        <v>85</v>
      </c>
      <c r="O38" s="69">
        <v>135</v>
      </c>
      <c r="P38" s="69">
        <f>SUM(K38:O38)</f>
        <v>432</v>
      </c>
      <c r="Q38" s="69">
        <v>38</v>
      </c>
      <c r="R38" s="69">
        <v>27</v>
      </c>
      <c r="S38" s="69">
        <v>26</v>
      </c>
      <c r="T38" s="69">
        <v>55</v>
      </c>
      <c r="U38" s="69">
        <v>39</v>
      </c>
      <c r="V38" s="69">
        <v>18</v>
      </c>
      <c r="W38" s="69">
        <v>31</v>
      </c>
      <c r="X38" s="69">
        <v>28</v>
      </c>
      <c r="Y38" s="69">
        <v>20</v>
      </c>
      <c r="Z38" s="69">
        <v>64</v>
      </c>
      <c r="AA38" s="69">
        <v>14</v>
      </c>
      <c r="AB38" s="69">
        <v>20</v>
      </c>
      <c r="AC38" s="69">
        <v>12</v>
      </c>
      <c r="AD38" s="69">
        <v>29</v>
      </c>
      <c r="AE38" s="69">
        <v>21</v>
      </c>
      <c r="AF38" s="69">
        <v>13</v>
      </c>
      <c r="AG38" s="69">
        <v>82</v>
      </c>
      <c r="AH38" s="69">
        <v>18</v>
      </c>
      <c r="AI38" s="69">
        <v>54</v>
      </c>
      <c r="AJ38" s="69">
        <v>54</v>
      </c>
      <c r="AK38" s="69">
        <v>58</v>
      </c>
      <c r="AL38" s="69">
        <v>74</v>
      </c>
      <c r="AM38" s="69">
        <v>96</v>
      </c>
      <c r="AN38" s="69">
        <v>21</v>
      </c>
      <c r="AO38" s="69">
        <v>39</v>
      </c>
      <c r="AP38" s="69">
        <v>30</v>
      </c>
      <c r="AQ38" s="69">
        <v>6</v>
      </c>
      <c r="AR38" s="69">
        <v>31</v>
      </c>
      <c r="AS38" s="69">
        <v>12</v>
      </c>
      <c r="AT38" s="69">
        <v>18</v>
      </c>
      <c r="AU38" s="69">
        <v>30</v>
      </c>
      <c r="AV38" s="69">
        <v>80</v>
      </c>
      <c r="AW38" s="69">
        <v>1</v>
      </c>
      <c r="AX38" s="69">
        <v>26</v>
      </c>
      <c r="AY38" s="69">
        <v>8</v>
      </c>
      <c r="AZ38" s="69">
        <v>5</v>
      </c>
      <c r="BA38" s="69">
        <v>56</v>
      </c>
      <c r="BB38" s="69">
        <v>91</v>
      </c>
      <c r="BC38" s="69">
        <v>10</v>
      </c>
      <c r="BD38" s="69">
        <v>42</v>
      </c>
      <c r="BE38" s="69">
        <v>12</v>
      </c>
      <c r="BF38" s="69">
        <v>2</v>
      </c>
      <c r="BG38" s="69">
        <v>52</v>
      </c>
      <c r="BH38" s="69">
        <v>15</v>
      </c>
      <c r="BI38" s="69">
        <v>28</v>
      </c>
      <c r="BJ38" s="69">
        <v>47</v>
      </c>
      <c r="BK38" s="69">
        <v>27</v>
      </c>
      <c r="BL38" s="69">
        <v>53</v>
      </c>
      <c r="BM38" s="69">
        <v>15</v>
      </c>
      <c r="BN38" s="69">
        <v>31</v>
      </c>
      <c r="BO38" s="69">
        <v>7</v>
      </c>
      <c r="BP38" s="69">
        <v>24</v>
      </c>
      <c r="BQ38" s="69">
        <v>6</v>
      </c>
      <c r="BR38" s="69">
        <v>8</v>
      </c>
      <c r="BS38" s="69">
        <v>5</v>
      </c>
      <c r="BT38" s="69">
        <v>67</v>
      </c>
      <c r="BU38" s="69">
        <v>40</v>
      </c>
      <c r="BV38" s="69">
        <v>3</v>
      </c>
      <c r="BW38" s="69">
        <v>11</v>
      </c>
      <c r="BX38" s="69">
        <v>6</v>
      </c>
      <c r="BY38" s="69">
        <v>1</v>
      </c>
      <c r="BZ38" s="69">
        <v>13</v>
      </c>
      <c r="CA38" s="69">
        <v>24</v>
      </c>
      <c r="CB38" s="69">
        <v>10</v>
      </c>
      <c r="CC38" s="69">
        <v>39</v>
      </c>
      <c r="CD38" s="69">
        <v>63</v>
      </c>
      <c r="CE38" s="69">
        <v>27</v>
      </c>
      <c r="CF38" s="69">
        <v>49</v>
      </c>
      <c r="CG38" s="69">
        <f>SUM(CC38:CF38)</f>
        <v>178</v>
      </c>
      <c r="CH38" s="69">
        <v>41</v>
      </c>
      <c r="CI38" s="69">
        <v>62</v>
      </c>
      <c r="CJ38" s="69">
        <v>47</v>
      </c>
      <c r="CK38" s="69">
        <v>10</v>
      </c>
      <c r="CL38" s="69">
        <v>40</v>
      </c>
      <c r="CM38" s="69">
        <v>45</v>
      </c>
    </row>
    <row r="39" spans="1:91" s="63" customFormat="1" x14ac:dyDescent="0.2">
      <c r="A39" s="61">
        <v>1</v>
      </c>
      <c r="B39" s="69">
        <f>SUM(C39:J39)</f>
        <v>3771</v>
      </c>
      <c r="C39" s="69">
        <f>SUM(K39:S39)-P39</f>
        <v>581</v>
      </c>
      <c r="D39" s="69">
        <f>SUM(T39:Z39)</f>
        <v>417</v>
      </c>
      <c r="E39" s="69">
        <f>SUM(AA39:AI39)</f>
        <v>447</v>
      </c>
      <c r="F39" s="69">
        <f>SUM(AJ39:AP39)</f>
        <v>606</v>
      </c>
      <c r="G39" s="69">
        <f>SUM(AQ39:BA39)</f>
        <v>388</v>
      </c>
      <c r="H39" s="69">
        <f>SUM(BB39:BN39)</f>
        <v>572</v>
      </c>
      <c r="I39" s="69">
        <f>SUM(BO39:CA39)</f>
        <v>294</v>
      </c>
      <c r="J39" s="69">
        <f>SUM(CB39:CM39)-CG39</f>
        <v>466</v>
      </c>
      <c r="K39" s="69">
        <v>35</v>
      </c>
      <c r="L39" s="69">
        <v>102</v>
      </c>
      <c r="M39" s="69">
        <v>67</v>
      </c>
      <c r="N39" s="69">
        <v>100</v>
      </c>
      <c r="O39" s="69">
        <v>150</v>
      </c>
      <c r="P39" s="69">
        <f>SUM(K39:O39)</f>
        <v>454</v>
      </c>
      <c r="Q39" s="69">
        <v>55</v>
      </c>
      <c r="R39" s="69">
        <v>40</v>
      </c>
      <c r="S39" s="69">
        <v>32</v>
      </c>
      <c r="T39" s="69">
        <v>119</v>
      </c>
      <c r="U39" s="69">
        <v>86</v>
      </c>
      <c r="V39" s="69">
        <v>18</v>
      </c>
      <c r="W39" s="69">
        <v>46</v>
      </c>
      <c r="X39" s="69">
        <v>45</v>
      </c>
      <c r="Y39" s="69">
        <v>28</v>
      </c>
      <c r="Z39" s="69">
        <v>75</v>
      </c>
      <c r="AA39" s="69">
        <v>21</v>
      </c>
      <c r="AB39" s="69">
        <v>46</v>
      </c>
      <c r="AC39" s="69">
        <v>20</v>
      </c>
      <c r="AD39" s="69">
        <v>58</v>
      </c>
      <c r="AE39" s="69">
        <v>30</v>
      </c>
      <c r="AF39" s="69">
        <v>45</v>
      </c>
      <c r="AG39" s="69">
        <v>128</v>
      </c>
      <c r="AH39" s="69">
        <v>37</v>
      </c>
      <c r="AI39" s="69">
        <v>62</v>
      </c>
      <c r="AJ39" s="69">
        <v>119</v>
      </c>
      <c r="AK39" s="69">
        <v>87</v>
      </c>
      <c r="AL39" s="69">
        <v>134</v>
      </c>
      <c r="AM39" s="69">
        <v>154</v>
      </c>
      <c r="AN39" s="69">
        <v>41</v>
      </c>
      <c r="AO39" s="69">
        <v>44</v>
      </c>
      <c r="AP39" s="69">
        <v>27</v>
      </c>
      <c r="AQ39" s="69">
        <v>6</v>
      </c>
      <c r="AR39" s="69">
        <v>46</v>
      </c>
      <c r="AS39" s="69">
        <v>16</v>
      </c>
      <c r="AT39" s="69">
        <v>22</v>
      </c>
      <c r="AU39" s="69">
        <v>61</v>
      </c>
      <c r="AV39" s="69">
        <v>99</v>
      </c>
      <c r="AW39" s="69">
        <v>10</v>
      </c>
      <c r="AX39" s="69">
        <v>37</v>
      </c>
      <c r="AY39" s="69">
        <v>13</v>
      </c>
      <c r="AZ39" s="69">
        <v>7</v>
      </c>
      <c r="BA39" s="69">
        <v>71</v>
      </c>
      <c r="BB39" s="69">
        <v>128</v>
      </c>
      <c r="BC39" s="69">
        <v>11</v>
      </c>
      <c r="BD39" s="69">
        <v>56</v>
      </c>
      <c r="BE39" s="69">
        <v>21</v>
      </c>
      <c r="BF39" s="69">
        <v>5</v>
      </c>
      <c r="BG39" s="69">
        <v>72</v>
      </c>
      <c r="BH39" s="69">
        <v>14</v>
      </c>
      <c r="BI39" s="69">
        <v>27</v>
      </c>
      <c r="BJ39" s="69">
        <v>83</v>
      </c>
      <c r="BK39" s="69">
        <v>29</v>
      </c>
      <c r="BL39" s="69">
        <v>60</v>
      </c>
      <c r="BM39" s="69">
        <v>18</v>
      </c>
      <c r="BN39" s="69">
        <v>48</v>
      </c>
      <c r="BO39" s="69">
        <v>12</v>
      </c>
      <c r="BP39" s="69">
        <v>48</v>
      </c>
      <c r="BQ39" s="69">
        <v>25</v>
      </c>
      <c r="BR39" s="69">
        <v>8</v>
      </c>
      <c r="BS39" s="69">
        <v>2</v>
      </c>
      <c r="BT39" s="69">
        <v>65</v>
      </c>
      <c r="BU39" s="69">
        <v>47</v>
      </c>
      <c r="BV39" s="69">
        <v>12</v>
      </c>
      <c r="BW39" s="69">
        <v>16</v>
      </c>
      <c r="BX39" s="69">
        <v>7</v>
      </c>
      <c r="BY39" s="69">
        <v>8</v>
      </c>
      <c r="BZ39" s="69">
        <v>11</v>
      </c>
      <c r="CA39" s="69">
        <v>33</v>
      </c>
      <c r="CB39" s="69">
        <v>6</v>
      </c>
      <c r="CC39" s="69">
        <v>71</v>
      </c>
      <c r="CD39" s="69">
        <v>63</v>
      </c>
      <c r="CE39" s="69">
        <v>30</v>
      </c>
      <c r="CF39" s="69">
        <v>39</v>
      </c>
      <c r="CG39" s="69">
        <f>SUM(CC39:CF39)</f>
        <v>203</v>
      </c>
      <c r="CH39" s="69">
        <v>49</v>
      </c>
      <c r="CI39" s="69">
        <v>68</v>
      </c>
      <c r="CJ39" s="69">
        <v>51</v>
      </c>
      <c r="CK39" s="69">
        <v>6</v>
      </c>
      <c r="CL39" s="69">
        <v>39</v>
      </c>
      <c r="CM39" s="69">
        <v>44</v>
      </c>
    </row>
    <row r="40" spans="1:91" s="63" customFormat="1" x14ac:dyDescent="0.2">
      <c r="A40" s="61">
        <v>2</v>
      </c>
      <c r="B40" s="69">
        <f>SUM(C40:J40)</f>
        <v>2235</v>
      </c>
      <c r="C40" s="69">
        <f>SUM(K40:S40)-P40</f>
        <v>288</v>
      </c>
      <c r="D40" s="69">
        <f>SUM(T40:Z40)</f>
        <v>251</v>
      </c>
      <c r="E40" s="69">
        <f>SUM(AA40:AI40)</f>
        <v>276</v>
      </c>
      <c r="F40" s="69">
        <f>SUM(AJ40:AP40)</f>
        <v>297</v>
      </c>
      <c r="G40" s="69">
        <f>SUM(AQ40:BA40)</f>
        <v>260</v>
      </c>
      <c r="H40" s="69">
        <f>SUM(BB40:BN40)</f>
        <v>353</v>
      </c>
      <c r="I40" s="69">
        <f>SUM(BO40:CA40)</f>
        <v>214</v>
      </c>
      <c r="J40" s="69">
        <f>SUM(CB40:CM40)-CG40</f>
        <v>296</v>
      </c>
      <c r="K40" s="69">
        <v>17</v>
      </c>
      <c r="L40" s="69">
        <v>52</v>
      </c>
      <c r="M40" s="69">
        <v>23</v>
      </c>
      <c r="N40" s="69">
        <v>60</v>
      </c>
      <c r="O40" s="69">
        <v>65</v>
      </c>
      <c r="P40" s="69">
        <f>SUM(K40:O40)</f>
        <v>217</v>
      </c>
      <c r="Q40" s="69">
        <v>33</v>
      </c>
      <c r="R40" s="69">
        <v>21</v>
      </c>
      <c r="S40" s="69">
        <v>17</v>
      </c>
      <c r="T40" s="69">
        <v>42</v>
      </c>
      <c r="U40" s="69">
        <v>60</v>
      </c>
      <c r="V40" s="69">
        <v>14</v>
      </c>
      <c r="W40" s="69">
        <v>36</v>
      </c>
      <c r="X40" s="69">
        <v>34</v>
      </c>
      <c r="Y40" s="69">
        <v>22</v>
      </c>
      <c r="Z40" s="69">
        <v>43</v>
      </c>
      <c r="AA40" s="69">
        <v>17</v>
      </c>
      <c r="AB40" s="69">
        <v>33</v>
      </c>
      <c r="AC40" s="69">
        <v>12</v>
      </c>
      <c r="AD40" s="69">
        <v>38</v>
      </c>
      <c r="AE40" s="69">
        <v>14</v>
      </c>
      <c r="AF40" s="69">
        <v>21</v>
      </c>
      <c r="AG40" s="69">
        <v>83</v>
      </c>
      <c r="AH40" s="69">
        <v>19</v>
      </c>
      <c r="AI40" s="69">
        <v>39</v>
      </c>
      <c r="AJ40" s="69">
        <v>43</v>
      </c>
      <c r="AK40" s="69">
        <v>47</v>
      </c>
      <c r="AL40" s="69">
        <v>71</v>
      </c>
      <c r="AM40" s="69">
        <v>68</v>
      </c>
      <c r="AN40" s="69">
        <v>27</v>
      </c>
      <c r="AO40" s="69">
        <v>31</v>
      </c>
      <c r="AP40" s="69">
        <v>10</v>
      </c>
      <c r="AQ40" s="69">
        <v>7</v>
      </c>
      <c r="AR40" s="69">
        <v>34</v>
      </c>
      <c r="AS40" s="69">
        <v>13</v>
      </c>
      <c r="AT40" s="69">
        <v>9</v>
      </c>
      <c r="AU40" s="69">
        <v>33</v>
      </c>
      <c r="AV40" s="69">
        <v>53</v>
      </c>
      <c r="AW40" s="69">
        <v>7</v>
      </c>
      <c r="AX40" s="69">
        <v>31</v>
      </c>
      <c r="AY40" s="69">
        <v>10</v>
      </c>
      <c r="AZ40" s="69">
        <v>14</v>
      </c>
      <c r="BA40" s="69">
        <v>49</v>
      </c>
      <c r="BB40" s="69">
        <v>55</v>
      </c>
      <c r="BC40" s="69">
        <v>10</v>
      </c>
      <c r="BD40" s="69">
        <v>34</v>
      </c>
      <c r="BE40" s="69">
        <v>6</v>
      </c>
      <c r="BF40" s="69">
        <v>9</v>
      </c>
      <c r="BG40" s="69">
        <v>43</v>
      </c>
      <c r="BH40" s="69">
        <v>12</v>
      </c>
      <c r="BI40" s="69">
        <v>24</v>
      </c>
      <c r="BJ40" s="69">
        <v>51</v>
      </c>
      <c r="BK40" s="69">
        <v>23</v>
      </c>
      <c r="BL40" s="69">
        <v>40</v>
      </c>
      <c r="BM40" s="69">
        <v>19</v>
      </c>
      <c r="BN40" s="69">
        <v>27</v>
      </c>
      <c r="BO40" s="69">
        <v>15</v>
      </c>
      <c r="BP40" s="69">
        <v>25</v>
      </c>
      <c r="BQ40" s="69">
        <v>11</v>
      </c>
      <c r="BR40" s="69">
        <v>9</v>
      </c>
      <c r="BS40" s="69">
        <v>5</v>
      </c>
      <c r="BT40" s="69">
        <v>45</v>
      </c>
      <c r="BU40" s="69">
        <v>50</v>
      </c>
      <c r="BV40" s="69">
        <v>7</v>
      </c>
      <c r="BW40" s="69">
        <v>15</v>
      </c>
      <c r="BX40" s="69">
        <v>4</v>
      </c>
      <c r="BY40" s="69">
        <v>5</v>
      </c>
      <c r="BZ40" s="69">
        <v>8</v>
      </c>
      <c r="CA40" s="69">
        <v>15</v>
      </c>
      <c r="CB40" s="69">
        <v>9</v>
      </c>
      <c r="CC40" s="69">
        <v>51</v>
      </c>
      <c r="CD40" s="69">
        <v>49</v>
      </c>
      <c r="CE40" s="69">
        <v>11</v>
      </c>
      <c r="CF40" s="69">
        <v>13</v>
      </c>
      <c r="CG40" s="69">
        <f>SUM(CC40:CF40)</f>
        <v>124</v>
      </c>
      <c r="CH40" s="69">
        <v>17</v>
      </c>
      <c r="CI40" s="69">
        <v>33</v>
      </c>
      <c r="CJ40" s="69">
        <v>38</v>
      </c>
      <c r="CK40" s="69">
        <v>3</v>
      </c>
      <c r="CL40" s="69">
        <v>40</v>
      </c>
      <c r="CM40" s="69">
        <v>32</v>
      </c>
    </row>
    <row r="41" spans="1:91" s="63" customFormat="1" x14ac:dyDescent="0.2">
      <c r="A41" s="61">
        <v>3</v>
      </c>
      <c r="B41" s="69">
        <f>SUM(C41:J41)</f>
        <v>411</v>
      </c>
      <c r="C41" s="69">
        <f>SUM(K41:S41)-P41</f>
        <v>38</v>
      </c>
      <c r="D41" s="69">
        <f>SUM(T41:Z41)</f>
        <v>27</v>
      </c>
      <c r="E41" s="69">
        <f>SUM(AA41:AI41)</f>
        <v>51</v>
      </c>
      <c r="F41" s="69">
        <f>SUM(AJ41:AP41)</f>
        <v>75</v>
      </c>
      <c r="G41" s="69">
        <f>SUM(AQ41:BA41)</f>
        <v>53</v>
      </c>
      <c r="H41" s="69">
        <f>SUM(BB41:BN41)</f>
        <v>62</v>
      </c>
      <c r="I41" s="69">
        <f>SUM(BO41:CA41)</f>
        <v>56</v>
      </c>
      <c r="J41" s="69">
        <f>SUM(CB41:CM41)-CG41</f>
        <v>49</v>
      </c>
      <c r="K41" s="69">
        <v>0</v>
      </c>
      <c r="L41" s="69">
        <v>10</v>
      </c>
      <c r="M41" s="69">
        <v>1</v>
      </c>
      <c r="N41" s="69">
        <v>9</v>
      </c>
      <c r="O41" s="69">
        <v>8</v>
      </c>
      <c r="P41" s="69">
        <f>SUM(K41:O41)</f>
        <v>28</v>
      </c>
      <c r="Q41" s="69">
        <v>5</v>
      </c>
      <c r="R41" s="69">
        <v>2</v>
      </c>
      <c r="S41" s="69">
        <v>3</v>
      </c>
      <c r="T41" s="69">
        <v>2</v>
      </c>
      <c r="U41" s="69">
        <v>7</v>
      </c>
      <c r="V41" s="69">
        <v>2</v>
      </c>
      <c r="W41" s="69">
        <v>4</v>
      </c>
      <c r="X41" s="69">
        <v>4</v>
      </c>
      <c r="Y41" s="69">
        <v>0</v>
      </c>
      <c r="Z41" s="69">
        <v>8</v>
      </c>
      <c r="AA41" s="69">
        <v>2</v>
      </c>
      <c r="AB41" s="69">
        <v>4</v>
      </c>
      <c r="AC41" s="69">
        <v>1</v>
      </c>
      <c r="AD41" s="69">
        <v>3</v>
      </c>
      <c r="AE41" s="69">
        <v>3</v>
      </c>
      <c r="AF41" s="69">
        <v>12</v>
      </c>
      <c r="AG41" s="69">
        <v>17</v>
      </c>
      <c r="AH41" s="69">
        <v>2</v>
      </c>
      <c r="AI41" s="69">
        <v>7</v>
      </c>
      <c r="AJ41" s="69">
        <v>10</v>
      </c>
      <c r="AK41" s="69">
        <v>9</v>
      </c>
      <c r="AL41" s="69">
        <v>17</v>
      </c>
      <c r="AM41" s="69">
        <v>19</v>
      </c>
      <c r="AN41" s="69">
        <v>5</v>
      </c>
      <c r="AO41" s="69">
        <v>9</v>
      </c>
      <c r="AP41" s="69">
        <v>6</v>
      </c>
      <c r="AQ41" s="69">
        <v>1</v>
      </c>
      <c r="AR41" s="69">
        <v>8</v>
      </c>
      <c r="AS41" s="69">
        <v>6</v>
      </c>
      <c r="AT41" s="69">
        <v>4</v>
      </c>
      <c r="AU41" s="69">
        <v>6</v>
      </c>
      <c r="AV41" s="69">
        <v>12</v>
      </c>
      <c r="AW41" s="69">
        <v>3</v>
      </c>
      <c r="AX41" s="69">
        <v>5</v>
      </c>
      <c r="AY41" s="69">
        <v>0</v>
      </c>
      <c r="AZ41" s="69">
        <v>1</v>
      </c>
      <c r="BA41" s="69">
        <v>7</v>
      </c>
      <c r="BB41" s="69">
        <v>9</v>
      </c>
      <c r="BC41" s="69">
        <v>1</v>
      </c>
      <c r="BD41" s="69">
        <v>5</v>
      </c>
      <c r="BE41" s="69">
        <v>0</v>
      </c>
      <c r="BF41" s="69">
        <v>0</v>
      </c>
      <c r="BG41" s="69">
        <v>10</v>
      </c>
      <c r="BH41" s="69">
        <v>5</v>
      </c>
      <c r="BI41" s="69">
        <v>2</v>
      </c>
      <c r="BJ41" s="69">
        <v>7</v>
      </c>
      <c r="BK41" s="69">
        <v>4</v>
      </c>
      <c r="BL41" s="69">
        <v>5</v>
      </c>
      <c r="BM41" s="69">
        <v>6</v>
      </c>
      <c r="BN41" s="69">
        <v>8</v>
      </c>
      <c r="BO41" s="69">
        <v>8</v>
      </c>
      <c r="BP41" s="69">
        <v>7</v>
      </c>
      <c r="BQ41" s="69">
        <v>3</v>
      </c>
      <c r="BR41" s="69">
        <v>2</v>
      </c>
      <c r="BS41" s="69">
        <v>0</v>
      </c>
      <c r="BT41" s="69">
        <v>12</v>
      </c>
      <c r="BU41" s="69">
        <v>6</v>
      </c>
      <c r="BV41" s="69">
        <v>3</v>
      </c>
      <c r="BW41" s="69">
        <v>2</v>
      </c>
      <c r="BX41" s="69">
        <v>0</v>
      </c>
      <c r="BY41" s="69">
        <v>4</v>
      </c>
      <c r="BZ41" s="69">
        <v>6</v>
      </c>
      <c r="CA41" s="69">
        <v>3</v>
      </c>
      <c r="CB41" s="69">
        <v>5</v>
      </c>
      <c r="CC41" s="69">
        <v>4</v>
      </c>
      <c r="CD41" s="69">
        <v>3</v>
      </c>
      <c r="CE41" s="69">
        <v>0</v>
      </c>
      <c r="CF41" s="69">
        <v>4</v>
      </c>
      <c r="CG41" s="69">
        <f>SUM(CC41:CF41)</f>
        <v>11</v>
      </c>
      <c r="CH41" s="69">
        <v>6</v>
      </c>
      <c r="CI41" s="69">
        <v>6</v>
      </c>
      <c r="CJ41" s="69">
        <v>5</v>
      </c>
      <c r="CK41" s="69">
        <v>2</v>
      </c>
      <c r="CL41" s="69">
        <v>6</v>
      </c>
      <c r="CM41" s="69">
        <v>8</v>
      </c>
    </row>
    <row r="42" spans="1:91" s="63" customFormat="1" x14ac:dyDescent="0.2">
      <c r="A42" s="61" t="s">
        <v>230</v>
      </c>
      <c r="B42" s="69">
        <f>SUM(C42:J42)</f>
        <v>97</v>
      </c>
      <c r="C42" s="69">
        <f>SUM(K42:S42)-P42</f>
        <v>4</v>
      </c>
      <c r="D42" s="69">
        <f>SUM(T42:Z42)</f>
        <v>6</v>
      </c>
      <c r="E42" s="69">
        <f>SUM(AA42:AI42)</f>
        <v>13</v>
      </c>
      <c r="F42" s="69">
        <f>SUM(AJ42:AP42)</f>
        <v>10</v>
      </c>
      <c r="G42" s="69">
        <f>SUM(AQ42:BA42)</f>
        <v>19</v>
      </c>
      <c r="H42" s="69">
        <f>SUM(BB42:BN42)</f>
        <v>16</v>
      </c>
      <c r="I42" s="69">
        <f>SUM(BO42:CA42)</f>
        <v>12</v>
      </c>
      <c r="J42" s="69">
        <f>SUM(CB42:CM42)-CG42</f>
        <v>17</v>
      </c>
      <c r="K42" s="69">
        <v>0</v>
      </c>
      <c r="L42" s="69">
        <v>1</v>
      </c>
      <c r="M42" s="69">
        <v>0</v>
      </c>
      <c r="N42" s="69">
        <v>2</v>
      </c>
      <c r="O42" s="69">
        <v>0</v>
      </c>
      <c r="P42" s="69">
        <f>SUM(K42:O42)</f>
        <v>3</v>
      </c>
      <c r="Q42" s="69">
        <v>0</v>
      </c>
      <c r="R42" s="69">
        <v>0</v>
      </c>
      <c r="S42" s="69">
        <v>1</v>
      </c>
      <c r="T42" s="69">
        <v>3</v>
      </c>
      <c r="U42" s="69">
        <v>1</v>
      </c>
      <c r="V42" s="69">
        <v>0</v>
      </c>
      <c r="W42" s="69">
        <v>0</v>
      </c>
      <c r="X42" s="69">
        <v>0</v>
      </c>
      <c r="Y42" s="69">
        <v>2</v>
      </c>
      <c r="Z42" s="69">
        <v>0</v>
      </c>
      <c r="AA42" s="69">
        <v>1</v>
      </c>
      <c r="AB42" s="69">
        <v>2</v>
      </c>
      <c r="AC42" s="69">
        <v>0</v>
      </c>
      <c r="AD42" s="69">
        <v>1</v>
      </c>
      <c r="AE42" s="69">
        <v>1</v>
      </c>
      <c r="AF42" s="69">
        <v>3</v>
      </c>
      <c r="AG42" s="69">
        <v>1</v>
      </c>
      <c r="AH42" s="69">
        <v>0</v>
      </c>
      <c r="AI42" s="69">
        <v>4</v>
      </c>
      <c r="AJ42" s="69">
        <v>0</v>
      </c>
      <c r="AK42" s="69">
        <v>2</v>
      </c>
      <c r="AL42" s="69">
        <v>2</v>
      </c>
      <c r="AM42" s="69">
        <v>1</v>
      </c>
      <c r="AN42" s="69">
        <v>1</v>
      </c>
      <c r="AO42" s="69">
        <v>1</v>
      </c>
      <c r="AP42" s="69">
        <v>3</v>
      </c>
      <c r="AQ42" s="69">
        <v>0</v>
      </c>
      <c r="AR42" s="69">
        <v>5</v>
      </c>
      <c r="AS42" s="69">
        <v>1</v>
      </c>
      <c r="AT42" s="69">
        <v>0</v>
      </c>
      <c r="AU42" s="69">
        <v>1</v>
      </c>
      <c r="AV42" s="69">
        <v>3</v>
      </c>
      <c r="AW42" s="69">
        <v>2</v>
      </c>
      <c r="AX42" s="69">
        <v>2</v>
      </c>
      <c r="AY42" s="69">
        <v>0</v>
      </c>
      <c r="AZ42" s="69">
        <v>2</v>
      </c>
      <c r="BA42" s="69">
        <v>3</v>
      </c>
      <c r="BB42" s="69">
        <v>1</v>
      </c>
      <c r="BC42" s="69">
        <v>0</v>
      </c>
      <c r="BD42" s="69">
        <v>1</v>
      </c>
      <c r="BE42" s="69">
        <v>0</v>
      </c>
      <c r="BF42" s="69">
        <v>0</v>
      </c>
      <c r="BG42" s="69">
        <v>2</v>
      </c>
      <c r="BH42" s="69">
        <v>0</v>
      </c>
      <c r="BI42" s="69">
        <v>1</v>
      </c>
      <c r="BJ42" s="69">
        <v>8</v>
      </c>
      <c r="BK42" s="69">
        <v>1</v>
      </c>
      <c r="BL42" s="69">
        <v>1</v>
      </c>
      <c r="BM42" s="69">
        <v>0</v>
      </c>
      <c r="BN42" s="69">
        <v>1</v>
      </c>
      <c r="BO42" s="69">
        <v>0</v>
      </c>
      <c r="BP42" s="69">
        <v>0</v>
      </c>
      <c r="BQ42" s="69">
        <v>2</v>
      </c>
      <c r="BR42" s="69">
        <v>0</v>
      </c>
      <c r="BS42" s="69">
        <v>1</v>
      </c>
      <c r="BT42" s="69">
        <v>4</v>
      </c>
      <c r="BU42" s="69">
        <v>3</v>
      </c>
      <c r="BV42" s="69">
        <v>0</v>
      </c>
      <c r="BW42" s="69">
        <v>1</v>
      </c>
      <c r="BX42" s="69">
        <v>0</v>
      </c>
      <c r="BY42" s="69">
        <v>0</v>
      </c>
      <c r="BZ42" s="69">
        <v>1</v>
      </c>
      <c r="CA42" s="69">
        <v>0</v>
      </c>
      <c r="CB42" s="69">
        <v>0</v>
      </c>
      <c r="CC42" s="69">
        <v>3</v>
      </c>
      <c r="CD42" s="69">
        <v>1</v>
      </c>
      <c r="CE42" s="69">
        <v>1</v>
      </c>
      <c r="CF42" s="69">
        <v>2</v>
      </c>
      <c r="CG42" s="69">
        <f>SUM(CC42:CF42)</f>
        <v>7</v>
      </c>
      <c r="CH42" s="69">
        <v>3</v>
      </c>
      <c r="CI42" s="69">
        <v>2</v>
      </c>
      <c r="CJ42" s="69">
        <v>3</v>
      </c>
      <c r="CK42" s="69">
        <v>0</v>
      </c>
      <c r="CL42" s="69">
        <v>1</v>
      </c>
      <c r="CM42" s="69">
        <v>1</v>
      </c>
    </row>
    <row r="43" spans="1:91" s="63" customFormat="1" x14ac:dyDescent="0.2">
      <c r="A43" s="61" t="s">
        <v>271</v>
      </c>
      <c r="B43" s="70">
        <v>1.5181148295977893</v>
      </c>
      <c r="C43" s="70">
        <v>1.4127332601536773</v>
      </c>
      <c r="D43" s="70">
        <v>1.4636233951497861</v>
      </c>
      <c r="E43" s="70">
        <v>1.5349428208386278</v>
      </c>
      <c r="F43" s="70">
        <v>1.4848178137651822</v>
      </c>
      <c r="G43" s="70">
        <v>1.5930555555555554</v>
      </c>
      <c r="H43" s="70">
        <v>1.531405782652044</v>
      </c>
      <c r="I43" s="70">
        <v>1.6302083333333333</v>
      </c>
      <c r="J43" s="70">
        <v>1.5446859903381642</v>
      </c>
      <c r="K43" s="70">
        <v>1.3269230769230769</v>
      </c>
      <c r="L43" s="70">
        <v>1.4545454545454546</v>
      </c>
      <c r="M43" s="70">
        <v>1.2747252747252746</v>
      </c>
      <c r="N43" s="70">
        <v>1.4912280701754386</v>
      </c>
      <c r="O43" s="70">
        <v>1.3632286995515694</v>
      </c>
      <c r="P43" s="70">
        <v>1.4017094017094016</v>
      </c>
      <c r="Q43" s="70">
        <v>1.4623655913978495</v>
      </c>
      <c r="R43" s="70">
        <v>1.3968253968253967</v>
      </c>
      <c r="S43" s="70">
        <v>1.4905660377358489</v>
      </c>
      <c r="T43" s="70">
        <v>1.3373493975903614</v>
      </c>
      <c r="U43" s="70">
        <v>1.5064935064935066</v>
      </c>
      <c r="V43" s="70">
        <v>1.5294117647058822</v>
      </c>
      <c r="W43" s="70">
        <v>1.5116279069767442</v>
      </c>
      <c r="X43" s="70">
        <v>1.5060240963855422</v>
      </c>
      <c r="Y43" s="70">
        <v>1.5384615384615385</v>
      </c>
      <c r="Z43" s="70">
        <v>1.4682539682539681</v>
      </c>
      <c r="AA43" s="70">
        <v>1.5853658536585367</v>
      </c>
      <c r="AB43" s="70">
        <v>1.5647058823529412</v>
      </c>
      <c r="AC43" s="70">
        <v>1.4242424242424243</v>
      </c>
      <c r="AD43" s="70">
        <v>1.47</v>
      </c>
      <c r="AE43" s="70">
        <v>1.4791666666666667</v>
      </c>
      <c r="AF43" s="70">
        <v>1.6666666666666667</v>
      </c>
      <c r="AG43" s="70">
        <v>1.524017467248908</v>
      </c>
      <c r="AH43" s="70">
        <v>1.396551724137931</v>
      </c>
      <c r="AI43" s="70">
        <v>1.6071428571428572</v>
      </c>
      <c r="AJ43" s="70">
        <v>1.3662790697674418</v>
      </c>
      <c r="AK43" s="70">
        <v>1.4896551724137932</v>
      </c>
      <c r="AL43" s="70">
        <v>1.5</v>
      </c>
      <c r="AM43" s="70">
        <v>1.450413223140496</v>
      </c>
      <c r="AN43" s="70">
        <v>1.5405405405405406</v>
      </c>
      <c r="AO43" s="70">
        <v>1.611764705882353</v>
      </c>
      <c r="AP43" s="70">
        <v>1.6956521739130435</v>
      </c>
      <c r="AQ43" s="70">
        <v>1.6428571428571428</v>
      </c>
      <c r="AR43" s="70">
        <v>1.6989247311827957</v>
      </c>
      <c r="AS43" s="70">
        <v>1.8055555555555556</v>
      </c>
      <c r="AT43" s="70">
        <v>1.4857142857142858</v>
      </c>
      <c r="AU43" s="70">
        <v>1.4851485148514851</v>
      </c>
      <c r="AV43" s="70">
        <v>1.5269461077844313</v>
      </c>
      <c r="AW43" s="70">
        <v>1.8636363636363635</v>
      </c>
      <c r="AX43" s="70">
        <v>1.6266666666666667</v>
      </c>
      <c r="AY43" s="70">
        <v>1.4347826086956521</v>
      </c>
      <c r="AZ43" s="70">
        <v>1.9166666666666667</v>
      </c>
      <c r="BA43" s="70">
        <v>1.5538461538461539</v>
      </c>
      <c r="BB43" s="70">
        <v>1.3937823834196892</v>
      </c>
      <c r="BC43" s="70">
        <v>1.5454545454545454</v>
      </c>
      <c r="BD43" s="70">
        <v>1.4895833333333333</v>
      </c>
      <c r="BE43" s="70">
        <v>1.2222222222222223</v>
      </c>
      <c r="BF43" s="70">
        <v>1.6428571428571428</v>
      </c>
      <c r="BG43" s="70">
        <v>1.5433070866141732</v>
      </c>
      <c r="BH43" s="70">
        <v>1.7096774193548387</v>
      </c>
      <c r="BI43" s="70">
        <v>1.5740740740740742</v>
      </c>
      <c r="BJ43" s="70">
        <v>1.651006711409396</v>
      </c>
      <c r="BK43" s="70">
        <v>1.5964912280701755</v>
      </c>
      <c r="BL43" s="70">
        <v>1.5</v>
      </c>
      <c r="BM43" s="70">
        <v>1.7209302325581395</v>
      </c>
      <c r="BN43" s="70">
        <v>1.5476190476190477</v>
      </c>
      <c r="BO43" s="70">
        <v>1.8857142857142857</v>
      </c>
      <c r="BP43" s="70">
        <v>1.4875</v>
      </c>
      <c r="BQ43" s="70">
        <v>1.5609756097560976</v>
      </c>
      <c r="BR43" s="70">
        <v>1.6842105263157894</v>
      </c>
      <c r="BS43" s="70">
        <v>2</v>
      </c>
      <c r="BT43" s="70">
        <v>1.6428571428571428</v>
      </c>
      <c r="BU43" s="70">
        <v>1.679245283018868</v>
      </c>
      <c r="BV43" s="70">
        <v>1.5909090909090908</v>
      </c>
      <c r="BW43" s="70">
        <v>1.6470588235294117</v>
      </c>
      <c r="BX43" s="70">
        <v>1.3636363636363635</v>
      </c>
      <c r="BY43" s="70">
        <v>1.7647058823529411</v>
      </c>
      <c r="BZ43" s="70">
        <v>1.8846153846153846</v>
      </c>
      <c r="CA43" s="70">
        <v>1.411764705882353</v>
      </c>
      <c r="CB43" s="70">
        <v>1.95</v>
      </c>
      <c r="CC43" s="70">
        <v>1.5348837209302326</v>
      </c>
      <c r="CD43" s="70">
        <v>1.5</v>
      </c>
      <c r="CE43" s="70">
        <v>1.3333333333333333</v>
      </c>
      <c r="CF43" s="70">
        <v>1.4827586206896552</v>
      </c>
      <c r="CG43" s="70">
        <v>1.489855072463768</v>
      </c>
      <c r="CH43" s="70">
        <v>1.5066666666666666</v>
      </c>
      <c r="CI43" s="70">
        <v>1.4862385321100917</v>
      </c>
      <c r="CJ43" s="70">
        <v>1.597938144329897</v>
      </c>
      <c r="CK43" s="70">
        <v>1.6363636363636365</v>
      </c>
      <c r="CL43" s="70">
        <v>1.6395348837209303</v>
      </c>
      <c r="CM43" s="70">
        <v>1.6369485294117647</v>
      </c>
    </row>
    <row r="44" spans="1:91" s="63" customFormat="1" x14ac:dyDescent="0.2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</row>
    <row r="45" spans="1:91" s="63" customFormat="1" x14ac:dyDescent="0.2">
      <c r="A45" s="61" t="s">
        <v>211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</row>
    <row r="46" spans="1:91" s="63" customFormat="1" x14ac:dyDescent="0.2">
      <c r="A46" s="61" t="s">
        <v>212</v>
      </c>
      <c r="B46" s="69">
        <f>SUM(C46:J46)</f>
        <v>1387</v>
      </c>
      <c r="C46" s="69">
        <f>SUM(K46:S46)-P46</f>
        <v>127</v>
      </c>
      <c r="D46" s="69">
        <f>SUM(T46:Z46)</f>
        <v>176</v>
      </c>
      <c r="E46" s="69">
        <f>SUM(AA46:AI46)</f>
        <v>130</v>
      </c>
      <c r="F46" s="69">
        <f>SUM(AJ46:AP46)</f>
        <v>254</v>
      </c>
      <c r="G46" s="69">
        <f>SUM(AQ46:BA46)</f>
        <v>89</v>
      </c>
      <c r="H46" s="69">
        <f>SUM(BB46:BN46)</f>
        <v>295</v>
      </c>
      <c r="I46" s="69">
        <f>SUM(BO46:CA46)</f>
        <v>121</v>
      </c>
      <c r="J46" s="69">
        <f>SUM(CB46:CM46)-CG46</f>
        <v>195</v>
      </c>
      <c r="K46" s="69">
        <v>4</v>
      </c>
      <c r="L46" s="69">
        <v>22</v>
      </c>
      <c r="M46" s="69">
        <v>9</v>
      </c>
      <c r="N46" s="69">
        <v>26</v>
      </c>
      <c r="O46" s="69">
        <v>25</v>
      </c>
      <c r="P46" s="69">
        <f>SUM(K46:O46)</f>
        <v>86</v>
      </c>
      <c r="Q46" s="69">
        <v>24</v>
      </c>
      <c r="R46" s="69">
        <v>7</v>
      </c>
      <c r="S46" s="69">
        <v>10</v>
      </c>
      <c r="T46" s="69">
        <v>56</v>
      </c>
      <c r="U46" s="69">
        <v>50</v>
      </c>
      <c r="V46" s="69">
        <v>7</v>
      </c>
      <c r="W46" s="69">
        <v>12</v>
      </c>
      <c r="X46" s="69">
        <v>15</v>
      </c>
      <c r="Y46" s="69">
        <v>15</v>
      </c>
      <c r="Z46" s="69">
        <v>21</v>
      </c>
      <c r="AA46" s="69">
        <v>7</v>
      </c>
      <c r="AB46" s="69">
        <v>10</v>
      </c>
      <c r="AC46" s="69">
        <v>10</v>
      </c>
      <c r="AD46" s="69">
        <v>16</v>
      </c>
      <c r="AE46" s="69">
        <v>15</v>
      </c>
      <c r="AF46" s="69">
        <v>3</v>
      </c>
      <c r="AG46" s="69">
        <v>50</v>
      </c>
      <c r="AH46" s="69">
        <v>1</v>
      </c>
      <c r="AI46" s="69">
        <v>18</v>
      </c>
      <c r="AJ46" s="69">
        <v>58</v>
      </c>
      <c r="AK46" s="69">
        <v>41</v>
      </c>
      <c r="AL46" s="69">
        <v>28</v>
      </c>
      <c r="AM46" s="69">
        <v>85</v>
      </c>
      <c r="AN46" s="69">
        <v>18</v>
      </c>
      <c r="AO46" s="69">
        <v>9</v>
      </c>
      <c r="AP46" s="69">
        <v>15</v>
      </c>
      <c r="AQ46" s="69">
        <v>0</v>
      </c>
      <c r="AR46" s="69">
        <v>16</v>
      </c>
      <c r="AS46" s="69">
        <v>5</v>
      </c>
      <c r="AT46" s="69">
        <v>7</v>
      </c>
      <c r="AU46" s="69">
        <v>7</v>
      </c>
      <c r="AV46" s="69">
        <v>24</v>
      </c>
      <c r="AW46" s="69">
        <v>2</v>
      </c>
      <c r="AX46" s="69">
        <v>15</v>
      </c>
      <c r="AY46" s="69">
        <v>2</v>
      </c>
      <c r="AZ46" s="69">
        <v>0</v>
      </c>
      <c r="BA46" s="69">
        <v>11</v>
      </c>
      <c r="BB46" s="69">
        <v>29</v>
      </c>
      <c r="BC46" s="69">
        <v>6</v>
      </c>
      <c r="BD46" s="69">
        <v>18</v>
      </c>
      <c r="BE46" s="69">
        <v>7</v>
      </c>
      <c r="BF46" s="69">
        <v>3</v>
      </c>
      <c r="BG46" s="69">
        <v>56</v>
      </c>
      <c r="BH46" s="69">
        <v>12</v>
      </c>
      <c r="BI46" s="69">
        <v>28</v>
      </c>
      <c r="BJ46" s="69">
        <v>74</v>
      </c>
      <c r="BK46" s="69">
        <v>21</v>
      </c>
      <c r="BL46" s="69">
        <v>18</v>
      </c>
      <c r="BM46" s="69">
        <v>5</v>
      </c>
      <c r="BN46" s="69">
        <v>18</v>
      </c>
      <c r="BO46" s="69">
        <v>10</v>
      </c>
      <c r="BP46" s="69">
        <v>19</v>
      </c>
      <c r="BQ46" s="69">
        <v>7</v>
      </c>
      <c r="BR46" s="69">
        <v>7</v>
      </c>
      <c r="BS46" s="69">
        <v>4</v>
      </c>
      <c r="BT46" s="69">
        <v>33</v>
      </c>
      <c r="BU46" s="69">
        <v>11</v>
      </c>
      <c r="BV46" s="69">
        <v>2</v>
      </c>
      <c r="BW46" s="69">
        <v>5</v>
      </c>
      <c r="BX46" s="69">
        <v>2</v>
      </c>
      <c r="BY46" s="69">
        <v>3</v>
      </c>
      <c r="BZ46" s="69">
        <v>6</v>
      </c>
      <c r="CA46" s="69">
        <v>12</v>
      </c>
      <c r="CB46" s="69">
        <v>3</v>
      </c>
      <c r="CC46" s="69">
        <v>13</v>
      </c>
      <c r="CD46" s="69">
        <v>10</v>
      </c>
      <c r="CE46" s="69">
        <v>6</v>
      </c>
      <c r="CF46" s="69">
        <v>3</v>
      </c>
      <c r="CG46" s="69">
        <f>SUM(CC46:CF46)</f>
        <v>32</v>
      </c>
      <c r="CH46" s="69">
        <v>29</v>
      </c>
      <c r="CI46" s="69">
        <v>23</v>
      </c>
      <c r="CJ46" s="69">
        <v>45</v>
      </c>
      <c r="CK46" s="69">
        <v>4</v>
      </c>
      <c r="CL46" s="69">
        <v>25</v>
      </c>
      <c r="CM46" s="69">
        <v>34</v>
      </c>
    </row>
    <row r="47" spans="1:91" s="63" customFormat="1" x14ac:dyDescent="0.2">
      <c r="A47" s="61" t="s">
        <v>213</v>
      </c>
      <c r="B47" s="69">
        <f>SUM(C47:J47)</f>
        <v>2998</v>
      </c>
      <c r="C47" s="69">
        <f>SUM(K47:S47)-P47</f>
        <v>320</v>
      </c>
      <c r="D47" s="69">
        <f>SUM(T47:Z47)</f>
        <v>351</v>
      </c>
      <c r="E47" s="69">
        <f>SUM(AA47:AI47)</f>
        <v>420</v>
      </c>
      <c r="F47" s="69">
        <f>SUM(AJ47:AP47)</f>
        <v>492</v>
      </c>
      <c r="G47" s="69">
        <f>SUM(AQ47:BA47)</f>
        <v>288</v>
      </c>
      <c r="H47" s="69">
        <f>SUM(BB47:BN47)</f>
        <v>449</v>
      </c>
      <c r="I47" s="69">
        <f>SUM(BO47:CA47)</f>
        <v>255</v>
      </c>
      <c r="J47" s="69">
        <f>SUM(CB47:CM47)-CG47</f>
        <v>423</v>
      </c>
      <c r="K47" s="69">
        <v>5</v>
      </c>
      <c r="L47" s="69">
        <v>64</v>
      </c>
      <c r="M47" s="69">
        <v>28</v>
      </c>
      <c r="N47" s="69">
        <v>46</v>
      </c>
      <c r="O47" s="69">
        <v>88</v>
      </c>
      <c r="P47" s="69">
        <f>SUM(K47:O47)</f>
        <v>231</v>
      </c>
      <c r="Q47" s="69">
        <v>49</v>
      </c>
      <c r="R47" s="69">
        <v>19</v>
      </c>
      <c r="S47" s="69">
        <v>21</v>
      </c>
      <c r="T47" s="69">
        <v>80</v>
      </c>
      <c r="U47" s="69">
        <v>70</v>
      </c>
      <c r="V47" s="69">
        <v>23</v>
      </c>
      <c r="W47" s="69">
        <v>33</v>
      </c>
      <c r="X47" s="69">
        <v>55</v>
      </c>
      <c r="Y47" s="69">
        <v>35</v>
      </c>
      <c r="Z47" s="69">
        <v>55</v>
      </c>
      <c r="AA47" s="69">
        <v>25</v>
      </c>
      <c r="AB47" s="69">
        <v>39</v>
      </c>
      <c r="AC47" s="69">
        <v>18</v>
      </c>
      <c r="AD47" s="69">
        <v>58</v>
      </c>
      <c r="AE47" s="69">
        <v>27</v>
      </c>
      <c r="AF47" s="69">
        <v>30</v>
      </c>
      <c r="AG47" s="69">
        <v>129</v>
      </c>
      <c r="AH47" s="69">
        <v>34</v>
      </c>
      <c r="AI47" s="69">
        <v>60</v>
      </c>
      <c r="AJ47" s="69">
        <v>80</v>
      </c>
      <c r="AK47" s="69">
        <v>68</v>
      </c>
      <c r="AL47" s="69">
        <v>97</v>
      </c>
      <c r="AM47" s="69">
        <v>126</v>
      </c>
      <c r="AN47" s="69">
        <v>36</v>
      </c>
      <c r="AO47" s="69">
        <v>55</v>
      </c>
      <c r="AP47" s="69">
        <v>30</v>
      </c>
      <c r="AQ47" s="69">
        <v>9</v>
      </c>
      <c r="AR47" s="69">
        <v>46</v>
      </c>
      <c r="AS47" s="69">
        <v>13</v>
      </c>
      <c r="AT47" s="69">
        <v>24</v>
      </c>
      <c r="AU47" s="69">
        <v>49</v>
      </c>
      <c r="AV47" s="69">
        <v>39</v>
      </c>
      <c r="AW47" s="69">
        <v>11</v>
      </c>
      <c r="AX47" s="69">
        <v>20</v>
      </c>
      <c r="AY47" s="69">
        <v>7</v>
      </c>
      <c r="AZ47" s="69">
        <v>6</v>
      </c>
      <c r="BA47" s="69">
        <v>64</v>
      </c>
      <c r="BB47" s="69">
        <v>82</v>
      </c>
      <c r="BC47" s="69">
        <v>10</v>
      </c>
      <c r="BD47" s="69">
        <v>45</v>
      </c>
      <c r="BE47" s="69">
        <v>13</v>
      </c>
      <c r="BF47" s="69">
        <v>6</v>
      </c>
      <c r="BG47" s="69">
        <v>59</v>
      </c>
      <c r="BH47" s="69">
        <v>22</v>
      </c>
      <c r="BI47" s="69">
        <v>24</v>
      </c>
      <c r="BJ47" s="69">
        <v>55</v>
      </c>
      <c r="BK47" s="69">
        <v>31</v>
      </c>
      <c r="BL47" s="69">
        <v>48</v>
      </c>
      <c r="BM47" s="69">
        <v>22</v>
      </c>
      <c r="BN47" s="69">
        <v>32</v>
      </c>
      <c r="BO47" s="69">
        <v>17</v>
      </c>
      <c r="BP47" s="69">
        <v>31</v>
      </c>
      <c r="BQ47" s="69">
        <v>25</v>
      </c>
      <c r="BR47" s="69">
        <v>10</v>
      </c>
      <c r="BS47" s="69">
        <v>5</v>
      </c>
      <c r="BT47" s="69">
        <v>66</v>
      </c>
      <c r="BU47" s="69">
        <v>41</v>
      </c>
      <c r="BV47" s="69">
        <v>10</v>
      </c>
      <c r="BW47" s="69">
        <v>12</v>
      </c>
      <c r="BX47" s="69">
        <v>6</v>
      </c>
      <c r="BY47" s="69">
        <v>2</v>
      </c>
      <c r="BZ47" s="69">
        <v>9</v>
      </c>
      <c r="CA47" s="69">
        <v>21</v>
      </c>
      <c r="CB47" s="69">
        <v>20</v>
      </c>
      <c r="CC47" s="69">
        <v>43</v>
      </c>
      <c r="CD47" s="69">
        <v>44</v>
      </c>
      <c r="CE47" s="69">
        <v>14</v>
      </c>
      <c r="CF47" s="69">
        <v>30</v>
      </c>
      <c r="CG47" s="69">
        <f>SUM(CC47:CF47)</f>
        <v>131</v>
      </c>
      <c r="CH47" s="69">
        <v>38</v>
      </c>
      <c r="CI47" s="69">
        <v>60</v>
      </c>
      <c r="CJ47" s="69">
        <v>51</v>
      </c>
      <c r="CK47" s="69">
        <v>10</v>
      </c>
      <c r="CL47" s="69">
        <v>65</v>
      </c>
      <c r="CM47" s="69">
        <v>48</v>
      </c>
    </row>
    <row r="48" spans="1:91" s="63" customFormat="1" x14ac:dyDescent="0.2">
      <c r="A48" s="61" t="s">
        <v>214</v>
      </c>
      <c r="B48" s="69">
        <f>SUM(C48:J48)</f>
        <v>3931</v>
      </c>
      <c r="C48" s="69">
        <f>SUM(K48:S48)-P48</f>
        <v>692</v>
      </c>
      <c r="D48" s="69">
        <f>SUM(T48:Z48)</f>
        <v>356</v>
      </c>
      <c r="E48" s="69">
        <f>SUM(AA48:AI48)</f>
        <v>414</v>
      </c>
      <c r="F48" s="69">
        <f>SUM(AJ48:AP48)</f>
        <v>503</v>
      </c>
      <c r="G48" s="69">
        <f>SUM(AQ48:BA48)</f>
        <v>524</v>
      </c>
      <c r="H48" s="69">
        <f>SUM(BB48:BN48)</f>
        <v>575</v>
      </c>
      <c r="I48" s="69">
        <f>SUM(BO48:CA48)</f>
        <v>328</v>
      </c>
      <c r="J48" s="69">
        <f>SUM(CB48:CM48)-CG48</f>
        <v>539</v>
      </c>
      <c r="K48" s="69">
        <v>44</v>
      </c>
      <c r="L48" s="69">
        <v>126</v>
      </c>
      <c r="M48" s="69">
        <v>91</v>
      </c>
      <c r="N48" s="69">
        <v>117</v>
      </c>
      <c r="O48" s="69">
        <v>170</v>
      </c>
      <c r="P48" s="69">
        <f>SUM(K48:O48)</f>
        <v>548</v>
      </c>
      <c r="Q48" s="69">
        <v>50</v>
      </c>
      <c r="R48" s="69">
        <v>55</v>
      </c>
      <c r="S48" s="69">
        <v>39</v>
      </c>
      <c r="T48" s="69">
        <v>69</v>
      </c>
      <c r="U48" s="69">
        <v>63</v>
      </c>
      <c r="V48" s="69">
        <v>17</v>
      </c>
      <c r="W48" s="69">
        <v>58</v>
      </c>
      <c r="X48" s="69">
        <v>36</v>
      </c>
      <c r="Y48" s="69">
        <v>18</v>
      </c>
      <c r="Z48" s="69">
        <v>95</v>
      </c>
      <c r="AA48" s="69">
        <v>19</v>
      </c>
      <c r="AB48" s="69">
        <v>45</v>
      </c>
      <c r="AC48" s="69">
        <v>14</v>
      </c>
      <c r="AD48" s="69">
        <v>46</v>
      </c>
      <c r="AE48" s="69">
        <v>25</v>
      </c>
      <c r="AF48" s="69">
        <v>53</v>
      </c>
      <c r="AG48" s="69">
        <v>111</v>
      </c>
      <c r="AH48" s="69">
        <v>35</v>
      </c>
      <c r="AI48" s="69">
        <v>66</v>
      </c>
      <c r="AJ48" s="69">
        <v>80</v>
      </c>
      <c r="AK48" s="69">
        <v>84</v>
      </c>
      <c r="AL48" s="69">
        <v>127</v>
      </c>
      <c r="AM48" s="69">
        <v>99</v>
      </c>
      <c r="AN48" s="69">
        <v>35</v>
      </c>
      <c r="AO48" s="69">
        <v>49</v>
      </c>
      <c r="AP48" s="69">
        <v>29</v>
      </c>
      <c r="AQ48" s="69">
        <v>11</v>
      </c>
      <c r="AR48" s="69">
        <v>57</v>
      </c>
      <c r="AS48" s="69">
        <v>30</v>
      </c>
      <c r="AT48" s="69">
        <v>19</v>
      </c>
      <c r="AU48" s="69">
        <v>60</v>
      </c>
      <c r="AV48" s="69">
        <v>147</v>
      </c>
      <c r="AW48" s="69">
        <v>7</v>
      </c>
      <c r="AX48" s="69">
        <v>61</v>
      </c>
      <c r="AY48" s="69">
        <v>20</v>
      </c>
      <c r="AZ48" s="69">
        <v>22</v>
      </c>
      <c r="BA48" s="69">
        <v>90</v>
      </c>
      <c r="BB48" s="69">
        <v>133</v>
      </c>
      <c r="BC48" s="69">
        <v>15</v>
      </c>
      <c r="BD48" s="69">
        <v>66</v>
      </c>
      <c r="BE48" s="69">
        <v>18</v>
      </c>
      <c r="BF48" s="69">
        <v>5</v>
      </c>
      <c r="BG48" s="69">
        <v>50</v>
      </c>
      <c r="BH48" s="69">
        <v>12</v>
      </c>
      <c r="BI48" s="69">
        <v>28</v>
      </c>
      <c r="BJ48" s="69">
        <v>59</v>
      </c>
      <c r="BK48" s="69">
        <v>29</v>
      </c>
      <c r="BL48" s="69">
        <v>76</v>
      </c>
      <c r="BM48" s="69">
        <v>26</v>
      </c>
      <c r="BN48" s="69">
        <v>58</v>
      </c>
      <c r="BO48" s="69">
        <v>12</v>
      </c>
      <c r="BP48" s="69">
        <v>45</v>
      </c>
      <c r="BQ48" s="69">
        <v>12</v>
      </c>
      <c r="BR48" s="69">
        <v>9</v>
      </c>
      <c r="BS48" s="69">
        <v>3</v>
      </c>
      <c r="BT48" s="69">
        <v>74</v>
      </c>
      <c r="BU48" s="69">
        <v>67</v>
      </c>
      <c r="BV48" s="69">
        <v>11</v>
      </c>
      <c r="BW48" s="69">
        <v>24</v>
      </c>
      <c r="BX48" s="69">
        <v>6</v>
      </c>
      <c r="BY48" s="69">
        <v>13</v>
      </c>
      <c r="BZ48" s="69">
        <v>20</v>
      </c>
      <c r="CA48" s="69">
        <v>32</v>
      </c>
      <c r="CB48" s="69">
        <v>6</v>
      </c>
      <c r="CC48" s="69">
        <v>90</v>
      </c>
      <c r="CD48" s="69">
        <v>100</v>
      </c>
      <c r="CE48" s="69">
        <v>38</v>
      </c>
      <c r="CF48" s="69">
        <v>64</v>
      </c>
      <c r="CG48" s="69">
        <f>SUM(CC48:CF48)</f>
        <v>292</v>
      </c>
      <c r="CH48" s="69">
        <v>43</v>
      </c>
      <c r="CI48" s="69">
        <v>79</v>
      </c>
      <c r="CJ48" s="69">
        <v>46</v>
      </c>
      <c r="CK48" s="69">
        <v>5</v>
      </c>
      <c r="CL48" s="69">
        <v>31</v>
      </c>
      <c r="CM48" s="69">
        <v>37</v>
      </c>
    </row>
    <row r="49" spans="1:91" s="63" customFormat="1" x14ac:dyDescent="0.2">
      <c r="A49" s="61" t="s">
        <v>215</v>
      </c>
      <c r="B49" s="69">
        <f>SUM(C49:J49)</f>
        <v>957</v>
      </c>
      <c r="C49" s="69">
        <f>SUM(K49:S49)-P49</f>
        <v>295</v>
      </c>
      <c r="D49" s="69">
        <f>SUM(T49:Z49)</f>
        <v>73</v>
      </c>
      <c r="E49" s="69">
        <f>SUM(AA49:AI49)</f>
        <v>86</v>
      </c>
      <c r="F49" s="69">
        <f>SUM(AJ49:AP49)</f>
        <v>111</v>
      </c>
      <c r="G49" s="69">
        <f>SUM(AQ49:BA49)</f>
        <v>92</v>
      </c>
      <c r="H49" s="69">
        <f>SUM(BB49:BN49)</f>
        <v>109</v>
      </c>
      <c r="I49" s="69">
        <f>SUM(BO49:CA49)</f>
        <v>87</v>
      </c>
      <c r="J49" s="69">
        <f>SUM(CB49:CM49)-CG49</f>
        <v>104</v>
      </c>
      <c r="K49" s="69">
        <v>42</v>
      </c>
      <c r="L49" s="69">
        <v>54</v>
      </c>
      <c r="M49" s="69">
        <v>31</v>
      </c>
      <c r="N49" s="69">
        <v>67</v>
      </c>
      <c r="O49" s="69">
        <v>75</v>
      </c>
      <c r="P49" s="69">
        <f>SUM(K49:O49)</f>
        <v>269</v>
      </c>
      <c r="Q49" s="69">
        <v>8</v>
      </c>
      <c r="R49" s="69">
        <v>9</v>
      </c>
      <c r="S49" s="69">
        <v>9</v>
      </c>
      <c r="T49" s="69">
        <v>16</v>
      </c>
      <c r="U49" s="69">
        <v>10</v>
      </c>
      <c r="V49" s="69">
        <v>5</v>
      </c>
      <c r="W49" s="69">
        <v>14</v>
      </c>
      <c r="X49" s="69">
        <v>5</v>
      </c>
      <c r="Y49" s="69">
        <v>4</v>
      </c>
      <c r="Z49" s="69">
        <v>19</v>
      </c>
      <c r="AA49" s="69">
        <v>4</v>
      </c>
      <c r="AB49" s="69">
        <v>11</v>
      </c>
      <c r="AC49" s="69">
        <v>3</v>
      </c>
      <c r="AD49" s="69">
        <v>9</v>
      </c>
      <c r="AE49" s="69">
        <v>2</v>
      </c>
      <c r="AF49" s="69">
        <v>8</v>
      </c>
      <c r="AG49" s="69">
        <v>21</v>
      </c>
      <c r="AH49" s="69">
        <v>6</v>
      </c>
      <c r="AI49" s="69">
        <v>22</v>
      </c>
      <c r="AJ49" s="69">
        <v>8</v>
      </c>
      <c r="AK49" s="69">
        <v>10</v>
      </c>
      <c r="AL49" s="69">
        <v>46</v>
      </c>
      <c r="AM49" s="69">
        <v>28</v>
      </c>
      <c r="AN49" s="69">
        <v>6</v>
      </c>
      <c r="AO49" s="69">
        <v>11</v>
      </c>
      <c r="AP49" s="69">
        <v>2</v>
      </c>
      <c r="AQ49" s="69">
        <v>0</v>
      </c>
      <c r="AR49" s="69">
        <v>5</v>
      </c>
      <c r="AS49" s="69">
        <v>0</v>
      </c>
      <c r="AT49" s="69">
        <v>3</v>
      </c>
      <c r="AU49" s="69">
        <v>15</v>
      </c>
      <c r="AV49" s="69">
        <v>37</v>
      </c>
      <c r="AW49" s="69">
        <v>3</v>
      </c>
      <c r="AX49" s="69">
        <v>5</v>
      </c>
      <c r="AY49" s="69">
        <v>2</v>
      </c>
      <c r="AZ49" s="69">
        <v>1</v>
      </c>
      <c r="BA49" s="69">
        <v>21</v>
      </c>
      <c r="BB49" s="69">
        <v>40</v>
      </c>
      <c r="BC49" s="69">
        <v>1</v>
      </c>
      <c r="BD49" s="69">
        <v>9</v>
      </c>
      <c r="BE49" s="69">
        <v>1</v>
      </c>
      <c r="BF49" s="69">
        <v>2</v>
      </c>
      <c r="BG49" s="69">
        <v>14</v>
      </c>
      <c r="BH49" s="69">
        <v>0</v>
      </c>
      <c r="BI49" s="69">
        <v>2</v>
      </c>
      <c r="BJ49" s="69">
        <v>8</v>
      </c>
      <c r="BK49" s="69">
        <v>3</v>
      </c>
      <c r="BL49" s="69">
        <v>17</v>
      </c>
      <c r="BM49" s="69">
        <v>5</v>
      </c>
      <c r="BN49" s="69">
        <v>7</v>
      </c>
      <c r="BO49" s="69">
        <v>3</v>
      </c>
      <c r="BP49" s="69">
        <v>9</v>
      </c>
      <c r="BQ49" s="69">
        <v>3</v>
      </c>
      <c r="BR49" s="69">
        <v>1</v>
      </c>
      <c r="BS49" s="69">
        <v>1</v>
      </c>
      <c r="BT49" s="69">
        <v>20</v>
      </c>
      <c r="BU49" s="69">
        <v>27</v>
      </c>
      <c r="BV49" s="69">
        <v>2</v>
      </c>
      <c r="BW49" s="69">
        <v>4</v>
      </c>
      <c r="BX49" s="69">
        <v>3</v>
      </c>
      <c r="BY49" s="69">
        <v>0</v>
      </c>
      <c r="BZ49" s="69">
        <v>4</v>
      </c>
      <c r="CA49" s="69">
        <v>10</v>
      </c>
      <c r="CB49" s="69">
        <v>1</v>
      </c>
      <c r="CC49" s="69">
        <v>22</v>
      </c>
      <c r="CD49" s="69">
        <v>25</v>
      </c>
      <c r="CE49" s="69">
        <v>11</v>
      </c>
      <c r="CF49" s="69">
        <v>10</v>
      </c>
      <c r="CG49" s="69">
        <f>SUM(CC49:CF49)</f>
        <v>68</v>
      </c>
      <c r="CH49" s="69">
        <v>6</v>
      </c>
      <c r="CI49" s="69">
        <v>9</v>
      </c>
      <c r="CJ49" s="69">
        <v>2</v>
      </c>
      <c r="CK49" s="69">
        <v>2</v>
      </c>
      <c r="CL49" s="69">
        <v>5</v>
      </c>
      <c r="CM49" s="69">
        <v>11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66"/>
  <sheetViews>
    <sheetView showGridLines="0" workbookViewId="0">
      <selection activeCell="A7" sqref="A7"/>
    </sheetView>
  </sheetViews>
  <sheetFormatPr defaultRowHeight="11.25" x14ac:dyDescent="0.2"/>
  <cols>
    <col min="1" max="1" width="19.85546875" style="12" bestFit="1" customWidth="1"/>
    <col min="2" max="16" width="7.7109375" style="8" customWidth="1"/>
    <col min="17" max="16384" width="9.140625" style="8"/>
  </cols>
  <sheetData>
    <row r="1" spans="1:16" ht="15.75" x14ac:dyDescent="0.25">
      <c r="A1" s="1" t="s">
        <v>375</v>
      </c>
    </row>
    <row r="3" spans="1:16" x14ac:dyDescent="0.2">
      <c r="A3" s="81" t="s">
        <v>0</v>
      </c>
      <c r="B3" s="81" t="s">
        <v>194</v>
      </c>
      <c r="C3" s="82" t="s">
        <v>195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16" x14ac:dyDescent="0.2">
      <c r="A4" s="81"/>
      <c r="B4" s="81"/>
      <c r="C4" s="10">
        <v>0</v>
      </c>
      <c r="D4" s="10">
        <v>1</v>
      </c>
      <c r="E4" s="10">
        <v>2</v>
      </c>
      <c r="F4" s="10">
        <v>3</v>
      </c>
      <c r="G4" s="10">
        <v>4</v>
      </c>
      <c r="H4" s="10">
        <v>5</v>
      </c>
      <c r="I4" s="10">
        <v>6</v>
      </c>
      <c r="J4" s="10">
        <v>7</v>
      </c>
      <c r="K4" s="10">
        <v>8</v>
      </c>
      <c r="L4" s="10">
        <v>9</v>
      </c>
      <c r="M4" s="11" t="s">
        <v>196</v>
      </c>
      <c r="N4" s="10" t="s">
        <v>197</v>
      </c>
      <c r="O4" s="10" t="s">
        <v>198</v>
      </c>
      <c r="P4" s="10" t="s">
        <v>199</v>
      </c>
    </row>
    <row r="5" spans="1:16" s="14" customFormat="1" x14ac:dyDescent="0.2">
      <c r="A5" s="12" t="s">
        <v>16</v>
      </c>
      <c r="B5" s="13">
        <f>SUM(C5:P5)</f>
        <v>9273</v>
      </c>
      <c r="C5" s="13">
        <v>50</v>
      </c>
      <c r="D5" s="13">
        <v>269</v>
      </c>
      <c r="E5" s="13">
        <v>392</v>
      </c>
      <c r="F5" s="13">
        <v>471</v>
      </c>
      <c r="G5" s="13">
        <v>472</v>
      </c>
      <c r="H5" s="13">
        <v>479</v>
      </c>
      <c r="I5" s="13">
        <v>461</v>
      </c>
      <c r="J5" s="13">
        <v>483</v>
      </c>
      <c r="K5" s="13">
        <v>492</v>
      </c>
      <c r="L5" s="13">
        <v>443</v>
      </c>
      <c r="M5" s="13">
        <v>1804</v>
      </c>
      <c r="N5" s="13">
        <v>1387</v>
      </c>
      <c r="O5" s="13">
        <v>1088</v>
      </c>
      <c r="P5" s="13">
        <v>982</v>
      </c>
    </row>
    <row r="6" spans="1:16" s="14" customFormat="1" x14ac:dyDescent="0.2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1:16" s="14" customFormat="1" x14ac:dyDescent="0.2">
      <c r="A7" s="15" t="s">
        <v>17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14" customFormat="1" x14ac:dyDescent="0.2">
      <c r="A8" s="15" t="s">
        <v>18</v>
      </c>
      <c r="B8" s="13">
        <f>SUM(C8:P8)</f>
        <v>6842</v>
      </c>
      <c r="C8" s="13">
        <f>SUM(C121:C256)</f>
        <v>31</v>
      </c>
      <c r="D8" s="13">
        <f t="shared" ref="D8:P8" si="0">SUM(D121:D256)</f>
        <v>188</v>
      </c>
      <c r="E8" s="13">
        <f t="shared" si="0"/>
        <v>262</v>
      </c>
      <c r="F8" s="13">
        <f t="shared" si="0"/>
        <v>328</v>
      </c>
      <c r="G8" s="13">
        <f t="shared" si="0"/>
        <v>335</v>
      </c>
      <c r="H8" s="13">
        <f t="shared" si="0"/>
        <v>353</v>
      </c>
      <c r="I8" s="13">
        <f t="shared" si="0"/>
        <v>313</v>
      </c>
      <c r="J8" s="13">
        <f t="shared" si="0"/>
        <v>340</v>
      </c>
      <c r="K8" s="13">
        <f t="shared" si="0"/>
        <v>351</v>
      </c>
      <c r="L8" s="13">
        <f t="shared" si="0"/>
        <v>327</v>
      </c>
      <c r="M8" s="13">
        <f t="shared" si="0"/>
        <v>1377</v>
      </c>
      <c r="N8" s="13">
        <f t="shared" si="0"/>
        <v>1049</v>
      </c>
      <c r="O8" s="13">
        <f t="shared" si="0"/>
        <v>862</v>
      </c>
      <c r="P8" s="13">
        <f t="shared" si="0"/>
        <v>726</v>
      </c>
    </row>
    <row r="9" spans="1:16" s="14" customFormat="1" x14ac:dyDescent="0.2">
      <c r="A9" s="15" t="s">
        <v>19</v>
      </c>
      <c r="B9" s="13">
        <f>SUM(C9:P9)</f>
        <v>2431</v>
      </c>
      <c r="C9" s="13">
        <f>C5-C8</f>
        <v>19</v>
      </c>
      <c r="D9" s="13">
        <f t="shared" ref="D9:P9" si="1">D5-D8</f>
        <v>81</v>
      </c>
      <c r="E9" s="13">
        <f t="shared" si="1"/>
        <v>130</v>
      </c>
      <c r="F9" s="13">
        <f t="shared" si="1"/>
        <v>143</v>
      </c>
      <c r="G9" s="13">
        <f t="shared" si="1"/>
        <v>137</v>
      </c>
      <c r="H9" s="13">
        <f t="shared" si="1"/>
        <v>126</v>
      </c>
      <c r="I9" s="13">
        <f t="shared" si="1"/>
        <v>148</v>
      </c>
      <c r="J9" s="13">
        <f t="shared" si="1"/>
        <v>143</v>
      </c>
      <c r="K9" s="13">
        <f t="shared" si="1"/>
        <v>141</v>
      </c>
      <c r="L9" s="13">
        <f t="shared" si="1"/>
        <v>116</v>
      </c>
      <c r="M9" s="13">
        <f t="shared" si="1"/>
        <v>427</v>
      </c>
      <c r="N9" s="13">
        <f t="shared" si="1"/>
        <v>338</v>
      </c>
      <c r="O9" s="13">
        <f t="shared" si="1"/>
        <v>226</v>
      </c>
      <c r="P9" s="13">
        <f t="shared" si="1"/>
        <v>256</v>
      </c>
    </row>
    <row r="10" spans="1:16" s="14" customFormat="1" x14ac:dyDescent="0.2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 s="14" customFormat="1" x14ac:dyDescent="0.2">
      <c r="A11" s="15" t="s">
        <v>20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1:16" s="14" customFormat="1" x14ac:dyDescent="0.2">
      <c r="A12" s="15">
        <v>-199</v>
      </c>
      <c r="B12" s="13">
        <f t="shared" ref="B12:B21" si="2">SUM(C12:P12)</f>
        <v>37</v>
      </c>
      <c r="C12" s="13">
        <v>0</v>
      </c>
      <c r="D12" s="13">
        <v>2</v>
      </c>
      <c r="E12" s="13">
        <v>2</v>
      </c>
      <c r="F12" s="13">
        <v>1</v>
      </c>
      <c r="G12" s="13">
        <v>2</v>
      </c>
      <c r="H12" s="13">
        <v>1</v>
      </c>
      <c r="I12" s="13">
        <v>2</v>
      </c>
      <c r="J12" s="13">
        <v>4</v>
      </c>
      <c r="K12" s="13">
        <v>1</v>
      </c>
      <c r="L12" s="13">
        <v>4</v>
      </c>
      <c r="M12" s="13">
        <v>5</v>
      </c>
      <c r="N12" s="13">
        <v>9</v>
      </c>
      <c r="O12" s="13">
        <v>2</v>
      </c>
      <c r="P12" s="13">
        <v>2</v>
      </c>
    </row>
    <row r="13" spans="1:16" s="14" customFormat="1" x14ac:dyDescent="0.2">
      <c r="A13" s="15" t="s">
        <v>21</v>
      </c>
      <c r="B13" s="13">
        <f t="shared" si="2"/>
        <v>234</v>
      </c>
      <c r="C13" s="13">
        <v>3</v>
      </c>
      <c r="D13" s="13">
        <v>5</v>
      </c>
      <c r="E13" s="13">
        <v>9</v>
      </c>
      <c r="F13" s="13">
        <v>8</v>
      </c>
      <c r="G13" s="13">
        <v>16</v>
      </c>
      <c r="H13" s="13">
        <v>18</v>
      </c>
      <c r="I13" s="13">
        <v>18</v>
      </c>
      <c r="J13" s="13">
        <v>15</v>
      </c>
      <c r="K13" s="13">
        <v>12</v>
      </c>
      <c r="L13" s="13">
        <v>11</v>
      </c>
      <c r="M13" s="13">
        <v>45</v>
      </c>
      <c r="N13" s="13">
        <v>29</v>
      </c>
      <c r="O13" s="13">
        <v>19</v>
      </c>
      <c r="P13" s="13">
        <v>26</v>
      </c>
    </row>
    <row r="14" spans="1:16" s="14" customFormat="1" x14ac:dyDescent="0.2">
      <c r="A14" s="15" t="s">
        <v>22</v>
      </c>
      <c r="B14" s="13">
        <f t="shared" si="2"/>
        <v>514</v>
      </c>
      <c r="C14" s="13">
        <v>2</v>
      </c>
      <c r="D14" s="13">
        <v>22</v>
      </c>
      <c r="E14" s="13">
        <v>35</v>
      </c>
      <c r="F14" s="13">
        <v>35</v>
      </c>
      <c r="G14" s="13">
        <v>25</v>
      </c>
      <c r="H14" s="13">
        <v>20</v>
      </c>
      <c r="I14" s="13">
        <v>35</v>
      </c>
      <c r="J14" s="13">
        <v>26</v>
      </c>
      <c r="K14" s="13">
        <v>27</v>
      </c>
      <c r="L14" s="13">
        <v>28</v>
      </c>
      <c r="M14" s="13">
        <v>86</v>
      </c>
      <c r="N14" s="13">
        <v>75</v>
      </c>
      <c r="O14" s="13">
        <v>46</v>
      </c>
      <c r="P14" s="13">
        <v>52</v>
      </c>
    </row>
    <row r="15" spans="1:16" s="14" customFormat="1" x14ac:dyDescent="0.2">
      <c r="A15" s="16" t="s">
        <v>23</v>
      </c>
      <c r="B15" s="13">
        <f t="shared" si="2"/>
        <v>796</v>
      </c>
      <c r="C15" s="13">
        <v>10</v>
      </c>
      <c r="D15" s="13">
        <v>23</v>
      </c>
      <c r="E15" s="13">
        <v>43</v>
      </c>
      <c r="F15" s="13">
        <v>48</v>
      </c>
      <c r="G15" s="13">
        <v>49</v>
      </c>
      <c r="H15" s="13">
        <v>39</v>
      </c>
      <c r="I15" s="13">
        <v>53</v>
      </c>
      <c r="J15" s="13">
        <v>47</v>
      </c>
      <c r="K15" s="13">
        <v>47</v>
      </c>
      <c r="L15" s="13">
        <v>31</v>
      </c>
      <c r="M15" s="13">
        <v>117</v>
      </c>
      <c r="N15" s="13">
        <v>119</v>
      </c>
      <c r="O15" s="13">
        <v>68</v>
      </c>
      <c r="P15" s="13">
        <v>102</v>
      </c>
    </row>
    <row r="16" spans="1:16" s="14" customFormat="1" x14ac:dyDescent="0.2">
      <c r="A16" s="16" t="s">
        <v>24</v>
      </c>
      <c r="B16" s="13">
        <f t="shared" si="2"/>
        <v>895</v>
      </c>
      <c r="C16" s="13">
        <v>4</v>
      </c>
      <c r="D16" s="13">
        <v>28</v>
      </c>
      <c r="E16" s="13">
        <v>43</v>
      </c>
      <c r="F16" s="13">
        <v>47</v>
      </c>
      <c r="G16" s="13">
        <v>56</v>
      </c>
      <c r="H16" s="13">
        <v>53</v>
      </c>
      <c r="I16" s="13">
        <v>38</v>
      </c>
      <c r="J16" s="13">
        <v>55</v>
      </c>
      <c r="K16" s="13">
        <v>55</v>
      </c>
      <c r="L16" s="13">
        <v>47</v>
      </c>
      <c r="M16" s="13">
        <v>187</v>
      </c>
      <c r="N16" s="13">
        <v>110</v>
      </c>
      <c r="O16" s="13">
        <v>94</v>
      </c>
      <c r="P16" s="13">
        <v>78</v>
      </c>
    </row>
    <row r="17" spans="1:16" s="14" customFormat="1" x14ac:dyDescent="0.2">
      <c r="A17" s="16" t="s">
        <v>25</v>
      </c>
      <c r="B17" s="13">
        <f t="shared" si="2"/>
        <v>644</v>
      </c>
      <c r="C17" s="13">
        <v>4</v>
      </c>
      <c r="D17" s="13">
        <v>23</v>
      </c>
      <c r="E17" s="13">
        <v>30</v>
      </c>
      <c r="F17" s="13">
        <v>45</v>
      </c>
      <c r="G17" s="13">
        <v>22</v>
      </c>
      <c r="H17" s="13">
        <v>30</v>
      </c>
      <c r="I17" s="13">
        <v>32</v>
      </c>
      <c r="J17" s="13">
        <v>34</v>
      </c>
      <c r="K17" s="13">
        <v>29</v>
      </c>
      <c r="L17" s="13">
        <v>37</v>
      </c>
      <c r="M17" s="13">
        <v>124</v>
      </c>
      <c r="N17" s="13">
        <v>90</v>
      </c>
      <c r="O17" s="13">
        <v>69</v>
      </c>
      <c r="P17" s="13">
        <v>75</v>
      </c>
    </row>
    <row r="18" spans="1:16" s="14" customFormat="1" x14ac:dyDescent="0.2">
      <c r="A18" s="16" t="s">
        <v>26</v>
      </c>
      <c r="B18" s="13">
        <f t="shared" si="2"/>
        <v>930</v>
      </c>
      <c r="C18" s="13">
        <v>2</v>
      </c>
      <c r="D18" s="13">
        <v>23</v>
      </c>
      <c r="E18" s="13">
        <v>40</v>
      </c>
      <c r="F18" s="13">
        <v>33</v>
      </c>
      <c r="G18" s="13">
        <v>50</v>
      </c>
      <c r="H18" s="13">
        <v>45</v>
      </c>
      <c r="I18" s="13">
        <v>49</v>
      </c>
      <c r="J18" s="13">
        <v>49</v>
      </c>
      <c r="K18" s="13">
        <v>52</v>
      </c>
      <c r="L18" s="13">
        <v>40</v>
      </c>
      <c r="M18" s="13">
        <v>196</v>
      </c>
      <c r="N18" s="13">
        <v>153</v>
      </c>
      <c r="O18" s="13">
        <v>111</v>
      </c>
      <c r="P18" s="13">
        <v>87</v>
      </c>
    </row>
    <row r="19" spans="1:16" s="14" customFormat="1" x14ac:dyDescent="0.2">
      <c r="A19" s="16" t="s">
        <v>27</v>
      </c>
      <c r="B19" s="13">
        <f t="shared" si="2"/>
        <v>2117</v>
      </c>
      <c r="C19" s="13">
        <v>17</v>
      </c>
      <c r="D19" s="13">
        <v>70</v>
      </c>
      <c r="E19" s="13">
        <v>94</v>
      </c>
      <c r="F19" s="13">
        <v>110</v>
      </c>
      <c r="G19" s="13">
        <v>118</v>
      </c>
      <c r="H19" s="13">
        <v>113</v>
      </c>
      <c r="I19" s="13">
        <v>92</v>
      </c>
      <c r="J19" s="13">
        <v>110</v>
      </c>
      <c r="K19" s="13">
        <v>119</v>
      </c>
      <c r="L19" s="13">
        <v>104</v>
      </c>
      <c r="M19" s="13">
        <v>404</v>
      </c>
      <c r="N19" s="13">
        <v>311</v>
      </c>
      <c r="O19" s="13">
        <v>256</v>
      </c>
      <c r="P19" s="13">
        <v>199</v>
      </c>
    </row>
    <row r="20" spans="1:16" s="14" customFormat="1" x14ac:dyDescent="0.2">
      <c r="A20" s="16" t="s">
        <v>28</v>
      </c>
      <c r="B20" s="13">
        <f t="shared" si="2"/>
        <v>1449</v>
      </c>
      <c r="C20" s="13">
        <v>2</v>
      </c>
      <c r="D20" s="13">
        <v>34</v>
      </c>
      <c r="E20" s="13">
        <v>51</v>
      </c>
      <c r="F20" s="13">
        <v>78</v>
      </c>
      <c r="G20" s="13">
        <v>52</v>
      </c>
      <c r="H20" s="13">
        <v>84</v>
      </c>
      <c r="I20" s="13">
        <v>65</v>
      </c>
      <c r="J20" s="13">
        <v>57</v>
      </c>
      <c r="K20" s="13">
        <v>75</v>
      </c>
      <c r="L20" s="13">
        <v>71</v>
      </c>
      <c r="M20" s="13">
        <v>297</v>
      </c>
      <c r="N20" s="13">
        <v>213</v>
      </c>
      <c r="O20" s="13">
        <v>198</v>
      </c>
      <c r="P20" s="13">
        <v>172</v>
      </c>
    </row>
    <row r="21" spans="1:16" s="14" customFormat="1" x14ac:dyDescent="0.2">
      <c r="A21" s="16" t="s">
        <v>29</v>
      </c>
      <c r="B21" s="13">
        <f t="shared" si="2"/>
        <v>1657</v>
      </c>
      <c r="C21" s="13">
        <v>6</v>
      </c>
      <c r="D21" s="13">
        <v>39</v>
      </c>
      <c r="E21" s="13">
        <v>45</v>
      </c>
      <c r="F21" s="13">
        <v>66</v>
      </c>
      <c r="G21" s="13">
        <v>82</v>
      </c>
      <c r="H21" s="13">
        <v>76</v>
      </c>
      <c r="I21" s="13">
        <v>77</v>
      </c>
      <c r="J21" s="13">
        <v>86</v>
      </c>
      <c r="K21" s="13">
        <v>75</v>
      </c>
      <c r="L21" s="13">
        <v>70</v>
      </c>
      <c r="M21" s="13">
        <v>343</v>
      </c>
      <c r="N21" s="13">
        <v>278</v>
      </c>
      <c r="O21" s="13">
        <v>225</v>
      </c>
      <c r="P21" s="13">
        <v>189</v>
      </c>
    </row>
    <row r="22" spans="1:16" s="14" customFormat="1" x14ac:dyDescent="0.2">
      <c r="A22" s="16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6" s="14" customFormat="1" x14ac:dyDescent="0.2">
      <c r="A23" s="16" t="s">
        <v>30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6" s="14" customFormat="1" x14ac:dyDescent="0.2">
      <c r="A24" s="16" t="s">
        <v>31</v>
      </c>
      <c r="B24" s="13">
        <f>SUM(C24:P24)</f>
        <v>1434</v>
      </c>
      <c r="C24" s="13">
        <v>5</v>
      </c>
      <c r="D24" s="13">
        <v>37</v>
      </c>
      <c r="E24" s="13">
        <v>43</v>
      </c>
      <c r="F24" s="13">
        <v>64</v>
      </c>
      <c r="G24" s="13">
        <v>69</v>
      </c>
      <c r="H24" s="13">
        <v>66</v>
      </c>
      <c r="I24" s="13">
        <v>66</v>
      </c>
      <c r="J24" s="13">
        <v>69</v>
      </c>
      <c r="K24" s="13">
        <v>76</v>
      </c>
      <c r="L24" s="13">
        <v>59</v>
      </c>
      <c r="M24" s="13">
        <v>279</v>
      </c>
      <c r="N24" s="13">
        <v>238</v>
      </c>
      <c r="O24" s="13">
        <v>182</v>
      </c>
      <c r="P24" s="13">
        <v>181</v>
      </c>
    </row>
    <row r="25" spans="1:16" s="14" customFormat="1" x14ac:dyDescent="0.2">
      <c r="A25" s="16" t="s">
        <v>32</v>
      </c>
      <c r="B25" s="13">
        <f>SUM(C25:P25)</f>
        <v>3366</v>
      </c>
      <c r="C25" s="13">
        <v>15</v>
      </c>
      <c r="D25" s="13">
        <v>99</v>
      </c>
      <c r="E25" s="13">
        <v>156</v>
      </c>
      <c r="F25" s="13">
        <v>190</v>
      </c>
      <c r="G25" s="13">
        <v>183</v>
      </c>
      <c r="H25" s="13">
        <v>178</v>
      </c>
      <c r="I25" s="13">
        <v>178</v>
      </c>
      <c r="J25" s="13">
        <v>190</v>
      </c>
      <c r="K25" s="13">
        <v>197</v>
      </c>
      <c r="L25" s="13">
        <v>155</v>
      </c>
      <c r="M25" s="13">
        <v>644</v>
      </c>
      <c r="N25" s="13">
        <v>495</v>
      </c>
      <c r="O25" s="13">
        <v>368</v>
      </c>
      <c r="P25" s="13">
        <v>318</v>
      </c>
    </row>
    <row r="26" spans="1:16" s="14" customFormat="1" x14ac:dyDescent="0.2">
      <c r="A26" s="16" t="s">
        <v>33</v>
      </c>
      <c r="B26" s="13">
        <f>SUM(C26:P26)</f>
        <v>2421</v>
      </c>
      <c r="C26" s="13">
        <v>15</v>
      </c>
      <c r="D26" s="13">
        <v>71</v>
      </c>
      <c r="E26" s="13">
        <v>109</v>
      </c>
      <c r="F26" s="13">
        <v>120</v>
      </c>
      <c r="G26" s="13">
        <v>112</v>
      </c>
      <c r="H26" s="13">
        <v>124</v>
      </c>
      <c r="I26" s="13">
        <v>105</v>
      </c>
      <c r="J26" s="13">
        <v>118</v>
      </c>
      <c r="K26" s="13">
        <v>121</v>
      </c>
      <c r="L26" s="13">
        <v>118</v>
      </c>
      <c r="M26" s="13">
        <v>473</v>
      </c>
      <c r="N26" s="13">
        <v>361</v>
      </c>
      <c r="O26" s="13">
        <v>291</v>
      </c>
      <c r="P26" s="13">
        <v>283</v>
      </c>
    </row>
    <row r="27" spans="1:16" s="14" customFormat="1" x14ac:dyDescent="0.2">
      <c r="A27" s="16" t="s">
        <v>34</v>
      </c>
      <c r="B27" s="13">
        <f>SUM(C27:P27)</f>
        <v>2052</v>
      </c>
      <c r="C27" s="13">
        <v>15</v>
      </c>
      <c r="D27" s="13">
        <v>62</v>
      </c>
      <c r="E27" s="13">
        <v>84</v>
      </c>
      <c r="F27" s="13">
        <v>97</v>
      </c>
      <c r="G27" s="13">
        <v>108</v>
      </c>
      <c r="H27" s="13">
        <v>111</v>
      </c>
      <c r="I27" s="13">
        <v>112</v>
      </c>
      <c r="J27" s="13">
        <v>106</v>
      </c>
      <c r="K27" s="13">
        <v>98</v>
      </c>
      <c r="L27" s="13">
        <v>111</v>
      </c>
      <c r="M27" s="13">
        <v>408</v>
      </c>
      <c r="N27" s="13">
        <v>293</v>
      </c>
      <c r="O27" s="13">
        <v>247</v>
      </c>
      <c r="P27" s="13">
        <v>200</v>
      </c>
    </row>
    <row r="28" spans="1:16" s="14" customFormat="1" x14ac:dyDescent="0.2">
      <c r="A28" s="16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6" s="14" customFormat="1" x14ac:dyDescent="0.2">
      <c r="A29" s="12" t="s">
        <v>35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</row>
    <row r="30" spans="1:16" s="14" customFormat="1" x14ac:dyDescent="0.2">
      <c r="A30" s="12" t="s">
        <v>36</v>
      </c>
      <c r="B30" s="13">
        <f t="shared" ref="B30:B37" si="3">SUM(C30:P30)</f>
        <v>1434</v>
      </c>
      <c r="C30" s="13">
        <v>5</v>
      </c>
      <c r="D30" s="13">
        <v>37</v>
      </c>
      <c r="E30" s="13">
        <v>43</v>
      </c>
      <c r="F30" s="13">
        <v>64</v>
      </c>
      <c r="G30" s="13">
        <v>69</v>
      </c>
      <c r="H30" s="13">
        <v>66</v>
      </c>
      <c r="I30" s="13">
        <v>66</v>
      </c>
      <c r="J30" s="13">
        <v>69</v>
      </c>
      <c r="K30" s="13">
        <v>76</v>
      </c>
      <c r="L30" s="13">
        <v>59</v>
      </c>
      <c r="M30" s="13">
        <v>279</v>
      </c>
      <c r="N30" s="13">
        <v>238</v>
      </c>
      <c r="O30" s="13">
        <v>182</v>
      </c>
      <c r="P30" s="13">
        <v>181</v>
      </c>
    </row>
    <row r="31" spans="1:16" s="14" customFormat="1" x14ac:dyDescent="0.2">
      <c r="A31" s="12" t="s">
        <v>37</v>
      </c>
      <c r="B31" s="13">
        <f t="shared" si="3"/>
        <v>956</v>
      </c>
      <c r="C31" s="13">
        <v>4</v>
      </c>
      <c r="D31" s="13">
        <v>25</v>
      </c>
      <c r="E31" s="13">
        <v>54</v>
      </c>
      <c r="F31" s="13">
        <v>52</v>
      </c>
      <c r="G31" s="13">
        <v>54</v>
      </c>
      <c r="H31" s="13">
        <v>56</v>
      </c>
      <c r="I31" s="13">
        <v>49</v>
      </c>
      <c r="J31" s="13">
        <v>45</v>
      </c>
      <c r="K31" s="13">
        <v>60</v>
      </c>
      <c r="L31" s="13">
        <v>48</v>
      </c>
      <c r="M31" s="13">
        <v>171</v>
      </c>
      <c r="N31" s="13">
        <v>148</v>
      </c>
      <c r="O31" s="13">
        <v>94</v>
      </c>
      <c r="P31" s="13">
        <v>96</v>
      </c>
    </row>
    <row r="32" spans="1:16" s="14" customFormat="1" x14ac:dyDescent="0.2">
      <c r="A32" s="12" t="s">
        <v>38</v>
      </c>
      <c r="B32" s="13">
        <f t="shared" si="3"/>
        <v>1050</v>
      </c>
      <c r="C32" s="13">
        <v>4</v>
      </c>
      <c r="D32" s="13">
        <v>18</v>
      </c>
      <c r="E32" s="13">
        <v>52</v>
      </c>
      <c r="F32" s="13">
        <v>48</v>
      </c>
      <c r="G32" s="13">
        <v>49</v>
      </c>
      <c r="H32" s="13">
        <v>62</v>
      </c>
      <c r="I32" s="13">
        <v>58</v>
      </c>
      <c r="J32" s="13">
        <v>59</v>
      </c>
      <c r="K32" s="13">
        <v>56</v>
      </c>
      <c r="L32" s="13">
        <v>48</v>
      </c>
      <c r="M32" s="13">
        <v>210</v>
      </c>
      <c r="N32" s="13">
        <v>161</v>
      </c>
      <c r="O32" s="13">
        <v>130</v>
      </c>
      <c r="P32" s="13">
        <v>95</v>
      </c>
    </row>
    <row r="33" spans="1:16" s="14" customFormat="1" x14ac:dyDescent="0.2">
      <c r="A33" s="12" t="s">
        <v>39</v>
      </c>
      <c r="B33" s="13">
        <f t="shared" si="3"/>
        <v>1360</v>
      </c>
      <c r="C33" s="13">
        <v>7</v>
      </c>
      <c r="D33" s="13">
        <v>56</v>
      </c>
      <c r="E33" s="13">
        <v>50</v>
      </c>
      <c r="F33" s="13">
        <v>90</v>
      </c>
      <c r="G33" s="13">
        <v>80</v>
      </c>
      <c r="H33" s="13">
        <v>60</v>
      </c>
      <c r="I33" s="13">
        <v>71</v>
      </c>
      <c r="J33" s="13">
        <v>86</v>
      </c>
      <c r="K33" s="13">
        <v>81</v>
      </c>
      <c r="L33" s="13">
        <v>59</v>
      </c>
      <c r="M33" s="13">
        <v>263</v>
      </c>
      <c r="N33" s="13">
        <v>186</v>
      </c>
      <c r="O33" s="13">
        <v>144</v>
      </c>
      <c r="P33" s="13">
        <v>127</v>
      </c>
    </row>
    <row r="34" spans="1:16" s="14" customFormat="1" x14ac:dyDescent="0.2">
      <c r="A34" s="12" t="s">
        <v>40</v>
      </c>
      <c r="B34" s="13">
        <f t="shared" si="3"/>
        <v>993</v>
      </c>
      <c r="C34" s="13">
        <v>3</v>
      </c>
      <c r="D34" s="13">
        <v>26</v>
      </c>
      <c r="E34" s="13">
        <v>44</v>
      </c>
      <c r="F34" s="13">
        <v>45</v>
      </c>
      <c r="G34" s="13">
        <v>41</v>
      </c>
      <c r="H34" s="13">
        <v>57</v>
      </c>
      <c r="I34" s="13">
        <v>42</v>
      </c>
      <c r="J34" s="13">
        <v>46</v>
      </c>
      <c r="K34" s="13">
        <v>42</v>
      </c>
      <c r="L34" s="13">
        <v>46</v>
      </c>
      <c r="M34" s="13">
        <v>215</v>
      </c>
      <c r="N34" s="13">
        <v>166</v>
      </c>
      <c r="O34" s="13">
        <v>116</v>
      </c>
      <c r="P34" s="13">
        <v>104</v>
      </c>
    </row>
    <row r="35" spans="1:16" s="14" customFormat="1" x14ac:dyDescent="0.2">
      <c r="A35" s="12" t="s">
        <v>41</v>
      </c>
      <c r="B35" s="13">
        <f t="shared" si="3"/>
        <v>1428</v>
      </c>
      <c r="C35" s="13">
        <v>12</v>
      </c>
      <c r="D35" s="13">
        <v>45</v>
      </c>
      <c r="E35" s="13">
        <v>65</v>
      </c>
      <c r="F35" s="13">
        <v>75</v>
      </c>
      <c r="G35" s="13">
        <v>71</v>
      </c>
      <c r="H35" s="13">
        <v>67</v>
      </c>
      <c r="I35" s="13">
        <v>63</v>
      </c>
      <c r="J35" s="13">
        <v>72</v>
      </c>
      <c r="K35" s="13">
        <v>79</v>
      </c>
      <c r="L35" s="13">
        <v>72</v>
      </c>
      <c r="M35" s="13">
        <v>258</v>
      </c>
      <c r="N35" s="13">
        <v>195</v>
      </c>
      <c r="O35" s="13">
        <v>175</v>
      </c>
      <c r="P35" s="13">
        <v>179</v>
      </c>
    </row>
    <row r="36" spans="1:16" s="14" customFormat="1" x14ac:dyDescent="0.2">
      <c r="A36" s="12" t="s">
        <v>42</v>
      </c>
      <c r="B36" s="13">
        <f t="shared" si="3"/>
        <v>791</v>
      </c>
      <c r="C36" s="13">
        <v>3</v>
      </c>
      <c r="D36" s="13">
        <v>26</v>
      </c>
      <c r="E36" s="13">
        <v>26</v>
      </c>
      <c r="F36" s="13">
        <v>31</v>
      </c>
      <c r="G36" s="13">
        <v>36</v>
      </c>
      <c r="H36" s="13">
        <v>56</v>
      </c>
      <c r="I36" s="13">
        <v>44</v>
      </c>
      <c r="J36" s="13">
        <v>31</v>
      </c>
      <c r="K36" s="13">
        <v>36</v>
      </c>
      <c r="L36" s="13">
        <v>60</v>
      </c>
      <c r="M36" s="13">
        <v>160</v>
      </c>
      <c r="N36" s="13">
        <v>115</v>
      </c>
      <c r="O36" s="13">
        <v>94</v>
      </c>
      <c r="P36" s="13">
        <v>73</v>
      </c>
    </row>
    <row r="37" spans="1:16" s="14" customFormat="1" x14ac:dyDescent="0.2">
      <c r="A37" s="12" t="s">
        <v>43</v>
      </c>
      <c r="B37" s="13">
        <f t="shared" si="3"/>
        <v>1261</v>
      </c>
      <c r="C37" s="13">
        <v>12</v>
      </c>
      <c r="D37" s="13">
        <v>36</v>
      </c>
      <c r="E37" s="13">
        <v>58</v>
      </c>
      <c r="F37" s="13">
        <v>66</v>
      </c>
      <c r="G37" s="13">
        <v>72</v>
      </c>
      <c r="H37" s="13">
        <v>55</v>
      </c>
      <c r="I37" s="13">
        <v>68</v>
      </c>
      <c r="J37" s="13">
        <v>75</v>
      </c>
      <c r="K37" s="13">
        <v>62</v>
      </c>
      <c r="L37" s="13">
        <v>51</v>
      </c>
      <c r="M37" s="13">
        <v>248</v>
      </c>
      <c r="N37" s="13">
        <v>178</v>
      </c>
      <c r="O37" s="13">
        <v>153</v>
      </c>
      <c r="P37" s="13">
        <v>127</v>
      </c>
    </row>
    <row r="38" spans="1:16" s="14" customFormat="1" x14ac:dyDescent="0.2">
      <c r="A38" s="12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</row>
    <row r="39" spans="1:16" s="14" customFormat="1" x14ac:dyDescent="0.2">
      <c r="A39" s="12" t="s">
        <v>44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6" s="14" customFormat="1" x14ac:dyDescent="0.2">
      <c r="A40" s="12" t="s">
        <v>45</v>
      </c>
      <c r="B40" s="13">
        <f t="shared" ref="B40:B103" si="4">SUM(C40:P40)</f>
        <v>95</v>
      </c>
      <c r="C40" s="13">
        <v>0</v>
      </c>
      <c r="D40" s="13">
        <v>1</v>
      </c>
      <c r="E40" s="13">
        <v>1</v>
      </c>
      <c r="F40" s="13">
        <v>5</v>
      </c>
      <c r="G40" s="13">
        <v>3</v>
      </c>
      <c r="H40" s="13">
        <v>6</v>
      </c>
      <c r="I40" s="13">
        <v>3</v>
      </c>
      <c r="J40" s="13">
        <v>3</v>
      </c>
      <c r="K40" s="13">
        <v>3</v>
      </c>
      <c r="L40" s="13">
        <v>1</v>
      </c>
      <c r="M40" s="13">
        <v>22</v>
      </c>
      <c r="N40" s="13">
        <v>21</v>
      </c>
      <c r="O40" s="13">
        <v>10</v>
      </c>
      <c r="P40" s="13">
        <v>16</v>
      </c>
    </row>
    <row r="41" spans="1:16" s="14" customFormat="1" x14ac:dyDescent="0.2">
      <c r="A41" s="12" t="s">
        <v>46</v>
      </c>
      <c r="B41" s="13">
        <f t="shared" si="4"/>
        <v>266</v>
      </c>
      <c r="C41" s="13">
        <v>1</v>
      </c>
      <c r="D41" s="13">
        <v>7</v>
      </c>
      <c r="E41" s="13">
        <v>15</v>
      </c>
      <c r="F41" s="13">
        <v>16</v>
      </c>
      <c r="G41" s="13">
        <v>13</v>
      </c>
      <c r="H41" s="13">
        <v>9</v>
      </c>
      <c r="I41" s="13">
        <v>10</v>
      </c>
      <c r="J41" s="13">
        <v>14</v>
      </c>
      <c r="K41" s="13">
        <v>14</v>
      </c>
      <c r="L41" s="13">
        <v>11</v>
      </c>
      <c r="M41" s="13">
        <v>62</v>
      </c>
      <c r="N41" s="13">
        <v>40</v>
      </c>
      <c r="O41" s="13">
        <v>21</v>
      </c>
      <c r="P41" s="13">
        <v>33</v>
      </c>
    </row>
    <row r="42" spans="1:16" s="14" customFormat="1" x14ac:dyDescent="0.2">
      <c r="A42" s="12" t="s">
        <v>47</v>
      </c>
      <c r="B42" s="13">
        <f t="shared" si="4"/>
        <v>159</v>
      </c>
      <c r="C42" s="13">
        <v>1</v>
      </c>
      <c r="D42" s="13">
        <v>7</v>
      </c>
      <c r="E42" s="13">
        <v>3</v>
      </c>
      <c r="F42" s="13">
        <v>7</v>
      </c>
      <c r="G42" s="13">
        <v>9</v>
      </c>
      <c r="H42" s="13">
        <v>6</v>
      </c>
      <c r="I42" s="13">
        <v>9</v>
      </c>
      <c r="J42" s="13">
        <v>10</v>
      </c>
      <c r="K42" s="13">
        <v>9</v>
      </c>
      <c r="L42" s="13">
        <v>10</v>
      </c>
      <c r="M42" s="13">
        <v>30</v>
      </c>
      <c r="N42" s="13">
        <v>14</v>
      </c>
      <c r="O42" s="13">
        <v>22</v>
      </c>
      <c r="P42" s="13">
        <v>22</v>
      </c>
    </row>
    <row r="43" spans="1:16" s="14" customFormat="1" x14ac:dyDescent="0.2">
      <c r="A43" s="12" t="s">
        <v>48</v>
      </c>
      <c r="B43" s="13">
        <f t="shared" si="4"/>
        <v>256</v>
      </c>
      <c r="C43" s="13">
        <v>2</v>
      </c>
      <c r="D43" s="13">
        <v>5</v>
      </c>
      <c r="E43" s="13">
        <v>5</v>
      </c>
      <c r="F43" s="13">
        <v>8</v>
      </c>
      <c r="G43" s="13">
        <v>9</v>
      </c>
      <c r="H43" s="13">
        <v>14</v>
      </c>
      <c r="I43" s="13">
        <v>9</v>
      </c>
      <c r="J43" s="13">
        <v>17</v>
      </c>
      <c r="K43" s="13">
        <v>21</v>
      </c>
      <c r="L43" s="13">
        <v>15</v>
      </c>
      <c r="M43" s="13">
        <v>70</v>
      </c>
      <c r="N43" s="13">
        <v>36</v>
      </c>
      <c r="O43" s="13">
        <v>22</v>
      </c>
      <c r="P43" s="13">
        <v>23</v>
      </c>
    </row>
    <row r="44" spans="1:16" s="14" customFormat="1" x14ac:dyDescent="0.2">
      <c r="A44" s="12" t="s">
        <v>49</v>
      </c>
      <c r="B44" s="13">
        <f t="shared" si="4"/>
        <v>358</v>
      </c>
      <c r="C44" s="13">
        <v>0</v>
      </c>
      <c r="D44" s="13">
        <v>8</v>
      </c>
      <c r="E44" s="13">
        <v>6</v>
      </c>
      <c r="F44" s="13">
        <v>10</v>
      </c>
      <c r="G44" s="13">
        <v>20</v>
      </c>
      <c r="H44" s="13">
        <v>17</v>
      </c>
      <c r="I44" s="13">
        <v>15</v>
      </c>
      <c r="J44" s="13">
        <v>8</v>
      </c>
      <c r="K44" s="13">
        <v>7</v>
      </c>
      <c r="L44" s="13">
        <v>10</v>
      </c>
      <c r="M44" s="13">
        <v>37</v>
      </c>
      <c r="N44" s="13">
        <v>91</v>
      </c>
      <c r="O44" s="13">
        <v>81</v>
      </c>
      <c r="P44" s="13">
        <v>48</v>
      </c>
    </row>
    <row r="45" spans="1:16" s="14" customFormat="1" x14ac:dyDescent="0.2">
      <c r="A45" s="12" t="s">
        <v>50</v>
      </c>
      <c r="B45" s="13">
        <f t="shared" si="4"/>
        <v>131</v>
      </c>
      <c r="C45" s="13">
        <v>0</v>
      </c>
      <c r="D45" s="13">
        <v>3</v>
      </c>
      <c r="E45" s="13">
        <v>7</v>
      </c>
      <c r="F45" s="13">
        <v>8</v>
      </c>
      <c r="G45" s="13">
        <v>8</v>
      </c>
      <c r="H45" s="13">
        <v>8</v>
      </c>
      <c r="I45" s="13">
        <v>6</v>
      </c>
      <c r="J45" s="13">
        <v>9</v>
      </c>
      <c r="K45" s="13">
        <v>7</v>
      </c>
      <c r="L45" s="13">
        <v>5</v>
      </c>
      <c r="M45" s="13">
        <v>17</v>
      </c>
      <c r="N45" s="13">
        <v>20</v>
      </c>
      <c r="O45" s="13">
        <v>14</v>
      </c>
      <c r="P45" s="13">
        <v>19</v>
      </c>
    </row>
    <row r="46" spans="1:16" s="14" customFormat="1" x14ac:dyDescent="0.2">
      <c r="A46" s="12" t="s">
        <v>51</v>
      </c>
      <c r="B46" s="13">
        <f t="shared" si="4"/>
        <v>90</v>
      </c>
      <c r="C46" s="13">
        <v>1</v>
      </c>
      <c r="D46" s="13">
        <v>2</v>
      </c>
      <c r="E46" s="13">
        <v>3</v>
      </c>
      <c r="F46" s="13">
        <v>6</v>
      </c>
      <c r="G46" s="13">
        <v>4</v>
      </c>
      <c r="H46" s="13">
        <v>3</v>
      </c>
      <c r="I46" s="13">
        <v>10</v>
      </c>
      <c r="J46" s="13">
        <v>2</v>
      </c>
      <c r="K46" s="13">
        <v>6</v>
      </c>
      <c r="L46" s="13">
        <v>4</v>
      </c>
      <c r="M46" s="13">
        <v>24</v>
      </c>
      <c r="N46" s="13">
        <v>6</v>
      </c>
      <c r="O46" s="13">
        <v>6</v>
      </c>
      <c r="P46" s="13">
        <v>13</v>
      </c>
    </row>
    <row r="47" spans="1:16" s="14" customFormat="1" x14ac:dyDescent="0.2">
      <c r="A47" s="12" t="s">
        <v>52</v>
      </c>
      <c r="B47" s="13">
        <f t="shared" si="4"/>
        <v>79</v>
      </c>
      <c r="C47" s="13">
        <v>0</v>
      </c>
      <c r="D47" s="13">
        <v>4</v>
      </c>
      <c r="E47" s="13">
        <v>3</v>
      </c>
      <c r="F47" s="13">
        <v>4</v>
      </c>
      <c r="G47" s="13">
        <v>3</v>
      </c>
      <c r="H47" s="13">
        <v>3</v>
      </c>
      <c r="I47" s="13">
        <v>4</v>
      </c>
      <c r="J47" s="13">
        <v>6</v>
      </c>
      <c r="K47" s="13">
        <v>9</v>
      </c>
      <c r="L47" s="13">
        <v>3</v>
      </c>
      <c r="M47" s="13">
        <v>17</v>
      </c>
      <c r="N47" s="13">
        <v>10</v>
      </c>
      <c r="O47" s="13">
        <v>6</v>
      </c>
      <c r="P47" s="13">
        <v>7</v>
      </c>
    </row>
    <row r="48" spans="1:16" s="14" customFormat="1" x14ac:dyDescent="0.2">
      <c r="A48" s="12" t="s">
        <v>53</v>
      </c>
      <c r="B48" s="13">
        <f t="shared" si="4"/>
        <v>221</v>
      </c>
      <c r="C48" s="13">
        <v>0</v>
      </c>
      <c r="D48" s="13">
        <v>8</v>
      </c>
      <c r="E48" s="13">
        <v>14</v>
      </c>
      <c r="F48" s="13">
        <v>11</v>
      </c>
      <c r="G48" s="13">
        <v>14</v>
      </c>
      <c r="H48" s="13">
        <v>13</v>
      </c>
      <c r="I48" s="13">
        <v>10</v>
      </c>
      <c r="J48" s="13">
        <v>11</v>
      </c>
      <c r="K48" s="13">
        <v>13</v>
      </c>
      <c r="L48" s="13">
        <v>12</v>
      </c>
      <c r="M48" s="13">
        <v>41</v>
      </c>
      <c r="N48" s="13">
        <v>29</v>
      </c>
      <c r="O48" s="13">
        <v>27</v>
      </c>
      <c r="P48" s="13">
        <v>18</v>
      </c>
    </row>
    <row r="49" spans="1:16" s="14" customFormat="1" x14ac:dyDescent="0.2">
      <c r="A49" s="12" t="s">
        <v>54</v>
      </c>
      <c r="B49" s="13">
        <f t="shared" si="4"/>
        <v>193</v>
      </c>
      <c r="C49" s="13">
        <v>1</v>
      </c>
      <c r="D49" s="13">
        <v>5</v>
      </c>
      <c r="E49" s="13">
        <v>7</v>
      </c>
      <c r="F49" s="13">
        <v>6</v>
      </c>
      <c r="G49" s="13">
        <v>10</v>
      </c>
      <c r="H49" s="13">
        <v>14</v>
      </c>
      <c r="I49" s="13">
        <v>10</v>
      </c>
      <c r="J49" s="13">
        <v>9</v>
      </c>
      <c r="K49" s="13">
        <v>13</v>
      </c>
      <c r="L49" s="13">
        <v>15</v>
      </c>
      <c r="M49" s="13">
        <v>34</v>
      </c>
      <c r="N49" s="13">
        <v>34</v>
      </c>
      <c r="O49" s="13">
        <v>13</v>
      </c>
      <c r="P49" s="13">
        <v>22</v>
      </c>
    </row>
    <row r="50" spans="1:16" s="14" customFormat="1" x14ac:dyDescent="0.2">
      <c r="A50" s="12" t="s">
        <v>55</v>
      </c>
      <c r="B50" s="13">
        <f t="shared" si="4"/>
        <v>52</v>
      </c>
      <c r="C50" s="13">
        <v>0</v>
      </c>
      <c r="D50" s="13">
        <v>1</v>
      </c>
      <c r="E50" s="13">
        <v>5</v>
      </c>
      <c r="F50" s="13">
        <v>1</v>
      </c>
      <c r="G50" s="13">
        <v>2</v>
      </c>
      <c r="H50" s="13">
        <v>3</v>
      </c>
      <c r="I50" s="13">
        <v>5</v>
      </c>
      <c r="J50" s="13">
        <v>1</v>
      </c>
      <c r="K50" s="13">
        <v>2</v>
      </c>
      <c r="L50" s="13">
        <v>2</v>
      </c>
      <c r="M50" s="13">
        <v>9</v>
      </c>
      <c r="N50" s="13">
        <v>7</v>
      </c>
      <c r="O50" s="13">
        <v>9</v>
      </c>
      <c r="P50" s="13">
        <v>5</v>
      </c>
    </row>
    <row r="51" spans="1:16" s="14" customFormat="1" x14ac:dyDescent="0.2">
      <c r="A51" s="12" t="s">
        <v>56</v>
      </c>
      <c r="B51" s="13">
        <f t="shared" si="4"/>
        <v>117</v>
      </c>
      <c r="C51" s="13">
        <v>1</v>
      </c>
      <c r="D51" s="13">
        <v>0</v>
      </c>
      <c r="E51" s="13">
        <v>8</v>
      </c>
      <c r="F51" s="13">
        <v>4</v>
      </c>
      <c r="G51" s="13">
        <v>13</v>
      </c>
      <c r="H51" s="13">
        <v>5</v>
      </c>
      <c r="I51" s="13">
        <v>7</v>
      </c>
      <c r="J51" s="13">
        <v>8</v>
      </c>
      <c r="K51" s="13">
        <v>6</v>
      </c>
      <c r="L51" s="13">
        <v>7</v>
      </c>
      <c r="M51" s="13">
        <v>23</v>
      </c>
      <c r="N51" s="13">
        <v>21</v>
      </c>
      <c r="O51" s="13">
        <v>8</v>
      </c>
      <c r="P51" s="13">
        <v>6</v>
      </c>
    </row>
    <row r="52" spans="1:16" s="14" customFormat="1" x14ac:dyDescent="0.2">
      <c r="A52" s="12" t="s">
        <v>57</v>
      </c>
      <c r="B52" s="13">
        <f t="shared" si="4"/>
        <v>111</v>
      </c>
      <c r="C52" s="13">
        <v>2</v>
      </c>
      <c r="D52" s="13">
        <v>3</v>
      </c>
      <c r="E52" s="13">
        <v>8</v>
      </c>
      <c r="F52" s="13">
        <v>10</v>
      </c>
      <c r="G52" s="13">
        <v>4</v>
      </c>
      <c r="H52" s="13">
        <v>2</v>
      </c>
      <c r="I52" s="13">
        <v>6</v>
      </c>
      <c r="J52" s="13">
        <v>3</v>
      </c>
      <c r="K52" s="13">
        <v>6</v>
      </c>
      <c r="L52" s="13">
        <v>6</v>
      </c>
      <c r="M52" s="13">
        <v>23</v>
      </c>
      <c r="N52" s="13">
        <v>19</v>
      </c>
      <c r="O52" s="13">
        <v>9</v>
      </c>
      <c r="P52" s="13">
        <v>10</v>
      </c>
    </row>
    <row r="53" spans="1:16" s="14" customFormat="1" x14ac:dyDescent="0.2">
      <c r="A53" s="12" t="s">
        <v>58</v>
      </c>
      <c r="B53" s="13">
        <f t="shared" si="4"/>
        <v>72</v>
      </c>
      <c r="C53" s="13">
        <v>0</v>
      </c>
      <c r="D53" s="13">
        <v>1</v>
      </c>
      <c r="E53" s="13">
        <v>1</v>
      </c>
      <c r="F53" s="13">
        <v>5</v>
      </c>
      <c r="G53" s="13">
        <v>5</v>
      </c>
      <c r="H53" s="13">
        <v>5</v>
      </c>
      <c r="I53" s="13">
        <v>3</v>
      </c>
      <c r="J53" s="13">
        <v>6</v>
      </c>
      <c r="K53" s="13">
        <v>6</v>
      </c>
      <c r="L53" s="13">
        <v>2</v>
      </c>
      <c r="M53" s="13">
        <v>12</v>
      </c>
      <c r="N53" s="13">
        <v>11</v>
      </c>
      <c r="O53" s="13">
        <v>7</v>
      </c>
      <c r="P53" s="13">
        <v>8</v>
      </c>
    </row>
    <row r="54" spans="1:16" s="14" customFormat="1" x14ac:dyDescent="0.2">
      <c r="A54" s="12" t="s">
        <v>59</v>
      </c>
      <c r="B54" s="13">
        <f t="shared" si="4"/>
        <v>190</v>
      </c>
      <c r="C54" s="13">
        <v>0</v>
      </c>
      <c r="D54" s="13">
        <v>7</v>
      </c>
      <c r="E54" s="13">
        <v>11</v>
      </c>
      <c r="F54" s="13">
        <v>15</v>
      </c>
      <c r="G54" s="13">
        <v>6</v>
      </c>
      <c r="H54" s="13">
        <v>14</v>
      </c>
      <c r="I54" s="13">
        <v>8</v>
      </c>
      <c r="J54" s="13">
        <v>7</v>
      </c>
      <c r="K54" s="13">
        <v>14</v>
      </c>
      <c r="L54" s="13">
        <v>4</v>
      </c>
      <c r="M54" s="13">
        <v>29</v>
      </c>
      <c r="N54" s="13">
        <v>27</v>
      </c>
      <c r="O54" s="13">
        <v>21</v>
      </c>
      <c r="P54" s="13">
        <v>27</v>
      </c>
    </row>
    <row r="55" spans="1:16" s="14" customFormat="1" x14ac:dyDescent="0.2">
      <c r="A55" s="12" t="s">
        <v>60</v>
      </c>
      <c r="B55" s="13">
        <f t="shared" si="4"/>
        <v>55</v>
      </c>
      <c r="C55" s="13">
        <v>1</v>
      </c>
      <c r="D55" s="13">
        <v>2</v>
      </c>
      <c r="E55" s="13">
        <v>7</v>
      </c>
      <c r="F55" s="13">
        <v>4</v>
      </c>
      <c r="G55" s="13">
        <v>1</v>
      </c>
      <c r="H55" s="13">
        <v>3</v>
      </c>
      <c r="I55" s="13">
        <v>2</v>
      </c>
      <c r="J55" s="13">
        <v>1</v>
      </c>
      <c r="K55" s="13">
        <v>3</v>
      </c>
      <c r="L55" s="13">
        <v>2</v>
      </c>
      <c r="M55" s="13">
        <v>12</v>
      </c>
      <c r="N55" s="13">
        <v>6</v>
      </c>
      <c r="O55" s="13">
        <v>5</v>
      </c>
      <c r="P55" s="13">
        <v>6</v>
      </c>
    </row>
    <row r="56" spans="1:16" s="14" customFormat="1" x14ac:dyDescent="0.2">
      <c r="A56" s="12" t="s">
        <v>61</v>
      </c>
      <c r="B56" s="13">
        <f t="shared" si="4"/>
        <v>105</v>
      </c>
      <c r="C56" s="13">
        <v>1</v>
      </c>
      <c r="D56" s="13">
        <v>2</v>
      </c>
      <c r="E56" s="13">
        <v>2</v>
      </c>
      <c r="F56" s="13">
        <v>3</v>
      </c>
      <c r="G56" s="13">
        <v>5</v>
      </c>
      <c r="H56" s="13">
        <v>7</v>
      </c>
      <c r="I56" s="13">
        <v>7</v>
      </c>
      <c r="J56" s="13">
        <v>8</v>
      </c>
      <c r="K56" s="13">
        <v>5</v>
      </c>
      <c r="L56" s="13">
        <v>7</v>
      </c>
      <c r="M56" s="13">
        <v>22</v>
      </c>
      <c r="N56" s="13">
        <v>20</v>
      </c>
      <c r="O56" s="13">
        <v>11</v>
      </c>
      <c r="P56" s="13">
        <v>5</v>
      </c>
    </row>
    <row r="57" spans="1:16" s="14" customFormat="1" x14ac:dyDescent="0.2">
      <c r="A57" s="12" t="s">
        <v>62</v>
      </c>
      <c r="B57" s="13">
        <f t="shared" si="4"/>
        <v>45</v>
      </c>
      <c r="C57" s="13">
        <v>0</v>
      </c>
      <c r="D57" s="13">
        <v>0</v>
      </c>
      <c r="E57" s="13">
        <v>1</v>
      </c>
      <c r="F57" s="13">
        <v>2</v>
      </c>
      <c r="G57" s="13">
        <v>4</v>
      </c>
      <c r="H57" s="13">
        <v>3</v>
      </c>
      <c r="I57" s="13">
        <v>4</v>
      </c>
      <c r="J57" s="13">
        <v>2</v>
      </c>
      <c r="K57" s="13">
        <v>0</v>
      </c>
      <c r="L57" s="13">
        <v>1</v>
      </c>
      <c r="M57" s="13">
        <v>9</v>
      </c>
      <c r="N57" s="13">
        <v>6</v>
      </c>
      <c r="O57" s="13">
        <v>9</v>
      </c>
      <c r="P57" s="13">
        <v>4</v>
      </c>
    </row>
    <row r="58" spans="1:16" s="14" customFormat="1" x14ac:dyDescent="0.2">
      <c r="A58" s="12" t="s">
        <v>63</v>
      </c>
      <c r="B58" s="13">
        <f t="shared" si="4"/>
        <v>129</v>
      </c>
      <c r="C58" s="13">
        <v>0</v>
      </c>
      <c r="D58" s="13">
        <v>3</v>
      </c>
      <c r="E58" s="13">
        <v>6</v>
      </c>
      <c r="F58" s="13">
        <v>2</v>
      </c>
      <c r="G58" s="13">
        <v>6</v>
      </c>
      <c r="H58" s="13">
        <v>6</v>
      </c>
      <c r="I58" s="13">
        <v>11</v>
      </c>
      <c r="J58" s="13">
        <v>4</v>
      </c>
      <c r="K58" s="13">
        <v>8</v>
      </c>
      <c r="L58" s="13">
        <v>4</v>
      </c>
      <c r="M58" s="13">
        <v>26</v>
      </c>
      <c r="N58" s="13">
        <v>26</v>
      </c>
      <c r="O58" s="13">
        <v>18</v>
      </c>
      <c r="P58" s="13">
        <v>9</v>
      </c>
    </row>
    <row r="59" spans="1:16" s="14" customFormat="1" x14ac:dyDescent="0.2">
      <c r="A59" s="12" t="s">
        <v>64</v>
      </c>
      <c r="B59" s="13">
        <f t="shared" si="4"/>
        <v>69</v>
      </c>
      <c r="C59" s="13">
        <v>1</v>
      </c>
      <c r="D59" s="13">
        <v>2</v>
      </c>
      <c r="E59" s="13">
        <v>5</v>
      </c>
      <c r="F59" s="13">
        <v>5</v>
      </c>
      <c r="G59" s="13">
        <v>5</v>
      </c>
      <c r="H59" s="13">
        <v>3</v>
      </c>
      <c r="I59" s="13">
        <v>2</v>
      </c>
      <c r="J59" s="13">
        <v>5</v>
      </c>
      <c r="K59" s="13">
        <v>1</v>
      </c>
      <c r="L59" s="13">
        <v>3</v>
      </c>
      <c r="M59" s="13">
        <v>11</v>
      </c>
      <c r="N59" s="13">
        <v>9</v>
      </c>
      <c r="O59" s="13">
        <v>11</v>
      </c>
      <c r="P59" s="13">
        <v>6</v>
      </c>
    </row>
    <row r="60" spans="1:16" s="14" customFormat="1" x14ac:dyDescent="0.2">
      <c r="A60" s="12" t="s">
        <v>65</v>
      </c>
      <c r="B60" s="13">
        <f t="shared" si="4"/>
        <v>94</v>
      </c>
      <c r="C60" s="13">
        <v>0</v>
      </c>
      <c r="D60" s="13">
        <v>1</v>
      </c>
      <c r="E60" s="13">
        <v>2</v>
      </c>
      <c r="F60" s="13">
        <v>9</v>
      </c>
      <c r="G60" s="13">
        <v>2</v>
      </c>
      <c r="H60" s="13">
        <v>6</v>
      </c>
      <c r="I60" s="13">
        <v>3</v>
      </c>
      <c r="J60" s="13">
        <v>7</v>
      </c>
      <c r="K60" s="13">
        <v>4</v>
      </c>
      <c r="L60" s="13">
        <v>6</v>
      </c>
      <c r="M60" s="13">
        <v>29</v>
      </c>
      <c r="N60" s="13">
        <v>11</v>
      </c>
      <c r="O60" s="13">
        <v>7</v>
      </c>
      <c r="P60" s="13">
        <v>7</v>
      </c>
    </row>
    <row r="61" spans="1:16" s="14" customFormat="1" x14ac:dyDescent="0.2">
      <c r="A61" s="12" t="s">
        <v>66</v>
      </c>
      <c r="B61" s="13">
        <f t="shared" si="4"/>
        <v>311</v>
      </c>
      <c r="C61" s="13">
        <v>0</v>
      </c>
      <c r="D61" s="13">
        <v>7</v>
      </c>
      <c r="E61" s="13">
        <v>18</v>
      </c>
      <c r="F61" s="13">
        <v>14</v>
      </c>
      <c r="G61" s="13">
        <v>14</v>
      </c>
      <c r="H61" s="13">
        <v>19</v>
      </c>
      <c r="I61" s="13">
        <v>16</v>
      </c>
      <c r="J61" s="13">
        <v>18</v>
      </c>
      <c r="K61" s="13">
        <v>19</v>
      </c>
      <c r="L61" s="13">
        <v>16</v>
      </c>
      <c r="M61" s="13">
        <v>59</v>
      </c>
      <c r="N61" s="13">
        <v>46</v>
      </c>
      <c r="O61" s="13">
        <v>34</v>
      </c>
      <c r="P61" s="13">
        <v>31</v>
      </c>
    </row>
    <row r="62" spans="1:16" s="14" customFormat="1" x14ac:dyDescent="0.2">
      <c r="A62" s="12" t="s">
        <v>67</v>
      </c>
      <c r="B62" s="13">
        <f t="shared" si="4"/>
        <v>76</v>
      </c>
      <c r="C62" s="13">
        <v>0</v>
      </c>
      <c r="D62" s="13">
        <v>1</v>
      </c>
      <c r="E62" s="13">
        <v>6</v>
      </c>
      <c r="F62" s="13">
        <v>1</v>
      </c>
      <c r="G62" s="13">
        <v>4</v>
      </c>
      <c r="H62" s="13">
        <v>4</v>
      </c>
      <c r="I62" s="13">
        <v>2</v>
      </c>
      <c r="J62" s="13">
        <v>6</v>
      </c>
      <c r="K62" s="13">
        <v>4</v>
      </c>
      <c r="L62" s="13">
        <v>5</v>
      </c>
      <c r="M62" s="13">
        <v>12</v>
      </c>
      <c r="N62" s="13">
        <v>10</v>
      </c>
      <c r="O62" s="13">
        <v>11</v>
      </c>
      <c r="P62" s="13">
        <v>10</v>
      </c>
    </row>
    <row r="63" spans="1:16" s="14" customFormat="1" x14ac:dyDescent="0.2">
      <c r="A63" s="12" t="s">
        <v>68</v>
      </c>
      <c r="B63" s="13">
        <f t="shared" si="4"/>
        <v>166</v>
      </c>
      <c r="C63" s="13">
        <v>1</v>
      </c>
      <c r="D63" s="13">
        <v>0</v>
      </c>
      <c r="E63" s="13">
        <v>5</v>
      </c>
      <c r="F63" s="13">
        <v>8</v>
      </c>
      <c r="G63" s="13">
        <v>8</v>
      </c>
      <c r="H63" s="13">
        <v>11</v>
      </c>
      <c r="I63" s="13">
        <v>11</v>
      </c>
      <c r="J63" s="13">
        <v>8</v>
      </c>
      <c r="K63" s="13">
        <v>12</v>
      </c>
      <c r="L63" s="13">
        <v>4</v>
      </c>
      <c r="M63" s="13">
        <v>30</v>
      </c>
      <c r="N63" s="13">
        <v>27</v>
      </c>
      <c r="O63" s="13">
        <v>24</v>
      </c>
      <c r="P63" s="13">
        <v>17</v>
      </c>
    </row>
    <row r="64" spans="1:16" s="14" customFormat="1" x14ac:dyDescent="0.2">
      <c r="A64" s="12" t="s">
        <v>69</v>
      </c>
      <c r="B64" s="13">
        <f t="shared" si="4"/>
        <v>226</v>
      </c>
      <c r="C64" s="13">
        <v>3</v>
      </c>
      <c r="D64" s="13">
        <v>12</v>
      </c>
      <c r="E64" s="13">
        <v>5</v>
      </c>
      <c r="F64" s="13">
        <v>18</v>
      </c>
      <c r="G64" s="13">
        <v>15</v>
      </c>
      <c r="H64" s="13">
        <v>17</v>
      </c>
      <c r="I64" s="13">
        <v>11</v>
      </c>
      <c r="J64" s="13">
        <v>10</v>
      </c>
      <c r="K64" s="13">
        <v>10</v>
      </c>
      <c r="L64" s="13">
        <v>12</v>
      </c>
      <c r="M64" s="13">
        <v>45</v>
      </c>
      <c r="N64" s="13">
        <v>34</v>
      </c>
      <c r="O64" s="13">
        <v>17</v>
      </c>
      <c r="P64" s="13">
        <v>17</v>
      </c>
    </row>
    <row r="65" spans="1:16" s="14" customFormat="1" x14ac:dyDescent="0.2">
      <c r="A65" s="12" t="s">
        <v>70</v>
      </c>
      <c r="B65" s="13">
        <f t="shared" si="4"/>
        <v>203</v>
      </c>
      <c r="C65" s="13">
        <v>1</v>
      </c>
      <c r="D65" s="13">
        <v>6</v>
      </c>
      <c r="E65" s="13">
        <v>10</v>
      </c>
      <c r="F65" s="13">
        <v>10</v>
      </c>
      <c r="G65" s="13">
        <v>15</v>
      </c>
      <c r="H65" s="13">
        <v>9</v>
      </c>
      <c r="I65" s="13">
        <v>1</v>
      </c>
      <c r="J65" s="13">
        <v>16</v>
      </c>
      <c r="K65" s="13">
        <v>15</v>
      </c>
      <c r="L65" s="13">
        <v>14</v>
      </c>
      <c r="M65" s="13">
        <v>35</v>
      </c>
      <c r="N65" s="13">
        <v>28</v>
      </c>
      <c r="O65" s="13">
        <v>21</v>
      </c>
      <c r="P65" s="13">
        <v>22</v>
      </c>
    </row>
    <row r="66" spans="1:16" s="14" customFormat="1" x14ac:dyDescent="0.2">
      <c r="A66" s="12" t="s">
        <v>71</v>
      </c>
      <c r="B66" s="13">
        <f t="shared" si="4"/>
        <v>298</v>
      </c>
      <c r="C66" s="13">
        <v>0</v>
      </c>
      <c r="D66" s="13">
        <v>10</v>
      </c>
      <c r="E66" s="13">
        <v>6</v>
      </c>
      <c r="F66" s="13">
        <v>20</v>
      </c>
      <c r="G66" s="13">
        <v>18</v>
      </c>
      <c r="H66" s="13">
        <v>13</v>
      </c>
      <c r="I66" s="13">
        <v>17</v>
      </c>
      <c r="J66" s="13">
        <v>25</v>
      </c>
      <c r="K66" s="13">
        <v>19</v>
      </c>
      <c r="L66" s="13">
        <v>16</v>
      </c>
      <c r="M66" s="13">
        <v>63</v>
      </c>
      <c r="N66" s="13">
        <v>37</v>
      </c>
      <c r="O66" s="13">
        <v>27</v>
      </c>
      <c r="P66" s="13">
        <v>27</v>
      </c>
    </row>
    <row r="67" spans="1:16" s="14" customFormat="1" x14ac:dyDescent="0.2">
      <c r="A67" s="12" t="s">
        <v>72</v>
      </c>
      <c r="B67" s="13">
        <f t="shared" si="4"/>
        <v>338</v>
      </c>
      <c r="C67" s="13">
        <v>0</v>
      </c>
      <c r="D67" s="13">
        <v>17</v>
      </c>
      <c r="E67" s="13">
        <v>22</v>
      </c>
      <c r="F67" s="13">
        <v>24</v>
      </c>
      <c r="G67" s="13">
        <v>18</v>
      </c>
      <c r="H67" s="13">
        <v>9</v>
      </c>
      <c r="I67" s="13">
        <v>25</v>
      </c>
      <c r="J67" s="13">
        <v>20</v>
      </c>
      <c r="K67" s="13">
        <v>21</v>
      </c>
      <c r="L67" s="13">
        <v>11</v>
      </c>
      <c r="M67" s="13">
        <v>61</v>
      </c>
      <c r="N67" s="13">
        <v>45</v>
      </c>
      <c r="O67" s="13">
        <v>34</v>
      </c>
      <c r="P67" s="13">
        <v>31</v>
      </c>
    </row>
    <row r="68" spans="1:16" s="14" customFormat="1" x14ac:dyDescent="0.2">
      <c r="A68" s="12" t="s">
        <v>73</v>
      </c>
      <c r="B68" s="13">
        <f t="shared" si="4"/>
        <v>95</v>
      </c>
      <c r="C68" s="13">
        <v>0</v>
      </c>
      <c r="D68" s="13">
        <v>2</v>
      </c>
      <c r="E68" s="13">
        <v>2</v>
      </c>
      <c r="F68" s="13">
        <v>8</v>
      </c>
      <c r="G68" s="13">
        <v>4</v>
      </c>
      <c r="H68" s="13">
        <v>2</v>
      </c>
      <c r="I68" s="13">
        <v>8</v>
      </c>
      <c r="J68" s="13">
        <v>7</v>
      </c>
      <c r="K68" s="13">
        <v>9</v>
      </c>
      <c r="L68" s="13">
        <v>4</v>
      </c>
      <c r="M68" s="13">
        <v>20</v>
      </c>
      <c r="N68" s="13">
        <v>11</v>
      </c>
      <c r="O68" s="13">
        <v>10</v>
      </c>
      <c r="P68" s="13">
        <v>8</v>
      </c>
    </row>
    <row r="69" spans="1:16" s="14" customFormat="1" x14ac:dyDescent="0.2">
      <c r="A69" s="12" t="s">
        <v>74</v>
      </c>
      <c r="B69" s="13">
        <f t="shared" si="4"/>
        <v>124</v>
      </c>
      <c r="C69" s="13">
        <v>3</v>
      </c>
      <c r="D69" s="13">
        <v>7</v>
      </c>
      <c r="E69" s="13">
        <v>3</v>
      </c>
      <c r="F69" s="13">
        <v>5</v>
      </c>
      <c r="G69" s="13">
        <v>8</v>
      </c>
      <c r="H69" s="13">
        <v>6</v>
      </c>
      <c r="I69" s="13">
        <v>6</v>
      </c>
      <c r="J69" s="13">
        <v>3</v>
      </c>
      <c r="K69" s="13">
        <v>5</v>
      </c>
      <c r="L69" s="13">
        <v>1</v>
      </c>
      <c r="M69" s="13">
        <v>26</v>
      </c>
      <c r="N69" s="13">
        <v>19</v>
      </c>
      <c r="O69" s="13">
        <v>19</v>
      </c>
      <c r="P69" s="13">
        <v>13</v>
      </c>
    </row>
    <row r="70" spans="1:16" s="14" customFormat="1" x14ac:dyDescent="0.2">
      <c r="A70" s="12" t="s">
        <v>75</v>
      </c>
      <c r="B70" s="13">
        <f t="shared" si="4"/>
        <v>76</v>
      </c>
      <c r="C70" s="13">
        <v>0</v>
      </c>
      <c r="D70" s="13">
        <v>2</v>
      </c>
      <c r="E70" s="13">
        <v>2</v>
      </c>
      <c r="F70" s="13">
        <v>5</v>
      </c>
      <c r="G70" s="13">
        <v>2</v>
      </c>
      <c r="H70" s="13">
        <v>4</v>
      </c>
      <c r="I70" s="13">
        <v>3</v>
      </c>
      <c r="J70" s="13">
        <v>5</v>
      </c>
      <c r="K70" s="13">
        <v>2</v>
      </c>
      <c r="L70" s="13">
        <v>1</v>
      </c>
      <c r="M70" s="13">
        <v>13</v>
      </c>
      <c r="N70" s="13">
        <v>12</v>
      </c>
      <c r="O70" s="13">
        <v>16</v>
      </c>
      <c r="P70" s="13">
        <v>9</v>
      </c>
    </row>
    <row r="71" spans="1:16" s="14" customFormat="1" x14ac:dyDescent="0.2">
      <c r="A71" s="12" t="s">
        <v>76</v>
      </c>
      <c r="B71" s="13">
        <f t="shared" si="4"/>
        <v>20</v>
      </c>
      <c r="C71" s="13">
        <v>0</v>
      </c>
      <c r="D71" s="13">
        <v>0</v>
      </c>
      <c r="E71" s="13">
        <v>2</v>
      </c>
      <c r="F71" s="13">
        <v>0</v>
      </c>
      <c r="G71" s="13">
        <v>0</v>
      </c>
      <c r="H71" s="13">
        <v>1</v>
      </c>
      <c r="I71" s="13">
        <v>5</v>
      </c>
      <c r="J71" s="13">
        <v>1</v>
      </c>
      <c r="K71" s="13">
        <v>1</v>
      </c>
      <c r="L71" s="13">
        <v>0</v>
      </c>
      <c r="M71" s="13">
        <v>2</v>
      </c>
      <c r="N71" s="13">
        <v>5</v>
      </c>
      <c r="O71" s="13">
        <v>2</v>
      </c>
      <c r="P71" s="13">
        <v>1</v>
      </c>
    </row>
    <row r="72" spans="1:16" s="14" customFormat="1" x14ac:dyDescent="0.2">
      <c r="A72" s="12" t="s">
        <v>77</v>
      </c>
      <c r="B72" s="13">
        <f t="shared" si="4"/>
        <v>124</v>
      </c>
      <c r="C72" s="13">
        <v>0</v>
      </c>
      <c r="D72" s="13">
        <v>3</v>
      </c>
      <c r="E72" s="13">
        <v>7</v>
      </c>
      <c r="F72" s="13">
        <v>6</v>
      </c>
      <c r="G72" s="13">
        <v>5</v>
      </c>
      <c r="H72" s="13">
        <v>7</v>
      </c>
      <c r="I72" s="13">
        <v>8</v>
      </c>
      <c r="J72" s="13">
        <v>5</v>
      </c>
      <c r="K72" s="13">
        <v>6</v>
      </c>
      <c r="L72" s="13">
        <v>6</v>
      </c>
      <c r="M72" s="13">
        <v>23</v>
      </c>
      <c r="N72" s="13">
        <v>25</v>
      </c>
      <c r="O72" s="13">
        <v>13</v>
      </c>
      <c r="P72" s="13">
        <v>10</v>
      </c>
    </row>
    <row r="73" spans="1:16" s="14" customFormat="1" x14ac:dyDescent="0.2">
      <c r="A73" s="12" t="s">
        <v>78</v>
      </c>
      <c r="B73" s="13">
        <f t="shared" si="4"/>
        <v>48</v>
      </c>
      <c r="C73" s="13">
        <v>0</v>
      </c>
      <c r="D73" s="13">
        <v>1</v>
      </c>
      <c r="E73" s="13">
        <v>2</v>
      </c>
      <c r="F73" s="13">
        <v>3</v>
      </c>
      <c r="G73" s="13">
        <v>2</v>
      </c>
      <c r="H73" s="13">
        <v>4</v>
      </c>
      <c r="I73" s="13">
        <v>1</v>
      </c>
      <c r="J73" s="13">
        <v>3</v>
      </c>
      <c r="K73" s="13">
        <v>1</v>
      </c>
      <c r="L73" s="13">
        <v>4</v>
      </c>
      <c r="M73" s="13">
        <v>10</v>
      </c>
      <c r="N73" s="13">
        <v>5</v>
      </c>
      <c r="O73" s="13">
        <v>10</v>
      </c>
      <c r="P73" s="13">
        <v>2</v>
      </c>
    </row>
    <row r="74" spans="1:16" s="14" customFormat="1" x14ac:dyDescent="0.2">
      <c r="A74" s="12" t="s">
        <v>79</v>
      </c>
      <c r="B74" s="13">
        <f t="shared" si="4"/>
        <v>53</v>
      </c>
      <c r="C74" s="13">
        <v>0</v>
      </c>
      <c r="D74" s="13">
        <v>1</v>
      </c>
      <c r="E74" s="13">
        <v>2</v>
      </c>
      <c r="F74" s="13">
        <v>6</v>
      </c>
      <c r="G74" s="13">
        <v>3</v>
      </c>
      <c r="H74" s="13">
        <v>2</v>
      </c>
      <c r="I74" s="13">
        <v>1</v>
      </c>
      <c r="J74" s="13">
        <v>1</v>
      </c>
      <c r="K74" s="13">
        <v>3</v>
      </c>
      <c r="L74" s="13">
        <v>3</v>
      </c>
      <c r="M74" s="13">
        <v>9</v>
      </c>
      <c r="N74" s="13">
        <v>7</v>
      </c>
      <c r="O74" s="13">
        <v>4</v>
      </c>
      <c r="P74" s="13">
        <v>11</v>
      </c>
    </row>
    <row r="75" spans="1:16" s="14" customFormat="1" x14ac:dyDescent="0.2">
      <c r="A75" s="12" t="s">
        <v>80</v>
      </c>
      <c r="B75" s="13">
        <f t="shared" si="4"/>
        <v>131</v>
      </c>
      <c r="C75" s="13">
        <v>0</v>
      </c>
      <c r="D75" s="13">
        <v>3</v>
      </c>
      <c r="E75" s="13">
        <v>5</v>
      </c>
      <c r="F75" s="13">
        <v>4</v>
      </c>
      <c r="G75" s="13">
        <v>5</v>
      </c>
      <c r="H75" s="13">
        <v>9</v>
      </c>
      <c r="I75" s="13">
        <v>3</v>
      </c>
      <c r="J75" s="13">
        <v>6</v>
      </c>
      <c r="K75" s="13">
        <v>3</v>
      </c>
      <c r="L75" s="13">
        <v>8</v>
      </c>
      <c r="M75" s="13">
        <v>30</v>
      </c>
      <c r="N75" s="13">
        <v>31</v>
      </c>
      <c r="O75" s="13">
        <v>16</v>
      </c>
      <c r="P75" s="13">
        <v>8</v>
      </c>
    </row>
    <row r="76" spans="1:16" s="14" customFormat="1" x14ac:dyDescent="0.2">
      <c r="A76" s="12" t="s">
        <v>81</v>
      </c>
      <c r="B76" s="13">
        <f t="shared" si="4"/>
        <v>247</v>
      </c>
      <c r="C76" s="13">
        <v>1</v>
      </c>
      <c r="D76" s="13">
        <v>10</v>
      </c>
      <c r="E76" s="13">
        <v>7</v>
      </c>
      <c r="F76" s="13">
        <v>8</v>
      </c>
      <c r="G76" s="13">
        <v>7</v>
      </c>
      <c r="H76" s="13">
        <v>12</v>
      </c>
      <c r="I76" s="13">
        <v>11</v>
      </c>
      <c r="J76" s="13">
        <v>14</v>
      </c>
      <c r="K76" s="13">
        <v>7</v>
      </c>
      <c r="L76" s="13">
        <v>9</v>
      </c>
      <c r="M76" s="13">
        <v>54</v>
      </c>
      <c r="N76" s="13">
        <v>40</v>
      </c>
      <c r="O76" s="13">
        <v>35</v>
      </c>
      <c r="P76" s="13">
        <v>32</v>
      </c>
    </row>
    <row r="77" spans="1:16" s="14" customFormat="1" x14ac:dyDescent="0.2">
      <c r="A77" s="12" t="s">
        <v>82</v>
      </c>
      <c r="B77" s="13">
        <f t="shared" si="4"/>
        <v>23</v>
      </c>
      <c r="C77" s="13">
        <v>0</v>
      </c>
      <c r="D77" s="13">
        <v>2</v>
      </c>
      <c r="E77" s="13">
        <v>0</v>
      </c>
      <c r="F77" s="13">
        <v>0</v>
      </c>
      <c r="G77" s="13">
        <v>1</v>
      </c>
      <c r="H77" s="13">
        <v>0</v>
      </c>
      <c r="I77" s="13">
        <v>0</v>
      </c>
      <c r="J77" s="13">
        <v>0</v>
      </c>
      <c r="K77" s="13">
        <v>1</v>
      </c>
      <c r="L77" s="13">
        <v>1</v>
      </c>
      <c r="M77" s="13">
        <v>6</v>
      </c>
      <c r="N77" s="13">
        <v>6</v>
      </c>
      <c r="O77" s="13">
        <v>1</v>
      </c>
      <c r="P77" s="13">
        <v>5</v>
      </c>
    </row>
    <row r="78" spans="1:16" s="14" customFormat="1" x14ac:dyDescent="0.2">
      <c r="A78" s="12" t="s">
        <v>83</v>
      </c>
      <c r="B78" s="13">
        <f t="shared" si="4"/>
        <v>101</v>
      </c>
      <c r="C78" s="13">
        <v>2</v>
      </c>
      <c r="D78" s="13">
        <v>3</v>
      </c>
      <c r="E78" s="13">
        <v>10</v>
      </c>
      <c r="F78" s="13">
        <v>3</v>
      </c>
      <c r="G78" s="13">
        <v>6</v>
      </c>
      <c r="H78" s="13">
        <v>3</v>
      </c>
      <c r="I78" s="13">
        <v>7</v>
      </c>
      <c r="J78" s="13">
        <v>3</v>
      </c>
      <c r="K78" s="13">
        <v>5</v>
      </c>
      <c r="L78" s="13">
        <v>5</v>
      </c>
      <c r="M78" s="13">
        <v>22</v>
      </c>
      <c r="N78" s="13">
        <v>11</v>
      </c>
      <c r="O78" s="13">
        <v>10</v>
      </c>
      <c r="P78" s="13">
        <v>11</v>
      </c>
    </row>
    <row r="79" spans="1:16" s="14" customFormat="1" x14ac:dyDescent="0.2">
      <c r="A79" s="12" t="s">
        <v>185</v>
      </c>
      <c r="B79" s="13">
        <f t="shared" si="4"/>
        <v>31</v>
      </c>
      <c r="C79" s="13">
        <v>0</v>
      </c>
      <c r="D79" s="13">
        <v>0</v>
      </c>
      <c r="E79" s="13">
        <v>0</v>
      </c>
      <c r="F79" s="13">
        <v>4</v>
      </c>
      <c r="G79" s="13">
        <v>1</v>
      </c>
      <c r="H79" s="13">
        <v>0</v>
      </c>
      <c r="I79" s="13">
        <v>1</v>
      </c>
      <c r="J79" s="13">
        <v>1</v>
      </c>
      <c r="K79" s="13">
        <v>1</v>
      </c>
      <c r="L79" s="13">
        <v>3</v>
      </c>
      <c r="M79" s="13">
        <v>9</v>
      </c>
      <c r="N79" s="13">
        <v>5</v>
      </c>
      <c r="O79" s="13">
        <v>2</v>
      </c>
      <c r="P79" s="13">
        <v>4</v>
      </c>
    </row>
    <row r="80" spans="1:16" s="14" customFormat="1" x14ac:dyDescent="0.2">
      <c r="A80" s="12" t="s">
        <v>84</v>
      </c>
      <c r="B80" s="13">
        <f t="shared" si="4"/>
        <v>29</v>
      </c>
      <c r="C80" s="13">
        <v>0</v>
      </c>
      <c r="D80" s="13">
        <v>2</v>
      </c>
      <c r="E80" s="13">
        <v>1</v>
      </c>
      <c r="F80" s="13">
        <v>1</v>
      </c>
      <c r="G80" s="13">
        <v>1</v>
      </c>
      <c r="H80" s="13">
        <v>2</v>
      </c>
      <c r="I80" s="13">
        <v>2</v>
      </c>
      <c r="J80" s="13">
        <v>2</v>
      </c>
      <c r="K80" s="13">
        <v>2</v>
      </c>
      <c r="L80" s="13">
        <v>1</v>
      </c>
      <c r="M80" s="13">
        <v>5</v>
      </c>
      <c r="N80" s="13">
        <v>8</v>
      </c>
      <c r="O80" s="13">
        <v>1</v>
      </c>
      <c r="P80" s="13">
        <v>1</v>
      </c>
    </row>
    <row r="81" spans="1:16" s="14" customFormat="1" x14ac:dyDescent="0.2">
      <c r="A81" s="12" t="s">
        <v>85</v>
      </c>
      <c r="B81" s="13">
        <f t="shared" si="4"/>
        <v>186</v>
      </c>
      <c r="C81" s="13">
        <v>0</v>
      </c>
      <c r="D81" s="13">
        <v>1</v>
      </c>
      <c r="E81" s="13">
        <v>8</v>
      </c>
      <c r="F81" s="13">
        <v>10</v>
      </c>
      <c r="G81" s="13">
        <v>10</v>
      </c>
      <c r="H81" s="13">
        <v>17</v>
      </c>
      <c r="I81" s="13">
        <v>3</v>
      </c>
      <c r="J81" s="13">
        <v>10</v>
      </c>
      <c r="K81" s="13">
        <v>12</v>
      </c>
      <c r="L81" s="13">
        <v>6</v>
      </c>
      <c r="M81" s="13">
        <v>45</v>
      </c>
      <c r="N81" s="13">
        <v>23</v>
      </c>
      <c r="O81" s="13">
        <v>22</v>
      </c>
      <c r="P81" s="13">
        <v>19</v>
      </c>
    </row>
    <row r="82" spans="1:16" s="14" customFormat="1" x14ac:dyDescent="0.2">
      <c r="A82" s="12" t="s">
        <v>86</v>
      </c>
      <c r="B82" s="13">
        <f t="shared" si="4"/>
        <v>284</v>
      </c>
      <c r="C82" s="13">
        <v>0</v>
      </c>
      <c r="D82" s="13">
        <v>4</v>
      </c>
      <c r="E82" s="13">
        <v>8</v>
      </c>
      <c r="F82" s="13">
        <v>24</v>
      </c>
      <c r="G82" s="13">
        <v>7</v>
      </c>
      <c r="H82" s="13">
        <v>13</v>
      </c>
      <c r="I82" s="13">
        <v>7</v>
      </c>
      <c r="J82" s="13">
        <v>12</v>
      </c>
      <c r="K82" s="13">
        <v>12</v>
      </c>
      <c r="L82" s="13">
        <v>14</v>
      </c>
      <c r="M82" s="13">
        <v>55</v>
      </c>
      <c r="N82" s="13">
        <v>45</v>
      </c>
      <c r="O82" s="13">
        <v>41</v>
      </c>
      <c r="P82" s="13">
        <v>42</v>
      </c>
    </row>
    <row r="83" spans="1:16" s="14" customFormat="1" x14ac:dyDescent="0.2">
      <c r="A83" s="12" t="s">
        <v>87</v>
      </c>
      <c r="B83" s="13">
        <f t="shared" si="4"/>
        <v>32</v>
      </c>
      <c r="C83" s="13">
        <v>0</v>
      </c>
      <c r="D83" s="13">
        <v>0</v>
      </c>
      <c r="E83" s="13">
        <v>2</v>
      </c>
      <c r="F83" s="13">
        <v>2</v>
      </c>
      <c r="G83" s="13">
        <v>2</v>
      </c>
      <c r="H83" s="13">
        <v>2</v>
      </c>
      <c r="I83" s="13">
        <v>1</v>
      </c>
      <c r="J83" s="13">
        <v>5</v>
      </c>
      <c r="K83" s="13">
        <v>3</v>
      </c>
      <c r="L83" s="13">
        <v>1</v>
      </c>
      <c r="M83" s="13">
        <v>4</v>
      </c>
      <c r="N83" s="13">
        <v>2</v>
      </c>
      <c r="O83" s="13">
        <v>4</v>
      </c>
      <c r="P83" s="13">
        <v>4</v>
      </c>
    </row>
    <row r="84" spans="1:16" s="14" customFormat="1" x14ac:dyDescent="0.2">
      <c r="A84" s="12" t="s">
        <v>88</v>
      </c>
      <c r="B84" s="13">
        <f t="shared" si="4"/>
        <v>138</v>
      </c>
      <c r="C84" s="13">
        <v>0</v>
      </c>
      <c r="D84" s="13">
        <v>5</v>
      </c>
      <c r="E84" s="13">
        <v>9</v>
      </c>
      <c r="F84" s="13">
        <v>8</v>
      </c>
      <c r="G84" s="13">
        <v>9</v>
      </c>
      <c r="H84" s="13">
        <v>4</v>
      </c>
      <c r="I84" s="13">
        <v>6</v>
      </c>
      <c r="J84" s="13">
        <v>4</v>
      </c>
      <c r="K84" s="13">
        <v>6</v>
      </c>
      <c r="L84" s="13">
        <v>9</v>
      </c>
      <c r="M84" s="13">
        <v>26</v>
      </c>
      <c r="N84" s="13">
        <v>14</v>
      </c>
      <c r="O84" s="13">
        <v>22</v>
      </c>
      <c r="P84" s="13">
        <v>16</v>
      </c>
    </row>
    <row r="85" spans="1:16" s="14" customFormat="1" x14ac:dyDescent="0.2">
      <c r="A85" s="12" t="s">
        <v>89</v>
      </c>
      <c r="B85" s="13">
        <f t="shared" si="4"/>
        <v>39</v>
      </c>
      <c r="C85" s="13">
        <v>0</v>
      </c>
      <c r="D85" s="13">
        <v>0</v>
      </c>
      <c r="E85" s="13">
        <v>2</v>
      </c>
      <c r="F85" s="13">
        <v>1</v>
      </c>
      <c r="G85" s="13">
        <v>1</v>
      </c>
      <c r="H85" s="13">
        <v>2</v>
      </c>
      <c r="I85" s="13">
        <v>2</v>
      </c>
      <c r="J85" s="13">
        <v>3</v>
      </c>
      <c r="K85" s="13">
        <v>4</v>
      </c>
      <c r="L85" s="13">
        <v>3</v>
      </c>
      <c r="M85" s="13">
        <v>5</v>
      </c>
      <c r="N85" s="13">
        <v>4</v>
      </c>
      <c r="O85" s="13">
        <v>5</v>
      </c>
      <c r="P85" s="13">
        <v>7</v>
      </c>
    </row>
    <row r="86" spans="1:16" s="14" customFormat="1" x14ac:dyDescent="0.2">
      <c r="A86" s="12" t="s">
        <v>90</v>
      </c>
      <c r="B86" s="13">
        <f t="shared" si="4"/>
        <v>16</v>
      </c>
      <c r="C86" s="13">
        <v>0</v>
      </c>
      <c r="D86" s="13">
        <v>0</v>
      </c>
      <c r="E86" s="13">
        <v>0</v>
      </c>
      <c r="F86" s="13">
        <v>0</v>
      </c>
      <c r="G86" s="13">
        <v>2</v>
      </c>
      <c r="H86" s="13">
        <v>0</v>
      </c>
      <c r="I86" s="13">
        <v>2</v>
      </c>
      <c r="J86" s="13">
        <v>2</v>
      </c>
      <c r="K86" s="13">
        <v>2</v>
      </c>
      <c r="L86" s="13">
        <v>0</v>
      </c>
      <c r="M86" s="13">
        <v>1</v>
      </c>
      <c r="N86" s="13">
        <v>6</v>
      </c>
      <c r="O86" s="13">
        <v>1</v>
      </c>
      <c r="P86" s="13">
        <v>0</v>
      </c>
    </row>
    <row r="87" spans="1:16" s="14" customFormat="1" x14ac:dyDescent="0.2">
      <c r="A87" s="12" t="s">
        <v>91</v>
      </c>
      <c r="B87" s="13">
        <f t="shared" si="4"/>
        <v>179</v>
      </c>
      <c r="C87" s="13">
        <v>3</v>
      </c>
      <c r="D87" s="13">
        <v>8</v>
      </c>
      <c r="E87" s="13">
        <v>10</v>
      </c>
      <c r="F87" s="13">
        <v>11</v>
      </c>
      <c r="G87" s="13">
        <v>9</v>
      </c>
      <c r="H87" s="13">
        <v>9</v>
      </c>
      <c r="I87" s="13">
        <v>6</v>
      </c>
      <c r="J87" s="13">
        <v>9</v>
      </c>
      <c r="K87" s="13">
        <v>16</v>
      </c>
      <c r="L87" s="13">
        <v>12</v>
      </c>
      <c r="M87" s="13">
        <v>23</v>
      </c>
      <c r="N87" s="13">
        <v>22</v>
      </c>
      <c r="O87" s="13">
        <v>22</v>
      </c>
      <c r="P87" s="13">
        <v>19</v>
      </c>
    </row>
    <row r="88" spans="1:16" s="14" customFormat="1" x14ac:dyDescent="0.2">
      <c r="A88" s="12" t="s">
        <v>92</v>
      </c>
      <c r="B88" s="13">
        <f t="shared" si="4"/>
        <v>46</v>
      </c>
      <c r="C88" s="13">
        <v>1</v>
      </c>
      <c r="D88" s="13">
        <v>2</v>
      </c>
      <c r="E88" s="13">
        <v>2</v>
      </c>
      <c r="F88" s="13">
        <v>1</v>
      </c>
      <c r="G88" s="13">
        <v>2</v>
      </c>
      <c r="H88" s="13">
        <v>3</v>
      </c>
      <c r="I88" s="13">
        <v>0</v>
      </c>
      <c r="J88" s="13">
        <v>1</v>
      </c>
      <c r="K88" s="13">
        <v>2</v>
      </c>
      <c r="L88" s="13">
        <v>1</v>
      </c>
      <c r="M88" s="13">
        <v>11</v>
      </c>
      <c r="N88" s="13">
        <v>4</v>
      </c>
      <c r="O88" s="13">
        <v>4</v>
      </c>
      <c r="P88" s="13">
        <v>12</v>
      </c>
    </row>
    <row r="89" spans="1:16" s="14" customFormat="1" x14ac:dyDescent="0.2">
      <c r="A89" s="12" t="s">
        <v>93</v>
      </c>
      <c r="B89" s="13">
        <f t="shared" si="4"/>
        <v>82</v>
      </c>
      <c r="C89" s="13">
        <v>0</v>
      </c>
      <c r="D89" s="13">
        <v>1</v>
      </c>
      <c r="E89" s="13">
        <v>2</v>
      </c>
      <c r="F89" s="13">
        <v>4</v>
      </c>
      <c r="G89" s="13">
        <v>2</v>
      </c>
      <c r="H89" s="13">
        <v>5</v>
      </c>
      <c r="I89" s="13">
        <v>4</v>
      </c>
      <c r="J89" s="13">
        <v>6</v>
      </c>
      <c r="K89" s="13">
        <v>1</v>
      </c>
      <c r="L89" s="13">
        <v>4</v>
      </c>
      <c r="M89" s="13">
        <v>22</v>
      </c>
      <c r="N89" s="13">
        <v>11</v>
      </c>
      <c r="O89" s="13">
        <v>9</v>
      </c>
      <c r="P89" s="13">
        <v>11</v>
      </c>
    </row>
    <row r="90" spans="1:16" s="14" customFormat="1" x14ac:dyDescent="0.2">
      <c r="A90" s="12" t="s">
        <v>94</v>
      </c>
      <c r="B90" s="13">
        <f t="shared" si="4"/>
        <v>196</v>
      </c>
      <c r="C90" s="13">
        <v>5</v>
      </c>
      <c r="D90" s="13">
        <v>6</v>
      </c>
      <c r="E90" s="13">
        <v>6</v>
      </c>
      <c r="F90" s="13">
        <v>5</v>
      </c>
      <c r="G90" s="13">
        <v>8</v>
      </c>
      <c r="H90" s="13">
        <v>7</v>
      </c>
      <c r="I90" s="13">
        <v>15</v>
      </c>
      <c r="J90" s="13">
        <v>10</v>
      </c>
      <c r="K90" s="13">
        <v>13</v>
      </c>
      <c r="L90" s="13">
        <v>8</v>
      </c>
      <c r="M90" s="13">
        <v>37</v>
      </c>
      <c r="N90" s="13">
        <v>34</v>
      </c>
      <c r="O90" s="13">
        <v>22</v>
      </c>
      <c r="P90" s="13">
        <v>20</v>
      </c>
    </row>
    <row r="91" spans="1:16" s="14" customFormat="1" x14ac:dyDescent="0.2">
      <c r="A91" s="12" t="s">
        <v>95</v>
      </c>
      <c r="B91" s="13">
        <f t="shared" si="4"/>
        <v>84</v>
      </c>
      <c r="C91" s="13">
        <v>0</v>
      </c>
      <c r="D91" s="13">
        <v>5</v>
      </c>
      <c r="E91" s="13">
        <v>4</v>
      </c>
      <c r="F91" s="13">
        <v>1</v>
      </c>
      <c r="G91" s="13">
        <v>6</v>
      </c>
      <c r="H91" s="13">
        <v>2</v>
      </c>
      <c r="I91" s="13">
        <v>7</v>
      </c>
      <c r="J91" s="13">
        <v>3</v>
      </c>
      <c r="K91" s="13">
        <v>5</v>
      </c>
      <c r="L91" s="13">
        <v>4</v>
      </c>
      <c r="M91" s="13">
        <v>16</v>
      </c>
      <c r="N91" s="13">
        <v>10</v>
      </c>
      <c r="O91" s="13">
        <v>8</v>
      </c>
      <c r="P91" s="13">
        <v>13</v>
      </c>
    </row>
    <row r="92" spans="1:16" s="14" customFormat="1" x14ac:dyDescent="0.2">
      <c r="A92" s="12" t="s">
        <v>96</v>
      </c>
      <c r="B92" s="13">
        <f t="shared" si="4"/>
        <v>159</v>
      </c>
      <c r="C92" s="13">
        <v>2</v>
      </c>
      <c r="D92" s="13">
        <v>5</v>
      </c>
      <c r="E92" s="13">
        <v>7</v>
      </c>
      <c r="F92" s="13">
        <v>3</v>
      </c>
      <c r="G92" s="13">
        <v>15</v>
      </c>
      <c r="H92" s="13">
        <v>11</v>
      </c>
      <c r="I92" s="13">
        <v>5</v>
      </c>
      <c r="J92" s="13">
        <v>9</v>
      </c>
      <c r="K92" s="13">
        <v>7</v>
      </c>
      <c r="L92" s="13">
        <v>6</v>
      </c>
      <c r="M92" s="13">
        <v>32</v>
      </c>
      <c r="N92" s="13">
        <v>18</v>
      </c>
      <c r="O92" s="13">
        <v>22</v>
      </c>
      <c r="P92" s="13">
        <v>17</v>
      </c>
    </row>
    <row r="93" spans="1:16" s="14" customFormat="1" x14ac:dyDescent="0.2">
      <c r="A93" s="12" t="s">
        <v>97</v>
      </c>
      <c r="B93" s="13">
        <f t="shared" si="4"/>
        <v>58</v>
      </c>
      <c r="C93" s="13">
        <v>1</v>
      </c>
      <c r="D93" s="13">
        <v>3</v>
      </c>
      <c r="E93" s="13">
        <v>7</v>
      </c>
      <c r="F93" s="13">
        <v>6</v>
      </c>
      <c r="G93" s="13">
        <v>2</v>
      </c>
      <c r="H93" s="13">
        <v>0</v>
      </c>
      <c r="I93" s="13">
        <v>3</v>
      </c>
      <c r="J93" s="13">
        <v>2</v>
      </c>
      <c r="K93" s="13">
        <v>2</v>
      </c>
      <c r="L93" s="13">
        <v>5</v>
      </c>
      <c r="M93" s="13">
        <v>8</v>
      </c>
      <c r="N93" s="13">
        <v>9</v>
      </c>
      <c r="O93" s="13">
        <v>3</v>
      </c>
      <c r="P93" s="13">
        <v>7</v>
      </c>
    </row>
    <row r="94" spans="1:16" s="14" customFormat="1" x14ac:dyDescent="0.2">
      <c r="A94" s="12" t="s">
        <v>98</v>
      </c>
      <c r="B94" s="13">
        <f t="shared" si="4"/>
        <v>115</v>
      </c>
      <c r="C94" s="13">
        <v>0</v>
      </c>
      <c r="D94" s="13">
        <v>6</v>
      </c>
      <c r="E94" s="13">
        <v>6</v>
      </c>
      <c r="F94" s="13">
        <v>9</v>
      </c>
      <c r="G94" s="13">
        <v>6</v>
      </c>
      <c r="H94" s="13">
        <v>9</v>
      </c>
      <c r="I94" s="13">
        <v>5</v>
      </c>
      <c r="J94" s="13">
        <v>6</v>
      </c>
      <c r="K94" s="13">
        <v>6</v>
      </c>
      <c r="L94" s="13">
        <v>5</v>
      </c>
      <c r="M94" s="13">
        <v>18</v>
      </c>
      <c r="N94" s="13">
        <v>16</v>
      </c>
      <c r="O94" s="13">
        <v>12</v>
      </c>
      <c r="P94" s="13">
        <v>11</v>
      </c>
    </row>
    <row r="95" spans="1:16" s="14" customFormat="1" x14ac:dyDescent="0.2">
      <c r="A95" s="12" t="s">
        <v>99</v>
      </c>
      <c r="B95" s="13">
        <f t="shared" si="4"/>
        <v>42</v>
      </c>
      <c r="C95" s="13">
        <v>0</v>
      </c>
      <c r="D95" s="13">
        <v>0</v>
      </c>
      <c r="E95" s="13">
        <v>2</v>
      </c>
      <c r="F95" s="13">
        <v>3</v>
      </c>
      <c r="G95" s="13">
        <v>1</v>
      </c>
      <c r="H95" s="13">
        <v>1</v>
      </c>
      <c r="I95" s="13">
        <v>2</v>
      </c>
      <c r="J95" s="13">
        <v>4</v>
      </c>
      <c r="K95" s="13">
        <v>2</v>
      </c>
      <c r="L95" s="13">
        <v>2</v>
      </c>
      <c r="M95" s="13">
        <v>14</v>
      </c>
      <c r="N95" s="13">
        <v>3</v>
      </c>
      <c r="O95" s="13">
        <v>4</v>
      </c>
      <c r="P95" s="13">
        <v>4</v>
      </c>
    </row>
    <row r="96" spans="1:16" s="14" customFormat="1" x14ac:dyDescent="0.2">
      <c r="A96" s="12" t="s">
        <v>100</v>
      </c>
      <c r="B96" s="13">
        <f t="shared" si="4"/>
        <v>104</v>
      </c>
      <c r="C96" s="13">
        <v>0</v>
      </c>
      <c r="D96" s="13">
        <v>8</v>
      </c>
      <c r="E96" s="13">
        <v>4</v>
      </c>
      <c r="F96" s="13">
        <v>5</v>
      </c>
      <c r="G96" s="13">
        <v>5</v>
      </c>
      <c r="H96" s="13">
        <v>5</v>
      </c>
      <c r="I96" s="13">
        <v>6</v>
      </c>
      <c r="J96" s="13">
        <v>9</v>
      </c>
      <c r="K96" s="13">
        <v>6</v>
      </c>
      <c r="L96" s="13">
        <v>4</v>
      </c>
      <c r="M96" s="13">
        <v>21</v>
      </c>
      <c r="N96" s="13">
        <v>14</v>
      </c>
      <c r="O96" s="13">
        <v>8</v>
      </c>
      <c r="P96" s="13">
        <v>9</v>
      </c>
    </row>
    <row r="97" spans="1:16" s="14" customFormat="1" x14ac:dyDescent="0.2">
      <c r="A97" s="12" t="s">
        <v>101</v>
      </c>
      <c r="B97" s="13">
        <f t="shared" si="4"/>
        <v>47</v>
      </c>
      <c r="C97" s="13">
        <v>0</v>
      </c>
      <c r="D97" s="13">
        <v>1</v>
      </c>
      <c r="E97" s="13">
        <v>3</v>
      </c>
      <c r="F97" s="13">
        <v>2</v>
      </c>
      <c r="G97" s="13">
        <v>6</v>
      </c>
      <c r="H97" s="13">
        <v>2</v>
      </c>
      <c r="I97" s="13">
        <v>4</v>
      </c>
      <c r="J97" s="13">
        <v>4</v>
      </c>
      <c r="K97" s="13">
        <v>1</v>
      </c>
      <c r="L97" s="13">
        <v>5</v>
      </c>
      <c r="M97" s="13">
        <v>6</v>
      </c>
      <c r="N97" s="13">
        <v>8</v>
      </c>
      <c r="O97" s="13">
        <v>4</v>
      </c>
      <c r="P97" s="13">
        <v>1</v>
      </c>
    </row>
    <row r="98" spans="1:16" s="14" customFormat="1" x14ac:dyDescent="0.2">
      <c r="A98" s="12" t="s">
        <v>102</v>
      </c>
      <c r="B98" s="13">
        <f t="shared" si="4"/>
        <v>27</v>
      </c>
      <c r="C98" s="13">
        <v>0</v>
      </c>
      <c r="D98" s="13">
        <v>1</v>
      </c>
      <c r="E98" s="13">
        <v>2</v>
      </c>
      <c r="F98" s="13">
        <v>0</v>
      </c>
      <c r="G98" s="13">
        <v>1</v>
      </c>
      <c r="H98" s="13">
        <v>1</v>
      </c>
      <c r="I98" s="13">
        <v>1</v>
      </c>
      <c r="J98" s="13">
        <v>1</v>
      </c>
      <c r="K98" s="13">
        <v>1</v>
      </c>
      <c r="L98" s="13">
        <v>1</v>
      </c>
      <c r="M98" s="13">
        <v>3</v>
      </c>
      <c r="N98" s="13">
        <v>5</v>
      </c>
      <c r="O98" s="13">
        <v>6</v>
      </c>
      <c r="P98" s="13">
        <v>4</v>
      </c>
    </row>
    <row r="99" spans="1:16" s="14" customFormat="1" x14ac:dyDescent="0.2">
      <c r="A99" s="12" t="s">
        <v>103</v>
      </c>
      <c r="B99" s="13">
        <f t="shared" si="4"/>
        <v>13</v>
      </c>
      <c r="C99" s="13">
        <v>1</v>
      </c>
      <c r="D99" s="13">
        <v>0</v>
      </c>
      <c r="E99" s="13">
        <v>0</v>
      </c>
      <c r="F99" s="13">
        <v>0</v>
      </c>
      <c r="G99" s="13">
        <v>0</v>
      </c>
      <c r="H99" s="13">
        <v>2</v>
      </c>
      <c r="I99" s="13">
        <v>1</v>
      </c>
      <c r="J99" s="13">
        <v>0</v>
      </c>
      <c r="K99" s="13">
        <v>1</v>
      </c>
      <c r="L99" s="13">
        <v>3</v>
      </c>
      <c r="M99" s="13">
        <v>3</v>
      </c>
      <c r="N99" s="13">
        <v>0</v>
      </c>
      <c r="O99" s="13">
        <v>0</v>
      </c>
      <c r="P99" s="13">
        <v>2</v>
      </c>
    </row>
    <row r="100" spans="1:16" s="14" customFormat="1" x14ac:dyDescent="0.2">
      <c r="A100" s="12" t="s">
        <v>104</v>
      </c>
      <c r="B100" s="13">
        <f t="shared" si="4"/>
        <v>193</v>
      </c>
      <c r="C100" s="13">
        <v>1</v>
      </c>
      <c r="D100" s="13">
        <v>4</v>
      </c>
      <c r="E100" s="13">
        <v>6</v>
      </c>
      <c r="F100" s="13">
        <v>8</v>
      </c>
      <c r="G100" s="13">
        <v>6</v>
      </c>
      <c r="H100" s="13">
        <v>15</v>
      </c>
      <c r="I100" s="13">
        <v>8</v>
      </c>
      <c r="J100" s="13">
        <v>5</v>
      </c>
      <c r="K100" s="13">
        <v>9</v>
      </c>
      <c r="L100" s="13">
        <v>14</v>
      </c>
      <c r="M100" s="13">
        <v>39</v>
      </c>
      <c r="N100" s="13">
        <v>25</v>
      </c>
      <c r="O100" s="13">
        <v>34</v>
      </c>
      <c r="P100" s="13">
        <v>19</v>
      </c>
    </row>
    <row r="101" spans="1:16" s="14" customFormat="1" x14ac:dyDescent="0.2">
      <c r="A101" s="12" t="s">
        <v>105</v>
      </c>
      <c r="B101" s="13">
        <f t="shared" si="4"/>
        <v>146</v>
      </c>
      <c r="C101" s="13">
        <v>1</v>
      </c>
      <c r="D101" s="13">
        <v>4</v>
      </c>
      <c r="E101" s="13">
        <v>5</v>
      </c>
      <c r="F101" s="13">
        <v>3</v>
      </c>
      <c r="G101" s="13">
        <v>4</v>
      </c>
      <c r="H101" s="13">
        <v>16</v>
      </c>
      <c r="I101" s="13">
        <v>9</v>
      </c>
      <c r="J101" s="13">
        <v>0</v>
      </c>
      <c r="K101" s="13">
        <v>6</v>
      </c>
      <c r="L101" s="13">
        <v>11</v>
      </c>
      <c r="M101" s="13">
        <v>32</v>
      </c>
      <c r="N101" s="13">
        <v>23</v>
      </c>
      <c r="O101" s="13">
        <v>20</v>
      </c>
      <c r="P101" s="13">
        <v>12</v>
      </c>
    </row>
    <row r="102" spans="1:16" s="14" customFormat="1" x14ac:dyDescent="0.2">
      <c r="A102" s="12" t="s">
        <v>106</v>
      </c>
      <c r="B102" s="13">
        <f t="shared" si="4"/>
        <v>25</v>
      </c>
      <c r="C102" s="13">
        <v>0</v>
      </c>
      <c r="D102" s="13">
        <v>1</v>
      </c>
      <c r="E102" s="13">
        <v>1</v>
      </c>
      <c r="F102" s="13">
        <v>1</v>
      </c>
      <c r="G102" s="13">
        <v>3</v>
      </c>
      <c r="H102" s="13">
        <v>1</v>
      </c>
      <c r="I102" s="13">
        <v>1</v>
      </c>
      <c r="J102" s="13">
        <v>2</v>
      </c>
      <c r="K102" s="13">
        <v>0</v>
      </c>
      <c r="L102" s="13">
        <v>2</v>
      </c>
      <c r="M102" s="13">
        <v>5</v>
      </c>
      <c r="N102" s="13">
        <v>3</v>
      </c>
      <c r="O102" s="13">
        <v>3</v>
      </c>
      <c r="P102" s="13">
        <v>2</v>
      </c>
    </row>
    <row r="103" spans="1:16" s="14" customFormat="1" x14ac:dyDescent="0.2">
      <c r="A103" s="12" t="s">
        <v>107</v>
      </c>
      <c r="B103" s="13">
        <f t="shared" si="4"/>
        <v>45</v>
      </c>
      <c r="C103" s="13">
        <v>0</v>
      </c>
      <c r="D103" s="13">
        <v>2</v>
      </c>
      <c r="E103" s="13">
        <v>1</v>
      </c>
      <c r="F103" s="13">
        <v>2</v>
      </c>
      <c r="G103" s="13">
        <v>1</v>
      </c>
      <c r="H103" s="13">
        <v>4</v>
      </c>
      <c r="I103" s="13">
        <v>3</v>
      </c>
      <c r="J103" s="13">
        <v>2</v>
      </c>
      <c r="K103" s="13">
        <v>1</v>
      </c>
      <c r="L103" s="13">
        <v>5</v>
      </c>
      <c r="M103" s="13">
        <v>6</v>
      </c>
      <c r="N103" s="13">
        <v>12</v>
      </c>
      <c r="O103" s="13">
        <v>3</v>
      </c>
      <c r="P103" s="13">
        <v>3</v>
      </c>
    </row>
    <row r="104" spans="1:16" s="14" customFormat="1" x14ac:dyDescent="0.2">
      <c r="A104" s="12" t="s">
        <v>108</v>
      </c>
      <c r="B104" s="13">
        <f t="shared" ref="B104:B118" si="5">SUM(C104:P104)</f>
        <v>17</v>
      </c>
      <c r="C104" s="13">
        <v>0</v>
      </c>
      <c r="D104" s="13">
        <v>0</v>
      </c>
      <c r="E104" s="13">
        <v>0</v>
      </c>
      <c r="F104" s="13">
        <v>0</v>
      </c>
      <c r="G104" s="13">
        <v>0</v>
      </c>
      <c r="H104" s="13">
        <v>2</v>
      </c>
      <c r="I104" s="13">
        <v>1</v>
      </c>
      <c r="J104" s="13">
        <v>1</v>
      </c>
      <c r="K104" s="13">
        <v>1</v>
      </c>
      <c r="L104" s="13">
        <v>2</v>
      </c>
      <c r="M104" s="13">
        <v>1</v>
      </c>
      <c r="N104" s="13">
        <v>2</v>
      </c>
      <c r="O104" s="13">
        <v>4</v>
      </c>
      <c r="P104" s="13">
        <v>3</v>
      </c>
    </row>
    <row r="105" spans="1:16" s="14" customFormat="1" x14ac:dyDescent="0.2">
      <c r="A105" s="12" t="s">
        <v>109</v>
      </c>
      <c r="B105" s="13">
        <f t="shared" si="5"/>
        <v>18</v>
      </c>
      <c r="C105" s="13">
        <v>0</v>
      </c>
      <c r="D105" s="13">
        <v>1</v>
      </c>
      <c r="E105" s="13">
        <v>0</v>
      </c>
      <c r="F105" s="13">
        <v>2</v>
      </c>
      <c r="G105" s="13">
        <v>1</v>
      </c>
      <c r="H105" s="13">
        <v>1</v>
      </c>
      <c r="I105" s="13">
        <v>1</v>
      </c>
      <c r="J105" s="13">
        <v>0</v>
      </c>
      <c r="K105" s="13">
        <v>2</v>
      </c>
      <c r="L105" s="13">
        <v>1</v>
      </c>
      <c r="M105" s="13">
        <v>6</v>
      </c>
      <c r="N105" s="13">
        <v>3</v>
      </c>
      <c r="O105" s="13">
        <v>0</v>
      </c>
      <c r="P105" s="13">
        <v>0</v>
      </c>
    </row>
    <row r="106" spans="1:16" s="14" customFormat="1" x14ac:dyDescent="0.2">
      <c r="A106" s="12" t="s">
        <v>110</v>
      </c>
      <c r="B106" s="13">
        <f t="shared" si="5"/>
        <v>39</v>
      </c>
      <c r="C106" s="13">
        <v>0</v>
      </c>
      <c r="D106" s="13">
        <v>1</v>
      </c>
      <c r="E106" s="13">
        <v>1</v>
      </c>
      <c r="F106" s="13">
        <v>0</v>
      </c>
      <c r="G106" s="13">
        <v>3</v>
      </c>
      <c r="H106" s="13">
        <v>2</v>
      </c>
      <c r="I106" s="13">
        <v>3</v>
      </c>
      <c r="J106" s="13">
        <v>1</v>
      </c>
      <c r="K106" s="13">
        <v>2</v>
      </c>
      <c r="L106" s="13">
        <v>2</v>
      </c>
      <c r="M106" s="13">
        <v>8</v>
      </c>
      <c r="N106" s="13">
        <v>10</v>
      </c>
      <c r="O106" s="13">
        <v>1</v>
      </c>
      <c r="P106" s="13">
        <v>5</v>
      </c>
    </row>
    <row r="107" spans="1:16" s="14" customFormat="1" x14ac:dyDescent="0.2">
      <c r="A107" s="12" t="s">
        <v>111</v>
      </c>
      <c r="B107" s="13">
        <f t="shared" si="5"/>
        <v>75</v>
      </c>
      <c r="C107" s="13">
        <v>0</v>
      </c>
      <c r="D107" s="13">
        <v>3</v>
      </c>
      <c r="E107" s="13">
        <v>1</v>
      </c>
      <c r="F107" s="13">
        <v>5</v>
      </c>
      <c r="G107" s="13">
        <v>5</v>
      </c>
      <c r="H107" s="13">
        <v>4</v>
      </c>
      <c r="I107" s="13">
        <v>4</v>
      </c>
      <c r="J107" s="13">
        <v>2</v>
      </c>
      <c r="K107" s="13">
        <v>4</v>
      </c>
      <c r="L107" s="13">
        <v>8</v>
      </c>
      <c r="M107" s="13">
        <v>16</v>
      </c>
      <c r="N107" s="13">
        <v>7</v>
      </c>
      <c r="O107" s="13">
        <v>7</v>
      </c>
      <c r="P107" s="13">
        <v>9</v>
      </c>
    </row>
    <row r="108" spans="1:16" s="14" customFormat="1" x14ac:dyDescent="0.2">
      <c r="A108" s="12" t="s">
        <v>112</v>
      </c>
      <c r="B108" s="13">
        <f t="shared" si="5"/>
        <v>30</v>
      </c>
      <c r="C108" s="13">
        <v>0</v>
      </c>
      <c r="D108" s="13">
        <v>1</v>
      </c>
      <c r="E108" s="13">
        <v>1</v>
      </c>
      <c r="F108" s="13">
        <v>0</v>
      </c>
      <c r="G108" s="13">
        <v>1</v>
      </c>
      <c r="H108" s="13">
        <v>1</v>
      </c>
      <c r="I108" s="13">
        <v>1</v>
      </c>
      <c r="J108" s="13">
        <v>0</v>
      </c>
      <c r="K108" s="13">
        <v>2</v>
      </c>
      <c r="L108" s="13">
        <v>2</v>
      </c>
      <c r="M108" s="13">
        <v>8</v>
      </c>
      <c r="N108" s="13">
        <v>7</v>
      </c>
      <c r="O108" s="13">
        <v>3</v>
      </c>
      <c r="P108" s="13">
        <v>3</v>
      </c>
    </row>
    <row r="109" spans="1:16" s="14" customFormat="1" x14ac:dyDescent="0.2">
      <c r="A109" s="12" t="s">
        <v>113</v>
      </c>
      <c r="B109" s="13">
        <f t="shared" si="5"/>
        <v>168</v>
      </c>
      <c r="C109" s="13">
        <v>2</v>
      </c>
      <c r="D109" s="13">
        <v>2</v>
      </c>
      <c r="E109" s="13">
        <v>7</v>
      </c>
      <c r="F109" s="13">
        <v>3</v>
      </c>
      <c r="G109" s="13">
        <v>10</v>
      </c>
      <c r="H109" s="13">
        <v>11</v>
      </c>
      <c r="I109" s="13">
        <v>10</v>
      </c>
      <c r="J109" s="13">
        <v>13</v>
      </c>
      <c r="K109" s="13">
        <v>6</v>
      </c>
      <c r="L109" s="13">
        <v>8</v>
      </c>
      <c r="M109" s="13">
        <v>62</v>
      </c>
      <c r="N109" s="13">
        <v>18</v>
      </c>
      <c r="O109" s="13">
        <v>11</v>
      </c>
      <c r="P109" s="13">
        <v>5</v>
      </c>
    </row>
    <row r="110" spans="1:16" s="14" customFormat="1" x14ac:dyDescent="0.2">
      <c r="A110" s="12" t="s">
        <v>114</v>
      </c>
      <c r="B110" s="13">
        <f t="shared" si="5"/>
        <v>179</v>
      </c>
      <c r="C110" s="13">
        <v>0</v>
      </c>
      <c r="D110" s="13">
        <v>4</v>
      </c>
      <c r="E110" s="13">
        <v>3</v>
      </c>
      <c r="F110" s="13">
        <v>9</v>
      </c>
      <c r="G110" s="13">
        <v>12</v>
      </c>
      <c r="H110" s="13">
        <v>4</v>
      </c>
      <c r="I110" s="13">
        <v>11</v>
      </c>
      <c r="J110" s="13">
        <v>14</v>
      </c>
      <c r="K110" s="13">
        <v>6</v>
      </c>
      <c r="L110" s="13">
        <v>9</v>
      </c>
      <c r="M110" s="13">
        <v>40</v>
      </c>
      <c r="N110" s="13">
        <v>31</v>
      </c>
      <c r="O110" s="13">
        <v>23</v>
      </c>
      <c r="P110" s="13">
        <v>13</v>
      </c>
    </row>
    <row r="111" spans="1:16" s="14" customFormat="1" x14ac:dyDescent="0.2">
      <c r="A111" s="12" t="s">
        <v>115</v>
      </c>
      <c r="B111" s="13">
        <f t="shared" si="5"/>
        <v>69</v>
      </c>
      <c r="C111" s="13">
        <v>0</v>
      </c>
      <c r="D111" s="13">
        <v>1</v>
      </c>
      <c r="E111" s="13">
        <v>2</v>
      </c>
      <c r="F111" s="13">
        <v>3</v>
      </c>
      <c r="G111" s="13">
        <v>2</v>
      </c>
      <c r="H111" s="13">
        <v>1</v>
      </c>
      <c r="I111" s="13">
        <v>4</v>
      </c>
      <c r="J111" s="13">
        <v>4</v>
      </c>
      <c r="K111" s="13">
        <v>1</v>
      </c>
      <c r="L111" s="13">
        <v>1</v>
      </c>
      <c r="M111" s="13">
        <v>9</v>
      </c>
      <c r="N111" s="13">
        <v>11</v>
      </c>
      <c r="O111" s="13">
        <v>22</v>
      </c>
      <c r="P111" s="13">
        <v>8</v>
      </c>
    </row>
    <row r="112" spans="1:16" s="14" customFormat="1" x14ac:dyDescent="0.2">
      <c r="A112" s="12" t="s">
        <v>116</v>
      </c>
      <c r="B112" s="13">
        <f t="shared" si="5"/>
        <v>107</v>
      </c>
      <c r="C112" s="13">
        <v>0</v>
      </c>
      <c r="D112" s="13">
        <v>4</v>
      </c>
      <c r="E112" s="13">
        <v>3</v>
      </c>
      <c r="F112" s="13">
        <v>5</v>
      </c>
      <c r="G112" s="13">
        <v>4</v>
      </c>
      <c r="H112" s="13">
        <v>8</v>
      </c>
      <c r="I112" s="13">
        <v>6</v>
      </c>
      <c r="J112" s="13">
        <v>3</v>
      </c>
      <c r="K112" s="13">
        <v>8</v>
      </c>
      <c r="L112" s="13">
        <v>5</v>
      </c>
      <c r="M112" s="13">
        <v>11</v>
      </c>
      <c r="N112" s="13">
        <v>16</v>
      </c>
      <c r="O112" s="13">
        <v>13</v>
      </c>
      <c r="P112" s="13">
        <v>21</v>
      </c>
    </row>
    <row r="113" spans="1:16" s="14" customFormat="1" x14ac:dyDescent="0.2">
      <c r="A113" s="12" t="s">
        <v>117</v>
      </c>
      <c r="B113" s="13">
        <f t="shared" si="5"/>
        <v>116</v>
      </c>
      <c r="C113" s="13">
        <v>1</v>
      </c>
      <c r="D113" s="13">
        <v>2</v>
      </c>
      <c r="E113" s="13">
        <v>8</v>
      </c>
      <c r="F113" s="13">
        <v>9</v>
      </c>
      <c r="G113" s="13">
        <v>6</v>
      </c>
      <c r="H113" s="13">
        <v>3</v>
      </c>
      <c r="I113" s="13">
        <v>5</v>
      </c>
      <c r="J113" s="13">
        <v>6</v>
      </c>
      <c r="K113" s="13">
        <v>6</v>
      </c>
      <c r="L113" s="13">
        <v>5</v>
      </c>
      <c r="M113" s="13">
        <v>24</v>
      </c>
      <c r="N113" s="13">
        <v>18</v>
      </c>
      <c r="O113" s="13">
        <v>13</v>
      </c>
      <c r="P113" s="13">
        <v>10</v>
      </c>
    </row>
    <row r="114" spans="1:16" s="14" customFormat="1" x14ac:dyDescent="0.2">
      <c r="A114" s="12" t="s">
        <v>118</v>
      </c>
      <c r="B114" s="13">
        <f t="shared" si="5"/>
        <v>171</v>
      </c>
      <c r="C114" s="13">
        <v>0</v>
      </c>
      <c r="D114" s="13">
        <v>6</v>
      </c>
      <c r="E114" s="13">
        <v>11</v>
      </c>
      <c r="F114" s="13">
        <v>11</v>
      </c>
      <c r="G114" s="13">
        <v>5</v>
      </c>
      <c r="H114" s="13">
        <v>6</v>
      </c>
      <c r="I114" s="13">
        <v>7</v>
      </c>
      <c r="J114" s="13">
        <v>13</v>
      </c>
      <c r="K114" s="13">
        <v>13</v>
      </c>
      <c r="L114" s="13">
        <v>4</v>
      </c>
      <c r="M114" s="13">
        <v>30</v>
      </c>
      <c r="N114" s="13">
        <v>23</v>
      </c>
      <c r="O114" s="13">
        <v>19</v>
      </c>
      <c r="P114" s="13">
        <v>23</v>
      </c>
    </row>
    <row r="115" spans="1:16" s="14" customFormat="1" x14ac:dyDescent="0.2">
      <c r="A115" s="12" t="s">
        <v>119</v>
      </c>
      <c r="B115" s="13">
        <f t="shared" si="5"/>
        <v>144</v>
      </c>
      <c r="C115" s="13">
        <v>3</v>
      </c>
      <c r="D115" s="13">
        <v>8</v>
      </c>
      <c r="E115" s="13">
        <v>10</v>
      </c>
      <c r="F115" s="13">
        <v>3</v>
      </c>
      <c r="G115" s="13">
        <v>12</v>
      </c>
      <c r="H115" s="13">
        <v>5</v>
      </c>
      <c r="I115" s="13">
        <v>10</v>
      </c>
      <c r="J115" s="13">
        <v>4</v>
      </c>
      <c r="K115" s="13">
        <v>5</v>
      </c>
      <c r="L115" s="13">
        <v>8</v>
      </c>
      <c r="M115" s="13">
        <v>23</v>
      </c>
      <c r="N115" s="13">
        <v>19</v>
      </c>
      <c r="O115" s="13">
        <v>15</v>
      </c>
      <c r="P115" s="13">
        <v>19</v>
      </c>
    </row>
    <row r="116" spans="1:16" s="14" customFormat="1" x14ac:dyDescent="0.2">
      <c r="A116" s="12" t="s">
        <v>120</v>
      </c>
      <c r="B116" s="13">
        <f t="shared" si="5"/>
        <v>21</v>
      </c>
      <c r="C116" s="13">
        <v>1</v>
      </c>
      <c r="D116" s="13">
        <v>1</v>
      </c>
      <c r="E116" s="13">
        <v>1</v>
      </c>
      <c r="F116" s="13">
        <v>2</v>
      </c>
      <c r="G116" s="13">
        <v>5</v>
      </c>
      <c r="H116" s="13">
        <v>1</v>
      </c>
      <c r="I116" s="13">
        <v>0</v>
      </c>
      <c r="J116" s="13">
        <v>1</v>
      </c>
      <c r="K116" s="13">
        <v>2</v>
      </c>
      <c r="L116" s="13">
        <v>0</v>
      </c>
      <c r="M116" s="13">
        <v>3</v>
      </c>
      <c r="N116" s="13">
        <v>1</v>
      </c>
      <c r="O116" s="13">
        <v>1</v>
      </c>
      <c r="P116" s="13">
        <v>2</v>
      </c>
    </row>
    <row r="117" spans="1:16" s="14" customFormat="1" x14ac:dyDescent="0.2">
      <c r="A117" s="12" t="s">
        <v>121</v>
      </c>
      <c r="B117" s="13">
        <f t="shared" si="5"/>
        <v>126</v>
      </c>
      <c r="C117" s="13">
        <v>2</v>
      </c>
      <c r="D117" s="13">
        <v>2</v>
      </c>
      <c r="E117" s="13">
        <v>4</v>
      </c>
      <c r="F117" s="13">
        <v>11</v>
      </c>
      <c r="G117" s="13">
        <v>4</v>
      </c>
      <c r="H117" s="13">
        <v>8</v>
      </c>
      <c r="I117" s="13">
        <v>6</v>
      </c>
      <c r="J117" s="13">
        <v>11</v>
      </c>
      <c r="K117" s="13">
        <v>9</v>
      </c>
      <c r="L117" s="13">
        <v>4</v>
      </c>
      <c r="M117" s="13">
        <v>19</v>
      </c>
      <c r="N117" s="13">
        <v>16</v>
      </c>
      <c r="O117" s="13">
        <v>19</v>
      </c>
      <c r="P117" s="13">
        <v>11</v>
      </c>
    </row>
    <row r="118" spans="1:16" s="14" customFormat="1" x14ac:dyDescent="0.2">
      <c r="A118" s="12" t="s">
        <v>122</v>
      </c>
      <c r="B118" s="13">
        <f t="shared" si="5"/>
        <v>130</v>
      </c>
      <c r="C118" s="13">
        <v>3</v>
      </c>
      <c r="D118" s="13">
        <v>5</v>
      </c>
      <c r="E118" s="13">
        <v>8</v>
      </c>
      <c r="F118" s="13">
        <v>10</v>
      </c>
      <c r="G118" s="13">
        <v>11</v>
      </c>
      <c r="H118" s="13">
        <v>7</v>
      </c>
      <c r="I118" s="13">
        <v>8</v>
      </c>
      <c r="J118" s="13">
        <v>6</v>
      </c>
      <c r="K118" s="13">
        <v>4</v>
      </c>
      <c r="L118" s="13">
        <v>5</v>
      </c>
      <c r="M118" s="13">
        <v>19</v>
      </c>
      <c r="N118" s="13">
        <v>18</v>
      </c>
      <c r="O118" s="13">
        <v>14</v>
      </c>
      <c r="P118" s="13">
        <v>12</v>
      </c>
    </row>
    <row r="119" spans="1:16" s="14" customFormat="1" x14ac:dyDescent="0.2">
      <c r="A119" s="12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</row>
    <row r="120" spans="1:16" s="14" customFormat="1" x14ac:dyDescent="0.2">
      <c r="A120" s="12" t="s">
        <v>123</v>
      </c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</row>
    <row r="121" spans="1:16" s="14" customFormat="1" x14ac:dyDescent="0.2">
      <c r="A121" s="12" t="s">
        <v>60</v>
      </c>
      <c r="B121" s="13">
        <f t="shared" ref="B121:B184" si="6">SUM(C121:P121)</f>
        <v>39</v>
      </c>
      <c r="C121" s="13">
        <v>1</v>
      </c>
      <c r="D121" s="13">
        <v>2</v>
      </c>
      <c r="E121" s="13">
        <v>5</v>
      </c>
      <c r="F121" s="13">
        <v>2</v>
      </c>
      <c r="G121" s="13">
        <v>0</v>
      </c>
      <c r="H121" s="13">
        <v>2</v>
      </c>
      <c r="I121" s="13">
        <v>1</v>
      </c>
      <c r="J121" s="13">
        <v>1</v>
      </c>
      <c r="K121" s="13">
        <v>2</v>
      </c>
      <c r="L121" s="13">
        <v>1</v>
      </c>
      <c r="M121" s="13">
        <v>9</v>
      </c>
      <c r="N121" s="13">
        <v>5</v>
      </c>
      <c r="O121" s="13">
        <v>3</v>
      </c>
      <c r="P121" s="13">
        <v>5</v>
      </c>
    </row>
    <row r="122" spans="1:16" s="14" customFormat="1" x14ac:dyDescent="0.2">
      <c r="A122" s="12" t="s">
        <v>86</v>
      </c>
      <c r="B122" s="13">
        <f t="shared" si="6"/>
        <v>245</v>
      </c>
      <c r="C122" s="13">
        <v>0</v>
      </c>
      <c r="D122" s="13">
        <v>4</v>
      </c>
      <c r="E122" s="13">
        <v>6</v>
      </c>
      <c r="F122" s="13">
        <v>21</v>
      </c>
      <c r="G122" s="13">
        <v>5</v>
      </c>
      <c r="H122" s="13">
        <v>12</v>
      </c>
      <c r="I122" s="13">
        <v>7</v>
      </c>
      <c r="J122" s="13">
        <v>10</v>
      </c>
      <c r="K122" s="13">
        <v>9</v>
      </c>
      <c r="L122" s="13">
        <v>13</v>
      </c>
      <c r="M122" s="13">
        <v>51</v>
      </c>
      <c r="N122" s="13">
        <v>38</v>
      </c>
      <c r="O122" s="13">
        <v>34</v>
      </c>
      <c r="P122" s="13">
        <v>35</v>
      </c>
    </row>
    <row r="123" spans="1:16" s="14" customFormat="1" x14ac:dyDescent="0.2">
      <c r="A123" s="12" t="s">
        <v>87</v>
      </c>
      <c r="B123" s="13">
        <f t="shared" si="6"/>
        <v>22</v>
      </c>
      <c r="C123" s="13">
        <v>0</v>
      </c>
      <c r="D123" s="13">
        <v>0</v>
      </c>
      <c r="E123" s="13">
        <v>1</v>
      </c>
      <c r="F123" s="13">
        <v>1</v>
      </c>
      <c r="G123" s="13">
        <v>2</v>
      </c>
      <c r="H123" s="13">
        <v>1</v>
      </c>
      <c r="I123" s="13">
        <v>0</v>
      </c>
      <c r="J123" s="13">
        <v>4</v>
      </c>
      <c r="K123" s="13">
        <v>2</v>
      </c>
      <c r="L123" s="13">
        <v>1</v>
      </c>
      <c r="M123" s="13">
        <v>4</v>
      </c>
      <c r="N123" s="13">
        <v>1</v>
      </c>
      <c r="O123" s="13">
        <v>2</v>
      </c>
      <c r="P123" s="13">
        <v>3</v>
      </c>
    </row>
    <row r="124" spans="1:16" s="14" customFormat="1" x14ac:dyDescent="0.2">
      <c r="A124" s="12" t="s">
        <v>99</v>
      </c>
      <c r="B124" s="13">
        <f t="shared" si="6"/>
        <v>35</v>
      </c>
      <c r="C124" s="13">
        <v>0</v>
      </c>
      <c r="D124" s="13">
        <v>0</v>
      </c>
      <c r="E124" s="13">
        <v>1</v>
      </c>
      <c r="F124" s="13">
        <v>2</v>
      </c>
      <c r="G124" s="13">
        <v>0</v>
      </c>
      <c r="H124" s="13">
        <v>1</v>
      </c>
      <c r="I124" s="13">
        <v>2</v>
      </c>
      <c r="J124" s="13">
        <v>3</v>
      </c>
      <c r="K124" s="13">
        <v>1</v>
      </c>
      <c r="L124" s="13">
        <v>2</v>
      </c>
      <c r="M124" s="13">
        <v>12</v>
      </c>
      <c r="N124" s="13">
        <v>3</v>
      </c>
      <c r="O124" s="13">
        <v>4</v>
      </c>
      <c r="P124" s="13">
        <v>4</v>
      </c>
    </row>
    <row r="125" spans="1:16" s="14" customFormat="1" x14ac:dyDescent="0.2">
      <c r="A125" s="12" t="s">
        <v>124</v>
      </c>
      <c r="B125" s="13">
        <f t="shared" si="6"/>
        <v>4</v>
      </c>
      <c r="C125" s="13">
        <v>0</v>
      </c>
      <c r="D125" s="13">
        <v>1</v>
      </c>
      <c r="E125" s="13">
        <v>0</v>
      </c>
      <c r="F125" s="13">
        <v>0</v>
      </c>
      <c r="G125" s="13">
        <v>0</v>
      </c>
      <c r="H125" s="13">
        <v>1</v>
      </c>
      <c r="I125" s="13">
        <v>0</v>
      </c>
      <c r="J125" s="13">
        <v>0</v>
      </c>
      <c r="K125" s="13">
        <v>0</v>
      </c>
      <c r="L125" s="13">
        <v>0</v>
      </c>
      <c r="M125" s="13">
        <v>1</v>
      </c>
      <c r="N125" s="13">
        <v>0</v>
      </c>
      <c r="O125" s="13">
        <v>1</v>
      </c>
      <c r="P125" s="13">
        <v>0</v>
      </c>
    </row>
    <row r="126" spans="1:16" s="14" customFormat="1" x14ac:dyDescent="0.2">
      <c r="A126" s="12" t="s">
        <v>125</v>
      </c>
      <c r="B126" s="13">
        <f t="shared" si="6"/>
        <v>1134</v>
      </c>
      <c r="C126" s="13">
        <v>4</v>
      </c>
      <c r="D126" s="13">
        <v>28</v>
      </c>
      <c r="E126" s="13">
        <v>30</v>
      </c>
      <c r="F126" s="13">
        <v>46</v>
      </c>
      <c r="G126" s="13">
        <v>54</v>
      </c>
      <c r="H126" s="13">
        <v>52</v>
      </c>
      <c r="I126" s="13">
        <v>46</v>
      </c>
      <c r="J126" s="13">
        <v>52</v>
      </c>
      <c r="K126" s="13">
        <v>54</v>
      </c>
      <c r="L126" s="13">
        <v>47</v>
      </c>
      <c r="M126" s="13">
        <v>221</v>
      </c>
      <c r="N126" s="13">
        <v>202</v>
      </c>
      <c r="O126" s="13">
        <v>156</v>
      </c>
      <c r="P126" s="13">
        <v>142</v>
      </c>
    </row>
    <row r="127" spans="1:16" s="14" customFormat="1" x14ac:dyDescent="0.2">
      <c r="A127" s="12" t="s">
        <v>88</v>
      </c>
      <c r="B127" s="13">
        <f t="shared" si="6"/>
        <v>61</v>
      </c>
      <c r="C127" s="13">
        <v>0</v>
      </c>
      <c r="D127" s="13">
        <v>2</v>
      </c>
      <c r="E127" s="13">
        <v>3</v>
      </c>
      <c r="F127" s="13">
        <v>3</v>
      </c>
      <c r="G127" s="13">
        <v>4</v>
      </c>
      <c r="H127" s="13">
        <v>2</v>
      </c>
      <c r="I127" s="13">
        <v>2</v>
      </c>
      <c r="J127" s="13">
        <v>1</v>
      </c>
      <c r="K127" s="13">
        <v>0</v>
      </c>
      <c r="L127" s="13">
        <v>4</v>
      </c>
      <c r="M127" s="13">
        <v>11</v>
      </c>
      <c r="N127" s="13">
        <v>5</v>
      </c>
      <c r="O127" s="13">
        <v>13</v>
      </c>
      <c r="P127" s="13">
        <v>11</v>
      </c>
    </row>
    <row r="128" spans="1:16" s="14" customFormat="1" x14ac:dyDescent="0.2">
      <c r="A128" s="12" t="s">
        <v>126</v>
      </c>
      <c r="B128" s="13">
        <f t="shared" si="6"/>
        <v>12</v>
      </c>
      <c r="C128" s="13">
        <v>0</v>
      </c>
      <c r="D128" s="13">
        <v>0</v>
      </c>
      <c r="E128" s="13">
        <v>0</v>
      </c>
      <c r="F128" s="13">
        <v>1</v>
      </c>
      <c r="G128" s="13">
        <v>1</v>
      </c>
      <c r="H128" s="13">
        <v>0</v>
      </c>
      <c r="I128" s="13">
        <v>2</v>
      </c>
      <c r="J128" s="13">
        <v>1</v>
      </c>
      <c r="K128" s="13">
        <v>0</v>
      </c>
      <c r="L128" s="13">
        <v>1</v>
      </c>
      <c r="M128" s="13">
        <v>0</v>
      </c>
      <c r="N128" s="13">
        <v>1</v>
      </c>
      <c r="O128" s="13">
        <v>4</v>
      </c>
      <c r="P128" s="13">
        <v>1</v>
      </c>
    </row>
    <row r="129" spans="1:16" s="14" customFormat="1" x14ac:dyDescent="0.2">
      <c r="A129" s="12" t="s">
        <v>76</v>
      </c>
      <c r="B129" s="13">
        <f t="shared" si="6"/>
        <v>8</v>
      </c>
      <c r="C129" s="13">
        <v>0</v>
      </c>
      <c r="D129" s="13">
        <v>0</v>
      </c>
      <c r="E129" s="13">
        <v>1</v>
      </c>
      <c r="F129" s="13">
        <v>0</v>
      </c>
      <c r="G129" s="13">
        <v>0</v>
      </c>
      <c r="H129" s="13">
        <v>1</v>
      </c>
      <c r="I129" s="13">
        <v>2</v>
      </c>
      <c r="J129" s="13">
        <v>0</v>
      </c>
      <c r="K129" s="13">
        <v>0</v>
      </c>
      <c r="L129" s="13">
        <v>0</v>
      </c>
      <c r="M129" s="13">
        <v>0</v>
      </c>
      <c r="N129" s="13">
        <v>2</v>
      </c>
      <c r="O129" s="13">
        <v>1</v>
      </c>
      <c r="P129" s="13">
        <v>1</v>
      </c>
    </row>
    <row r="130" spans="1:16" s="14" customFormat="1" x14ac:dyDescent="0.2">
      <c r="A130" s="12" t="s">
        <v>77</v>
      </c>
      <c r="B130" s="13">
        <f t="shared" si="6"/>
        <v>47</v>
      </c>
      <c r="C130" s="13">
        <v>0</v>
      </c>
      <c r="D130" s="13">
        <v>0</v>
      </c>
      <c r="E130" s="13">
        <v>3</v>
      </c>
      <c r="F130" s="13">
        <v>1</v>
      </c>
      <c r="G130" s="13">
        <v>2</v>
      </c>
      <c r="H130" s="13">
        <v>2</v>
      </c>
      <c r="I130" s="13">
        <v>1</v>
      </c>
      <c r="J130" s="13">
        <v>2</v>
      </c>
      <c r="K130" s="13">
        <v>1</v>
      </c>
      <c r="L130" s="13">
        <v>1</v>
      </c>
      <c r="M130" s="13">
        <v>10</v>
      </c>
      <c r="N130" s="13">
        <v>13</v>
      </c>
      <c r="O130" s="13">
        <v>6</v>
      </c>
      <c r="P130" s="13">
        <v>5</v>
      </c>
    </row>
    <row r="131" spans="1:16" s="14" customFormat="1" x14ac:dyDescent="0.2">
      <c r="A131" s="12" t="s">
        <v>127</v>
      </c>
      <c r="B131" s="13">
        <f t="shared" si="6"/>
        <v>7</v>
      </c>
      <c r="C131" s="13">
        <v>0</v>
      </c>
      <c r="D131" s="13">
        <v>0</v>
      </c>
      <c r="E131" s="13">
        <v>0</v>
      </c>
      <c r="F131" s="13">
        <v>0</v>
      </c>
      <c r="G131" s="13">
        <v>1</v>
      </c>
      <c r="H131" s="13">
        <v>0</v>
      </c>
      <c r="I131" s="13">
        <v>0</v>
      </c>
      <c r="J131" s="13">
        <v>1</v>
      </c>
      <c r="K131" s="13">
        <v>0</v>
      </c>
      <c r="L131" s="13">
        <v>0</v>
      </c>
      <c r="M131" s="13">
        <v>0</v>
      </c>
      <c r="N131" s="13">
        <v>2</v>
      </c>
      <c r="O131" s="13">
        <v>1</v>
      </c>
      <c r="P131" s="13">
        <v>2</v>
      </c>
    </row>
    <row r="132" spans="1:16" s="14" customFormat="1" x14ac:dyDescent="0.2">
      <c r="A132" s="12" t="s">
        <v>89</v>
      </c>
      <c r="B132" s="13">
        <f t="shared" si="6"/>
        <v>27</v>
      </c>
      <c r="C132" s="13">
        <v>0</v>
      </c>
      <c r="D132" s="13">
        <v>0</v>
      </c>
      <c r="E132" s="13">
        <v>1</v>
      </c>
      <c r="F132" s="13">
        <v>1</v>
      </c>
      <c r="G132" s="13">
        <v>0</v>
      </c>
      <c r="H132" s="13">
        <v>2</v>
      </c>
      <c r="I132" s="13">
        <v>2</v>
      </c>
      <c r="J132" s="13">
        <v>3</v>
      </c>
      <c r="K132" s="13">
        <v>3</v>
      </c>
      <c r="L132" s="13">
        <v>2</v>
      </c>
      <c r="M132" s="13">
        <v>3</v>
      </c>
      <c r="N132" s="13">
        <v>3</v>
      </c>
      <c r="O132" s="13">
        <v>4</v>
      </c>
      <c r="P132" s="13">
        <v>3</v>
      </c>
    </row>
    <row r="133" spans="1:16" s="14" customFormat="1" x14ac:dyDescent="0.2">
      <c r="A133" s="12" t="s">
        <v>128</v>
      </c>
      <c r="B133" s="13">
        <f t="shared" si="6"/>
        <v>8</v>
      </c>
      <c r="C133" s="13">
        <v>0</v>
      </c>
      <c r="D133" s="13">
        <v>0</v>
      </c>
      <c r="E133" s="13">
        <v>0</v>
      </c>
      <c r="F133" s="13">
        <v>0</v>
      </c>
      <c r="G133" s="13">
        <v>2</v>
      </c>
      <c r="H133" s="13">
        <v>2</v>
      </c>
      <c r="I133" s="13">
        <v>0</v>
      </c>
      <c r="J133" s="13">
        <v>0</v>
      </c>
      <c r="K133" s="13">
        <v>0</v>
      </c>
      <c r="L133" s="13">
        <v>1</v>
      </c>
      <c r="M133" s="13">
        <v>0</v>
      </c>
      <c r="N133" s="13">
        <v>1</v>
      </c>
      <c r="O133" s="13">
        <v>1</v>
      </c>
      <c r="P133" s="13">
        <v>1</v>
      </c>
    </row>
    <row r="134" spans="1:16" s="14" customFormat="1" x14ac:dyDescent="0.2">
      <c r="A134" s="12" t="s">
        <v>78</v>
      </c>
      <c r="B134" s="13">
        <f t="shared" si="6"/>
        <v>40</v>
      </c>
      <c r="C134" s="13">
        <v>0</v>
      </c>
      <c r="D134" s="13">
        <v>1</v>
      </c>
      <c r="E134" s="13">
        <v>1</v>
      </c>
      <c r="F134" s="13">
        <v>2</v>
      </c>
      <c r="G134" s="13">
        <v>1</v>
      </c>
      <c r="H134" s="13">
        <v>4</v>
      </c>
      <c r="I134" s="13">
        <v>1</v>
      </c>
      <c r="J134" s="13">
        <v>3</v>
      </c>
      <c r="K134" s="13">
        <v>1</v>
      </c>
      <c r="L134" s="13">
        <v>1</v>
      </c>
      <c r="M134" s="13">
        <v>10</v>
      </c>
      <c r="N134" s="13">
        <v>4</v>
      </c>
      <c r="O134" s="13">
        <v>9</v>
      </c>
      <c r="P134" s="13">
        <v>2</v>
      </c>
    </row>
    <row r="135" spans="1:16" s="14" customFormat="1" x14ac:dyDescent="0.2">
      <c r="A135" s="12" t="s">
        <v>129</v>
      </c>
      <c r="B135" s="13">
        <f t="shared" si="6"/>
        <v>59</v>
      </c>
      <c r="C135" s="13">
        <v>1</v>
      </c>
      <c r="D135" s="13">
        <v>2</v>
      </c>
      <c r="E135" s="13">
        <v>0</v>
      </c>
      <c r="F135" s="13">
        <v>3</v>
      </c>
      <c r="G135" s="13">
        <v>2</v>
      </c>
      <c r="H135" s="13">
        <v>5</v>
      </c>
      <c r="I135" s="13">
        <v>4</v>
      </c>
      <c r="J135" s="13">
        <v>6</v>
      </c>
      <c r="K135" s="13">
        <v>3</v>
      </c>
      <c r="L135" s="13">
        <v>3</v>
      </c>
      <c r="M135" s="13">
        <v>10</v>
      </c>
      <c r="N135" s="13">
        <v>12</v>
      </c>
      <c r="O135" s="13">
        <v>6</v>
      </c>
      <c r="P135" s="13">
        <v>2</v>
      </c>
    </row>
    <row r="136" spans="1:16" s="14" customFormat="1" x14ac:dyDescent="0.2">
      <c r="A136" s="12" t="s">
        <v>130</v>
      </c>
      <c r="B136" s="13">
        <f t="shared" si="6"/>
        <v>1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1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</row>
    <row r="137" spans="1:16" s="14" customFormat="1" x14ac:dyDescent="0.2">
      <c r="A137" s="12" t="s">
        <v>53</v>
      </c>
      <c r="B137" s="13">
        <f t="shared" si="6"/>
        <v>73</v>
      </c>
      <c r="C137" s="13">
        <v>0</v>
      </c>
      <c r="D137" s="13">
        <v>3</v>
      </c>
      <c r="E137" s="13">
        <v>4</v>
      </c>
      <c r="F137" s="13">
        <v>4</v>
      </c>
      <c r="G137" s="13">
        <v>3</v>
      </c>
      <c r="H137" s="13">
        <v>7</v>
      </c>
      <c r="I137" s="13">
        <v>4</v>
      </c>
      <c r="J137" s="13">
        <v>6</v>
      </c>
      <c r="K137" s="13">
        <v>7</v>
      </c>
      <c r="L137" s="13">
        <v>5</v>
      </c>
      <c r="M137" s="13">
        <v>7</v>
      </c>
      <c r="N137" s="13">
        <v>10</v>
      </c>
      <c r="O137" s="13">
        <v>7</v>
      </c>
      <c r="P137" s="13">
        <v>6</v>
      </c>
    </row>
    <row r="138" spans="1:16" s="14" customFormat="1" x14ac:dyDescent="0.2">
      <c r="A138" s="12" t="s">
        <v>131</v>
      </c>
      <c r="B138" s="13">
        <f t="shared" si="6"/>
        <v>25</v>
      </c>
      <c r="C138" s="13">
        <v>1</v>
      </c>
      <c r="D138" s="13">
        <v>0</v>
      </c>
      <c r="E138" s="13">
        <v>2</v>
      </c>
      <c r="F138" s="13">
        <v>0</v>
      </c>
      <c r="G138" s="13">
        <v>2</v>
      </c>
      <c r="H138" s="13">
        <v>0</v>
      </c>
      <c r="I138" s="13">
        <v>1</v>
      </c>
      <c r="J138" s="13">
        <v>3</v>
      </c>
      <c r="K138" s="13">
        <v>3</v>
      </c>
      <c r="L138" s="13">
        <v>2</v>
      </c>
      <c r="M138" s="13">
        <v>4</v>
      </c>
      <c r="N138" s="13">
        <v>3</v>
      </c>
      <c r="O138" s="13">
        <v>3</v>
      </c>
      <c r="P138" s="13">
        <v>1</v>
      </c>
    </row>
    <row r="139" spans="1:16" s="14" customFormat="1" x14ac:dyDescent="0.2">
      <c r="A139" s="12" t="s">
        <v>54</v>
      </c>
      <c r="B139" s="13">
        <f t="shared" si="6"/>
        <v>51</v>
      </c>
      <c r="C139" s="13">
        <v>0</v>
      </c>
      <c r="D139" s="13">
        <v>1</v>
      </c>
      <c r="E139" s="13">
        <v>1</v>
      </c>
      <c r="F139" s="13">
        <v>1</v>
      </c>
      <c r="G139" s="13">
        <v>3</v>
      </c>
      <c r="H139" s="13">
        <v>1</v>
      </c>
      <c r="I139" s="13">
        <v>2</v>
      </c>
      <c r="J139" s="13">
        <v>2</v>
      </c>
      <c r="K139" s="13">
        <v>3</v>
      </c>
      <c r="L139" s="13">
        <v>2</v>
      </c>
      <c r="M139" s="13">
        <v>11</v>
      </c>
      <c r="N139" s="13">
        <v>13</v>
      </c>
      <c r="O139" s="13">
        <v>4</v>
      </c>
      <c r="P139" s="13">
        <v>7</v>
      </c>
    </row>
    <row r="140" spans="1:16" s="14" customFormat="1" x14ac:dyDescent="0.2">
      <c r="A140" s="12" t="s">
        <v>132</v>
      </c>
      <c r="B140" s="13">
        <f t="shared" si="6"/>
        <v>4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2</v>
      </c>
      <c r="K140" s="13">
        <v>1</v>
      </c>
      <c r="L140" s="13">
        <v>1</v>
      </c>
      <c r="M140" s="13">
        <v>0</v>
      </c>
      <c r="N140" s="13">
        <v>0</v>
      </c>
      <c r="O140" s="13">
        <v>0</v>
      </c>
      <c r="P140" s="13">
        <v>0</v>
      </c>
    </row>
    <row r="141" spans="1:16" s="14" customFormat="1" x14ac:dyDescent="0.2">
      <c r="A141" s="12" t="s">
        <v>112</v>
      </c>
      <c r="B141" s="13">
        <f t="shared" si="6"/>
        <v>14</v>
      </c>
      <c r="C141" s="13">
        <v>0</v>
      </c>
      <c r="D141" s="13">
        <v>1</v>
      </c>
      <c r="E141" s="13">
        <v>1</v>
      </c>
      <c r="F141" s="13">
        <v>0</v>
      </c>
      <c r="G141" s="13">
        <v>0</v>
      </c>
      <c r="H141" s="13">
        <v>1</v>
      </c>
      <c r="I141" s="13">
        <v>1</v>
      </c>
      <c r="J141" s="13">
        <v>0</v>
      </c>
      <c r="K141" s="13">
        <v>0</v>
      </c>
      <c r="L141" s="13">
        <v>1</v>
      </c>
      <c r="M141" s="13">
        <v>3</v>
      </c>
      <c r="N141" s="13">
        <v>3</v>
      </c>
      <c r="O141" s="13">
        <v>1</v>
      </c>
      <c r="P141" s="13">
        <v>2</v>
      </c>
    </row>
    <row r="142" spans="1:16" s="14" customFormat="1" x14ac:dyDescent="0.2">
      <c r="A142" s="12" t="s">
        <v>133</v>
      </c>
      <c r="B142" s="13">
        <f t="shared" si="6"/>
        <v>5</v>
      </c>
      <c r="C142" s="13">
        <v>0</v>
      </c>
      <c r="D142" s="13">
        <v>0</v>
      </c>
      <c r="E142" s="13">
        <v>0</v>
      </c>
      <c r="F142" s="13">
        <v>0</v>
      </c>
      <c r="G142" s="13">
        <v>2</v>
      </c>
      <c r="H142" s="13">
        <v>0</v>
      </c>
      <c r="I142" s="13">
        <v>1</v>
      </c>
      <c r="J142" s="13">
        <v>0</v>
      </c>
      <c r="K142" s="13">
        <v>0</v>
      </c>
      <c r="L142" s="13">
        <v>0</v>
      </c>
      <c r="M142" s="13">
        <v>0</v>
      </c>
      <c r="N142" s="13">
        <v>1</v>
      </c>
      <c r="O142" s="13">
        <v>0</v>
      </c>
      <c r="P142" s="13">
        <v>1</v>
      </c>
    </row>
    <row r="143" spans="1:16" s="14" customFormat="1" x14ac:dyDescent="0.2">
      <c r="A143" s="12" t="s">
        <v>134</v>
      </c>
      <c r="B143" s="13">
        <f t="shared" si="6"/>
        <v>64</v>
      </c>
      <c r="C143" s="13">
        <v>0</v>
      </c>
      <c r="D143" s="13">
        <v>1</v>
      </c>
      <c r="E143" s="13">
        <v>3</v>
      </c>
      <c r="F143" s="13">
        <v>2</v>
      </c>
      <c r="G143" s="13">
        <v>3</v>
      </c>
      <c r="H143" s="13">
        <v>5</v>
      </c>
      <c r="I143" s="13">
        <v>7</v>
      </c>
      <c r="J143" s="13">
        <v>3</v>
      </c>
      <c r="K143" s="13">
        <v>2</v>
      </c>
      <c r="L143" s="13">
        <v>1</v>
      </c>
      <c r="M143" s="13">
        <v>10</v>
      </c>
      <c r="N143" s="13">
        <v>15</v>
      </c>
      <c r="O143" s="13">
        <v>8</v>
      </c>
      <c r="P143" s="13">
        <v>4</v>
      </c>
    </row>
    <row r="144" spans="1:16" s="14" customFormat="1" x14ac:dyDescent="0.2">
      <c r="A144" s="12" t="s">
        <v>135</v>
      </c>
      <c r="B144" s="13">
        <f t="shared" si="6"/>
        <v>3</v>
      </c>
      <c r="C144" s="13">
        <v>0</v>
      </c>
      <c r="D144" s="13">
        <v>0</v>
      </c>
      <c r="E144" s="13">
        <v>0</v>
      </c>
      <c r="F144" s="13">
        <v>1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2</v>
      </c>
      <c r="N144" s="13">
        <v>0</v>
      </c>
      <c r="O144" s="13">
        <v>0</v>
      </c>
      <c r="P144" s="13">
        <v>0</v>
      </c>
    </row>
    <row r="145" spans="1:16" s="14" customFormat="1" x14ac:dyDescent="0.2">
      <c r="A145" s="12" t="s">
        <v>55</v>
      </c>
      <c r="B145" s="13">
        <f t="shared" si="6"/>
        <v>33</v>
      </c>
      <c r="C145" s="13">
        <v>0</v>
      </c>
      <c r="D145" s="13">
        <v>0</v>
      </c>
      <c r="E145" s="13">
        <v>3</v>
      </c>
      <c r="F145" s="13">
        <v>1</v>
      </c>
      <c r="G145" s="13">
        <v>2</v>
      </c>
      <c r="H145" s="13">
        <v>3</v>
      </c>
      <c r="I145" s="13">
        <v>4</v>
      </c>
      <c r="J145" s="13">
        <v>1</v>
      </c>
      <c r="K145" s="13">
        <v>0</v>
      </c>
      <c r="L145" s="13">
        <v>1</v>
      </c>
      <c r="M145" s="13">
        <v>7</v>
      </c>
      <c r="N145" s="13">
        <v>2</v>
      </c>
      <c r="O145" s="13">
        <v>7</v>
      </c>
      <c r="P145" s="13">
        <v>2</v>
      </c>
    </row>
    <row r="146" spans="1:16" s="14" customFormat="1" x14ac:dyDescent="0.2">
      <c r="A146" s="12" t="s">
        <v>136</v>
      </c>
      <c r="B146" s="13">
        <f t="shared" si="6"/>
        <v>23</v>
      </c>
      <c r="C146" s="13">
        <v>0</v>
      </c>
      <c r="D146" s="13">
        <v>2</v>
      </c>
      <c r="E146" s="13">
        <v>0</v>
      </c>
      <c r="F146" s="13">
        <v>2</v>
      </c>
      <c r="G146" s="13">
        <v>0</v>
      </c>
      <c r="H146" s="13">
        <v>4</v>
      </c>
      <c r="I146" s="13">
        <v>2</v>
      </c>
      <c r="J146" s="13">
        <v>1</v>
      </c>
      <c r="K146" s="13">
        <v>1</v>
      </c>
      <c r="L146" s="13">
        <v>1</v>
      </c>
      <c r="M146" s="13">
        <v>6</v>
      </c>
      <c r="N146" s="13">
        <v>1</v>
      </c>
      <c r="O146" s="13">
        <v>1</v>
      </c>
      <c r="P146" s="13">
        <v>2</v>
      </c>
    </row>
    <row r="147" spans="1:16" s="14" customFormat="1" x14ac:dyDescent="0.2">
      <c r="A147" s="12" t="s">
        <v>137</v>
      </c>
      <c r="B147" s="13">
        <f t="shared" si="6"/>
        <v>16</v>
      </c>
      <c r="C147" s="13">
        <v>0</v>
      </c>
      <c r="D147" s="13">
        <v>0</v>
      </c>
      <c r="E147" s="13">
        <v>1</v>
      </c>
      <c r="F147" s="13">
        <v>0</v>
      </c>
      <c r="G147" s="13">
        <v>1</v>
      </c>
      <c r="H147" s="13">
        <v>0</v>
      </c>
      <c r="I147" s="13">
        <v>0</v>
      </c>
      <c r="J147" s="13">
        <v>1</v>
      </c>
      <c r="K147" s="13">
        <v>3</v>
      </c>
      <c r="L147" s="13">
        <v>0</v>
      </c>
      <c r="M147" s="13">
        <v>3</v>
      </c>
      <c r="N147" s="13">
        <v>5</v>
      </c>
      <c r="O147" s="13">
        <v>1</v>
      </c>
      <c r="P147" s="13">
        <v>1</v>
      </c>
    </row>
    <row r="148" spans="1:16" s="14" customFormat="1" x14ac:dyDescent="0.2">
      <c r="A148" s="12" t="s">
        <v>138</v>
      </c>
      <c r="B148" s="13">
        <f t="shared" si="6"/>
        <v>6</v>
      </c>
      <c r="C148" s="13">
        <v>0</v>
      </c>
      <c r="D148" s="13">
        <v>0</v>
      </c>
      <c r="E148" s="13">
        <v>0</v>
      </c>
      <c r="F148" s="13">
        <v>0</v>
      </c>
      <c r="G148" s="13">
        <v>1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1</v>
      </c>
      <c r="N148" s="13">
        <v>1</v>
      </c>
      <c r="O148" s="13">
        <v>1</v>
      </c>
      <c r="P148" s="13">
        <v>2</v>
      </c>
    </row>
    <row r="149" spans="1:16" s="14" customFormat="1" x14ac:dyDescent="0.2">
      <c r="A149" s="12" t="s">
        <v>100</v>
      </c>
      <c r="B149" s="13">
        <f t="shared" si="6"/>
        <v>81</v>
      </c>
      <c r="C149" s="13">
        <v>0</v>
      </c>
      <c r="D149" s="13">
        <v>8</v>
      </c>
      <c r="E149" s="13">
        <v>3</v>
      </c>
      <c r="F149" s="13">
        <v>4</v>
      </c>
      <c r="G149" s="13">
        <v>4</v>
      </c>
      <c r="H149" s="13">
        <v>3</v>
      </c>
      <c r="I149" s="13">
        <v>5</v>
      </c>
      <c r="J149" s="13">
        <v>6</v>
      </c>
      <c r="K149" s="13">
        <v>6</v>
      </c>
      <c r="L149" s="13">
        <v>2</v>
      </c>
      <c r="M149" s="13">
        <v>16</v>
      </c>
      <c r="N149" s="13">
        <v>13</v>
      </c>
      <c r="O149" s="13">
        <v>8</v>
      </c>
      <c r="P149" s="13">
        <v>3</v>
      </c>
    </row>
    <row r="150" spans="1:16" s="14" customFormat="1" x14ac:dyDescent="0.2">
      <c r="A150" s="12" t="s">
        <v>139</v>
      </c>
      <c r="B150" s="13">
        <f t="shared" si="6"/>
        <v>10</v>
      </c>
      <c r="C150" s="13">
        <v>0</v>
      </c>
      <c r="D150" s="13">
        <v>1</v>
      </c>
      <c r="E150" s="13">
        <v>0</v>
      </c>
      <c r="F150" s="13">
        <v>0</v>
      </c>
      <c r="G150" s="13">
        <v>1</v>
      </c>
      <c r="H150" s="13">
        <v>0</v>
      </c>
      <c r="I150" s="13">
        <v>0</v>
      </c>
      <c r="J150" s="13">
        <v>1</v>
      </c>
      <c r="K150" s="13">
        <v>1</v>
      </c>
      <c r="L150" s="13">
        <v>2</v>
      </c>
      <c r="M150" s="13">
        <v>2</v>
      </c>
      <c r="N150" s="13">
        <v>1</v>
      </c>
      <c r="O150" s="13">
        <v>1</v>
      </c>
      <c r="P150" s="13">
        <v>0</v>
      </c>
    </row>
    <row r="151" spans="1:16" s="14" customFormat="1" x14ac:dyDescent="0.2">
      <c r="A151" s="12" t="s">
        <v>61</v>
      </c>
      <c r="B151" s="13">
        <f t="shared" si="6"/>
        <v>5</v>
      </c>
      <c r="C151" s="13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1</v>
      </c>
      <c r="J151" s="13">
        <v>0</v>
      </c>
      <c r="K151" s="13">
        <v>1</v>
      </c>
      <c r="L151" s="13">
        <v>1</v>
      </c>
      <c r="M151" s="13">
        <v>2</v>
      </c>
      <c r="N151" s="13">
        <v>0</v>
      </c>
      <c r="O151" s="13">
        <v>0</v>
      </c>
      <c r="P151" s="13">
        <v>0</v>
      </c>
    </row>
    <row r="152" spans="1:16" s="14" customFormat="1" x14ac:dyDescent="0.2">
      <c r="A152" s="12" t="s">
        <v>140</v>
      </c>
      <c r="B152" s="13">
        <f t="shared" si="6"/>
        <v>10</v>
      </c>
      <c r="C152" s="13">
        <v>0</v>
      </c>
      <c r="D152" s="13">
        <v>0</v>
      </c>
      <c r="E152" s="13">
        <v>0</v>
      </c>
      <c r="F152" s="13">
        <v>0</v>
      </c>
      <c r="G152" s="13">
        <v>0</v>
      </c>
      <c r="H152" s="13">
        <v>1</v>
      </c>
      <c r="I152" s="13">
        <v>0</v>
      </c>
      <c r="J152" s="13">
        <v>1</v>
      </c>
      <c r="K152" s="13">
        <v>0</v>
      </c>
      <c r="L152" s="13">
        <v>0</v>
      </c>
      <c r="M152" s="13">
        <v>3</v>
      </c>
      <c r="N152" s="13">
        <v>1</v>
      </c>
      <c r="O152" s="13">
        <v>2</v>
      </c>
      <c r="P152" s="13">
        <v>2</v>
      </c>
    </row>
    <row r="153" spans="1:16" s="14" customFormat="1" x14ac:dyDescent="0.2">
      <c r="A153" s="12" t="s">
        <v>101</v>
      </c>
      <c r="B153" s="13">
        <f t="shared" si="6"/>
        <v>24</v>
      </c>
      <c r="C153" s="13">
        <v>0</v>
      </c>
      <c r="D153" s="13">
        <v>1</v>
      </c>
      <c r="E153" s="13">
        <v>0</v>
      </c>
      <c r="F153" s="13">
        <v>2</v>
      </c>
      <c r="G153" s="13">
        <v>2</v>
      </c>
      <c r="H153" s="13">
        <v>1</v>
      </c>
      <c r="I153" s="13">
        <v>2</v>
      </c>
      <c r="J153" s="13">
        <v>3</v>
      </c>
      <c r="K153" s="13">
        <v>0</v>
      </c>
      <c r="L153" s="13">
        <v>4</v>
      </c>
      <c r="M153" s="13">
        <v>2</v>
      </c>
      <c r="N153" s="13">
        <v>4</v>
      </c>
      <c r="O153" s="13">
        <v>2</v>
      </c>
      <c r="P153" s="13">
        <v>1</v>
      </c>
    </row>
    <row r="154" spans="1:16" s="14" customFormat="1" x14ac:dyDescent="0.2">
      <c r="A154" s="12" t="s">
        <v>141</v>
      </c>
      <c r="B154" s="13">
        <f t="shared" si="6"/>
        <v>25</v>
      </c>
      <c r="C154" s="13">
        <v>0</v>
      </c>
      <c r="D154" s="13">
        <v>1</v>
      </c>
      <c r="E154" s="13">
        <v>0</v>
      </c>
      <c r="F154" s="13">
        <v>5</v>
      </c>
      <c r="G154" s="13">
        <v>1</v>
      </c>
      <c r="H154" s="13">
        <v>1</v>
      </c>
      <c r="I154" s="13">
        <v>3</v>
      </c>
      <c r="J154" s="13">
        <v>3</v>
      </c>
      <c r="K154" s="13">
        <v>0</v>
      </c>
      <c r="L154" s="13">
        <v>2</v>
      </c>
      <c r="M154" s="13">
        <v>5</v>
      </c>
      <c r="N154" s="13">
        <v>4</v>
      </c>
      <c r="O154" s="13">
        <v>0</v>
      </c>
      <c r="P154" s="13">
        <v>0</v>
      </c>
    </row>
    <row r="155" spans="1:16" s="14" customFormat="1" x14ac:dyDescent="0.2">
      <c r="A155" s="12" t="s">
        <v>142</v>
      </c>
      <c r="B155" s="13">
        <f t="shared" si="6"/>
        <v>124</v>
      </c>
      <c r="C155" s="13">
        <v>2</v>
      </c>
      <c r="D155" s="13">
        <v>8</v>
      </c>
      <c r="E155" s="13">
        <v>4</v>
      </c>
      <c r="F155" s="13">
        <v>7</v>
      </c>
      <c r="G155" s="13">
        <v>11</v>
      </c>
      <c r="H155" s="13">
        <v>9</v>
      </c>
      <c r="I155" s="13">
        <v>4</v>
      </c>
      <c r="J155" s="13">
        <v>4</v>
      </c>
      <c r="K155" s="13">
        <v>6</v>
      </c>
      <c r="L155" s="13">
        <v>7</v>
      </c>
      <c r="M155" s="13">
        <v>20</v>
      </c>
      <c r="N155" s="13">
        <v>20</v>
      </c>
      <c r="O155" s="13">
        <v>9</v>
      </c>
      <c r="P155" s="13">
        <v>13</v>
      </c>
    </row>
    <row r="156" spans="1:16" s="14" customFormat="1" x14ac:dyDescent="0.2">
      <c r="A156" s="12" t="s">
        <v>143</v>
      </c>
      <c r="B156" s="13">
        <f t="shared" si="6"/>
        <v>523</v>
      </c>
      <c r="C156" s="13">
        <v>2</v>
      </c>
      <c r="D156" s="13">
        <v>11</v>
      </c>
      <c r="E156" s="13">
        <v>15</v>
      </c>
      <c r="F156" s="13">
        <v>20</v>
      </c>
      <c r="G156" s="13">
        <v>28</v>
      </c>
      <c r="H156" s="13">
        <v>24</v>
      </c>
      <c r="I156" s="13">
        <v>31</v>
      </c>
      <c r="J156" s="13">
        <v>34</v>
      </c>
      <c r="K156" s="13">
        <v>21</v>
      </c>
      <c r="L156" s="13">
        <v>23</v>
      </c>
      <c r="M156" s="13">
        <v>122</v>
      </c>
      <c r="N156" s="13">
        <v>76</v>
      </c>
      <c r="O156" s="13">
        <v>69</v>
      </c>
      <c r="P156" s="13">
        <v>47</v>
      </c>
    </row>
    <row r="157" spans="1:16" s="14" customFormat="1" x14ac:dyDescent="0.2">
      <c r="A157" s="12" t="s">
        <v>144</v>
      </c>
      <c r="B157" s="13">
        <f t="shared" si="6"/>
        <v>23</v>
      </c>
      <c r="C157" s="13">
        <v>0</v>
      </c>
      <c r="D157" s="13">
        <v>0</v>
      </c>
      <c r="E157" s="13">
        <v>0</v>
      </c>
      <c r="F157" s="13">
        <v>3</v>
      </c>
      <c r="G157" s="13">
        <v>0</v>
      </c>
      <c r="H157" s="13">
        <v>0</v>
      </c>
      <c r="I157" s="13">
        <v>0</v>
      </c>
      <c r="J157" s="13">
        <v>1</v>
      </c>
      <c r="K157" s="13">
        <v>1</v>
      </c>
      <c r="L157" s="13">
        <v>2</v>
      </c>
      <c r="M157" s="13">
        <v>3</v>
      </c>
      <c r="N157" s="13">
        <v>1</v>
      </c>
      <c r="O157" s="13">
        <v>6</v>
      </c>
      <c r="P157" s="13">
        <v>6</v>
      </c>
    </row>
    <row r="158" spans="1:16" s="14" customFormat="1" x14ac:dyDescent="0.2">
      <c r="A158" s="12" t="s">
        <v>145</v>
      </c>
      <c r="B158" s="13">
        <f t="shared" si="6"/>
        <v>11</v>
      </c>
      <c r="C158" s="13">
        <v>0</v>
      </c>
      <c r="D158" s="13">
        <v>1</v>
      </c>
      <c r="E158" s="13">
        <v>2</v>
      </c>
      <c r="F158" s="13">
        <v>0</v>
      </c>
      <c r="G158" s="13">
        <v>0</v>
      </c>
      <c r="H158" s="13">
        <v>1</v>
      </c>
      <c r="I158" s="13">
        <v>1</v>
      </c>
      <c r="J158" s="13">
        <v>0</v>
      </c>
      <c r="K158" s="13">
        <v>0</v>
      </c>
      <c r="L158" s="13">
        <v>0</v>
      </c>
      <c r="M158" s="13">
        <v>1</v>
      </c>
      <c r="N158" s="13">
        <v>4</v>
      </c>
      <c r="O158" s="13">
        <v>1</v>
      </c>
      <c r="P158" s="13">
        <v>0</v>
      </c>
    </row>
    <row r="159" spans="1:16" s="14" customFormat="1" x14ac:dyDescent="0.2">
      <c r="A159" s="12" t="s">
        <v>146</v>
      </c>
      <c r="B159" s="13">
        <f t="shared" si="6"/>
        <v>19</v>
      </c>
      <c r="C159" s="13">
        <v>1</v>
      </c>
      <c r="D159" s="13">
        <v>0</v>
      </c>
      <c r="E159" s="13">
        <v>0</v>
      </c>
      <c r="F159" s="13">
        <v>1</v>
      </c>
      <c r="G159" s="13">
        <v>0</v>
      </c>
      <c r="H159" s="13">
        <v>0</v>
      </c>
      <c r="I159" s="13">
        <v>1</v>
      </c>
      <c r="J159" s="13">
        <v>0</v>
      </c>
      <c r="K159" s="13">
        <v>1</v>
      </c>
      <c r="L159" s="13">
        <v>1</v>
      </c>
      <c r="M159" s="13">
        <v>5</v>
      </c>
      <c r="N159" s="13">
        <v>2</v>
      </c>
      <c r="O159" s="13">
        <v>5</v>
      </c>
      <c r="P159" s="13">
        <v>2</v>
      </c>
    </row>
    <row r="160" spans="1:16" s="14" customFormat="1" x14ac:dyDescent="0.2">
      <c r="A160" s="12" t="s">
        <v>90</v>
      </c>
      <c r="B160" s="13">
        <f t="shared" si="6"/>
        <v>6</v>
      </c>
      <c r="C160" s="13">
        <v>0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1</v>
      </c>
      <c r="J160" s="13">
        <v>1</v>
      </c>
      <c r="K160" s="13">
        <v>1</v>
      </c>
      <c r="L160" s="13">
        <v>0</v>
      </c>
      <c r="M160" s="13">
        <v>0</v>
      </c>
      <c r="N160" s="13">
        <v>3</v>
      </c>
      <c r="O160" s="13">
        <v>0</v>
      </c>
      <c r="P160" s="13">
        <v>0</v>
      </c>
    </row>
    <row r="161" spans="1:16" s="14" customFormat="1" x14ac:dyDescent="0.2">
      <c r="A161" s="12" t="s">
        <v>79</v>
      </c>
      <c r="B161" s="13">
        <f t="shared" si="6"/>
        <v>36</v>
      </c>
      <c r="C161" s="13">
        <v>0</v>
      </c>
      <c r="D161" s="13">
        <v>0</v>
      </c>
      <c r="E161" s="13">
        <v>2</v>
      </c>
      <c r="F161" s="13">
        <v>1</v>
      </c>
      <c r="G161" s="13">
        <v>3</v>
      </c>
      <c r="H161" s="13">
        <v>1</v>
      </c>
      <c r="I161" s="13">
        <v>1</v>
      </c>
      <c r="J161" s="13">
        <v>1</v>
      </c>
      <c r="K161" s="13">
        <v>2</v>
      </c>
      <c r="L161" s="13">
        <v>2</v>
      </c>
      <c r="M161" s="13">
        <v>5</v>
      </c>
      <c r="N161" s="13">
        <v>6</v>
      </c>
      <c r="O161" s="13">
        <v>3</v>
      </c>
      <c r="P161" s="13">
        <v>9</v>
      </c>
    </row>
    <row r="162" spans="1:16" s="14" customFormat="1" x14ac:dyDescent="0.2">
      <c r="A162" s="12" t="s">
        <v>147</v>
      </c>
      <c r="B162" s="13">
        <f t="shared" si="6"/>
        <v>4</v>
      </c>
      <c r="C162" s="13">
        <v>0</v>
      </c>
      <c r="D162" s="13">
        <v>0</v>
      </c>
      <c r="E162" s="13">
        <v>1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1</v>
      </c>
      <c r="M162" s="13">
        <v>1</v>
      </c>
      <c r="N162" s="13">
        <v>0</v>
      </c>
      <c r="O162" s="13">
        <v>1</v>
      </c>
      <c r="P162" s="13">
        <v>0</v>
      </c>
    </row>
    <row r="163" spans="1:16" s="14" customFormat="1" x14ac:dyDescent="0.2">
      <c r="A163" s="12" t="s">
        <v>70</v>
      </c>
      <c r="B163" s="13">
        <f t="shared" si="6"/>
        <v>81</v>
      </c>
      <c r="C163" s="13">
        <v>0</v>
      </c>
      <c r="D163" s="13">
        <v>1</v>
      </c>
      <c r="E163" s="13">
        <v>2</v>
      </c>
      <c r="F163" s="13">
        <v>5</v>
      </c>
      <c r="G163" s="13">
        <v>5</v>
      </c>
      <c r="H163" s="13">
        <v>5</v>
      </c>
      <c r="I163" s="13">
        <v>0</v>
      </c>
      <c r="J163" s="13">
        <v>6</v>
      </c>
      <c r="K163" s="13">
        <v>7</v>
      </c>
      <c r="L163" s="13">
        <v>8</v>
      </c>
      <c r="M163" s="13">
        <v>11</v>
      </c>
      <c r="N163" s="13">
        <v>13</v>
      </c>
      <c r="O163" s="13">
        <v>10</v>
      </c>
      <c r="P163" s="13">
        <v>8</v>
      </c>
    </row>
    <row r="164" spans="1:16" s="14" customFormat="1" x14ac:dyDescent="0.2">
      <c r="A164" s="12" t="s">
        <v>102</v>
      </c>
      <c r="B164" s="13">
        <f t="shared" si="6"/>
        <v>17</v>
      </c>
      <c r="C164" s="13">
        <v>0</v>
      </c>
      <c r="D164" s="13">
        <v>0</v>
      </c>
      <c r="E164" s="13">
        <v>1</v>
      </c>
      <c r="F164" s="13">
        <v>0</v>
      </c>
      <c r="G164" s="13">
        <v>0</v>
      </c>
      <c r="H164" s="13">
        <v>0</v>
      </c>
      <c r="I164" s="13">
        <v>1</v>
      </c>
      <c r="J164" s="13">
        <v>1</v>
      </c>
      <c r="K164" s="13">
        <v>0</v>
      </c>
      <c r="L164" s="13">
        <v>1</v>
      </c>
      <c r="M164" s="13">
        <v>2</v>
      </c>
      <c r="N164" s="13">
        <v>4</v>
      </c>
      <c r="O164" s="13">
        <v>4</v>
      </c>
      <c r="P164" s="13">
        <v>3</v>
      </c>
    </row>
    <row r="165" spans="1:16" s="14" customFormat="1" x14ac:dyDescent="0.2">
      <c r="A165" s="12" t="s">
        <v>148</v>
      </c>
      <c r="B165" s="13">
        <f t="shared" si="6"/>
        <v>4</v>
      </c>
      <c r="C165" s="13">
        <v>0</v>
      </c>
      <c r="D165" s="13">
        <v>1</v>
      </c>
      <c r="E165" s="13">
        <v>0</v>
      </c>
      <c r="F165" s="13">
        <v>0</v>
      </c>
      <c r="G165" s="13">
        <v>0</v>
      </c>
      <c r="H165" s="13">
        <v>1</v>
      </c>
      <c r="I165" s="13">
        <v>0</v>
      </c>
      <c r="J165" s="13">
        <v>0</v>
      </c>
      <c r="K165" s="13">
        <v>0</v>
      </c>
      <c r="L165" s="13">
        <v>1</v>
      </c>
      <c r="M165" s="13">
        <v>1</v>
      </c>
      <c r="N165" s="13">
        <v>0</v>
      </c>
      <c r="O165" s="13">
        <v>0</v>
      </c>
      <c r="P165" s="13">
        <v>0</v>
      </c>
    </row>
    <row r="166" spans="1:16" s="14" customFormat="1" x14ac:dyDescent="0.2">
      <c r="A166" s="12" t="s">
        <v>149</v>
      </c>
      <c r="B166" s="13">
        <f t="shared" si="6"/>
        <v>23</v>
      </c>
      <c r="C166" s="13">
        <v>0</v>
      </c>
      <c r="D166" s="13">
        <v>0</v>
      </c>
      <c r="E166" s="13">
        <v>0</v>
      </c>
      <c r="F166" s="13">
        <v>2</v>
      </c>
      <c r="G166" s="13">
        <v>1</v>
      </c>
      <c r="H166" s="13">
        <v>0</v>
      </c>
      <c r="I166" s="13">
        <v>3</v>
      </c>
      <c r="J166" s="13">
        <v>1</v>
      </c>
      <c r="K166" s="13">
        <v>0</v>
      </c>
      <c r="L166" s="13">
        <v>3</v>
      </c>
      <c r="M166" s="13">
        <v>4</v>
      </c>
      <c r="N166" s="13">
        <v>6</v>
      </c>
      <c r="O166" s="13">
        <v>2</v>
      </c>
      <c r="P166" s="13">
        <v>1</v>
      </c>
    </row>
    <row r="167" spans="1:16" s="14" customFormat="1" x14ac:dyDescent="0.2">
      <c r="A167" s="12" t="s">
        <v>80</v>
      </c>
      <c r="B167" s="13">
        <f t="shared" si="6"/>
        <v>76</v>
      </c>
      <c r="C167" s="13">
        <v>0</v>
      </c>
      <c r="D167" s="13">
        <v>2</v>
      </c>
      <c r="E167" s="13">
        <v>2</v>
      </c>
      <c r="F167" s="13">
        <v>1</v>
      </c>
      <c r="G167" s="13">
        <v>2</v>
      </c>
      <c r="H167" s="13">
        <v>7</v>
      </c>
      <c r="I167" s="13">
        <v>0</v>
      </c>
      <c r="J167" s="13">
        <v>1</v>
      </c>
      <c r="K167" s="13">
        <v>1</v>
      </c>
      <c r="L167" s="13">
        <v>3</v>
      </c>
      <c r="M167" s="13">
        <v>19</v>
      </c>
      <c r="N167" s="13">
        <v>18</v>
      </c>
      <c r="O167" s="13">
        <v>13</v>
      </c>
      <c r="P167" s="13">
        <v>7</v>
      </c>
    </row>
    <row r="168" spans="1:16" s="14" customFormat="1" x14ac:dyDescent="0.2">
      <c r="A168" s="12" t="s">
        <v>91</v>
      </c>
      <c r="B168" s="13">
        <f t="shared" si="6"/>
        <v>97</v>
      </c>
      <c r="C168" s="13">
        <v>2</v>
      </c>
      <c r="D168" s="13">
        <v>2</v>
      </c>
      <c r="E168" s="13">
        <v>4</v>
      </c>
      <c r="F168" s="13">
        <v>8</v>
      </c>
      <c r="G168" s="13">
        <v>4</v>
      </c>
      <c r="H168" s="13">
        <v>7</v>
      </c>
      <c r="I168" s="13">
        <v>2</v>
      </c>
      <c r="J168" s="13">
        <v>5</v>
      </c>
      <c r="K168" s="13">
        <v>12</v>
      </c>
      <c r="L168" s="13">
        <v>7</v>
      </c>
      <c r="M168" s="13">
        <v>12</v>
      </c>
      <c r="N168" s="13">
        <v>10</v>
      </c>
      <c r="O168" s="13">
        <v>10</v>
      </c>
      <c r="P168" s="13">
        <v>12</v>
      </c>
    </row>
    <row r="169" spans="1:16" s="14" customFormat="1" x14ac:dyDescent="0.2">
      <c r="A169" s="12" t="s">
        <v>50</v>
      </c>
      <c r="B169" s="13">
        <f t="shared" si="6"/>
        <v>46</v>
      </c>
      <c r="C169" s="13">
        <v>0</v>
      </c>
      <c r="D169" s="13">
        <v>0</v>
      </c>
      <c r="E169" s="13">
        <v>1</v>
      </c>
      <c r="F169" s="13">
        <v>5</v>
      </c>
      <c r="G169" s="13">
        <v>1</v>
      </c>
      <c r="H169" s="13">
        <v>4</v>
      </c>
      <c r="I169" s="13">
        <v>4</v>
      </c>
      <c r="J169" s="13">
        <v>1</v>
      </c>
      <c r="K169" s="13">
        <v>4</v>
      </c>
      <c r="L169" s="13">
        <v>1</v>
      </c>
      <c r="M169" s="13">
        <v>7</v>
      </c>
      <c r="N169" s="13">
        <v>9</v>
      </c>
      <c r="O169" s="13">
        <v>6</v>
      </c>
      <c r="P169" s="13">
        <v>3</v>
      </c>
    </row>
    <row r="170" spans="1:16" s="14" customFormat="1" x14ac:dyDescent="0.2">
      <c r="A170" s="12" t="s">
        <v>81</v>
      </c>
      <c r="B170" s="13">
        <f t="shared" si="6"/>
        <v>192</v>
      </c>
      <c r="C170" s="13">
        <v>0</v>
      </c>
      <c r="D170" s="13">
        <v>7</v>
      </c>
      <c r="E170" s="13">
        <v>4</v>
      </c>
      <c r="F170" s="13">
        <v>4</v>
      </c>
      <c r="G170" s="13">
        <v>5</v>
      </c>
      <c r="H170" s="13">
        <v>10</v>
      </c>
      <c r="I170" s="13">
        <v>9</v>
      </c>
      <c r="J170" s="13">
        <v>13</v>
      </c>
      <c r="K170" s="13">
        <v>7</v>
      </c>
      <c r="L170" s="13">
        <v>6</v>
      </c>
      <c r="M170" s="13">
        <v>42</v>
      </c>
      <c r="N170" s="13">
        <v>33</v>
      </c>
      <c r="O170" s="13">
        <v>29</v>
      </c>
      <c r="P170" s="13">
        <v>23</v>
      </c>
    </row>
    <row r="171" spans="1:16" s="14" customFormat="1" x14ac:dyDescent="0.2">
      <c r="A171" s="12" t="s">
        <v>150</v>
      </c>
      <c r="B171" s="13">
        <f t="shared" si="6"/>
        <v>10</v>
      </c>
      <c r="C171" s="13">
        <v>0</v>
      </c>
      <c r="D171" s="13">
        <v>0</v>
      </c>
      <c r="E171" s="13">
        <v>0</v>
      </c>
      <c r="F171" s="13">
        <v>1</v>
      </c>
      <c r="G171" s="13">
        <v>3</v>
      </c>
      <c r="H171" s="13">
        <v>1</v>
      </c>
      <c r="I171" s="13">
        <v>0</v>
      </c>
      <c r="J171" s="13">
        <v>1</v>
      </c>
      <c r="K171" s="13">
        <v>0</v>
      </c>
      <c r="L171" s="13">
        <v>1</v>
      </c>
      <c r="M171" s="13">
        <v>1</v>
      </c>
      <c r="N171" s="13">
        <v>1</v>
      </c>
      <c r="O171" s="13">
        <v>1</v>
      </c>
      <c r="P171" s="13">
        <v>0</v>
      </c>
    </row>
    <row r="172" spans="1:16" s="14" customFormat="1" x14ac:dyDescent="0.2">
      <c r="A172" s="12" t="s">
        <v>103</v>
      </c>
      <c r="B172" s="13">
        <f t="shared" si="6"/>
        <v>10</v>
      </c>
      <c r="C172" s="13">
        <v>1</v>
      </c>
      <c r="D172" s="13">
        <v>0</v>
      </c>
      <c r="E172" s="13">
        <v>0</v>
      </c>
      <c r="F172" s="13">
        <v>0</v>
      </c>
      <c r="G172" s="13">
        <v>0</v>
      </c>
      <c r="H172" s="13">
        <v>2</v>
      </c>
      <c r="I172" s="13">
        <v>0</v>
      </c>
      <c r="J172" s="13">
        <v>0</v>
      </c>
      <c r="K172" s="13">
        <v>1</v>
      </c>
      <c r="L172" s="13">
        <v>2</v>
      </c>
      <c r="M172" s="13">
        <v>3</v>
      </c>
      <c r="N172" s="13">
        <v>0</v>
      </c>
      <c r="O172" s="13">
        <v>0</v>
      </c>
      <c r="P172" s="13">
        <v>1</v>
      </c>
    </row>
    <row r="173" spans="1:16" s="14" customFormat="1" x14ac:dyDescent="0.2">
      <c r="A173" s="12" t="s">
        <v>118</v>
      </c>
      <c r="B173" s="13">
        <f t="shared" si="6"/>
        <v>86</v>
      </c>
      <c r="C173" s="13">
        <v>0</v>
      </c>
      <c r="D173" s="13">
        <v>3</v>
      </c>
      <c r="E173" s="13">
        <v>5</v>
      </c>
      <c r="F173" s="13">
        <v>3</v>
      </c>
      <c r="G173" s="13">
        <v>4</v>
      </c>
      <c r="H173" s="13">
        <v>2</v>
      </c>
      <c r="I173" s="13">
        <v>3</v>
      </c>
      <c r="J173" s="13">
        <v>5</v>
      </c>
      <c r="K173" s="13">
        <v>6</v>
      </c>
      <c r="L173" s="13">
        <v>1</v>
      </c>
      <c r="M173" s="13">
        <v>17</v>
      </c>
      <c r="N173" s="13">
        <v>12</v>
      </c>
      <c r="O173" s="13">
        <v>13</v>
      </c>
      <c r="P173" s="13">
        <v>12</v>
      </c>
    </row>
    <row r="174" spans="1:16" s="14" customFormat="1" x14ac:dyDescent="0.2">
      <c r="A174" s="12" t="s">
        <v>151</v>
      </c>
      <c r="B174" s="13">
        <f t="shared" si="6"/>
        <v>13</v>
      </c>
      <c r="C174" s="13">
        <v>0</v>
      </c>
      <c r="D174" s="13">
        <v>0</v>
      </c>
      <c r="E174" s="13">
        <v>0</v>
      </c>
      <c r="F174" s="13">
        <v>1</v>
      </c>
      <c r="G174" s="13">
        <v>0</v>
      </c>
      <c r="H174" s="13">
        <v>0</v>
      </c>
      <c r="I174" s="13">
        <v>0</v>
      </c>
      <c r="J174" s="13">
        <v>0</v>
      </c>
      <c r="K174" s="13">
        <v>1</v>
      </c>
      <c r="L174" s="13">
        <v>0</v>
      </c>
      <c r="M174" s="13">
        <v>8</v>
      </c>
      <c r="N174" s="13">
        <v>0</v>
      </c>
      <c r="O174" s="13">
        <v>0</v>
      </c>
      <c r="P174" s="13">
        <v>3</v>
      </c>
    </row>
    <row r="175" spans="1:16" s="14" customFormat="1" x14ac:dyDescent="0.2">
      <c r="A175" s="12" t="s">
        <v>152</v>
      </c>
      <c r="B175" s="13">
        <f t="shared" si="6"/>
        <v>2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1</v>
      </c>
      <c r="N175" s="13">
        <v>1</v>
      </c>
      <c r="O175" s="13">
        <v>0</v>
      </c>
      <c r="P175" s="13">
        <v>0</v>
      </c>
    </row>
    <row r="176" spans="1:16" s="14" customFormat="1" x14ac:dyDescent="0.2">
      <c r="A176" s="12" t="s">
        <v>153</v>
      </c>
      <c r="B176" s="13">
        <f t="shared" si="6"/>
        <v>20</v>
      </c>
      <c r="C176" s="13">
        <v>1</v>
      </c>
      <c r="D176" s="13">
        <v>0</v>
      </c>
      <c r="E176" s="13">
        <v>1</v>
      </c>
      <c r="F176" s="13">
        <v>3</v>
      </c>
      <c r="G176" s="13">
        <v>0</v>
      </c>
      <c r="H176" s="13">
        <v>0</v>
      </c>
      <c r="I176" s="13">
        <v>2</v>
      </c>
      <c r="J176" s="13">
        <v>0</v>
      </c>
      <c r="K176" s="13">
        <v>1</v>
      </c>
      <c r="L176" s="13">
        <v>1</v>
      </c>
      <c r="M176" s="13">
        <v>3</v>
      </c>
      <c r="N176" s="13">
        <v>4</v>
      </c>
      <c r="O176" s="13">
        <v>2</v>
      </c>
      <c r="P176" s="13">
        <v>2</v>
      </c>
    </row>
    <row r="177" spans="1:16" s="14" customFormat="1" x14ac:dyDescent="0.2">
      <c r="A177" s="12" t="s">
        <v>62</v>
      </c>
      <c r="B177" s="13">
        <f t="shared" si="6"/>
        <v>21</v>
      </c>
      <c r="C177" s="13">
        <v>0</v>
      </c>
      <c r="D177" s="13">
        <v>0</v>
      </c>
      <c r="E177" s="13">
        <v>1</v>
      </c>
      <c r="F177" s="13">
        <v>1</v>
      </c>
      <c r="G177" s="13">
        <v>1</v>
      </c>
      <c r="H177" s="13">
        <v>2</v>
      </c>
      <c r="I177" s="13">
        <v>0</v>
      </c>
      <c r="J177" s="13">
        <v>0</v>
      </c>
      <c r="K177" s="13">
        <v>0</v>
      </c>
      <c r="L177" s="13">
        <v>0</v>
      </c>
      <c r="M177" s="13">
        <v>6</v>
      </c>
      <c r="N177" s="13">
        <v>5</v>
      </c>
      <c r="O177" s="13">
        <v>5</v>
      </c>
      <c r="P177" s="13">
        <v>0</v>
      </c>
    </row>
    <row r="178" spans="1:16" s="14" customFormat="1" x14ac:dyDescent="0.2">
      <c r="A178" s="12" t="s">
        <v>82</v>
      </c>
      <c r="B178" s="13">
        <f t="shared" si="6"/>
        <v>8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1</v>
      </c>
      <c r="L178" s="13">
        <v>0</v>
      </c>
      <c r="M178" s="13">
        <v>3</v>
      </c>
      <c r="N178" s="13">
        <v>3</v>
      </c>
      <c r="O178" s="13">
        <v>0</v>
      </c>
      <c r="P178" s="13">
        <v>1</v>
      </c>
    </row>
    <row r="179" spans="1:16" s="14" customFormat="1" x14ac:dyDescent="0.2">
      <c r="A179" s="12" t="s">
        <v>154</v>
      </c>
      <c r="B179" s="13">
        <f t="shared" si="6"/>
        <v>5</v>
      </c>
      <c r="C179" s="13">
        <v>0</v>
      </c>
      <c r="D179" s="13">
        <v>0</v>
      </c>
      <c r="E179" s="13">
        <v>0</v>
      </c>
      <c r="F179" s="13">
        <v>1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1</v>
      </c>
      <c r="N179" s="13">
        <v>2</v>
      </c>
      <c r="O179" s="13">
        <v>1</v>
      </c>
      <c r="P179" s="13">
        <v>0</v>
      </c>
    </row>
    <row r="180" spans="1:16" s="14" customFormat="1" x14ac:dyDescent="0.2">
      <c r="A180" s="12" t="s">
        <v>71</v>
      </c>
      <c r="B180" s="13">
        <f t="shared" si="6"/>
        <v>208</v>
      </c>
      <c r="C180" s="13">
        <v>0</v>
      </c>
      <c r="D180" s="13">
        <v>8</v>
      </c>
      <c r="E180" s="13">
        <v>5</v>
      </c>
      <c r="F180" s="13">
        <v>14</v>
      </c>
      <c r="G180" s="13">
        <v>11</v>
      </c>
      <c r="H180" s="13">
        <v>9</v>
      </c>
      <c r="I180" s="13">
        <v>13</v>
      </c>
      <c r="J180" s="13">
        <v>11</v>
      </c>
      <c r="K180" s="13">
        <v>9</v>
      </c>
      <c r="L180" s="13">
        <v>13</v>
      </c>
      <c r="M180" s="13">
        <v>49</v>
      </c>
      <c r="N180" s="13">
        <v>27</v>
      </c>
      <c r="O180" s="13">
        <v>21</v>
      </c>
      <c r="P180" s="13">
        <v>18</v>
      </c>
    </row>
    <row r="181" spans="1:16" s="14" customFormat="1" x14ac:dyDescent="0.2">
      <c r="A181" s="12" t="s">
        <v>155</v>
      </c>
      <c r="B181" s="13">
        <f t="shared" si="6"/>
        <v>13</v>
      </c>
      <c r="C181" s="13">
        <v>0</v>
      </c>
      <c r="D181" s="13">
        <v>1</v>
      </c>
      <c r="E181" s="13">
        <v>1</v>
      </c>
      <c r="F181" s="13">
        <v>3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1</v>
      </c>
      <c r="M181" s="13">
        <v>2</v>
      </c>
      <c r="N181" s="13">
        <v>1</v>
      </c>
      <c r="O181" s="13">
        <v>2</v>
      </c>
      <c r="P181" s="13">
        <v>2</v>
      </c>
    </row>
    <row r="182" spans="1:16" s="14" customFormat="1" x14ac:dyDescent="0.2">
      <c r="A182" s="12" t="s">
        <v>156</v>
      </c>
      <c r="B182" s="13">
        <f t="shared" si="6"/>
        <v>24</v>
      </c>
      <c r="C182" s="13">
        <v>0</v>
      </c>
      <c r="D182" s="13">
        <v>0</v>
      </c>
      <c r="E182" s="13">
        <v>1</v>
      </c>
      <c r="F182" s="13">
        <v>0</v>
      </c>
      <c r="G182" s="13">
        <v>1</v>
      </c>
      <c r="H182" s="13">
        <v>1</v>
      </c>
      <c r="I182" s="13">
        <v>1</v>
      </c>
      <c r="J182" s="13">
        <v>1</v>
      </c>
      <c r="K182" s="13">
        <v>0</v>
      </c>
      <c r="L182" s="13">
        <v>2</v>
      </c>
      <c r="M182" s="13">
        <v>9</v>
      </c>
      <c r="N182" s="13">
        <v>3</v>
      </c>
      <c r="O182" s="13">
        <v>3</v>
      </c>
      <c r="P182" s="13">
        <v>2</v>
      </c>
    </row>
    <row r="183" spans="1:16" s="14" customFormat="1" x14ac:dyDescent="0.2">
      <c r="A183" s="12" t="s">
        <v>157</v>
      </c>
      <c r="B183" s="13">
        <f t="shared" si="6"/>
        <v>9</v>
      </c>
      <c r="C183" s="13">
        <v>0</v>
      </c>
      <c r="D183" s="13">
        <v>0</v>
      </c>
      <c r="E183" s="13">
        <v>0</v>
      </c>
      <c r="F183" s="13">
        <v>0</v>
      </c>
      <c r="G183" s="13">
        <v>0</v>
      </c>
      <c r="H183" s="13">
        <v>1</v>
      </c>
      <c r="I183" s="13">
        <v>0</v>
      </c>
      <c r="J183" s="13">
        <v>1</v>
      </c>
      <c r="K183" s="13">
        <v>1</v>
      </c>
      <c r="L183" s="13">
        <v>0</v>
      </c>
      <c r="M183" s="13">
        <v>1</v>
      </c>
      <c r="N183" s="13">
        <v>1</v>
      </c>
      <c r="O183" s="13">
        <v>2</v>
      </c>
      <c r="P183" s="13">
        <v>2</v>
      </c>
    </row>
    <row r="184" spans="1:16" s="14" customFormat="1" x14ac:dyDescent="0.2">
      <c r="A184" s="12" t="s">
        <v>63</v>
      </c>
      <c r="B184" s="13">
        <f t="shared" si="6"/>
        <v>63</v>
      </c>
      <c r="C184" s="13">
        <v>0</v>
      </c>
      <c r="D184" s="13">
        <v>2</v>
      </c>
      <c r="E184" s="13">
        <v>3</v>
      </c>
      <c r="F184" s="13">
        <v>2</v>
      </c>
      <c r="G184" s="13">
        <v>3</v>
      </c>
      <c r="H184" s="13">
        <v>2</v>
      </c>
      <c r="I184" s="13">
        <v>5</v>
      </c>
      <c r="J184" s="13">
        <v>1</v>
      </c>
      <c r="K184" s="13">
        <v>5</v>
      </c>
      <c r="L184" s="13">
        <v>2</v>
      </c>
      <c r="M184" s="13">
        <v>11</v>
      </c>
      <c r="N184" s="13">
        <v>9</v>
      </c>
      <c r="O184" s="13">
        <v>13</v>
      </c>
      <c r="P184" s="13">
        <v>5</v>
      </c>
    </row>
    <row r="185" spans="1:16" s="14" customFormat="1" x14ac:dyDescent="0.2">
      <c r="A185" s="12" t="s">
        <v>72</v>
      </c>
      <c r="B185" s="13">
        <f t="shared" ref="B185:B248" si="7">SUM(C185:P185)</f>
        <v>144</v>
      </c>
      <c r="C185" s="13">
        <v>0</v>
      </c>
      <c r="D185" s="13">
        <v>9</v>
      </c>
      <c r="E185" s="13">
        <v>12</v>
      </c>
      <c r="F185" s="13">
        <v>8</v>
      </c>
      <c r="G185" s="13">
        <v>8</v>
      </c>
      <c r="H185" s="13">
        <v>3</v>
      </c>
      <c r="I185" s="13">
        <v>8</v>
      </c>
      <c r="J185" s="13">
        <v>8</v>
      </c>
      <c r="K185" s="13">
        <v>10</v>
      </c>
      <c r="L185" s="13">
        <v>7</v>
      </c>
      <c r="M185" s="13">
        <v>21</v>
      </c>
      <c r="N185" s="13">
        <v>27</v>
      </c>
      <c r="O185" s="13">
        <v>12</v>
      </c>
      <c r="P185" s="13">
        <v>11</v>
      </c>
    </row>
    <row r="186" spans="1:16" s="14" customFormat="1" x14ac:dyDescent="0.2">
      <c r="A186" s="12" t="s">
        <v>64</v>
      </c>
      <c r="B186" s="13">
        <f t="shared" si="7"/>
        <v>45</v>
      </c>
      <c r="C186" s="13">
        <v>1</v>
      </c>
      <c r="D186" s="13">
        <v>1</v>
      </c>
      <c r="E186" s="13">
        <v>1</v>
      </c>
      <c r="F186" s="13">
        <v>3</v>
      </c>
      <c r="G186" s="13">
        <v>5</v>
      </c>
      <c r="H186" s="13">
        <v>2</v>
      </c>
      <c r="I186" s="13">
        <v>1</v>
      </c>
      <c r="J186" s="13">
        <v>1</v>
      </c>
      <c r="K186" s="13">
        <v>0</v>
      </c>
      <c r="L186" s="13">
        <v>3</v>
      </c>
      <c r="M186" s="13">
        <v>8</v>
      </c>
      <c r="N186" s="13">
        <v>5</v>
      </c>
      <c r="O186" s="13">
        <v>9</v>
      </c>
      <c r="P186" s="13">
        <v>5</v>
      </c>
    </row>
    <row r="187" spans="1:16" s="14" customFormat="1" x14ac:dyDescent="0.2">
      <c r="A187" s="12" t="s">
        <v>51</v>
      </c>
      <c r="B187" s="13">
        <f t="shared" si="7"/>
        <v>37</v>
      </c>
      <c r="C187" s="13">
        <v>0</v>
      </c>
      <c r="D187" s="13">
        <v>1</v>
      </c>
      <c r="E187" s="13">
        <v>1</v>
      </c>
      <c r="F187" s="13">
        <v>2</v>
      </c>
      <c r="G187" s="13">
        <v>2</v>
      </c>
      <c r="H187" s="13">
        <v>0</v>
      </c>
      <c r="I187" s="13">
        <v>4</v>
      </c>
      <c r="J187" s="13">
        <v>2</v>
      </c>
      <c r="K187" s="13">
        <v>1</v>
      </c>
      <c r="L187" s="13">
        <v>2</v>
      </c>
      <c r="M187" s="13">
        <v>10</v>
      </c>
      <c r="N187" s="13">
        <v>2</v>
      </c>
      <c r="O187" s="13">
        <v>5</v>
      </c>
      <c r="P187" s="13">
        <v>5</v>
      </c>
    </row>
    <row r="188" spans="1:16" s="14" customFormat="1" x14ac:dyDescent="0.2">
      <c r="A188" s="12" t="s">
        <v>56</v>
      </c>
      <c r="B188" s="13">
        <f t="shared" si="7"/>
        <v>78</v>
      </c>
      <c r="C188" s="13">
        <v>1</v>
      </c>
      <c r="D188" s="13">
        <v>0</v>
      </c>
      <c r="E188" s="13">
        <v>3</v>
      </c>
      <c r="F188" s="13">
        <v>2</v>
      </c>
      <c r="G188" s="13">
        <v>10</v>
      </c>
      <c r="H188" s="13">
        <v>1</v>
      </c>
      <c r="I188" s="13">
        <v>4</v>
      </c>
      <c r="J188" s="13">
        <v>6</v>
      </c>
      <c r="K188" s="13">
        <v>4</v>
      </c>
      <c r="L188" s="13">
        <v>3</v>
      </c>
      <c r="M188" s="13">
        <v>19</v>
      </c>
      <c r="N188" s="13">
        <v>15</v>
      </c>
      <c r="O188" s="13">
        <v>6</v>
      </c>
      <c r="P188" s="13">
        <v>4</v>
      </c>
    </row>
    <row r="189" spans="1:16" s="14" customFormat="1" x14ac:dyDescent="0.2">
      <c r="A189" s="12" t="s">
        <v>158</v>
      </c>
      <c r="B189" s="13">
        <f t="shared" si="7"/>
        <v>1</v>
      </c>
      <c r="C189" s="13">
        <v>0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1</v>
      </c>
      <c r="N189" s="13">
        <v>0</v>
      </c>
      <c r="O189" s="13">
        <v>0</v>
      </c>
      <c r="P189" s="13">
        <v>0</v>
      </c>
    </row>
    <row r="190" spans="1:16" s="14" customFormat="1" x14ac:dyDescent="0.2">
      <c r="A190" s="12" t="s">
        <v>92</v>
      </c>
      <c r="B190" s="13">
        <f t="shared" si="7"/>
        <v>21</v>
      </c>
      <c r="C190" s="13">
        <v>0</v>
      </c>
      <c r="D190" s="13">
        <v>1</v>
      </c>
      <c r="E190" s="13">
        <v>1</v>
      </c>
      <c r="F190" s="13">
        <v>1</v>
      </c>
      <c r="G190" s="13">
        <v>1</v>
      </c>
      <c r="H190" s="13">
        <v>3</v>
      </c>
      <c r="I190" s="13">
        <v>0</v>
      </c>
      <c r="J190" s="13">
        <v>0</v>
      </c>
      <c r="K190" s="13">
        <v>2</v>
      </c>
      <c r="L190" s="13">
        <v>0</v>
      </c>
      <c r="M190" s="13">
        <v>4</v>
      </c>
      <c r="N190" s="13">
        <v>3</v>
      </c>
      <c r="O190" s="13">
        <v>0</v>
      </c>
      <c r="P190" s="13">
        <v>5</v>
      </c>
    </row>
    <row r="191" spans="1:16" s="14" customFormat="1" x14ac:dyDescent="0.2">
      <c r="A191" s="12" t="s">
        <v>104</v>
      </c>
      <c r="B191" s="13">
        <f t="shared" si="7"/>
        <v>136</v>
      </c>
      <c r="C191" s="13">
        <v>1</v>
      </c>
      <c r="D191" s="13">
        <v>2</v>
      </c>
      <c r="E191" s="13">
        <v>6</v>
      </c>
      <c r="F191" s="13">
        <v>6</v>
      </c>
      <c r="G191" s="13">
        <v>4</v>
      </c>
      <c r="H191" s="13">
        <v>10</v>
      </c>
      <c r="I191" s="13">
        <v>7</v>
      </c>
      <c r="J191" s="13">
        <v>2</v>
      </c>
      <c r="K191" s="13">
        <v>5</v>
      </c>
      <c r="L191" s="13">
        <v>10</v>
      </c>
      <c r="M191" s="13">
        <v>27</v>
      </c>
      <c r="N191" s="13">
        <v>19</v>
      </c>
      <c r="O191" s="13">
        <v>26</v>
      </c>
      <c r="P191" s="13">
        <v>11</v>
      </c>
    </row>
    <row r="192" spans="1:16" s="14" customFormat="1" x14ac:dyDescent="0.2">
      <c r="A192" s="12" t="s">
        <v>65</v>
      </c>
      <c r="B192" s="13">
        <f t="shared" si="7"/>
        <v>84</v>
      </c>
      <c r="C192" s="13">
        <v>0</v>
      </c>
      <c r="D192" s="13">
        <v>0</v>
      </c>
      <c r="E192" s="13">
        <v>2</v>
      </c>
      <c r="F192" s="13">
        <v>7</v>
      </c>
      <c r="G192" s="13">
        <v>2</v>
      </c>
      <c r="H192" s="13">
        <v>5</v>
      </c>
      <c r="I192" s="13">
        <v>2</v>
      </c>
      <c r="J192" s="13">
        <v>7</v>
      </c>
      <c r="K192" s="13">
        <v>4</v>
      </c>
      <c r="L192" s="13">
        <v>6</v>
      </c>
      <c r="M192" s="13">
        <v>28</v>
      </c>
      <c r="N192" s="13">
        <v>11</v>
      </c>
      <c r="O192" s="13">
        <v>5</v>
      </c>
      <c r="P192" s="13">
        <v>5</v>
      </c>
    </row>
    <row r="193" spans="1:16" s="14" customFormat="1" x14ac:dyDescent="0.2">
      <c r="A193" s="12" t="s">
        <v>105</v>
      </c>
      <c r="B193" s="13">
        <f t="shared" si="7"/>
        <v>119</v>
      </c>
      <c r="C193" s="13">
        <v>1</v>
      </c>
      <c r="D193" s="13">
        <v>4</v>
      </c>
      <c r="E193" s="13">
        <v>4</v>
      </c>
      <c r="F193" s="13">
        <v>3</v>
      </c>
      <c r="G193" s="13">
        <v>4</v>
      </c>
      <c r="H193" s="13">
        <v>10</v>
      </c>
      <c r="I193" s="13">
        <v>9</v>
      </c>
      <c r="J193" s="13">
        <v>0</v>
      </c>
      <c r="K193" s="13">
        <v>6</v>
      </c>
      <c r="L193" s="13">
        <v>10</v>
      </c>
      <c r="M193" s="13">
        <v>23</v>
      </c>
      <c r="N193" s="13">
        <v>17</v>
      </c>
      <c r="O193" s="13">
        <v>19</v>
      </c>
      <c r="P193" s="13">
        <v>9</v>
      </c>
    </row>
    <row r="194" spans="1:16" s="14" customFormat="1" x14ac:dyDescent="0.2">
      <c r="A194" s="12" t="s">
        <v>66</v>
      </c>
      <c r="B194" s="13">
        <f t="shared" si="7"/>
        <v>145</v>
      </c>
      <c r="C194" s="13">
        <v>0</v>
      </c>
      <c r="D194" s="13">
        <v>3</v>
      </c>
      <c r="E194" s="13">
        <v>10</v>
      </c>
      <c r="F194" s="13">
        <v>7</v>
      </c>
      <c r="G194" s="13">
        <v>6</v>
      </c>
      <c r="H194" s="13">
        <v>5</v>
      </c>
      <c r="I194" s="13">
        <v>6</v>
      </c>
      <c r="J194" s="13">
        <v>7</v>
      </c>
      <c r="K194" s="13">
        <v>9</v>
      </c>
      <c r="L194" s="13">
        <v>9</v>
      </c>
      <c r="M194" s="13">
        <v>29</v>
      </c>
      <c r="N194" s="13">
        <v>20</v>
      </c>
      <c r="O194" s="13">
        <v>14</v>
      </c>
      <c r="P194" s="13">
        <v>20</v>
      </c>
    </row>
    <row r="195" spans="1:16" s="14" customFormat="1" x14ac:dyDescent="0.2">
      <c r="A195" s="12" t="s">
        <v>67</v>
      </c>
      <c r="B195" s="13">
        <f t="shared" si="7"/>
        <v>44</v>
      </c>
      <c r="C195" s="13">
        <v>0</v>
      </c>
      <c r="D195" s="13">
        <v>0</v>
      </c>
      <c r="E195" s="13">
        <v>4</v>
      </c>
      <c r="F195" s="13">
        <v>0</v>
      </c>
      <c r="G195" s="13">
        <v>2</v>
      </c>
      <c r="H195" s="13">
        <v>2</v>
      </c>
      <c r="I195" s="13">
        <v>1</v>
      </c>
      <c r="J195" s="13">
        <v>1</v>
      </c>
      <c r="K195" s="13">
        <v>3</v>
      </c>
      <c r="L195" s="13">
        <v>3</v>
      </c>
      <c r="M195" s="13">
        <v>9</v>
      </c>
      <c r="N195" s="13">
        <v>5</v>
      </c>
      <c r="O195" s="13">
        <v>9</v>
      </c>
      <c r="P195" s="13">
        <v>5</v>
      </c>
    </row>
    <row r="196" spans="1:16" s="14" customFormat="1" x14ac:dyDescent="0.2">
      <c r="A196" s="12" t="s">
        <v>159</v>
      </c>
      <c r="B196" s="13">
        <f t="shared" si="7"/>
        <v>7</v>
      </c>
      <c r="C196" s="13">
        <v>0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1</v>
      </c>
      <c r="K196" s="13">
        <v>0</v>
      </c>
      <c r="L196" s="13">
        <v>1</v>
      </c>
      <c r="M196" s="13">
        <v>3</v>
      </c>
      <c r="N196" s="13">
        <v>1</v>
      </c>
      <c r="O196" s="13">
        <v>0</v>
      </c>
      <c r="P196" s="13">
        <v>1</v>
      </c>
    </row>
    <row r="197" spans="1:16" s="14" customFormat="1" x14ac:dyDescent="0.2">
      <c r="A197" s="12" t="s">
        <v>160</v>
      </c>
      <c r="B197" s="13">
        <f t="shared" si="7"/>
        <v>0</v>
      </c>
      <c r="C197" s="13">
        <v>0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</row>
    <row r="198" spans="1:16" s="14" customFormat="1" x14ac:dyDescent="0.2">
      <c r="A198" s="12" t="s">
        <v>93</v>
      </c>
      <c r="B198" s="13">
        <f t="shared" si="7"/>
        <v>31</v>
      </c>
      <c r="C198" s="13">
        <v>0</v>
      </c>
      <c r="D198" s="13">
        <v>0</v>
      </c>
      <c r="E198" s="13">
        <v>2</v>
      </c>
      <c r="F198" s="13">
        <v>1</v>
      </c>
      <c r="G198" s="13">
        <v>2</v>
      </c>
      <c r="H198" s="13">
        <v>3</v>
      </c>
      <c r="I198" s="13">
        <v>2</v>
      </c>
      <c r="J198" s="13">
        <v>1</v>
      </c>
      <c r="K198" s="13">
        <v>1</v>
      </c>
      <c r="L198" s="13">
        <v>0</v>
      </c>
      <c r="M198" s="13">
        <v>11</v>
      </c>
      <c r="N198" s="13">
        <v>3</v>
      </c>
      <c r="O198" s="13">
        <v>3</v>
      </c>
      <c r="P198" s="13">
        <v>2</v>
      </c>
    </row>
    <row r="199" spans="1:16" s="14" customFormat="1" x14ac:dyDescent="0.2">
      <c r="A199" s="12" t="s">
        <v>94</v>
      </c>
      <c r="B199" s="13">
        <f t="shared" si="7"/>
        <v>88</v>
      </c>
      <c r="C199" s="13">
        <v>2</v>
      </c>
      <c r="D199" s="13">
        <v>3</v>
      </c>
      <c r="E199" s="13">
        <v>4</v>
      </c>
      <c r="F199" s="13">
        <v>2</v>
      </c>
      <c r="G199" s="13">
        <v>6</v>
      </c>
      <c r="H199" s="13">
        <v>2</v>
      </c>
      <c r="I199" s="13">
        <v>5</v>
      </c>
      <c r="J199" s="13">
        <v>5</v>
      </c>
      <c r="K199" s="13">
        <v>7</v>
      </c>
      <c r="L199" s="13">
        <v>2</v>
      </c>
      <c r="M199" s="13">
        <v>17</v>
      </c>
      <c r="N199" s="13">
        <v>15</v>
      </c>
      <c r="O199" s="13">
        <v>9</v>
      </c>
      <c r="P199" s="13">
        <v>9</v>
      </c>
    </row>
    <row r="200" spans="1:16" s="14" customFormat="1" x14ac:dyDescent="0.2">
      <c r="A200" s="12" t="s">
        <v>161</v>
      </c>
      <c r="B200" s="13">
        <f t="shared" si="7"/>
        <v>57</v>
      </c>
      <c r="C200" s="13">
        <v>1</v>
      </c>
      <c r="D200" s="13">
        <v>5</v>
      </c>
      <c r="E200" s="13">
        <v>4</v>
      </c>
      <c r="F200" s="13">
        <v>1</v>
      </c>
      <c r="G200" s="13">
        <v>6</v>
      </c>
      <c r="H200" s="13">
        <v>2</v>
      </c>
      <c r="I200" s="13">
        <v>2</v>
      </c>
      <c r="J200" s="13">
        <v>2</v>
      </c>
      <c r="K200" s="13">
        <v>2</v>
      </c>
      <c r="L200" s="13">
        <v>3</v>
      </c>
      <c r="M200" s="13">
        <v>12</v>
      </c>
      <c r="N200" s="13">
        <v>7</v>
      </c>
      <c r="O200" s="13">
        <v>8</v>
      </c>
      <c r="P200" s="13">
        <v>2</v>
      </c>
    </row>
    <row r="201" spans="1:16" s="14" customFormat="1" x14ac:dyDescent="0.2">
      <c r="A201" s="12" t="s">
        <v>119</v>
      </c>
      <c r="B201" s="13">
        <f t="shared" si="7"/>
        <v>84</v>
      </c>
      <c r="C201" s="13">
        <v>2</v>
      </c>
      <c r="D201" s="13">
        <v>2</v>
      </c>
      <c r="E201" s="13">
        <v>6</v>
      </c>
      <c r="F201" s="13">
        <v>3</v>
      </c>
      <c r="G201" s="13">
        <v>5</v>
      </c>
      <c r="H201" s="13">
        <v>3</v>
      </c>
      <c r="I201" s="13">
        <v>5</v>
      </c>
      <c r="J201" s="13">
        <v>3</v>
      </c>
      <c r="K201" s="13">
        <v>5</v>
      </c>
      <c r="L201" s="13">
        <v>5</v>
      </c>
      <c r="M201" s="13">
        <v>18</v>
      </c>
      <c r="N201" s="13">
        <v>7</v>
      </c>
      <c r="O201" s="13">
        <v>9</v>
      </c>
      <c r="P201" s="13">
        <v>11</v>
      </c>
    </row>
    <row r="202" spans="1:16" s="14" customFormat="1" x14ac:dyDescent="0.2">
      <c r="A202" s="12" t="s">
        <v>106</v>
      </c>
      <c r="B202" s="13">
        <f t="shared" si="7"/>
        <v>14</v>
      </c>
      <c r="C202" s="13">
        <v>0</v>
      </c>
      <c r="D202" s="13">
        <v>0</v>
      </c>
      <c r="E202" s="13">
        <v>1</v>
      </c>
      <c r="F202" s="13">
        <v>1</v>
      </c>
      <c r="G202" s="13">
        <v>0</v>
      </c>
      <c r="H202" s="13">
        <v>0</v>
      </c>
      <c r="I202" s="13">
        <v>0</v>
      </c>
      <c r="J202" s="13">
        <v>2</v>
      </c>
      <c r="K202" s="13">
        <v>0</v>
      </c>
      <c r="L202" s="13">
        <v>1</v>
      </c>
      <c r="M202" s="13">
        <v>2</v>
      </c>
      <c r="N202" s="13">
        <v>2</v>
      </c>
      <c r="O202" s="13">
        <v>3</v>
      </c>
      <c r="P202" s="13">
        <v>2</v>
      </c>
    </row>
    <row r="203" spans="1:16" s="14" customFormat="1" x14ac:dyDescent="0.2">
      <c r="A203" s="12" t="s">
        <v>162</v>
      </c>
      <c r="B203" s="13">
        <f t="shared" si="7"/>
        <v>13</v>
      </c>
      <c r="C203" s="13">
        <v>0</v>
      </c>
      <c r="D203" s="13">
        <v>1</v>
      </c>
      <c r="E203" s="13">
        <v>0</v>
      </c>
      <c r="F203" s="13">
        <v>1</v>
      </c>
      <c r="G203" s="13">
        <v>1</v>
      </c>
      <c r="H203" s="13">
        <v>1</v>
      </c>
      <c r="I203" s="13">
        <v>0</v>
      </c>
      <c r="J203" s="13">
        <v>1</v>
      </c>
      <c r="K203" s="13">
        <v>1</v>
      </c>
      <c r="L203" s="13">
        <v>0</v>
      </c>
      <c r="M203" s="13">
        <v>3</v>
      </c>
      <c r="N203" s="13">
        <v>2</v>
      </c>
      <c r="O203" s="13">
        <v>1</v>
      </c>
      <c r="P203" s="13">
        <v>1</v>
      </c>
    </row>
    <row r="204" spans="1:16" s="14" customFormat="1" x14ac:dyDescent="0.2">
      <c r="A204" s="12" t="s">
        <v>52</v>
      </c>
      <c r="B204" s="13">
        <f t="shared" si="7"/>
        <v>37</v>
      </c>
      <c r="C204" s="13">
        <v>0</v>
      </c>
      <c r="D204" s="13">
        <v>2</v>
      </c>
      <c r="E204" s="13">
        <v>2</v>
      </c>
      <c r="F204" s="13">
        <v>0</v>
      </c>
      <c r="G204" s="13">
        <v>1</v>
      </c>
      <c r="H204" s="13">
        <v>1</v>
      </c>
      <c r="I204" s="13">
        <v>1</v>
      </c>
      <c r="J204" s="13">
        <v>3</v>
      </c>
      <c r="K204" s="13">
        <v>5</v>
      </c>
      <c r="L204" s="13">
        <v>2</v>
      </c>
      <c r="M204" s="13">
        <v>10</v>
      </c>
      <c r="N204" s="13">
        <v>4</v>
      </c>
      <c r="O204" s="13">
        <v>3</v>
      </c>
      <c r="P204" s="13">
        <v>3</v>
      </c>
    </row>
    <row r="205" spans="1:16" s="14" customFormat="1" x14ac:dyDescent="0.2">
      <c r="A205" s="12" t="s">
        <v>57</v>
      </c>
      <c r="B205" s="13">
        <f t="shared" si="7"/>
        <v>56</v>
      </c>
      <c r="C205" s="13">
        <v>1</v>
      </c>
      <c r="D205" s="13">
        <v>1</v>
      </c>
      <c r="E205" s="13">
        <v>5</v>
      </c>
      <c r="F205" s="13">
        <v>5</v>
      </c>
      <c r="G205" s="13">
        <v>2</v>
      </c>
      <c r="H205" s="13">
        <v>1</v>
      </c>
      <c r="I205" s="13">
        <v>2</v>
      </c>
      <c r="J205" s="13">
        <v>0</v>
      </c>
      <c r="K205" s="13">
        <v>2</v>
      </c>
      <c r="L205" s="13">
        <v>3</v>
      </c>
      <c r="M205" s="13">
        <v>10</v>
      </c>
      <c r="N205" s="13">
        <v>13</v>
      </c>
      <c r="O205" s="13">
        <v>6</v>
      </c>
      <c r="P205" s="13">
        <v>5</v>
      </c>
    </row>
    <row r="206" spans="1:16" s="14" customFormat="1" x14ac:dyDescent="0.2">
      <c r="A206" s="12" t="s">
        <v>163</v>
      </c>
      <c r="B206" s="13">
        <f t="shared" si="7"/>
        <v>45</v>
      </c>
      <c r="C206" s="13">
        <v>0</v>
      </c>
      <c r="D206" s="13">
        <v>1</v>
      </c>
      <c r="E206" s="13">
        <v>1</v>
      </c>
      <c r="F206" s="13">
        <v>1</v>
      </c>
      <c r="G206" s="13">
        <v>2</v>
      </c>
      <c r="H206" s="13">
        <v>4</v>
      </c>
      <c r="I206" s="13">
        <v>2</v>
      </c>
      <c r="J206" s="13">
        <v>1</v>
      </c>
      <c r="K206" s="13">
        <v>3</v>
      </c>
      <c r="L206" s="13">
        <v>3</v>
      </c>
      <c r="M206" s="13">
        <v>13</v>
      </c>
      <c r="N206" s="13">
        <v>8</v>
      </c>
      <c r="O206" s="13">
        <v>2</v>
      </c>
      <c r="P206" s="13">
        <v>4</v>
      </c>
    </row>
    <row r="207" spans="1:16" s="14" customFormat="1" x14ac:dyDescent="0.2">
      <c r="A207" s="12" t="s">
        <v>58</v>
      </c>
      <c r="B207" s="13">
        <f t="shared" si="7"/>
        <v>36</v>
      </c>
      <c r="C207" s="13">
        <v>0</v>
      </c>
      <c r="D207" s="13">
        <v>1</v>
      </c>
      <c r="E207" s="13">
        <v>0</v>
      </c>
      <c r="F207" s="13">
        <v>2</v>
      </c>
      <c r="G207" s="13">
        <v>2</v>
      </c>
      <c r="H207" s="13">
        <v>2</v>
      </c>
      <c r="I207" s="13">
        <v>2</v>
      </c>
      <c r="J207" s="13">
        <v>3</v>
      </c>
      <c r="K207" s="13">
        <v>1</v>
      </c>
      <c r="L207" s="13">
        <v>1</v>
      </c>
      <c r="M207" s="13">
        <v>8</v>
      </c>
      <c r="N207" s="13">
        <v>5</v>
      </c>
      <c r="O207" s="13">
        <v>4</v>
      </c>
      <c r="P207" s="13">
        <v>5</v>
      </c>
    </row>
    <row r="208" spans="1:16" s="14" customFormat="1" x14ac:dyDescent="0.2">
      <c r="A208" s="12" t="s">
        <v>164</v>
      </c>
      <c r="B208" s="13">
        <f t="shared" si="7"/>
        <v>14</v>
      </c>
      <c r="C208" s="13">
        <v>1</v>
      </c>
      <c r="D208" s="13">
        <v>1</v>
      </c>
      <c r="E208" s="13">
        <v>2</v>
      </c>
      <c r="F208" s="13">
        <v>1</v>
      </c>
      <c r="G208" s="13">
        <v>1</v>
      </c>
      <c r="H208" s="13">
        <v>0</v>
      </c>
      <c r="I208" s="13">
        <v>1</v>
      </c>
      <c r="J208" s="13">
        <v>0</v>
      </c>
      <c r="K208" s="13">
        <v>1</v>
      </c>
      <c r="L208" s="13">
        <v>1</v>
      </c>
      <c r="M208" s="13">
        <v>1</v>
      </c>
      <c r="N208" s="13">
        <v>1</v>
      </c>
      <c r="O208" s="13">
        <v>1</v>
      </c>
      <c r="P208" s="13">
        <v>2</v>
      </c>
    </row>
    <row r="209" spans="1:16" s="14" customFormat="1" x14ac:dyDescent="0.2">
      <c r="A209" s="12" t="s">
        <v>165</v>
      </c>
      <c r="B209" s="13">
        <f t="shared" si="7"/>
        <v>7</v>
      </c>
      <c r="C209" s="13">
        <v>0</v>
      </c>
      <c r="D209" s="13">
        <v>1</v>
      </c>
      <c r="E209" s="13">
        <v>0</v>
      </c>
      <c r="F209" s="13">
        <v>0</v>
      </c>
      <c r="G209" s="13">
        <v>0</v>
      </c>
      <c r="H209" s="13">
        <v>1</v>
      </c>
      <c r="I209" s="13">
        <v>0</v>
      </c>
      <c r="J209" s="13">
        <v>0</v>
      </c>
      <c r="K209" s="13">
        <v>0</v>
      </c>
      <c r="L209" s="13">
        <v>0</v>
      </c>
      <c r="M209" s="13">
        <v>5</v>
      </c>
      <c r="N209" s="13">
        <v>0</v>
      </c>
      <c r="O209" s="13">
        <v>0</v>
      </c>
      <c r="P209" s="13">
        <v>0</v>
      </c>
    </row>
    <row r="210" spans="1:16" s="14" customFormat="1" x14ac:dyDescent="0.2">
      <c r="A210" s="12" t="s">
        <v>107</v>
      </c>
      <c r="B210" s="13">
        <f t="shared" si="7"/>
        <v>39</v>
      </c>
      <c r="C210" s="13">
        <v>0</v>
      </c>
      <c r="D210" s="13">
        <v>2</v>
      </c>
      <c r="E210" s="13">
        <v>1</v>
      </c>
      <c r="F210" s="13">
        <v>2</v>
      </c>
      <c r="G210" s="13">
        <v>1</v>
      </c>
      <c r="H210" s="13">
        <v>4</v>
      </c>
      <c r="I210" s="13">
        <v>2</v>
      </c>
      <c r="J210" s="13">
        <v>2</v>
      </c>
      <c r="K210" s="13">
        <v>1</v>
      </c>
      <c r="L210" s="13">
        <v>5</v>
      </c>
      <c r="M210" s="13">
        <v>6</v>
      </c>
      <c r="N210" s="13">
        <v>8</v>
      </c>
      <c r="O210" s="13">
        <v>3</v>
      </c>
      <c r="P210" s="13">
        <v>2</v>
      </c>
    </row>
    <row r="211" spans="1:16" s="14" customFormat="1" x14ac:dyDescent="0.2">
      <c r="A211" s="12" t="s">
        <v>120</v>
      </c>
      <c r="B211" s="13">
        <f t="shared" si="7"/>
        <v>6</v>
      </c>
      <c r="C211" s="13">
        <v>0</v>
      </c>
      <c r="D211" s="13">
        <v>0</v>
      </c>
      <c r="E211" s="13">
        <v>0</v>
      </c>
      <c r="F211" s="13">
        <v>2</v>
      </c>
      <c r="G211" s="13">
        <v>1</v>
      </c>
      <c r="H211" s="13">
        <v>0</v>
      </c>
      <c r="I211" s="13">
        <v>0</v>
      </c>
      <c r="J211" s="13">
        <v>0</v>
      </c>
      <c r="K211" s="13">
        <v>1</v>
      </c>
      <c r="L211" s="13">
        <v>0</v>
      </c>
      <c r="M211" s="13">
        <v>1</v>
      </c>
      <c r="N211" s="13">
        <v>1</v>
      </c>
      <c r="O211" s="13">
        <v>0</v>
      </c>
      <c r="P211" s="13">
        <v>0</v>
      </c>
    </row>
    <row r="212" spans="1:16" s="14" customFormat="1" x14ac:dyDescent="0.2">
      <c r="A212" s="12" t="s">
        <v>166</v>
      </c>
      <c r="B212" s="13">
        <f t="shared" si="7"/>
        <v>9</v>
      </c>
      <c r="C212" s="13">
        <v>0</v>
      </c>
      <c r="D212" s="13">
        <v>0</v>
      </c>
      <c r="E212" s="13">
        <v>1</v>
      </c>
      <c r="F212" s="13">
        <v>0</v>
      </c>
      <c r="G212" s="13">
        <v>2</v>
      </c>
      <c r="H212" s="13">
        <v>0</v>
      </c>
      <c r="I212" s="13">
        <v>1</v>
      </c>
      <c r="J212" s="13">
        <v>1</v>
      </c>
      <c r="K212" s="13">
        <v>0</v>
      </c>
      <c r="L212" s="13">
        <v>1</v>
      </c>
      <c r="M212" s="13">
        <v>2</v>
      </c>
      <c r="N212" s="13">
        <v>1</v>
      </c>
      <c r="O212" s="13">
        <v>0</v>
      </c>
      <c r="P212" s="13">
        <v>0</v>
      </c>
    </row>
    <row r="213" spans="1:16" s="14" customFormat="1" x14ac:dyDescent="0.2">
      <c r="A213" s="12" t="s">
        <v>121</v>
      </c>
      <c r="B213" s="13">
        <f t="shared" si="7"/>
        <v>65</v>
      </c>
      <c r="C213" s="13">
        <v>1</v>
      </c>
      <c r="D213" s="13">
        <v>1</v>
      </c>
      <c r="E213" s="13">
        <v>3</v>
      </c>
      <c r="F213" s="13">
        <v>7</v>
      </c>
      <c r="G213" s="13">
        <v>1</v>
      </c>
      <c r="H213" s="13">
        <v>6</v>
      </c>
      <c r="I213" s="13">
        <v>3</v>
      </c>
      <c r="J213" s="13">
        <v>8</v>
      </c>
      <c r="K213" s="13">
        <v>4</v>
      </c>
      <c r="L213" s="13">
        <v>1</v>
      </c>
      <c r="M213" s="13">
        <v>8</v>
      </c>
      <c r="N213" s="13">
        <v>7</v>
      </c>
      <c r="O213" s="13">
        <v>9</v>
      </c>
      <c r="P213" s="13">
        <v>6</v>
      </c>
    </row>
    <row r="214" spans="1:16" s="14" customFormat="1" x14ac:dyDescent="0.2">
      <c r="A214" s="12" t="s">
        <v>167</v>
      </c>
      <c r="B214" s="13">
        <f t="shared" si="7"/>
        <v>2</v>
      </c>
      <c r="C214" s="13">
        <v>0</v>
      </c>
      <c r="D214" s="13">
        <v>0</v>
      </c>
      <c r="E214" s="13">
        <v>0</v>
      </c>
      <c r="F214" s="13">
        <v>0</v>
      </c>
      <c r="G214" s="13">
        <v>1</v>
      </c>
      <c r="H214" s="13">
        <v>0</v>
      </c>
      <c r="I214" s="13">
        <v>1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</row>
    <row r="215" spans="1:16" s="14" customFormat="1" x14ac:dyDescent="0.2">
      <c r="A215" s="12" t="s">
        <v>168</v>
      </c>
      <c r="B215" s="13">
        <f t="shared" si="7"/>
        <v>6</v>
      </c>
      <c r="C215" s="13">
        <v>0</v>
      </c>
      <c r="D215" s="13">
        <v>1</v>
      </c>
      <c r="E215" s="13">
        <v>0</v>
      </c>
      <c r="F215" s="13">
        <v>0</v>
      </c>
      <c r="G215" s="13">
        <v>0</v>
      </c>
      <c r="H215" s="13">
        <v>1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1</v>
      </c>
      <c r="O215" s="13">
        <v>2</v>
      </c>
      <c r="P215" s="13">
        <v>1</v>
      </c>
    </row>
    <row r="216" spans="1:16" s="14" customFormat="1" x14ac:dyDescent="0.2">
      <c r="A216" s="12" t="s">
        <v>169</v>
      </c>
      <c r="B216" s="13">
        <f t="shared" si="7"/>
        <v>4</v>
      </c>
      <c r="C216" s="13">
        <v>0</v>
      </c>
      <c r="D216" s="13">
        <v>0</v>
      </c>
      <c r="E216" s="13">
        <v>0</v>
      </c>
      <c r="F216" s="13">
        <v>1</v>
      </c>
      <c r="G216" s="13">
        <v>0</v>
      </c>
      <c r="H216" s="13">
        <v>0</v>
      </c>
      <c r="I216" s="13">
        <v>0</v>
      </c>
      <c r="J216" s="13">
        <v>1</v>
      </c>
      <c r="K216" s="13">
        <v>0</v>
      </c>
      <c r="L216" s="13">
        <v>0</v>
      </c>
      <c r="M216" s="13">
        <v>0</v>
      </c>
      <c r="N216" s="13">
        <v>0</v>
      </c>
      <c r="O216" s="13">
        <v>2</v>
      </c>
      <c r="P216" s="13">
        <v>0</v>
      </c>
    </row>
    <row r="217" spans="1:16" s="14" customFormat="1" x14ac:dyDescent="0.2">
      <c r="A217" s="12" t="s">
        <v>108</v>
      </c>
      <c r="B217" s="13">
        <f t="shared" si="7"/>
        <v>12</v>
      </c>
      <c r="C217" s="13">
        <v>0</v>
      </c>
      <c r="D217" s="13">
        <v>0</v>
      </c>
      <c r="E217" s="13">
        <v>0</v>
      </c>
      <c r="F217" s="13">
        <v>0</v>
      </c>
      <c r="G217" s="13">
        <v>0</v>
      </c>
      <c r="H217" s="13">
        <v>1</v>
      </c>
      <c r="I217" s="13">
        <v>1</v>
      </c>
      <c r="J217" s="13">
        <v>0</v>
      </c>
      <c r="K217" s="13">
        <v>1</v>
      </c>
      <c r="L217" s="13">
        <v>1</v>
      </c>
      <c r="M217" s="13">
        <v>0</v>
      </c>
      <c r="N217" s="13">
        <v>1</v>
      </c>
      <c r="O217" s="13">
        <v>4</v>
      </c>
      <c r="P217" s="13">
        <v>3</v>
      </c>
    </row>
    <row r="218" spans="1:16" s="14" customFormat="1" x14ac:dyDescent="0.2">
      <c r="A218" s="12" t="s">
        <v>170</v>
      </c>
      <c r="B218" s="13">
        <f t="shared" si="7"/>
        <v>29</v>
      </c>
      <c r="C218" s="13">
        <v>0</v>
      </c>
      <c r="D218" s="13">
        <v>0</v>
      </c>
      <c r="E218" s="13">
        <v>1</v>
      </c>
      <c r="F218" s="13">
        <v>0</v>
      </c>
      <c r="G218" s="13">
        <v>1</v>
      </c>
      <c r="H218" s="13">
        <v>1</v>
      </c>
      <c r="I218" s="13">
        <v>2</v>
      </c>
      <c r="J218" s="13">
        <v>2</v>
      </c>
      <c r="K218" s="13">
        <v>2</v>
      </c>
      <c r="L218" s="13">
        <v>0</v>
      </c>
      <c r="M218" s="13">
        <v>6</v>
      </c>
      <c r="N218" s="13">
        <v>10</v>
      </c>
      <c r="O218" s="13">
        <v>1</v>
      </c>
      <c r="P218" s="13">
        <v>3</v>
      </c>
    </row>
    <row r="219" spans="1:16" s="14" customFormat="1" x14ac:dyDescent="0.2">
      <c r="A219" s="12" t="s">
        <v>171</v>
      </c>
      <c r="B219" s="13">
        <f t="shared" si="7"/>
        <v>13</v>
      </c>
      <c r="C219" s="13">
        <v>0</v>
      </c>
      <c r="D219" s="13">
        <v>1</v>
      </c>
      <c r="E219" s="13">
        <v>0</v>
      </c>
      <c r="F219" s="13">
        <v>0</v>
      </c>
      <c r="G219" s="13">
        <v>0</v>
      </c>
      <c r="H219" s="13">
        <v>1</v>
      </c>
      <c r="I219" s="13">
        <v>0</v>
      </c>
      <c r="J219" s="13">
        <v>0</v>
      </c>
      <c r="K219" s="13">
        <v>1</v>
      </c>
      <c r="L219" s="13">
        <v>0</v>
      </c>
      <c r="M219" s="13">
        <v>5</v>
      </c>
      <c r="N219" s="13">
        <v>0</v>
      </c>
      <c r="O219" s="13">
        <v>3</v>
      </c>
      <c r="P219" s="13">
        <v>2</v>
      </c>
    </row>
    <row r="220" spans="1:16" s="14" customFormat="1" x14ac:dyDescent="0.2">
      <c r="A220" s="12" t="s">
        <v>172</v>
      </c>
      <c r="B220" s="13">
        <f t="shared" si="7"/>
        <v>7</v>
      </c>
      <c r="C220" s="13">
        <v>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1</v>
      </c>
      <c r="K220" s="13">
        <v>1</v>
      </c>
      <c r="L220" s="13">
        <v>1</v>
      </c>
      <c r="M220" s="13">
        <v>1</v>
      </c>
      <c r="N220" s="13">
        <v>2</v>
      </c>
      <c r="O220" s="13">
        <v>0</v>
      </c>
      <c r="P220" s="13">
        <v>1</v>
      </c>
    </row>
    <row r="221" spans="1:16" s="14" customFormat="1" x14ac:dyDescent="0.2">
      <c r="A221" s="12" t="s">
        <v>109</v>
      </c>
      <c r="B221" s="13">
        <f t="shared" si="7"/>
        <v>11</v>
      </c>
      <c r="C221" s="13">
        <v>0</v>
      </c>
      <c r="D221" s="13">
        <v>1</v>
      </c>
      <c r="E221" s="13">
        <v>0</v>
      </c>
      <c r="F221" s="13">
        <v>2</v>
      </c>
      <c r="G221" s="13">
        <v>0</v>
      </c>
      <c r="H221" s="13">
        <v>0</v>
      </c>
      <c r="I221" s="13">
        <v>1</v>
      </c>
      <c r="J221" s="13">
        <v>0</v>
      </c>
      <c r="K221" s="13">
        <v>2</v>
      </c>
      <c r="L221" s="13">
        <v>1</v>
      </c>
      <c r="M221" s="13">
        <v>3</v>
      </c>
      <c r="N221" s="13">
        <v>1</v>
      </c>
      <c r="O221" s="13">
        <v>0</v>
      </c>
      <c r="P221" s="13">
        <v>0</v>
      </c>
    </row>
    <row r="222" spans="1:16" s="14" customFormat="1" x14ac:dyDescent="0.2">
      <c r="A222" s="12" t="s">
        <v>173</v>
      </c>
      <c r="B222" s="13">
        <f t="shared" si="7"/>
        <v>19</v>
      </c>
      <c r="C222" s="13">
        <v>0</v>
      </c>
      <c r="D222" s="13">
        <v>0</v>
      </c>
      <c r="E222" s="13">
        <v>2</v>
      </c>
      <c r="F222" s="13">
        <v>1</v>
      </c>
      <c r="G222" s="13">
        <v>2</v>
      </c>
      <c r="H222" s="13">
        <v>0</v>
      </c>
      <c r="I222" s="13">
        <v>0</v>
      </c>
      <c r="J222" s="13">
        <v>1</v>
      </c>
      <c r="K222" s="13">
        <v>0</v>
      </c>
      <c r="L222" s="13">
        <v>2</v>
      </c>
      <c r="M222" s="13">
        <v>3</v>
      </c>
      <c r="N222" s="13">
        <v>3</v>
      </c>
      <c r="O222" s="13">
        <v>1</v>
      </c>
      <c r="P222" s="13">
        <v>4</v>
      </c>
    </row>
    <row r="223" spans="1:16" s="14" customFormat="1" x14ac:dyDescent="0.2">
      <c r="A223" s="12" t="s">
        <v>174</v>
      </c>
      <c r="B223" s="13">
        <f t="shared" si="7"/>
        <v>3</v>
      </c>
      <c r="C223" s="13">
        <v>0</v>
      </c>
      <c r="D223" s="13">
        <v>0</v>
      </c>
      <c r="E223" s="13">
        <v>0</v>
      </c>
      <c r="F223" s="13">
        <v>0</v>
      </c>
      <c r="G223" s="13">
        <v>1</v>
      </c>
      <c r="H223" s="13">
        <v>1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1</v>
      </c>
    </row>
    <row r="224" spans="1:16" s="14" customFormat="1" x14ac:dyDescent="0.2">
      <c r="A224" s="12" t="s">
        <v>110</v>
      </c>
      <c r="B224" s="13">
        <f t="shared" si="7"/>
        <v>25</v>
      </c>
      <c r="C224" s="13">
        <v>0</v>
      </c>
      <c r="D224" s="13">
        <v>1</v>
      </c>
      <c r="E224" s="13">
        <v>0</v>
      </c>
      <c r="F224" s="13">
        <v>0</v>
      </c>
      <c r="G224" s="13">
        <v>1</v>
      </c>
      <c r="H224" s="13">
        <v>2</v>
      </c>
      <c r="I224" s="13">
        <v>1</v>
      </c>
      <c r="J224" s="13">
        <v>1</v>
      </c>
      <c r="K224" s="13">
        <v>1</v>
      </c>
      <c r="L224" s="13">
        <v>1</v>
      </c>
      <c r="M224" s="13">
        <v>6</v>
      </c>
      <c r="N224" s="13">
        <v>8</v>
      </c>
      <c r="O224" s="13">
        <v>1</v>
      </c>
      <c r="P224" s="13">
        <v>2</v>
      </c>
    </row>
    <row r="225" spans="1:16" s="14" customFormat="1" x14ac:dyDescent="0.2">
      <c r="A225" s="12" t="s">
        <v>175</v>
      </c>
      <c r="B225" s="13">
        <f t="shared" si="7"/>
        <v>14</v>
      </c>
      <c r="C225" s="13">
        <v>0</v>
      </c>
      <c r="D225" s="13">
        <v>1</v>
      </c>
      <c r="E225" s="13">
        <v>0</v>
      </c>
      <c r="F225" s="13">
        <v>0</v>
      </c>
      <c r="G225" s="13">
        <v>1</v>
      </c>
      <c r="H225" s="13">
        <v>0</v>
      </c>
      <c r="I225" s="13">
        <v>0</v>
      </c>
      <c r="J225" s="13">
        <v>0</v>
      </c>
      <c r="K225" s="13">
        <v>1</v>
      </c>
      <c r="L225" s="13">
        <v>2</v>
      </c>
      <c r="M225" s="13">
        <v>3</v>
      </c>
      <c r="N225" s="13">
        <v>3</v>
      </c>
      <c r="O225" s="13">
        <v>1</v>
      </c>
      <c r="P225" s="13">
        <v>2</v>
      </c>
    </row>
    <row r="226" spans="1:16" s="14" customFormat="1" x14ac:dyDescent="0.2">
      <c r="A226" s="12" t="s">
        <v>176</v>
      </c>
      <c r="B226" s="13">
        <f t="shared" si="7"/>
        <v>15</v>
      </c>
      <c r="C226" s="13">
        <v>0</v>
      </c>
      <c r="D226" s="13">
        <v>2</v>
      </c>
      <c r="E226" s="13">
        <v>2</v>
      </c>
      <c r="F226" s="13">
        <v>0</v>
      </c>
      <c r="G226" s="13">
        <v>0</v>
      </c>
      <c r="H226" s="13">
        <v>3</v>
      </c>
      <c r="I226" s="13">
        <v>0</v>
      </c>
      <c r="J226" s="13">
        <v>2</v>
      </c>
      <c r="K226" s="13">
        <v>1</v>
      </c>
      <c r="L226" s="13">
        <v>1</v>
      </c>
      <c r="M226" s="13">
        <v>1</v>
      </c>
      <c r="N226" s="13">
        <v>1</v>
      </c>
      <c r="O226" s="13">
        <v>0</v>
      </c>
      <c r="P226" s="13">
        <v>2</v>
      </c>
    </row>
    <row r="227" spans="1:16" s="14" customFormat="1" x14ac:dyDescent="0.2">
      <c r="A227" s="12" t="s">
        <v>73</v>
      </c>
      <c r="B227" s="13">
        <f t="shared" si="7"/>
        <v>58</v>
      </c>
      <c r="C227" s="13">
        <v>0</v>
      </c>
      <c r="D227" s="13">
        <v>0</v>
      </c>
      <c r="E227" s="13">
        <v>2</v>
      </c>
      <c r="F227" s="13">
        <v>4</v>
      </c>
      <c r="G227" s="13">
        <v>3</v>
      </c>
      <c r="H227" s="13">
        <v>2</v>
      </c>
      <c r="I227" s="13">
        <v>5</v>
      </c>
      <c r="J227" s="13">
        <v>2</v>
      </c>
      <c r="K227" s="13">
        <v>6</v>
      </c>
      <c r="L227" s="13">
        <v>4</v>
      </c>
      <c r="M227" s="13">
        <v>13</v>
      </c>
      <c r="N227" s="13">
        <v>8</v>
      </c>
      <c r="O227" s="13">
        <v>5</v>
      </c>
      <c r="P227" s="13">
        <v>4</v>
      </c>
    </row>
    <row r="228" spans="1:16" s="14" customFormat="1" x14ac:dyDescent="0.2">
      <c r="A228" s="12" t="s">
        <v>177</v>
      </c>
      <c r="B228" s="13">
        <f t="shared" si="7"/>
        <v>34</v>
      </c>
      <c r="C228" s="13">
        <v>0</v>
      </c>
      <c r="D228" s="13">
        <v>2</v>
      </c>
      <c r="E228" s="13">
        <v>3</v>
      </c>
      <c r="F228" s="13">
        <v>1</v>
      </c>
      <c r="G228" s="13">
        <v>3</v>
      </c>
      <c r="H228" s="13">
        <v>2</v>
      </c>
      <c r="I228" s="13">
        <v>1</v>
      </c>
      <c r="J228" s="13">
        <v>1</v>
      </c>
      <c r="K228" s="13">
        <v>1</v>
      </c>
      <c r="L228" s="13">
        <v>1</v>
      </c>
      <c r="M228" s="13">
        <v>7</v>
      </c>
      <c r="N228" s="13">
        <v>3</v>
      </c>
      <c r="O228" s="13">
        <v>6</v>
      </c>
      <c r="P228" s="13">
        <v>3</v>
      </c>
    </row>
    <row r="229" spans="1:16" s="14" customFormat="1" x14ac:dyDescent="0.2">
      <c r="A229" s="12" t="s">
        <v>178</v>
      </c>
      <c r="B229" s="13">
        <f t="shared" si="7"/>
        <v>35</v>
      </c>
      <c r="C229" s="13">
        <v>0</v>
      </c>
      <c r="D229" s="13">
        <v>0</v>
      </c>
      <c r="E229" s="13">
        <v>1</v>
      </c>
      <c r="F229" s="13">
        <v>2</v>
      </c>
      <c r="G229" s="13">
        <v>1</v>
      </c>
      <c r="H229" s="13">
        <v>1</v>
      </c>
      <c r="I229" s="13">
        <v>3</v>
      </c>
      <c r="J229" s="13">
        <v>2</v>
      </c>
      <c r="K229" s="13">
        <v>0</v>
      </c>
      <c r="L229" s="13">
        <v>0</v>
      </c>
      <c r="M229" s="13">
        <v>11</v>
      </c>
      <c r="N229" s="13">
        <v>5</v>
      </c>
      <c r="O229" s="13">
        <v>5</v>
      </c>
      <c r="P229" s="13">
        <v>4</v>
      </c>
    </row>
    <row r="230" spans="1:16" s="14" customFormat="1" x14ac:dyDescent="0.2">
      <c r="A230" s="12" t="s">
        <v>179</v>
      </c>
      <c r="B230" s="13">
        <f t="shared" si="7"/>
        <v>30</v>
      </c>
      <c r="C230" s="13">
        <v>0</v>
      </c>
      <c r="D230" s="13">
        <v>2</v>
      </c>
      <c r="E230" s="13">
        <v>2</v>
      </c>
      <c r="F230" s="13">
        <v>1</v>
      </c>
      <c r="G230" s="13">
        <v>4</v>
      </c>
      <c r="H230" s="13">
        <v>0</v>
      </c>
      <c r="I230" s="13">
        <v>1</v>
      </c>
      <c r="J230" s="13">
        <v>1</v>
      </c>
      <c r="K230" s="13">
        <v>5</v>
      </c>
      <c r="L230" s="13">
        <v>1</v>
      </c>
      <c r="M230" s="13">
        <v>8</v>
      </c>
      <c r="N230" s="13">
        <v>2</v>
      </c>
      <c r="O230" s="13">
        <v>2</v>
      </c>
      <c r="P230" s="13">
        <v>1</v>
      </c>
    </row>
    <row r="231" spans="1:16" s="14" customFormat="1" x14ac:dyDescent="0.2">
      <c r="A231" s="12" t="s">
        <v>180</v>
      </c>
      <c r="B231" s="13">
        <f t="shared" si="7"/>
        <v>12</v>
      </c>
      <c r="C231" s="13">
        <v>0</v>
      </c>
      <c r="D231" s="13">
        <v>0</v>
      </c>
      <c r="E231" s="13">
        <v>2</v>
      </c>
      <c r="F231" s="13">
        <v>0</v>
      </c>
      <c r="G231" s="13">
        <v>0</v>
      </c>
      <c r="H231" s="13">
        <v>0</v>
      </c>
      <c r="I231" s="13">
        <v>1</v>
      </c>
      <c r="J231" s="13">
        <v>1</v>
      </c>
      <c r="K231" s="13">
        <v>0</v>
      </c>
      <c r="L231" s="13">
        <v>2</v>
      </c>
      <c r="M231" s="13">
        <v>2</v>
      </c>
      <c r="N231" s="13">
        <v>2</v>
      </c>
      <c r="O231" s="13">
        <v>2</v>
      </c>
      <c r="P231" s="13">
        <v>0</v>
      </c>
    </row>
    <row r="232" spans="1:16" s="14" customFormat="1" x14ac:dyDescent="0.2">
      <c r="A232" s="12" t="s">
        <v>181</v>
      </c>
      <c r="B232" s="13">
        <f t="shared" si="7"/>
        <v>11</v>
      </c>
      <c r="C232" s="13">
        <v>0</v>
      </c>
      <c r="D232" s="13">
        <v>1</v>
      </c>
      <c r="E232" s="13">
        <v>0</v>
      </c>
      <c r="F232" s="13">
        <v>0</v>
      </c>
      <c r="G232" s="13">
        <v>1</v>
      </c>
      <c r="H232" s="13">
        <v>1</v>
      </c>
      <c r="I232" s="13">
        <v>0</v>
      </c>
      <c r="J232" s="13">
        <v>0</v>
      </c>
      <c r="K232" s="13">
        <v>1</v>
      </c>
      <c r="L232" s="13">
        <v>1</v>
      </c>
      <c r="M232" s="13">
        <v>3</v>
      </c>
      <c r="N232" s="13">
        <v>2</v>
      </c>
      <c r="O232" s="13">
        <v>1</v>
      </c>
      <c r="P232" s="13">
        <v>0</v>
      </c>
    </row>
    <row r="233" spans="1:16" s="14" customFormat="1" x14ac:dyDescent="0.2">
      <c r="A233" s="12" t="s">
        <v>74</v>
      </c>
      <c r="B233" s="13">
        <f t="shared" si="7"/>
        <v>70</v>
      </c>
      <c r="C233" s="13">
        <v>1</v>
      </c>
      <c r="D233" s="13">
        <v>4</v>
      </c>
      <c r="E233" s="13">
        <v>0</v>
      </c>
      <c r="F233" s="13">
        <v>3</v>
      </c>
      <c r="G233" s="13">
        <v>6</v>
      </c>
      <c r="H233" s="13">
        <v>5</v>
      </c>
      <c r="I233" s="13">
        <v>4</v>
      </c>
      <c r="J233" s="13">
        <v>1</v>
      </c>
      <c r="K233" s="13">
        <v>4</v>
      </c>
      <c r="L233" s="13">
        <v>1</v>
      </c>
      <c r="M233" s="13">
        <v>12</v>
      </c>
      <c r="N233" s="13">
        <v>12</v>
      </c>
      <c r="O233" s="13">
        <v>11</v>
      </c>
      <c r="P233" s="13">
        <v>6</v>
      </c>
    </row>
    <row r="234" spans="1:16" s="14" customFormat="1" x14ac:dyDescent="0.2">
      <c r="A234" s="12" t="s">
        <v>182</v>
      </c>
      <c r="B234" s="13">
        <f t="shared" si="7"/>
        <v>14</v>
      </c>
      <c r="C234" s="13">
        <v>0</v>
      </c>
      <c r="D234" s="13">
        <v>0</v>
      </c>
      <c r="E234" s="13">
        <v>0</v>
      </c>
      <c r="F234" s="13">
        <v>1</v>
      </c>
      <c r="G234" s="13">
        <v>0</v>
      </c>
      <c r="H234" s="13">
        <v>0</v>
      </c>
      <c r="I234" s="13">
        <v>2</v>
      </c>
      <c r="J234" s="13">
        <v>0</v>
      </c>
      <c r="K234" s="13">
        <v>0</v>
      </c>
      <c r="L234" s="13">
        <v>2</v>
      </c>
      <c r="M234" s="13">
        <v>3</v>
      </c>
      <c r="N234" s="13">
        <v>1</v>
      </c>
      <c r="O234" s="13">
        <v>1</v>
      </c>
      <c r="P234" s="13">
        <v>4</v>
      </c>
    </row>
    <row r="235" spans="1:16" s="14" customFormat="1" x14ac:dyDescent="0.2">
      <c r="A235" s="12" t="s">
        <v>122</v>
      </c>
      <c r="B235" s="13">
        <f t="shared" si="7"/>
        <v>35</v>
      </c>
      <c r="C235" s="13">
        <v>1</v>
      </c>
      <c r="D235" s="13">
        <v>3</v>
      </c>
      <c r="E235" s="13">
        <v>3</v>
      </c>
      <c r="F235" s="13">
        <v>2</v>
      </c>
      <c r="G235" s="13">
        <v>4</v>
      </c>
      <c r="H235" s="13">
        <v>2</v>
      </c>
      <c r="I235" s="13">
        <v>4</v>
      </c>
      <c r="J235" s="13">
        <v>0</v>
      </c>
      <c r="K235" s="13">
        <v>1</v>
      </c>
      <c r="L235" s="13">
        <v>0</v>
      </c>
      <c r="M235" s="13">
        <v>8</v>
      </c>
      <c r="N235" s="13">
        <v>3</v>
      </c>
      <c r="O235" s="13">
        <v>3</v>
      </c>
      <c r="P235" s="13">
        <v>1</v>
      </c>
    </row>
    <row r="236" spans="1:16" s="14" customFormat="1" x14ac:dyDescent="0.2">
      <c r="A236" s="12" t="s">
        <v>183</v>
      </c>
      <c r="B236" s="13">
        <f t="shared" si="7"/>
        <v>5</v>
      </c>
      <c r="C236" s="13">
        <v>0</v>
      </c>
      <c r="D236" s="13">
        <v>0</v>
      </c>
      <c r="E236" s="13">
        <v>0</v>
      </c>
      <c r="F236" s="13">
        <v>0</v>
      </c>
      <c r="G236" s="13">
        <v>1</v>
      </c>
      <c r="H236" s="13">
        <v>0</v>
      </c>
      <c r="I236" s="13">
        <v>1</v>
      </c>
      <c r="J236" s="13">
        <v>0</v>
      </c>
      <c r="K236" s="13">
        <v>0</v>
      </c>
      <c r="L236" s="13">
        <v>0</v>
      </c>
      <c r="M236" s="13">
        <v>2</v>
      </c>
      <c r="N236" s="13">
        <v>0</v>
      </c>
      <c r="O236" s="13">
        <v>1</v>
      </c>
      <c r="P236" s="13">
        <v>0</v>
      </c>
    </row>
    <row r="237" spans="1:16" s="14" customFormat="1" x14ac:dyDescent="0.2">
      <c r="A237" s="12" t="s">
        <v>68</v>
      </c>
      <c r="B237" s="13">
        <f t="shared" si="7"/>
        <v>113</v>
      </c>
      <c r="C237" s="13">
        <v>0</v>
      </c>
      <c r="D237" s="13">
        <v>0</v>
      </c>
      <c r="E237" s="13">
        <v>3</v>
      </c>
      <c r="F237" s="13">
        <v>4</v>
      </c>
      <c r="G237" s="13">
        <v>5</v>
      </c>
      <c r="H237" s="13">
        <v>5</v>
      </c>
      <c r="I237" s="13">
        <v>6</v>
      </c>
      <c r="J237" s="13">
        <v>4</v>
      </c>
      <c r="K237" s="13">
        <v>9</v>
      </c>
      <c r="L237" s="13">
        <v>3</v>
      </c>
      <c r="M237" s="13">
        <v>22</v>
      </c>
      <c r="N237" s="13">
        <v>18</v>
      </c>
      <c r="O237" s="13">
        <v>18</v>
      </c>
      <c r="P237" s="13">
        <v>16</v>
      </c>
    </row>
    <row r="238" spans="1:16" s="14" customFormat="1" x14ac:dyDescent="0.2">
      <c r="A238" s="12" t="s">
        <v>59</v>
      </c>
      <c r="B238" s="13">
        <f t="shared" si="7"/>
        <v>146</v>
      </c>
      <c r="C238" s="13">
        <v>0</v>
      </c>
      <c r="D238" s="13">
        <v>5</v>
      </c>
      <c r="E238" s="13">
        <v>10</v>
      </c>
      <c r="F238" s="13">
        <v>11</v>
      </c>
      <c r="G238" s="13">
        <v>4</v>
      </c>
      <c r="H238" s="13">
        <v>11</v>
      </c>
      <c r="I238" s="13">
        <v>5</v>
      </c>
      <c r="J238" s="13">
        <v>4</v>
      </c>
      <c r="K238" s="13">
        <v>10</v>
      </c>
      <c r="L238" s="13">
        <v>4</v>
      </c>
      <c r="M238" s="13">
        <v>18</v>
      </c>
      <c r="N238" s="13">
        <v>22</v>
      </c>
      <c r="O238" s="13">
        <v>18</v>
      </c>
      <c r="P238" s="13">
        <v>24</v>
      </c>
    </row>
    <row r="239" spans="1:16" s="14" customFormat="1" x14ac:dyDescent="0.2">
      <c r="A239" s="12" t="s">
        <v>184</v>
      </c>
      <c r="B239" s="13">
        <f t="shared" si="7"/>
        <v>9</v>
      </c>
      <c r="C239" s="13">
        <v>0</v>
      </c>
      <c r="D239" s="13">
        <v>1</v>
      </c>
      <c r="E239" s="13">
        <v>0</v>
      </c>
      <c r="F239" s="13">
        <v>0</v>
      </c>
      <c r="G239" s="13">
        <v>0</v>
      </c>
      <c r="H239" s="13">
        <v>1</v>
      </c>
      <c r="I239" s="13">
        <v>0</v>
      </c>
      <c r="J239" s="13">
        <v>2</v>
      </c>
      <c r="K239" s="13">
        <v>0</v>
      </c>
      <c r="L239" s="13">
        <v>0</v>
      </c>
      <c r="M239" s="13">
        <v>2</v>
      </c>
      <c r="N239" s="13">
        <v>2</v>
      </c>
      <c r="O239" s="13">
        <v>1</v>
      </c>
      <c r="P239" s="13">
        <v>0</v>
      </c>
    </row>
    <row r="240" spans="1:16" s="14" customFormat="1" x14ac:dyDescent="0.2">
      <c r="A240" s="12" t="s">
        <v>185</v>
      </c>
      <c r="B240" s="13">
        <f t="shared" si="7"/>
        <v>14</v>
      </c>
      <c r="C240" s="13">
        <v>0</v>
      </c>
      <c r="D240" s="13">
        <v>0</v>
      </c>
      <c r="E240" s="13">
        <v>0</v>
      </c>
      <c r="F240" s="13">
        <v>2</v>
      </c>
      <c r="G240" s="13">
        <v>0</v>
      </c>
      <c r="H240" s="13">
        <v>0</v>
      </c>
      <c r="I240" s="13">
        <v>1</v>
      </c>
      <c r="J240" s="13">
        <v>1</v>
      </c>
      <c r="K240" s="13">
        <v>1</v>
      </c>
      <c r="L240" s="13">
        <v>1</v>
      </c>
      <c r="M240" s="13">
        <v>3</v>
      </c>
      <c r="N240" s="13">
        <v>2</v>
      </c>
      <c r="O240" s="13">
        <v>2</v>
      </c>
      <c r="P240" s="13">
        <v>1</v>
      </c>
    </row>
    <row r="241" spans="1:16" s="14" customFormat="1" x14ac:dyDescent="0.2">
      <c r="A241" s="12" t="s">
        <v>186</v>
      </c>
      <c r="B241" s="13">
        <f t="shared" si="7"/>
        <v>17</v>
      </c>
      <c r="C241" s="13">
        <v>0</v>
      </c>
      <c r="D241" s="13">
        <v>1</v>
      </c>
      <c r="E241" s="13">
        <v>2</v>
      </c>
      <c r="F241" s="13">
        <v>2</v>
      </c>
      <c r="G241" s="13">
        <v>0</v>
      </c>
      <c r="H241" s="13">
        <v>0</v>
      </c>
      <c r="I241" s="13">
        <v>1</v>
      </c>
      <c r="J241" s="13">
        <v>3</v>
      </c>
      <c r="K241" s="13">
        <v>1</v>
      </c>
      <c r="L241" s="13">
        <v>1</v>
      </c>
      <c r="M241" s="13">
        <v>3</v>
      </c>
      <c r="N241" s="13">
        <v>0</v>
      </c>
      <c r="O241" s="13">
        <v>2</v>
      </c>
      <c r="P241" s="13">
        <v>1</v>
      </c>
    </row>
    <row r="242" spans="1:16" s="14" customFormat="1" x14ac:dyDescent="0.2">
      <c r="A242" s="12" t="s">
        <v>84</v>
      </c>
      <c r="B242" s="13">
        <f t="shared" si="7"/>
        <v>13</v>
      </c>
      <c r="C242" s="13">
        <v>0</v>
      </c>
      <c r="D242" s="13">
        <v>0</v>
      </c>
      <c r="E242" s="13">
        <v>1</v>
      </c>
      <c r="F242" s="13">
        <v>0</v>
      </c>
      <c r="G242" s="13">
        <v>1</v>
      </c>
      <c r="H242" s="13">
        <v>1</v>
      </c>
      <c r="I242" s="13">
        <v>1</v>
      </c>
      <c r="J242" s="13">
        <v>0</v>
      </c>
      <c r="K242" s="13">
        <v>1</v>
      </c>
      <c r="L242" s="13">
        <v>1</v>
      </c>
      <c r="M242" s="13">
        <v>3</v>
      </c>
      <c r="N242" s="13">
        <v>3</v>
      </c>
      <c r="O242" s="13">
        <v>0</v>
      </c>
      <c r="P242" s="13">
        <v>1</v>
      </c>
    </row>
    <row r="243" spans="1:16" s="14" customFormat="1" x14ac:dyDescent="0.2">
      <c r="A243" s="12" t="s">
        <v>187</v>
      </c>
      <c r="B243" s="13">
        <f t="shared" si="7"/>
        <v>24</v>
      </c>
      <c r="C243" s="13">
        <v>0</v>
      </c>
      <c r="D243" s="13">
        <v>0</v>
      </c>
      <c r="E243" s="13">
        <v>2</v>
      </c>
      <c r="F243" s="13">
        <v>3</v>
      </c>
      <c r="G243" s="13">
        <v>0</v>
      </c>
      <c r="H243" s="13">
        <v>0</v>
      </c>
      <c r="I243" s="13">
        <v>1</v>
      </c>
      <c r="J243" s="13">
        <v>2</v>
      </c>
      <c r="K243" s="13">
        <v>1</v>
      </c>
      <c r="L243" s="13">
        <v>0</v>
      </c>
      <c r="M243" s="13">
        <v>6</v>
      </c>
      <c r="N243" s="13">
        <v>4</v>
      </c>
      <c r="O243" s="13">
        <v>2</v>
      </c>
      <c r="P243" s="13">
        <v>3</v>
      </c>
    </row>
    <row r="244" spans="1:16" s="14" customFormat="1" x14ac:dyDescent="0.2">
      <c r="A244" s="12" t="s">
        <v>95</v>
      </c>
      <c r="B244" s="13">
        <f t="shared" si="7"/>
        <v>43</v>
      </c>
      <c r="C244" s="13">
        <v>0</v>
      </c>
      <c r="D244" s="13">
        <v>3</v>
      </c>
      <c r="E244" s="13">
        <v>1</v>
      </c>
      <c r="F244" s="13">
        <v>1</v>
      </c>
      <c r="G244" s="13">
        <v>3</v>
      </c>
      <c r="H244" s="13">
        <v>2</v>
      </c>
      <c r="I244" s="13">
        <v>3</v>
      </c>
      <c r="J244" s="13">
        <v>1</v>
      </c>
      <c r="K244" s="13">
        <v>3</v>
      </c>
      <c r="L244" s="13">
        <v>2</v>
      </c>
      <c r="M244" s="13">
        <v>8</v>
      </c>
      <c r="N244" s="13">
        <v>5</v>
      </c>
      <c r="O244" s="13">
        <v>5</v>
      </c>
      <c r="P244" s="13">
        <v>6</v>
      </c>
    </row>
    <row r="245" spans="1:16" s="14" customFormat="1" x14ac:dyDescent="0.2">
      <c r="A245" s="12" t="s">
        <v>188</v>
      </c>
      <c r="B245" s="13">
        <f t="shared" si="7"/>
        <v>26</v>
      </c>
      <c r="C245" s="13">
        <v>0</v>
      </c>
      <c r="D245" s="13">
        <v>1</v>
      </c>
      <c r="E245" s="13">
        <v>0</v>
      </c>
      <c r="F245" s="13">
        <v>0</v>
      </c>
      <c r="G245" s="13">
        <v>2</v>
      </c>
      <c r="H245" s="13">
        <v>1</v>
      </c>
      <c r="I245" s="13">
        <v>2</v>
      </c>
      <c r="J245" s="13">
        <v>1</v>
      </c>
      <c r="K245" s="13">
        <v>0</v>
      </c>
      <c r="L245" s="13">
        <v>0</v>
      </c>
      <c r="M245" s="13">
        <v>7</v>
      </c>
      <c r="N245" s="13">
        <v>6</v>
      </c>
      <c r="O245" s="13">
        <v>3</v>
      </c>
      <c r="P245" s="13">
        <v>3</v>
      </c>
    </row>
    <row r="246" spans="1:16" s="14" customFormat="1" x14ac:dyDescent="0.2">
      <c r="A246" s="12" t="s">
        <v>189</v>
      </c>
      <c r="B246" s="13">
        <f t="shared" si="7"/>
        <v>6</v>
      </c>
      <c r="C246" s="13">
        <v>0</v>
      </c>
      <c r="D246" s="13">
        <v>0</v>
      </c>
      <c r="E246" s="13">
        <v>0</v>
      </c>
      <c r="F246" s="13">
        <v>0</v>
      </c>
      <c r="G246" s="13">
        <v>0</v>
      </c>
      <c r="H246" s="13">
        <v>1</v>
      </c>
      <c r="I246" s="13">
        <v>0</v>
      </c>
      <c r="J246" s="13">
        <v>0</v>
      </c>
      <c r="K246" s="13">
        <v>0</v>
      </c>
      <c r="L246" s="13">
        <v>1</v>
      </c>
      <c r="M246" s="13">
        <v>1</v>
      </c>
      <c r="N246" s="13">
        <v>1</v>
      </c>
      <c r="O246" s="13">
        <v>0</v>
      </c>
      <c r="P246" s="13">
        <v>2</v>
      </c>
    </row>
    <row r="247" spans="1:16" s="14" customFormat="1" x14ac:dyDescent="0.2">
      <c r="A247" s="12" t="s">
        <v>190</v>
      </c>
      <c r="B247" s="13">
        <f t="shared" si="7"/>
        <v>18</v>
      </c>
      <c r="C247" s="13">
        <v>0</v>
      </c>
      <c r="D247" s="13">
        <v>0</v>
      </c>
      <c r="E247" s="13">
        <v>1</v>
      </c>
      <c r="F247" s="13">
        <v>1</v>
      </c>
      <c r="G247" s="13">
        <v>1</v>
      </c>
      <c r="H247" s="13">
        <v>1</v>
      </c>
      <c r="I247" s="13">
        <v>0</v>
      </c>
      <c r="J247" s="13">
        <v>3</v>
      </c>
      <c r="K247" s="13">
        <v>2</v>
      </c>
      <c r="L247" s="13">
        <v>0</v>
      </c>
      <c r="M247" s="13">
        <v>4</v>
      </c>
      <c r="N247" s="13">
        <v>2</v>
      </c>
      <c r="O247" s="13">
        <v>1</v>
      </c>
      <c r="P247" s="13">
        <v>2</v>
      </c>
    </row>
    <row r="248" spans="1:16" s="14" customFormat="1" x14ac:dyDescent="0.2">
      <c r="A248" s="12" t="s">
        <v>111</v>
      </c>
      <c r="B248" s="13">
        <f t="shared" si="7"/>
        <v>47</v>
      </c>
      <c r="C248" s="13">
        <v>0</v>
      </c>
      <c r="D248" s="13">
        <v>2</v>
      </c>
      <c r="E248" s="13">
        <v>0</v>
      </c>
      <c r="F248" s="13">
        <v>1</v>
      </c>
      <c r="G248" s="13">
        <v>5</v>
      </c>
      <c r="H248" s="13">
        <v>3</v>
      </c>
      <c r="I248" s="13">
        <v>1</v>
      </c>
      <c r="J248" s="13">
        <v>0</v>
      </c>
      <c r="K248" s="13">
        <v>1</v>
      </c>
      <c r="L248" s="13">
        <v>6</v>
      </c>
      <c r="M248" s="13">
        <v>10</v>
      </c>
      <c r="N248" s="13">
        <v>5</v>
      </c>
      <c r="O248" s="13">
        <v>7</v>
      </c>
      <c r="P248" s="13">
        <v>6</v>
      </c>
    </row>
    <row r="249" spans="1:16" s="14" customFormat="1" x14ac:dyDescent="0.2">
      <c r="A249" s="12" t="s">
        <v>191</v>
      </c>
      <c r="B249" s="13">
        <f t="shared" ref="B249:B256" si="8">SUM(C249:P249)</f>
        <v>8</v>
      </c>
      <c r="C249" s="13">
        <v>0</v>
      </c>
      <c r="D249" s="13">
        <v>0</v>
      </c>
      <c r="E249" s="13">
        <v>1</v>
      </c>
      <c r="F249" s="13">
        <v>0</v>
      </c>
      <c r="G249" s="13">
        <v>1</v>
      </c>
      <c r="H249" s="13">
        <v>1</v>
      </c>
      <c r="I249" s="13">
        <v>0</v>
      </c>
      <c r="J249" s="13">
        <v>0</v>
      </c>
      <c r="K249" s="13">
        <v>0</v>
      </c>
      <c r="L249" s="13">
        <v>0</v>
      </c>
      <c r="M249" s="13">
        <v>1</v>
      </c>
      <c r="N249" s="13">
        <v>3</v>
      </c>
      <c r="O249" s="13">
        <v>1</v>
      </c>
      <c r="P249" s="13">
        <v>0</v>
      </c>
    </row>
    <row r="250" spans="1:16" s="14" customFormat="1" x14ac:dyDescent="0.2">
      <c r="A250" s="12" t="s">
        <v>192</v>
      </c>
      <c r="B250" s="13">
        <f t="shared" si="8"/>
        <v>18</v>
      </c>
      <c r="C250" s="13">
        <v>0</v>
      </c>
      <c r="D250" s="13">
        <v>1</v>
      </c>
      <c r="E250" s="13">
        <v>2</v>
      </c>
      <c r="F250" s="13">
        <v>3</v>
      </c>
      <c r="G250" s="13">
        <v>0</v>
      </c>
      <c r="H250" s="13">
        <v>2</v>
      </c>
      <c r="I250" s="13">
        <v>1</v>
      </c>
      <c r="J250" s="13">
        <v>1</v>
      </c>
      <c r="K250" s="13">
        <v>0</v>
      </c>
      <c r="L250" s="13">
        <v>1</v>
      </c>
      <c r="M250" s="13">
        <v>2</v>
      </c>
      <c r="N250" s="13">
        <v>1</v>
      </c>
      <c r="O250" s="13">
        <v>2</v>
      </c>
      <c r="P250" s="13">
        <v>2</v>
      </c>
    </row>
    <row r="251" spans="1:16" s="14" customFormat="1" x14ac:dyDescent="0.2">
      <c r="A251" s="12" t="s">
        <v>75</v>
      </c>
      <c r="B251" s="13">
        <f t="shared" si="8"/>
        <v>41</v>
      </c>
      <c r="C251" s="13">
        <v>0</v>
      </c>
      <c r="D251" s="13">
        <v>1</v>
      </c>
      <c r="E251" s="13">
        <v>2</v>
      </c>
      <c r="F251" s="13">
        <v>1</v>
      </c>
      <c r="G251" s="13">
        <v>2</v>
      </c>
      <c r="H251" s="13">
        <v>2</v>
      </c>
      <c r="I251" s="13">
        <v>0</v>
      </c>
      <c r="J251" s="13">
        <v>2</v>
      </c>
      <c r="K251" s="13">
        <v>0</v>
      </c>
      <c r="L251" s="13">
        <v>0</v>
      </c>
      <c r="M251" s="13">
        <v>11</v>
      </c>
      <c r="N251" s="13">
        <v>7</v>
      </c>
      <c r="O251" s="13">
        <v>9</v>
      </c>
      <c r="P251" s="13">
        <v>4</v>
      </c>
    </row>
    <row r="252" spans="1:16" s="14" customFormat="1" x14ac:dyDescent="0.2">
      <c r="A252" s="12" t="s">
        <v>96</v>
      </c>
      <c r="B252" s="13">
        <f t="shared" si="8"/>
        <v>125</v>
      </c>
      <c r="C252" s="13">
        <v>1</v>
      </c>
      <c r="D252" s="13">
        <v>3</v>
      </c>
      <c r="E252" s="13">
        <v>7</v>
      </c>
      <c r="F252" s="13">
        <v>3</v>
      </c>
      <c r="G252" s="13">
        <v>10</v>
      </c>
      <c r="H252" s="13">
        <v>8</v>
      </c>
      <c r="I252" s="13">
        <v>3</v>
      </c>
      <c r="J252" s="13">
        <v>8</v>
      </c>
      <c r="K252" s="13">
        <v>5</v>
      </c>
      <c r="L252" s="13">
        <v>6</v>
      </c>
      <c r="M252" s="13">
        <v>23</v>
      </c>
      <c r="N252" s="13">
        <v>16</v>
      </c>
      <c r="O252" s="13">
        <v>18</v>
      </c>
      <c r="P252" s="13">
        <v>14</v>
      </c>
    </row>
    <row r="253" spans="1:16" s="14" customFormat="1" x14ac:dyDescent="0.2">
      <c r="A253" s="12" t="s">
        <v>97</v>
      </c>
      <c r="B253" s="13">
        <f t="shared" si="8"/>
        <v>23</v>
      </c>
      <c r="C253" s="13">
        <v>0</v>
      </c>
      <c r="D253" s="13">
        <v>0</v>
      </c>
      <c r="E253" s="13">
        <v>5</v>
      </c>
      <c r="F253" s="13">
        <v>2</v>
      </c>
      <c r="G253" s="13">
        <v>1</v>
      </c>
      <c r="H253" s="13">
        <v>0</v>
      </c>
      <c r="I253" s="13">
        <v>0</v>
      </c>
      <c r="J253" s="13">
        <v>2</v>
      </c>
      <c r="K253" s="13">
        <v>0</v>
      </c>
      <c r="L253" s="13">
        <v>1</v>
      </c>
      <c r="M253" s="13">
        <v>4</v>
      </c>
      <c r="N253" s="13">
        <v>4</v>
      </c>
      <c r="O253" s="13">
        <v>1</v>
      </c>
      <c r="P253" s="13">
        <v>3</v>
      </c>
    </row>
    <row r="254" spans="1:16" s="14" customFormat="1" x14ac:dyDescent="0.2">
      <c r="A254" s="12" t="s">
        <v>193</v>
      </c>
      <c r="B254" s="13">
        <f t="shared" si="8"/>
        <v>18</v>
      </c>
      <c r="C254" s="13">
        <v>0</v>
      </c>
      <c r="D254" s="13">
        <v>0</v>
      </c>
      <c r="E254" s="13">
        <v>2</v>
      </c>
      <c r="F254" s="13">
        <v>1</v>
      </c>
      <c r="G254" s="13">
        <v>2</v>
      </c>
      <c r="H254" s="13">
        <v>0</v>
      </c>
      <c r="I254" s="13">
        <v>0</v>
      </c>
      <c r="J254" s="13">
        <v>2</v>
      </c>
      <c r="K254" s="13">
        <v>2</v>
      </c>
      <c r="L254" s="13">
        <v>1</v>
      </c>
      <c r="M254" s="13">
        <v>0</v>
      </c>
      <c r="N254" s="13">
        <v>1</v>
      </c>
      <c r="O254" s="13">
        <v>5</v>
      </c>
      <c r="P254" s="13">
        <v>2</v>
      </c>
    </row>
    <row r="255" spans="1:16" s="14" customFormat="1" x14ac:dyDescent="0.2">
      <c r="A255" s="12" t="s">
        <v>98</v>
      </c>
      <c r="B255" s="13">
        <f t="shared" si="8"/>
        <v>67</v>
      </c>
      <c r="C255" s="13">
        <v>0</v>
      </c>
      <c r="D255" s="13">
        <v>2</v>
      </c>
      <c r="E255" s="13">
        <v>1</v>
      </c>
      <c r="F255" s="13">
        <v>8</v>
      </c>
      <c r="G255" s="13">
        <v>1</v>
      </c>
      <c r="H255" s="13">
        <v>5</v>
      </c>
      <c r="I255" s="13">
        <v>1</v>
      </c>
      <c r="J255" s="13">
        <v>6</v>
      </c>
      <c r="K255" s="13">
        <v>6</v>
      </c>
      <c r="L255" s="13">
        <v>2</v>
      </c>
      <c r="M255" s="13">
        <v>11</v>
      </c>
      <c r="N255" s="13">
        <v>8</v>
      </c>
      <c r="O255" s="13">
        <v>8</v>
      </c>
      <c r="P255" s="13">
        <v>8</v>
      </c>
    </row>
    <row r="256" spans="1:16" s="14" customFormat="1" x14ac:dyDescent="0.2">
      <c r="A256" s="12" t="s">
        <v>85</v>
      </c>
      <c r="B256" s="13">
        <f t="shared" si="8"/>
        <v>145</v>
      </c>
      <c r="C256" s="13">
        <v>0</v>
      </c>
      <c r="D256" s="13">
        <v>1</v>
      </c>
      <c r="E256" s="13">
        <v>3</v>
      </c>
      <c r="F256" s="13">
        <v>8</v>
      </c>
      <c r="G256" s="13">
        <v>8</v>
      </c>
      <c r="H256" s="13">
        <v>12</v>
      </c>
      <c r="I256" s="13">
        <v>3</v>
      </c>
      <c r="J256" s="13">
        <v>6</v>
      </c>
      <c r="K256" s="13">
        <v>11</v>
      </c>
      <c r="L256" s="13">
        <v>3</v>
      </c>
      <c r="M256" s="13">
        <v>36</v>
      </c>
      <c r="N256" s="13">
        <v>19</v>
      </c>
      <c r="O256" s="13">
        <v>19</v>
      </c>
      <c r="P256" s="13">
        <v>16</v>
      </c>
    </row>
    <row r="257" spans="2:16" x14ac:dyDescent="0.2"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</row>
    <row r="258" spans="2:16" x14ac:dyDescent="0.2"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</row>
    <row r="259" spans="2:16" x14ac:dyDescent="0.2"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</row>
    <row r="260" spans="2:16" x14ac:dyDescent="0.2"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</row>
    <row r="261" spans="2:16" x14ac:dyDescent="0.2"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</row>
    <row r="262" spans="2:16" x14ac:dyDescent="0.2"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</row>
    <row r="263" spans="2:16" x14ac:dyDescent="0.2"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</row>
    <row r="264" spans="2:16" x14ac:dyDescent="0.2"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</row>
    <row r="265" spans="2:16" x14ac:dyDescent="0.2"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</row>
    <row r="266" spans="2:16" x14ac:dyDescent="0.2"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</row>
  </sheetData>
  <mergeCells count="3">
    <mergeCell ref="A3:A4"/>
    <mergeCell ref="B3:B4"/>
    <mergeCell ref="C3:P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C10" sqref="C10"/>
    </sheetView>
  </sheetViews>
  <sheetFormatPr defaultRowHeight="11.25" x14ac:dyDescent="0.2"/>
  <cols>
    <col min="1" max="1" width="8.140625" style="19" bestFit="1" customWidth="1"/>
    <col min="2" max="2" width="7.7109375" style="19" customWidth="1"/>
    <col min="3" max="3" width="3.28515625" style="8" bestFit="1" customWidth="1"/>
    <col min="4" max="4" width="2.7109375" style="8" bestFit="1" customWidth="1"/>
    <col min="5" max="36" width="3.5703125" style="8" bestFit="1" customWidth="1"/>
    <col min="37" max="44" width="2.7109375" style="8" bestFit="1" customWidth="1"/>
    <col min="45" max="45" width="3.5703125" style="8" bestFit="1" customWidth="1"/>
    <col min="46" max="16384" width="9.140625" style="8"/>
  </cols>
  <sheetData>
    <row r="1" spans="1:47" ht="15.75" x14ac:dyDescent="0.25">
      <c r="A1" s="18" t="s">
        <v>376</v>
      </c>
    </row>
    <row r="3" spans="1:47" x14ac:dyDescent="0.2">
      <c r="A3" s="81" t="s">
        <v>200</v>
      </c>
      <c r="B3" s="81" t="s">
        <v>194</v>
      </c>
      <c r="C3" s="82" t="s">
        <v>201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20"/>
      <c r="AU3" s="20"/>
    </row>
    <row r="4" spans="1:47" x14ac:dyDescent="0.2">
      <c r="A4" s="81"/>
      <c r="B4" s="81"/>
      <c r="C4" s="21">
        <f>-18</f>
        <v>-18</v>
      </c>
      <c r="D4" s="21">
        <v>19</v>
      </c>
      <c r="E4" s="21">
        <v>20</v>
      </c>
      <c r="F4" s="21">
        <v>21</v>
      </c>
      <c r="G4" s="21">
        <v>22</v>
      </c>
      <c r="H4" s="21">
        <v>23</v>
      </c>
      <c r="I4" s="21">
        <v>24</v>
      </c>
      <c r="J4" s="21">
        <v>25</v>
      </c>
      <c r="K4" s="21">
        <v>26</v>
      </c>
      <c r="L4" s="21">
        <v>27</v>
      </c>
      <c r="M4" s="21">
        <v>28</v>
      </c>
      <c r="N4" s="21">
        <v>29</v>
      </c>
      <c r="O4" s="21">
        <v>30</v>
      </c>
      <c r="P4" s="21">
        <v>31</v>
      </c>
      <c r="Q4" s="21">
        <v>32</v>
      </c>
      <c r="R4" s="21">
        <v>33</v>
      </c>
      <c r="S4" s="21">
        <v>34</v>
      </c>
      <c r="T4" s="21">
        <v>35</v>
      </c>
      <c r="U4" s="21">
        <v>36</v>
      </c>
      <c r="V4" s="21">
        <v>37</v>
      </c>
      <c r="W4" s="21">
        <v>38</v>
      </c>
      <c r="X4" s="21">
        <v>39</v>
      </c>
      <c r="Y4" s="21">
        <v>40</v>
      </c>
      <c r="Z4" s="21">
        <v>41</v>
      </c>
      <c r="AA4" s="21">
        <v>42</v>
      </c>
      <c r="AB4" s="21">
        <v>43</v>
      </c>
      <c r="AC4" s="21">
        <v>44</v>
      </c>
      <c r="AD4" s="21">
        <v>45</v>
      </c>
      <c r="AE4" s="21">
        <v>46</v>
      </c>
      <c r="AF4" s="21">
        <v>47</v>
      </c>
      <c r="AG4" s="21">
        <v>48</v>
      </c>
      <c r="AH4" s="21">
        <v>49</v>
      </c>
      <c r="AI4" s="21">
        <v>50</v>
      </c>
      <c r="AJ4" s="21">
        <v>51</v>
      </c>
      <c r="AK4" s="21">
        <v>52</v>
      </c>
      <c r="AL4" s="21">
        <v>53</v>
      </c>
      <c r="AM4" s="21">
        <v>54</v>
      </c>
      <c r="AN4" s="21">
        <v>55</v>
      </c>
      <c r="AO4" s="21">
        <v>56</v>
      </c>
      <c r="AP4" s="21">
        <v>57</v>
      </c>
      <c r="AQ4" s="21">
        <v>58</v>
      </c>
      <c r="AR4" s="21">
        <v>59</v>
      </c>
      <c r="AS4" s="21" t="s">
        <v>202</v>
      </c>
      <c r="AT4" s="14"/>
      <c r="AU4" s="14"/>
    </row>
    <row r="5" spans="1:47" s="14" customFormat="1" x14ac:dyDescent="0.2">
      <c r="A5" s="22" t="s">
        <v>203</v>
      </c>
      <c r="B5" s="23">
        <f>SUM(C5:AS5)</f>
        <v>9273</v>
      </c>
      <c r="C5" s="13">
        <f>SUM(C6:C53)</f>
        <v>8</v>
      </c>
      <c r="D5" s="13">
        <f t="shared" ref="D5:AS5" si="0">SUM(D6:D53)</f>
        <v>19</v>
      </c>
      <c r="E5" s="13">
        <f t="shared" si="0"/>
        <v>74</v>
      </c>
      <c r="F5" s="13">
        <f t="shared" si="0"/>
        <v>140</v>
      </c>
      <c r="G5" s="13">
        <f t="shared" si="0"/>
        <v>205</v>
      </c>
      <c r="H5" s="13">
        <f t="shared" si="0"/>
        <v>248</v>
      </c>
      <c r="I5" s="13">
        <f t="shared" si="0"/>
        <v>372</v>
      </c>
      <c r="J5" s="13">
        <f t="shared" si="0"/>
        <v>404</v>
      </c>
      <c r="K5" s="13">
        <f t="shared" si="0"/>
        <v>466</v>
      </c>
      <c r="L5" s="13">
        <f t="shared" si="0"/>
        <v>435</v>
      </c>
      <c r="M5" s="13">
        <f t="shared" si="0"/>
        <v>422</v>
      </c>
      <c r="N5" s="13">
        <f t="shared" si="0"/>
        <v>377</v>
      </c>
      <c r="O5" s="13">
        <f t="shared" si="0"/>
        <v>377</v>
      </c>
      <c r="P5" s="13">
        <f t="shared" si="0"/>
        <v>334</v>
      </c>
      <c r="Q5" s="13">
        <f t="shared" si="0"/>
        <v>332</v>
      </c>
      <c r="R5" s="13">
        <f t="shared" si="0"/>
        <v>316</v>
      </c>
      <c r="S5" s="13">
        <f t="shared" si="0"/>
        <v>323</v>
      </c>
      <c r="T5" s="13">
        <f t="shared" si="0"/>
        <v>312</v>
      </c>
      <c r="U5" s="13">
        <f t="shared" si="0"/>
        <v>334</v>
      </c>
      <c r="V5" s="13">
        <f t="shared" si="0"/>
        <v>274</v>
      </c>
      <c r="W5" s="13">
        <f t="shared" si="0"/>
        <v>266</v>
      </c>
      <c r="X5" s="13">
        <f t="shared" si="0"/>
        <v>270</v>
      </c>
      <c r="Y5" s="13">
        <f t="shared" si="0"/>
        <v>259</v>
      </c>
      <c r="Z5" s="13">
        <f t="shared" si="0"/>
        <v>265</v>
      </c>
      <c r="AA5" s="13">
        <f t="shared" si="0"/>
        <v>275</v>
      </c>
      <c r="AB5" s="13">
        <f t="shared" si="0"/>
        <v>258</v>
      </c>
      <c r="AC5" s="13">
        <f t="shared" si="0"/>
        <v>222</v>
      </c>
      <c r="AD5" s="13">
        <f t="shared" si="0"/>
        <v>215</v>
      </c>
      <c r="AE5" s="13">
        <f t="shared" si="0"/>
        <v>228</v>
      </c>
      <c r="AF5" s="13">
        <f t="shared" si="0"/>
        <v>190</v>
      </c>
      <c r="AG5" s="13">
        <f t="shared" si="0"/>
        <v>183</v>
      </c>
      <c r="AH5" s="13">
        <f t="shared" si="0"/>
        <v>182</v>
      </c>
      <c r="AI5" s="13">
        <f t="shared" si="0"/>
        <v>141</v>
      </c>
      <c r="AJ5" s="13">
        <f t="shared" si="0"/>
        <v>113</v>
      </c>
      <c r="AK5" s="13">
        <f t="shared" si="0"/>
        <v>81</v>
      </c>
      <c r="AL5" s="13">
        <f t="shared" si="0"/>
        <v>63</v>
      </c>
      <c r="AM5" s="13">
        <f t="shared" si="0"/>
        <v>46</v>
      </c>
      <c r="AN5" s="13">
        <f t="shared" si="0"/>
        <v>39</v>
      </c>
      <c r="AO5" s="13">
        <f t="shared" si="0"/>
        <v>27</v>
      </c>
      <c r="AP5" s="13">
        <f t="shared" si="0"/>
        <v>29</v>
      </c>
      <c r="AQ5" s="13">
        <f t="shared" si="0"/>
        <v>31</v>
      </c>
      <c r="AR5" s="13">
        <f t="shared" si="0"/>
        <v>20</v>
      </c>
      <c r="AS5" s="13">
        <f t="shared" si="0"/>
        <v>98</v>
      </c>
    </row>
    <row r="6" spans="1:47" s="14" customFormat="1" x14ac:dyDescent="0.2">
      <c r="A6" s="24">
        <v>-18</v>
      </c>
      <c r="B6" s="23">
        <f t="shared" ref="B6:B53" si="1">SUM(C6:AS6)</f>
        <v>0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0</v>
      </c>
    </row>
    <row r="7" spans="1:47" s="14" customFormat="1" x14ac:dyDescent="0.2">
      <c r="A7" s="24">
        <v>19</v>
      </c>
      <c r="B7" s="23">
        <f t="shared" si="1"/>
        <v>3</v>
      </c>
      <c r="C7" s="13">
        <v>1</v>
      </c>
      <c r="D7" s="13">
        <v>1</v>
      </c>
      <c r="E7" s="13">
        <v>1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0</v>
      </c>
    </row>
    <row r="8" spans="1:47" s="14" customFormat="1" x14ac:dyDescent="0.2">
      <c r="A8" s="24">
        <v>20</v>
      </c>
      <c r="B8" s="23">
        <f t="shared" si="1"/>
        <v>17</v>
      </c>
      <c r="C8" s="13">
        <v>1</v>
      </c>
      <c r="D8" s="13">
        <v>2</v>
      </c>
      <c r="E8" s="13">
        <v>6</v>
      </c>
      <c r="F8" s="13">
        <v>6</v>
      </c>
      <c r="G8" s="13">
        <v>0</v>
      </c>
      <c r="H8" s="13">
        <v>1</v>
      </c>
      <c r="I8" s="13">
        <v>1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</row>
    <row r="9" spans="1:47" s="14" customFormat="1" x14ac:dyDescent="0.2">
      <c r="A9" s="24">
        <v>21</v>
      </c>
      <c r="B9" s="23">
        <f t="shared" si="1"/>
        <v>38</v>
      </c>
      <c r="C9" s="13">
        <v>1</v>
      </c>
      <c r="D9" s="13">
        <v>3</v>
      </c>
      <c r="E9" s="13">
        <v>4</v>
      </c>
      <c r="F9" s="13">
        <v>9</v>
      </c>
      <c r="G9" s="13">
        <v>5</v>
      </c>
      <c r="H9" s="13">
        <v>7</v>
      </c>
      <c r="I9" s="13">
        <v>1</v>
      </c>
      <c r="J9" s="13">
        <v>3</v>
      </c>
      <c r="K9" s="13">
        <v>1</v>
      </c>
      <c r="L9" s="13">
        <v>1</v>
      </c>
      <c r="M9" s="13">
        <v>1</v>
      </c>
      <c r="N9" s="13">
        <v>0</v>
      </c>
      <c r="O9" s="13">
        <v>1</v>
      </c>
      <c r="P9" s="13">
        <v>0</v>
      </c>
      <c r="Q9" s="13">
        <v>1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</row>
    <row r="10" spans="1:47" s="14" customFormat="1" x14ac:dyDescent="0.2">
      <c r="A10" s="24">
        <v>22</v>
      </c>
      <c r="B10" s="23">
        <f t="shared" si="1"/>
        <v>67</v>
      </c>
      <c r="C10" s="13">
        <v>2</v>
      </c>
      <c r="D10" s="13">
        <v>2</v>
      </c>
      <c r="E10" s="13">
        <v>10</v>
      </c>
      <c r="F10" s="13">
        <v>21</v>
      </c>
      <c r="G10" s="13">
        <v>11</v>
      </c>
      <c r="H10" s="13">
        <v>6</v>
      </c>
      <c r="I10" s="13">
        <v>6</v>
      </c>
      <c r="J10" s="13">
        <v>5</v>
      </c>
      <c r="K10" s="13">
        <v>1</v>
      </c>
      <c r="L10" s="13">
        <v>1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2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</row>
    <row r="11" spans="1:47" s="14" customFormat="1" x14ac:dyDescent="0.2">
      <c r="A11" s="24">
        <v>23</v>
      </c>
      <c r="B11" s="23">
        <f t="shared" si="1"/>
        <v>117</v>
      </c>
      <c r="C11" s="13">
        <v>2</v>
      </c>
      <c r="D11" s="13">
        <v>5</v>
      </c>
      <c r="E11" s="13">
        <v>5</v>
      </c>
      <c r="F11" s="13">
        <v>23</v>
      </c>
      <c r="G11" s="13">
        <v>30</v>
      </c>
      <c r="H11" s="13">
        <v>15</v>
      </c>
      <c r="I11" s="13">
        <v>16</v>
      </c>
      <c r="J11" s="13">
        <v>9</v>
      </c>
      <c r="K11" s="13">
        <v>3</v>
      </c>
      <c r="L11" s="13">
        <v>1</v>
      </c>
      <c r="M11" s="13">
        <v>1</v>
      </c>
      <c r="N11" s="13">
        <v>1</v>
      </c>
      <c r="O11" s="13">
        <v>1</v>
      </c>
      <c r="P11" s="13">
        <v>1</v>
      </c>
      <c r="Q11" s="13">
        <v>2</v>
      </c>
      <c r="R11" s="13">
        <v>0</v>
      </c>
      <c r="S11" s="13">
        <v>1</v>
      </c>
      <c r="T11" s="13">
        <v>1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</row>
    <row r="12" spans="1:47" s="14" customFormat="1" x14ac:dyDescent="0.2">
      <c r="A12" s="24">
        <v>24</v>
      </c>
      <c r="B12" s="23">
        <f t="shared" si="1"/>
        <v>221</v>
      </c>
      <c r="C12" s="13">
        <v>0</v>
      </c>
      <c r="D12" s="13">
        <v>0</v>
      </c>
      <c r="E12" s="13">
        <v>21</v>
      </c>
      <c r="F12" s="13">
        <v>25</v>
      </c>
      <c r="G12" s="13">
        <v>35</v>
      </c>
      <c r="H12" s="13">
        <v>40</v>
      </c>
      <c r="I12" s="13">
        <v>41</v>
      </c>
      <c r="J12" s="13">
        <v>22</v>
      </c>
      <c r="K12" s="13">
        <v>10</v>
      </c>
      <c r="L12" s="13">
        <v>9</v>
      </c>
      <c r="M12" s="13">
        <v>6</v>
      </c>
      <c r="N12" s="13">
        <v>2</v>
      </c>
      <c r="O12" s="13">
        <v>5</v>
      </c>
      <c r="P12" s="13">
        <v>2</v>
      </c>
      <c r="Q12" s="13">
        <v>0</v>
      </c>
      <c r="R12" s="13">
        <v>0</v>
      </c>
      <c r="S12" s="13">
        <v>2</v>
      </c>
      <c r="T12" s="13">
        <v>0</v>
      </c>
      <c r="U12" s="13">
        <v>0</v>
      </c>
      <c r="V12" s="13">
        <v>1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</row>
    <row r="13" spans="1:47" s="14" customFormat="1" x14ac:dyDescent="0.2">
      <c r="A13" s="24">
        <v>25</v>
      </c>
      <c r="B13" s="23">
        <f t="shared" si="1"/>
        <v>270</v>
      </c>
      <c r="C13" s="13">
        <v>0</v>
      </c>
      <c r="D13" s="13">
        <v>2</v>
      </c>
      <c r="E13" s="13">
        <v>10</v>
      </c>
      <c r="F13" s="13">
        <v>16</v>
      </c>
      <c r="G13" s="13">
        <v>32</v>
      </c>
      <c r="H13" s="13">
        <v>54</v>
      </c>
      <c r="I13" s="13">
        <v>50</v>
      </c>
      <c r="J13" s="13">
        <v>51</v>
      </c>
      <c r="K13" s="13">
        <v>21</v>
      </c>
      <c r="L13" s="13">
        <v>16</v>
      </c>
      <c r="M13" s="13">
        <v>7</v>
      </c>
      <c r="N13" s="13">
        <v>5</v>
      </c>
      <c r="O13" s="13">
        <v>1</v>
      </c>
      <c r="P13" s="13">
        <v>0</v>
      </c>
      <c r="Q13" s="13">
        <v>0</v>
      </c>
      <c r="R13" s="13">
        <v>1</v>
      </c>
      <c r="S13" s="13">
        <v>1</v>
      </c>
      <c r="T13" s="13">
        <v>0</v>
      </c>
      <c r="U13" s="13">
        <v>1</v>
      </c>
      <c r="V13" s="13">
        <v>0</v>
      </c>
      <c r="W13" s="13">
        <v>1</v>
      </c>
      <c r="X13" s="13">
        <v>0</v>
      </c>
      <c r="Y13" s="13">
        <v>1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</row>
    <row r="14" spans="1:47" s="14" customFormat="1" x14ac:dyDescent="0.2">
      <c r="A14" s="24">
        <v>26</v>
      </c>
      <c r="B14" s="23">
        <f t="shared" si="1"/>
        <v>329</v>
      </c>
      <c r="C14" s="13">
        <v>0</v>
      </c>
      <c r="D14" s="13">
        <v>0</v>
      </c>
      <c r="E14" s="13">
        <v>5</v>
      </c>
      <c r="F14" s="13">
        <v>17</v>
      </c>
      <c r="G14" s="13">
        <v>32</v>
      </c>
      <c r="H14" s="13">
        <v>38</v>
      </c>
      <c r="I14" s="13">
        <v>53</v>
      </c>
      <c r="J14" s="13">
        <v>51</v>
      </c>
      <c r="K14" s="13">
        <v>65</v>
      </c>
      <c r="L14" s="13">
        <v>28</v>
      </c>
      <c r="M14" s="13">
        <v>12</v>
      </c>
      <c r="N14" s="13">
        <v>13</v>
      </c>
      <c r="O14" s="13">
        <v>3</v>
      </c>
      <c r="P14" s="13">
        <v>4</v>
      </c>
      <c r="Q14" s="13">
        <v>1</v>
      </c>
      <c r="R14" s="13">
        <v>4</v>
      </c>
      <c r="S14" s="13">
        <v>1</v>
      </c>
      <c r="T14" s="13">
        <v>0</v>
      </c>
      <c r="U14" s="13">
        <v>0</v>
      </c>
      <c r="V14" s="13">
        <v>0</v>
      </c>
      <c r="W14" s="13">
        <v>0</v>
      </c>
      <c r="X14" s="13">
        <v>2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</row>
    <row r="15" spans="1:47" s="14" customFormat="1" x14ac:dyDescent="0.2">
      <c r="A15" s="24">
        <v>27</v>
      </c>
      <c r="B15" s="23">
        <f t="shared" si="1"/>
        <v>368</v>
      </c>
      <c r="C15" s="13">
        <v>0</v>
      </c>
      <c r="D15" s="13">
        <v>2</v>
      </c>
      <c r="E15" s="13">
        <v>4</v>
      </c>
      <c r="F15" s="13">
        <v>11</v>
      </c>
      <c r="G15" s="13">
        <v>24</v>
      </c>
      <c r="H15" s="13">
        <v>27</v>
      </c>
      <c r="I15" s="13">
        <v>54</v>
      </c>
      <c r="J15" s="13">
        <v>60</v>
      </c>
      <c r="K15" s="13">
        <v>61</v>
      </c>
      <c r="L15" s="13">
        <v>59</v>
      </c>
      <c r="M15" s="13">
        <v>27</v>
      </c>
      <c r="N15" s="13">
        <v>13</v>
      </c>
      <c r="O15" s="13">
        <v>12</v>
      </c>
      <c r="P15" s="13">
        <v>4</v>
      </c>
      <c r="Q15" s="13">
        <v>1</v>
      </c>
      <c r="R15" s="13">
        <v>3</v>
      </c>
      <c r="S15" s="13">
        <v>2</v>
      </c>
      <c r="T15" s="13">
        <v>1</v>
      </c>
      <c r="U15" s="13">
        <v>0</v>
      </c>
      <c r="V15" s="13">
        <v>2</v>
      </c>
      <c r="W15" s="13">
        <v>0</v>
      </c>
      <c r="X15" s="13">
        <v>1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</row>
    <row r="16" spans="1:47" s="14" customFormat="1" x14ac:dyDescent="0.2">
      <c r="A16" s="24">
        <v>28</v>
      </c>
      <c r="B16" s="23">
        <f t="shared" si="1"/>
        <v>331</v>
      </c>
      <c r="C16" s="13">
        <v>0</v>
      </c>
      <c r="D16" s="13">
        <v>0</v>
      </c>
      <c r="E16" s="13">
        <v>2</v>
      </c>
      <c r="F16" s="13">
        <v>2</v>
      </c>
      <c r="G16" s="13">
        <v>13</v>
      </c>
      <c r="H16" s="13">
        <v>15</v>
      </c>
      <c r="I16" s="13">
        <v>44</v>
      </c>
      <c r="J16" s="13">
        <v>46</v>
      </c>
      <c r="K16" s="13">
        <v>57</v>
      </c>
      <c r="L16" s="13">
        <v>50</v>
      </c>
      <c r="M16" s="13">
        <v>54</v>
      </c>
      <c r="N16" s="13">
        <v>21</v>
      </c>
      <c r="O16" s="13">
        <v>12</v>
      </c>
      <c r="P16" s="13">
        <v>4</v>
      </c>
      <c r="Q16" s="13">
        <v>4</v>
      </c>
      <c r="R16" s="13">
        <v>2</v>
      </c>
      <c r="S16" s="13">
        <v>2</v>
      </c>
      <c r="T16" s="13">
        <v>0</v>
      </c>
      <c r="U16" s="13">
        <v>0</v>
      </c>
      <c r="V16" s="13">
        <v>2</v>
      </c>
      <c r="W16" s="13">
        <v>0</v>
      </c>
      <c r="X16" s="13">
        <v>1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</row>
    <row r="17" spans="1:45" s="14" customFormat="1" x14ac:dyDescent="0.2">
      <c r="A17" s="24">
        <v>29</v>
      </c>
      <c r="B17" s="23">
        <f t="shared" si="1"/>
        <v>362</v>
      </c>
      <c r="C17" s="13">
        <v>0</v>
      </c>
      <c r="D17" s="13">
        <v>1</v>
      </c>
      <c r="E17" s="13">
        <v>2</v>
      </c>
      <c r="F17" s="13">
        <v>1</v>
      </c>
      <c r="G17" s="13">
        <v>6</v>
      </c>
      <c r="H17" s="13">
        <v>16</v>
      </c>
      <c r="I17" s="13">
        <v>30</v>
      </c>
      <c r="J17" s="13">
        <v>38</v>
      </c>
      <c r="K17" s="13">
        <v>51</v>
      </c>
      <c r="L17" s="13">
        <v>47</v>
      </c>
      <c r="M17" s="13">
        <v>63</v>
      </c>
      <c r="N17" s="13">
        <v>61</v>
      </c>
      <c r="O17" s="13">
        <v>20</v>
      </c>
      <c r="P17" s="13">
        <v>8</v>
      </c>
      <c r="Q17" s="13">
        <v>8</v>
      </c>
      <c r="R17" s="13">
        <v>3</v>
      </c>
      <c r="S17" s="13">
        <v>3</v>
      </c>
      <c r="T17" s="13">
        <v>3</v>
      </c>
      <c r="U17" s="13">
        <v>1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</row>
    <row r="18" spans="1:45" s="14" customFormat="1" x14ac:dyDescent="0.2">
      <c r="A18" s="24">
        <v>30</v>
      </c>
      <c r="B18" s="23">
        <f t="shared" si="1"/>
        <v>385</v>
      </c>
      <c r="C18" s="13">
        <v>0</v>
      </c>
      <c r="D18" s="13">
        <v>1</v>
      </c>
      <c r="E18" s="13">
        <v>1</v>
      </c>
      <c r="F18" s="13">
        <v>2</v>
      </c>
      <c r="G18" s="13">
        <v>1</v>
      </c>
      <c r="H18" s="13">
        <v>9</v>
      </c>
      <c r="I18" s="13">
        <v>26</v>
      </c>
      <c r="J18" s="13">
        <v>28</v>
      </c>
      <c r="K18" s="13">
        <v>53</v>
      </c>
      <c r="L18" s="13">
        <v>53</v>
      </c>
      <c r="M18" s="13">
        <v>60</v>
      </c>
      <c r="N18" s="13">
        <v>45</v>
      </c>
      <c r="O18" s="13">
        <v>41</v>
      </c>
      <c r="P18" s="13">
        <v>22</v>
      </c>
      <c r="Q18" s="13">
        <v>9</v>
      </c>
      <c r="R18" s="13">
        <v>13</v>
      </c>
      <c r="S18" s="13">
        <v>8</v>
      </c>
      <c r="T18" s="13">
        <v>3</v>
      </c>
      <c r="U18" s="13">
        <v>3</v>
      </c>
      <c r="V18" s="13">
        <v>0</v>
      </c>
      <c r="W18" s="13">
        <v>1</v>
      </c>
      <c r="X18" s="13">
        <v>1</v>
      </c>
      <c r="Y18" s="13">
        <v>1</v>
      </c>
      <c r="Z18" s="13">
        <v>1</v>
      </c>
      <c r="AA18" s="13">
        <v>0</v>
      </c>
      <c r="AB18" s="13">
        <v>3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</row>
    <row r="19" spans="1:45" s="14" customFormat="1" x14ac:dyDescent="0.2">
      <c r="A19" s="24">
        <v>31</v>
      </c>
      <c r="B19" s="23">
        <f t="shared" si="1"/>
        <v>392</v>
      </c>
      <c r="C19" s="13">
        <v>0</v>
      </c>
      <c r="D19" s="13">
        <v>0</v>
      </c>
      <c r="E19" s="13">
        <v>2</v>
      </c>
      <c r="F19" s="13">
        <v>2</v>
      </c>
      <c r="G19" s="13">
        <v>5</v>
      </c>
      <c r="H19" s="13">
        <v>5</v>
      </c>
      <c r="I19" s="13">
        <v>13</v>
      </c>
      <c r="J19" s="13">
        <v>26</v>
      </c>
      <c r="K19" s="13">
        <v>52</v>
      </c>
      <c r="L19" s="13">
        <v>47</v>
      </c>
      <c r="M19" s="13">
        <v>55</v>
      </c>
      <c r="N19" s="13">
        <v>45</v>
      </c>
      <c r="O19" s="13">
        <v>44</v>
      </c>
      <c r="P19" s="13">
        <v>38</v>
      </c>
      <c r="Q19" s="13">
        <v>25</v>
      </c>
      <c r="R19" s="13">
        <v>14</v>
      </c>
      <c r="S19" s="13">
        <v>5</v>
      </c>
      <c r="T19" s="13">
        <v>3</v>
      </c>
      <c r="U19" s="13">
        <v>4</v>
      </c>
      <c r="V19" s="13">
        <v>1</v>
      </c>
      <c r="W19" s="13">
        <v>0</v>
      </c>
      <c r="X19" s="13">
        <v>2</v>
      </c>
      <c r="Y19" s="13">
        <v>2</v>
      </c>
      <c r="Z19" s="13">
        <v>1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1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</row>
    <row r="20" spans="1:45" s="14" customFormat="1" x14ac:dyDescent="0.2">
      <c r="A20" s="24">
        <v>32</v>
      </c>
      <c r="B20" s="23">
        <f t="shared" si="1"/>
        <v>349</v>
      </c>
      <c r="C20" s="13">
        <v>0</v>
      </c>
      <c r="D20" s="13">
        <v>0</v>
      </c>
      <c r="E20" s="13">
        <v>1</v>
      </c>
      <c r="F20" s="13">
        <v>1</v>
      </c>
      <c r="G20" s="13">
        <v>4</v>
      </c>
      <c r="H20" s="13">
        <v>1</v>
      </c>
      <c r="I20" s="13">
        <v>12</v>
      </c>
      <c r="J20" s="13">
        <v>22</v>
      </c>
      <c r="K20" s="13">
        <v>18</v>
      </c>
      <c r="L20" s="13">
        <v>31</v>
      </c>
      <c r="M20" s="13">
        <v>38</v>
      </c>
      <c r="N20" s="13">
        <v>32</v>
      </c>
      <c r="O20" s="13">
        <v>55</v>
      </c>
      <c r="P20" s="13">
        <v>47</v>
      </c>
      <c r="Q20" s="13">
        <v>34</v>
      </c>
      <c r="R20" s="13">
        <v>24</v>
      </c>
      <c r="S20" s="13">
        <v>7</v>
      </c>
      <c r="T20" s="13">
        <v>5</v>
      </c>
      <c r="U20" s="13">
        <v>6</v>
      </c>
      <c r="V20" s="13">
        <v>2</v>
      </c>
      <c r="W20" s="13">
        <v>2</v>
      </c>
      <c r="X20" s="13">
        <v>3</v>
      </c>
      <c r="Y20" s="13">
        <v>0</v>
      </c>
      <c r="Z20" s="13">
        <v>0</v>
      </c>
      <c r="AA20" s="13">
        <v>1</v>
      </c>
      <c r="AB20" s="13">
        <v>0</v>
      </c>
      <c r="AC20" s="13">
        <v>1</v>
      </c>
      <c r="AD20" s="13">
        <v>1</v>
      </c>
      <c r="AE20" s="13">
        <v>1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</row>
    <row r="21" spans="1:45" s="14" customFormat="1" x14ac:dyDescent="0.2">
      <c r="A21" s="24">
        <v>33</v>
      </c>
      <c r="B21" s="23">
        <f t="shared" si="1"/>
        <v>355</v>
      </c>
      <c r="C21" s="13">
        <v>0</v>
      </c>
      <c r="D21" s="13">
        <v>0</v>
      </c>
      <c r="E21" s="13">
        <v>0</v>
      </c>
      <c r="F21" s="13">
        <v>1</v>
      </c>
      <c r="G21" s="13">
        <v>2</v>
      </c>
      <c r="H21" s="13">
        <v>6</v>
      </c>
      <c r="I21" s="13">
        <v>5</v>
      </c>
      <c r="J21" s="13">
        <v>15</v>
      </c>
      <c r="K21" s="13">
        <v>18</v>
      </c>
      <c r="L21" s="13">
        <v>24</v>
      </c>
      <c r="M21" s="13">
        <v>30</v>
      </c>
      <c r="N21" s="13">
        <v>42</v>
      </c>
      <c r="O21" s="13">
        <v>44</v>
      </c>
      <c r="P21" s="13">
        <v>35</v>
      </c>
      <c r="Q21" s="13">
        <v>36</v>
      </c>
      <c r="R21" s="13">
        <v>36</v>
      </c>
      <c r="S21" s="13">
        <v>26</v>
      </c>
      <c r="T21" s="13">
        <v>14</v>
      </c>
      <c r="U21" s="13">
        <v>5</v>
      </c>
      <c r="V21" s="13">
        <v>3</v>
      </c>
      <c r="W21" s="13">
        <v>0</v>
      </c>
      <c r="X21" s="13">
        <v>1</v>
      </c>
      <c r="Y21" s="13">
        <v>2</v>
      </c>
      <c r="Z21" s="13">
        <v>3</v>
      </c>
      <c r="AA21" s="13">
        <v>1</v>
      </c>
      <c r="AB21" s="13">
        <v>1</v>
      </c>
      <c r="AC21" s="13">
        <v>1</v>
      </c>
      <c r="AD21" s="13">
        <v>0</v>
      </c>
      <c r="AE21" s="13">
        <v>1</v>
      </c>
      <c r="AF21" s="13">
        <v>1</v>
      </c>
      <c r="AG21" s="13">
        <v>1</v>
      </c>
      <c r="AH21" s="13">
        <v>0</v>
      </c>
      <c r="AI21" s="13">
        <v>0</v>
      </c>
      <c r="AJ21" s="13">
        <v>0</v>
      </c>
      <c r="AK21" s="13">
        <v>0</v>
      </c>
      <c r="AL21" s="13">
        <v>1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</row>
    <row r="22" spans="1:45" s="14" customFormat="1" x14ac:dyDescent="0.2">
      <c r="A22" s="24">
        <v>34</v>
      </c>
      <c r="B22" s="23">
        <f t="shared" si="1"/>
        <v>358</v>
      </c>
      <c r="C22" s="13">
        <v>0</v>
      </c>
      <c r="D22" s="13">
        <v>0</v>
      </c>
      <c r="E22" s="13">
        <v>0</v>
      </c>
      <c r="F22" s="13">
        <v>1</v>
      </c>
      <c r="G22" s="13">
        <v>0</v>
      </c>
      <c r="H22" s="13">
        <v>3</v>
      </c>
      <c r="I22" s="13">
        <v>3</v>
      </c>
      <c r="J22" s="13">
        <v>11</v>
      </c>
      <c r="K22" s="13">
        <v>14</v>
      </c>
      <c r="L22" s="13">
        <v>17</v>
      </c>
      <c r="M22" s="13">
        <v>22</v>
      </c>
      <c r="N22" s="13">
        <v>31</v>
      </c>
      <c r="O22" s="13">
        <v>35</v>
      </c>
      <c r="P22" s="13">
        <v>44</v>
      </c>
      <c r="Q22" s="13">
        <v>41</v>
      </c>
      <c r="R22" s="13">
        <v>43</v>
      </c>
      <c r="S22" s="13">
        <v>31</v>
      </c>
      <c r="T22" s="13">
        <v>15</v>
      </c>
      <c r="U22" s="13">
        <v>18</v>
      </c>
      <c r="V22" s="13">
        <v>15</v>
      </c>
      <c r="W22" s="13">
        <v>4</v>
      </c>
      <c r="X22" s="13">
        <v>4</v>
      </c>
      <c r="Y22" s="13">
        <v>3</v>
      </c>
      <c r="Z22" s="13">
        <v>0</v>
      </c>
      <c r="AA22" s="13">
        <v>1</v>
      </c>
      <c r="AB22" s="13">
        <v>0</v>
      </c>
      <c r="AC22" s="13">
        <v>0</v>
      </c>
      <c r="AD22" s="13">
        <v>0</v>
      </c>
      <c r="AE22" s="13">
        <v>1</v>
      </c>
      <c r="AF22" s="13">
        <v>0</v>
      </c>
      <c r="AG22" s="13">
        <v>1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</row>
    <row r="23" spans="1:45" s="14" customFormat="1" x14ac:dyDescent="0.2">
      <c r="A23" s="24">
        <v>35</v>
      </c>
      <c r="B23" s="23">
        <f t="shared" si="1"/>
        <v>351</v>
      </c>
      <c r="C23" s="13">
        <v>0</v>
      </c>
      <c r="D23" s="13">
        <v>0</v>
      </c>
      <c r="E23" s="13">
        <v>0</v>
      </c>
      <c r="F23" s="13">
        <v>1</v>
      </c>
      <c r="G23" s="13">
        <v>3</v>
      </c>
      <c r="H23" s="13">
        <v>2</v>
      </c>
      <c r="I23" s="13">
        <v>2</v>
      </c>
      <c r="J23" s="13">
        <v>6</v>
      </c>
      <c r="K23" s="13">
        <v>14</v>
      </c>
      <c r="L23" s="13">
        <v>15</v>
      </c>
      <c r="M23" s="13">
        <v>10</v>
      </c>
      <c r="N23" s="13">
        <v>24</v>
      </c>
      <c r="O23" s="13">
        <v>22</v>
      </c>
      <c r="P23" s="13">
        <v>41</v>
      </c>
      <c r="Q23" s="13">
        <v>58</v>
      </c>
      <c r="R23" s="13">
        <v>27</v>
      </c>
      <c r="S23" s="13">
        <v>31</v>
      </c>
      <c r="T23" s="13">
        <v>41</v>
      </c>
      <c r="U23" s="13">
        <v>16</v>
      </c>
      <c r="V23" s="13">
        <v>14</v>
      </c>
      <c r="W23" s="13">
        <v>3</v>
      </c>
      <c r="X23" s="13">
        <v>5</v>
      </c>
      <c r="Y23" s="13">
        <v>4</v>
      </c>
      <c r="Z23" s="13">
        <v>1</v>
      </c>
      <c r="AA23" s="13">
        <v>5</v>
      </c>
      <c r="AB23" s="13">
        <v>4</v>
      </c>
      <c r="AC23" s="13">
        <v>1</v>
      </c>
      <c r="AD23" s="13">
        <v>1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</row>
    <row r="24" spans="1:45" s="14" customFormat="1" x14ac:dyDescent="0.2">
      <c r="A24" s="24">
        <v>36</v>
      </c>
      <c r="B24" s="23">
        <f t="shared" si="1"/>
        <v>364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1</v>
      </c>
      <c r="I24" s="13">
        <v>1</v>
      </c>
      <c r="J24" s="13">
        <v>5</v>
      </c>
      <c r="K24" s="13">
        <v>6</v>
      </c>
      <c r="L24" s="13">
        <v>11</v>
      </c>
      <c r="M24" s="13">
        <v>14</v>
      </c>
      <c r="N24" s="13">
        <v>16</v>
      </c>
      <c r="O24" s="13">
        <v>29</v>
      </c>
      <c r="P24" s="13">
        <v>27</v>
      </c>
      <c r="Q24" s="13">
        <v>31</v>
      </c>
      <c r="R24" s="13">
        <v>30</v>
      </c>
      <c r="S24" s="13">
        <v>40</v>
      </c>
      <c r="T24" s="13">
        <v>38</v>
      </c>
      <c r="U24" s="13">
        <v>46</v>
      </c>
      <c r="V24" s="13">
        <v>29</v>
      </c>
      <c r="W24" s="13">
        <v>13</v>
      </c>
      <c r="X24" s="13">
        <v>5</v>
      </c>
      <c r="Y24" s="13">
        <v>7</v>
      </c>
      <c r="Z24" s="13">
        <v>2</v>
      </c>
      <c r="AA24" s="13">
        <v>4</v>
      </c>
      <c r="AB24" s="13">
        <v>3</v>
      </c>
      <c r="AC24" s="13">
        <v>2</v>
      </c>
      <c r="AD24" s="13">
        <v>1</v>
      </c>
      <c r="AE24" s="13">
        <v>1</v>
      </c>
      <c r="AF24" s="13">
        <v>1</v>
      </c>
      <c r="AG24" s="13">
        <v>1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</row>
    <row r="25" spans="1:45" s="14" customFormat="1" x14ac:dyDescent="0.2">
      <c r="A25" s="24">
        <v>37</v>
      </c>
      <c r="B25" s="23">
        <f t="shared" si="1"/>
        <v>325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1</v>
      </c>
      <c r="I25" s="13">
        <v>2</v>
      </c>
      <c r="J25" s="13">
        <v>2</v>
      </c>
      <c r="K25" s="13">
        <v>4</v>
      </c>
      <c r="L25" s="13">
        <v>1</v>
      </c>
      <c r="M25" s="13">
        <v>4</v>
      </c>
      <c r="N25" s="13">
        <v>6</v>
      </c>
      <c r="O25" s="13">
        <v>15</v>
      </c>
      <c r="P25" s="13">
        <v>20</v>
      </c>
      <c r="Q25" s="13">
        <v>34</v>
      </c>
      <c r="R25" s="13">
        <v>25</v>
      </c>
      <c r="S25" s="13">
        <v>47</v>
      </c>
      <c r="T25" s="13">
        <v>45</v>
      </c>
      <c r="U25" s="13">
        <v>42</v>
      </c>
      <c r="V25" s="13">
        <v>25</v>
      </c>
      <c r="W25" s="13">
        <v>16</v>
      </c>
      <c r="X25" s="13">
        <v>7</v>
      </c>
      <c r="Y25" s="13">
        <v>8</v>
      </c>
      <c r="Z25" s="13">
        <v>7</v>
      </c>
      <c r="AA25" s="13">
        <v>5</v>
      </c>
      <c r="AB25" s="13">
        <v>2</v>
      </c>
      <c r="AC25" s="13">
        <v>1</v>
      </c>
      <c r="AD25" s="13">
        <v>1</v>
      </c>
      <c r="AE25" s="13">
        <v>3</v>
      </c>
      <c r="AF25" s="13">
        <v>0</v>
      </c>
      <c r="AG25" s="13">
        <v>1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1</v>
      </c>
      <c r="AS25" s="13">
        <v>0</v>
      </c>
    </row>
    <row r="26" spans="1:45" s="14" customFormat="1" x14ac:dyDescent="0.2">
      <c r="A26" s="24">
        <v>38</v>
      </c>
      <c r="B26" s="23">
        <f t="shared" si="1"/>
        <v>320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4</v>
      </c>
      <c r="J26" s="13">
        <v>0</v>
      </c>
      <c r="K26" s="13">
        <v>4</v>
      </c>
      <c r="L26" s="13">
        <v>3</v>
      </c>
      <c r="M26" s="13">
        <v>4</v>
      </c>
      <c r="N26" s="13">
        <v>7</v>
      </c>
      <c r="O26" s="13">
        <v>9</v>
      </c>
      <c r="P26" s="13">
        <v>7</v>
      </c>
      <c r="Q26" s="13">
        <v>14</v>
      </c>
      <c r="R26" s="13">
        <v>23</v>
      </c>
      <c r="S26" s="13">
        <v>42</v>
      </c>
      <c r="T26" s="13">
        <v>46</v>
      </c>
      <c r="U26" s="13">
        <v>41</v>
      </c>
      <c r="V26" s="13">
        <v>34</v>
      </c>
      <c r="W26" s="13">
        <v>30</v>
      </c>
      <c r="X26" s="13">
        <v>11</v>
      </c>
      <c r="Y26" s="13">
        <v>10</v>
      </c>
      <c r="Z26" s="13">
        <v>8</v>
      </c>
      <c r="AA26" s="13">
        <v>5</v>
      </c>
      <c r="AB26" s="13">
        <v>5</v>
      </c>
      <c r="AC26" s="13">
        <v>4</v>
      </c>
      <c r="AD26" s="13">
        <v>1</v>
      </c>
      <c r="AE26" s="13">
        <v>3</v>
      </c>
      <c r="AF26" s="13">
        <v>2</v>
      </c>
      <c r="AG26" s="13">
        <v>0</v>
      </c>
      <c r="AH26" s="13">
        <v>1</v>
      </c>
      <c r="AI26" s="13">
        <v>0</v>
      </c>
      <c r="AJ26" s="13">
        <v>1</v>
      </c>
      <c r="AK26" s="13">
        <v>1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</row>
    <row r="27" spans="1:45" s="14" customFormat="1" x14ac:dyDescent="0.2">
      <c r="A27" s="24">
        <v>39</v>
      </c>
      <c r="B27" s="23">
        <f t="shared" si="1"/>
        <v>269</v>
      </c>
      <c r="C27" s="13">
        <v>0</v>
      </c>
      <c r="D27" s="13">
        <v>0</v>
      </c>
      <c r="E27" s="13">
        <v>0</v>
      </c>
      <c r="F27" s="13">
        <v>0</v>
      </c>
      <c r="G27" s="13">
        <v>1</v>
      </c>
      <c r="H27" s="13">
        <v>0</v>
      </c>
      <c r="I27" s="13">
        <v>2</v>
      </c>
      <c r="J27" s="13">
        <v>0</v>
      </c>
      <c r="K27" s="13">
        <v>2</v>
      </c>
      <c r="L27" s="13">
        <v>3</v>
      </c>
      <c r="M27" s="13">
        <v>4</v>
      </c>
      <c r="N27" s="13">
        <v>2</v>
      </c>
      <c r="O27" s="13">
        <v>3</v>
      </c>
      <c r="P27" s="13">
        <v>8</v>
      </c>
      <c r="Q27" s="13">
        <v>12</v>
      </c>
      <c r="R27" s="13">
        <v>17</v>
      </c>
      <c r="S27" s="13">
        <v>16</v>
      </c>
      <c r="T27" s="13">
        <v>24</v>
      </c>
      <c r="U27" s="13">
        <v>28</v>
      </c>
      <c r="V27" s="13">
        <v>31</v>
      </c>
      <c r="W27" s="13">
        <v>35</v>
      </c>
      <c r="X27" s="13">
        <v>33</v>
      </c>
      <c r="Y27" s="13">
        <v>12</v>
      </c>
      <c r="Z27" s="13">
        <v>13</v>
      </c>
      <c r="AA27" s="13">
        <v>7</v>
      </c>
      <c r="AB27" s="13">
        <v>4</v>
      </c>
      <c r="AC27" s="13">
        <v>2</v>
      </c>
      <c r="AD27" s="13">
        <v>4</v>
      </c>
      <c r="AE27" s="13">
        <v>1</v>
      </c>
      <c r="AF27" s="13">
        <v>1</v>
      </c>
      <c r="AG27" s="13">
        <v>2</v>
      </c>
      <c r="AH27" s="13">
        <v>2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</row>
    <row r="28" spans="1:45" s="14" customFormat="1" x14ac:dyDescent="0.2">
      <c r="A28" s="24">
        <v>40</v>
      </c>
      <c r="B28" s="23">
        <f t="shared" si="1"/>
        <v>302</v>
      </c>
      <c r="C28" s="13">
        <v>0</v>
      </c>
      <c r="D28" s="13">
        <v>0</v>
      </c>
      <c r="E28" s="13">
        <v>0</v>
      </c>
      <c r="F28" s="13">
        <v>1</v>
      </c>
      <c r="G28" s="13">
        <v>0</v>
      </c>
      <c r="H28" s="13">
        <v>0</v>
      </c>
      <c r="I28" s="13">
        <v>1</v>
      </c>
      <c r="J28" s="13">
        <v>2</v>
      </c>
      <c r="K28" s="13">
        <v>4</v>
      </c>
      <c r="L28" s="13">
        <v>5</v>
      </c>
      <c r="M28" s="13">
        <v>3</v>
      </c>
      <c r="N28" s="13">
        <v>4</v>
      </c>
      <c r="O28" s="13">
        <v>6</v>
      </c>
      <c r="P28" s="13">
        <v>5</v>
      </c>
      <c r="Q28" s="13">
        <v>11</v>
      </c>
      <c r="R28" s="13">
        <v>16</v>
      </c>
      <c r="S28" s="13">
        <v>18</v>
      </c>
      <c r="T28" s="13">
        <v>23</v>
      </c>
      <c r="U28" s="13">
        <v>40</v>
      </c>
      <c r="V28" s="13">
        <v>26</v>
      </c>
      <c r="W28" s="13">
        <v>33</v>
      </c>
      <c r="X28" s="13">
        <v>37</v>
      </c>
      <c r="Y28" s="13">
        <v>29</v>
      </c>
      <c r="Z28" s="13">
        <v>14</v>
      </c>
      <c r="AA28" s="13">
        <v>5</v>
      </c>
      <c r="AB28" s="13">
        <v>3</v>
      </c>
      <c r="AC28" s="13">
        <v>3</v>
      </c>
      <c r="AD28" s="13">
        <v>3</v>
      </c>
      <c r="AE28" s="13">
        <v>4</v>
      </c>
      <c r="AF28" s="13">
        <v>0</v>
      </c>
      <c r="AG28" s="13">
        <v>2</v>
      </c>
      <c r="AH28" s="13">
        <v>2</v>
      </c>
      <c r="AI28" s="13">
        <v>1</v>
      </c>
      <c r="AJ28" s="13">
        <v>0</v>
      </c>
      <c r="AK28" s="13">
        <v>0</v>
      </c>
      <c r="AL28" s="13">
        <v>0</v>
      </c>
      <c r="AM28" s="13">
        <v>0</v>
      </c>
      <c r="AN28" s="13">
        <v>1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</row>
    <row r="29" spans="1:45" s="14" customFormat="1" x14ac:dyDescent="0.2">
      <c r="A29" s="24">
        <v>41</v>
      </c>
      <c r="B29" s="23">
        <f t="shared" si="1"/>
        <v>276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3</v>
      </c>
      <c r="M29" s="13">
        <v>1</v>
      </c>
      <c r="N29" s="13">
        <v>0</v>
      </c>
      <c r="O29" s="13">
        <v>3</v>
      </c>
      <c r="P29" s="13">
        <v>3</v>
      </c>
      <c r="Q29" s="13">
        <v>4</v>
      </c>
      <c r="R29" s="13">
        <v>8</v>
      </c>
      <c r="S29" s="13">
        <v>12</v>
      </c>
      <c r="T29" s="13">
        <v>12</v>
      </c>
      <c r="U29" s="13">
        <v>24</v>
      </c>
      <c r="V29" s="13">
        <v>29</v>
      </c>
      <c r="W29" s="13">
        <v>24</v>
      </c>
      <c r="X29" s="13">
        <v>38</v>
      </c>
      <c r="Y29" s="13">
        <v>26</v>
      </c>
      <c r="Z29" s="13">
        <v>37</v>
      </c>
      <c r="AA29" s="13">
        <v>16</v>
      </c>
      <c r="AB29" s="13">
        <v>14</v>
      </c>
      <c r="AC29" s="13">
        <v>5</v>
      </c>
      <c r="AD29" s="13">
        <v>4</v>
      </c>
      <c r="AE29" s="13">
        <v>2</v>
      </c>
      <c r="AF29" s="13">
        <v>2</v>
      </c>
      <c r="AG29" s="13">
        <v>5</v>
      </c>
      <c r="AH29" s="13">
        <v>2</v>
      </c>
      <c r="AI29" s="13">
        <v>1</v>
      </c>
      <c r="AJ29" s="13">
        <v>0</v>
      </c>
      <c r="AK29" s="13">
        <v>0</v>
      </c>
      <c r="AL29" s="13">
        <v>1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</row>
    <row r="30" spans="1:45" s="14" customFormat="1" x14ac:dyDescent="0.2">
      <c r="A30" s="24">
        <v>42</v>
      </c>
      <c r="B30" s="23">
        <f t="shared" si="1"/>
        <v>287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2</v>
      </c>
      <c r="L30" s="13">
        <v>2</v>
      </c>
      <c r="M30" s="13">
        <v>0</v>
      </c>
      <c r="N30" s="13">
        <v>2</v>
      </c>
      <c r="O30" s="13">
        <v>3</v>
      </c>
      <c r="P30" s="13">
        <v>4</v>
      </c>
      <c r="Q30" s="13">
        <v>1</v>
      </c>
      <c r="R30" s="13">
        <v>11</v>
      </c>
      <c r="S30" s="13">
        <v>4</v>
      </c>
      <c r="T30" s="13">
        <v>11</v>
      </c>
      <c r="U30" s="13">
        <v>19</v>
      </c>
      <c r="V30" s="13">
        <v>19</v>
      </c>
      <c r="W30" s="13">
        <v>32</v>
      </c>
      <c r="X30" s="13">
        <v>29</v>
      </c>
      <c r="Y30" s="13">
        <v>32</v>
      </c>
      <c r="Z30" s="13">
        <v>30</v>
      </c>
      <c r="AA30" s="13">
        <v>33</v>
      </c>
      <c r="AB30" s="13">
        <v>19</v>
      </c>
      <c r="AC30" s="13">
        <v>7</v>
      </c>
      <c r="AD30" s="13">
        <v>6</v>
      </c>
      <c r="AE30" s="13">
        <v>3</v>
      </c>
      <c r="AF30" s="13">
        <v>6</v>
      </c>
      <c r="AG30" s="13">
        <v>2</v>
      </c>
      <c r="AH30" s="13">
        <v>4</v>
      </c>
      <c r="AI30" s="13">
        <v>4</v>
      </c>
      <c r="AJ30" s="13">
        <v>1</v>
      </c>
      <c r="AK30" s="13">
        <v>1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</row>
    <row r="31" spans="1:45" s="14" customFormat="1" x14ac:dyDescent="0.2">
      <c r="A31" s="24">
        <v>43</v>
      </c>
      <c r="B31" s="23">
        <f t="shared" si="1"/>
        <v>290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1</v>
      </c>
      <c r="L31" s="13">
        <v>4</v>
      </c>
      <c r="M31" s="13">
        <v>1</v>
      </c>
      <c r="N31" s="13">
        <v>0</v>
      </c>
      <c r="O31" s="13">
        <v>2</v>
      </c>
      <c r="P31" s="13">
        <v>1</v>
      </c>
      <c r="Q31" s="13">
        <v>0</v>
      </c>
      <c r="R31" s="13">
        <v>2</v>
      </c>
      <c r="S31" s="13">
        <v>7</v>
      </c>
      <c r="T31" s="13">
        <v>5</v>
      </c>
      <c r="U31" s="13">
        <v>13</v>
      </c>
      <c r="V31" s="13">
        <v>13</v>
      </c>
      <c r="W31" s="13">
        <v>19</v>
      </c>
      <c r="X31" s="13">
        <v>17</v>
      </c>
      <c r="Y31" s="13">
        <v>34</v>
      </c>
      <c r="Z31" s="13">
        <v>46</v>
      </c>
      <c r="AA31" s="13">
        <v>40</v>
      </c>
      <c r="AB31" s="13">
        <v>38</v>
      </c>
      <c r="AC31" s="13">
        <v>14</v>
      </c>
      <c r="AD31" s="13">
        <v>12</v>
      </c>
      <c r="AE31" s="13">
        <v>8</v>
      </c>
      <c r="AF31" s="13">
        <v>4</v>
      </c>
      <c r="AG31" s="13">
        <v>3</v>
      </c>
      <c r="AH31" s="13">
        <v>2</v>
      </c>
      <c r="AI31" s="13">
        <v>1</v>
      </c>
      <c r="AJ31" s="13">
        <v>1</v>
      </c>
      <c r="AK31" s="13">
        <v>1</v>
      </c>
      <c r="AL31" s="13">
        <v>1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</row>
    <row r="32" spans="1:45" s="14" customFormat="1" x14ac:dyDescent="0.2">
      <c r="A32" s="24">
        <v>44</v>
      </c>
      <c r="B32" s="23">
        <f t="shared" si="1"/>
        <v>294</v>
      </c>
      <c r="C32" s="13">
        <v>1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1</v>
      </c>
      <c r="J32" s="13">
        <v>0</v>
      </c>
      <c r="K32" s="13">
        <v>0</v>
      </c>
      <c r="L32" s="13">
        <v>2</v>
      </c>
      <c r="M32" s="13">
        <v>2</v>
      </c>
      <c r="N32" s="13">
        <v>0</v>
      </c>
      <c r="O32" s="13">
        <v>1</v>
      </c>
      <c r="P32" s="13">
        <v>2</v>
      </c>
      <c r="Q32" s="13">
        <v>0</v>
      </c>
      <c r="R32" s="13">
        <v>5</v>
      </c>
      <c r="S32" s="13">
        <v>4</v>
      </c>
      <c r="T32" s="13">
        <v>6</v>
      </c>
      <c r="U32" s="13">
        <v>12</v>
      </c>
      <c r="V32" s="13">
        <v>6</v>
      </c>
      <c r="W32" s="13">
        <v>16</v>
      </c>
      <c r="X32" s="13">
        <v>22</v>
      </c>
      <c r="Y32" s="13">
        <v>31</v>
      </c>
      <c r="Z32" s="13">
        <v>29</v>
      </c>
      <c r="AA32" s="13">
        <v>31</v>
      </c>
      <c r="AB32" s="13">
        <v>36</v>
      </c>
      <c r="AC32" s="13">
        <v>34</v>
      </c>
      <c r="AD32" s="13">
        <v>22</v>
      </c>
      <c r="AE32" s="13">
        <v>8</v>
      </c>
      <c r="AF32" s="13">
        <v>8</v>
      </c>
      <c r="AG32" s="13">
        <v>3</v>
      </c>
      <c r="AH32" s="13">
        <v>6</v>
      </c>
      <c r="AI32" s="13">
        <v>1</v>
      </c>
      <c r="AJ32" s="13">
        <v>3</v>
      </c>
      <c r="AK32" s="13">
        <v>0</v>
      </c>
      <c r="AL32" s="13">
        <v>1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1</v>
      </c>
    </row>
    <row r="33" spans="1:45" s="14" customFormat="1" x14ac:dyDescent="0.2">
      <c r="A33" s="24">
        <v>45</v>
      </c>
      <c r="B33" s="23">
        <f t="shared" si="1"/>
        <v>235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1</v>
      </c>
      <c r="J33" s="13">
        <v>0</v>
      </c>
      <c r="K33" s="13">
        <v>0</v>
      </c>
      <c r="L33" s="13">
        <v>1</v>
      </c>
      <c r="M33" s="13">
        <v>0</v>
      </c>
      <c r="N33" s="13">
        <v>1</v>
      </c>
      <c r="O33" s="13">
        <v>2</v>
      </c>
      <c r="P33" s="13">
        <v>0</v>
      </c>
      <c r="Q33" s="13">
        <v>1</v>
      </c>
      <c r="R33" s="13">
        <v>1</v>
      </c>
      <c r="S33" s="13">
        <v>3</v>
      </c>
      <c r="T33" s="13">
        <v>4</v>
      </c>
      <c r="U33" s="13">
        <v>2</v>
      </c>
      <c r="V33" s="13">
        <v>2</v>
      </c>
      <c r="W33" s="13">
        <v>13</v>
      </c>
      <c r="X33" s="13">
        <v>12</v>
      </c>
      <c r="Y33" s="13">
        <v>14</v>
      </c>
      <c r="Z33" s="13">
        <v>22</v>
      </c>
      <c r="AA33" s="13">
        <v>37</v>
      </c>
      <c r="AB33" s="13">
        <v>32</v>
      </c>
      <c r="AC33" s="13">
        <v>29</v>
      </c>
      <c r="AD33" s="13">
        <v>19</v>
      </c>
      <c r="AE33" s="13">
        <v>15</v>
      </c>
      <c r="AF33" s="13">
        <v>10</v>
      </c>
      <c r="AG33" s="13">
        <v>3</v>
      </c>
      <c r="AH33" s="13">
        <v>6</v>
      </c>
      <c r="AI33" s="13">
        <v>1</v>
      </c>
      <c r="AJ33" s="13">
        <v>1</v>
      </c>
      <c r="AK33" s="13">
        <v>0</v>
      </c>
      <c r="AL33" s="13">
        <v>1</v>
      </c>
      <c r="AM33" s="13">
        <v>0</v>
      </c>
      <c r="AN33" s="13">
        <v>1</v>
      </c>
      <c r="AO33" s="13">
        <v>1</v>
      </c>
      <c r="AP33" s="13">
        <v>0</v>
      </c>
      <c r="AQ33" s="13">
        <v>0</v>
      </c>
      <c r="AR33" s="13">
        <v>0</v>
      </c>
      <c r="AS33" s="13">
        <v>0</v>
      </c>
    </row>
    <row r="34" spans="1:45" s="14" customFormat="1" x14ac:dyDescent="0.2">
      <c r="A34" s="24">
        <v>46</v>
      </c>
      <c r="B34" s="23">
        <f t="shared" si="1"/>
        <v>269</v>
      </c>
      <c r="C34" s="13">
        <v>0</v>
      </c>
      <c r="D34" s="13">
        <v>0</v>
      </c>
      <c r="E34" s="13">
        <v>0</v>
      </c>
      <c r="F34" s="13">
        <v>0</v>
      </c>
      <c r="G34" s="13">
        <v>1</v>
      </c>
      <c r="H34" s="13">
        <v>0</v>
      </c>
      <c r="I34" s="13">
        <v>0</v>
      </c>
      <c r="J34" s="13">
        <v>1</v>
      </c>
      <c r="K34" s="13">
        <v>3</v>
      </c>
      <c r="L34" s="13">
        <v>0</v>
      </c>
      <c r="M34" s="13">
        <v>0</v>
      </c>
      <c r="N34" s="13">
        <v>1</v>
      </c>
      <c r="O34" s="13">
        <v>3</v>
      </c>
      <c r="P34" s="13">
        <v>1</v>
      </c>
      <c r="Q34" s="13">
        <v>1</v>
      </c>
      <c r="R34" s="13">
        <v>1</v>
      </c>
      <c r="S34" s="13">
        <v>1</v>
      </c>
      <c r="T34" s="13">
        <v>3</v>
      </c>
      <c r="U34" s="13">
        <v>4</v>
      </c>
      <c r="V34" s="13">
        <v>5</v>
      </c>
      <c r="W34" s="13">
        <v>7</v>
      </c>
      <c r="X34" s="13">
        <v>8</v>
      </c>
      <c r="Y34" s="13">
        <v>17</v>
      </c>
      <c r="Z34" s="13">
        <v>21</v>
      </c>
      <c r="AA34" s="13">
        <v>19</v>
      </c>
      <c r="AB34" s="13">
        <v>28</v>
      </c>
      <c r="AC34" s="13">
        <v>32</v>
      </c>
      <c r="AD34" s="13">
        <v>34</v>
      </c>
      <c r="AE34" s="13">
        <v>26</v>
      </c>
      <c r="AF34" s="13">
        <v>21</v>
      </c>
      <c r="AG34" s="13">
        <v>12</v>
      </c>
      <c r="AH34" s="13">
        <v>6</v>
      </c>
      <c r="AI34" s="13">
        <v>8</v>
      </c>
      <c r="AJ34" s="13">
        <v>2</v>
      </c>
      <c r="AK34" s="13">
        <v>0</v>
      </c>
      <c r="AL34" s="13">
        <v>0</v>
      </c>
      <c r="AM34" s="13">
        <v>2</v>
      </c>
      <c r="AN34" s="13">
        <v>0</v>
      </c>
      <c r="AO34" s="13">
        <v>0</v>
      </c>
      <c r="AP34" s="13">
        <v>0</v>
      </c>
      <c r="AQ34" s="13">
        <v>1</v>
      </c>
      <c r="AR34" s="13">
        <v>0</v>
      </c>
      <c r="AS34" s="13">
        <v>0</v>
      </c>
    </row>
    <row r="35" spans="1:45" s="14" customFormat="1" x14ac:dyDescent="0.2">
      <c r="A35" s="24">
        <v>47</v>
      </c>
      <c r="B35" s="23">
        <f t="shared" si="1"/>
        <v>222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1</v>
      </c>
      <c r="N35" s="13">
        <v>0</v>
      </c>
      <c r="O35" s="13">
        <v>3</v>
      </c>
      <c r="P35" s="13">
        <v>1</v>
      </c>
      <c r="Q35" s="13">
        <v>0</v>
      </c>
      <c r="R35" s="13">
        <v>0</v>
      </c>
      <c r="S35" s="13">
        <v>1</v>
      </c>
      <c r="T35" s="13">
        <v>3</v>
      </c>
      <c r="U35" s="13">
        <v>1</v>
      </c>
      <c r="V35" s="13">
        <v>3</v>
      </c>
      <c r="W35" s="13">
        <v>7</v>
      </c>
      <c r="X35" s="13">
        <v>9</v>
      </c>
      <c r="Y35" s="13">
        <v>8</v>
      </c>
      <c r="Z35" s="13">
        <v>12</v>
      </c>
      <c r="AA35" s="13">
        <v>23</v>
      </c>
      <c r="AB35" s="13">
        <v>26</v>
      </c>
      <c r="AC35" s="13">
        <v>17</v>
      </c>
      <c r="AD35" s="13">
        <v>22</v>
      </c>
      <c r="AE35" s="13">
        <v>31</v>
      </c>
      <c r="AF35" s="13">
        <v>20</v>
      </c>
      <c r="AG35" s="13">
        <v>15</v>
      </c>
      <c r="AH35" s="13">
        <v>8</v>
      </c>
      <c r="AI35" s="13">
        <v>4</v>
      </c>
      <c r="AJ35" s="13">
        <v>4</v>
      </c>
      <c r="AK35" s="13">
        <v>1</v>
      </c>
      <c r="AL35" s="13">
        <v>0</v>
      </c>
      <c r="AM35" s="13">
        <v>1</v>
      </c>
      <c r="AN35" s="13">
        <v>0</v>
      </c>
      <c r="AO35" s="13">
        <v>0</v>
      </c>
      <c r="AP35" s="13">
        <v>1</v>
      </c>
      <c r="AQ35" s="13">
        <v>0</v>
      </c>
      <c r="AR35" s="13">
        <v>0</v>
      </c>
      <c r="AS35" s="13">
        <v>0</v>
      </c>
    </row>
    <row r="36" spans="1:45" s="14" customFormat="1" x14ac:dyDescent="0.2">
      <c r="A36" s="24">
        <v>48</v>
      </c>
      <c r="B36" s="23">
        <f t="shared" si="1"/>
        <v>232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1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2</v>
      </c>
      <c r="R36" s="13">
        <v>3</v>
      </c>
      <c r="S36" s="13">
        <v>2</v>
      </c>
      <c r="T36" s="13">
        <v>1</v>
      </c>
      <c r="U36" s="13">
        <v>2</v>
      </c>
      <c r="V36" s="13">
        <v>0</v>
      </c>
      <c r="W36" s="13">
        <v>3</v>
      </c>
      <c r="X36" s="13">
        <v>6</v>
      </c>
      <c r="Y36" s="13">
        <v>3</v>
      </c>
      <c r="Z36" s="13">
        <v>6</v>
      </c>
      <c r="AA36" s="13">
        <v>11</v>
      </c>
      <c r="AB36" s="13">
        <v>16</v>
      </c>
      <c r="AC36" s="13">
        <v>22</v>
      </c>
      <c r="AD36" s="13">
        <v>24</v>
      </c>
      <c r="AE36" s="13">
        <v>36</v>
      </c>
      <c r="AF36" s="13">
        <v>23</v>
      </c>
      <c r="AG36" s="13">
        <v>30</v>
      </c>
      <c r="AH36" s="13">
        <v>19</v>
      </c>
      <c r="AI36" s="13">
        <v>8</v>
      </c>
      <c r="AJ36" s="13">
        <v>7</v>
      </c>
      <c r="AK36" s="13">
        <v>1</v>
      </c>
      <c r="AL36" s="13">
        <v>2</v>
      </c>
      <c r="AM36" s="13">
        <v>1</v>
      </c>
      <c r="AN36" s="13">
        <v>1</v>
      </c>
      <c r="AO36" s="13">
        <v>1</v>
      </c>
      <c r="AP36" s="13">
        <v>0</v>
      </c>
      <c r="AQ36" s="13">
        <v>0</v>
      </c>
      <c r="AR36" s="13">
        <v>0</v>
      </c>
      <c r="AS36" s="13">
        <v>1</v>
      </c>
    </row>
    <row r="37" spans="1:45" s="14" customFormat="1" x14ac:dyDescent="0.2">
      <c r="A37" s="24">
        <v>49</v>
      </c>
      <c r="B37" s="23">
        <f t="shared" si="1"/>
        <v>197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1</v>
      </c>
      <c r="L37" s="13">
        <v>0</v>
      </c>
      <c r="M37" s="13">
        <v>0</v>
      </c>
      <c r="N37" s="13">
        <v>1</v>
      </c>
      <c r="O37" s="13">
        <v>0</v>
      </c>
      <c r="P37" s="13">
        <v>0</v>
      </c>
      <c r="Q37" s="13">
        <v>0</v>
      </c>
      <c r="R37" s="13">
        <v>1</v>
      </c>
      <c r="S37" s="13">
        <v>1</v>
      </c>
      <c r="T37" s="13">
        <v>1</v>
      </c>
      <c r="U37" s="13">
        <v>0</v>
      </c>
      <c r="V37" s="13">
        <v>5</v>
      </c>
      <c r="W37" s="13">
        <v>1</v>
      </c>
      <c r="X37" s="13">
        <v>4</v>
      </c>
      <c r="Y37" s="13">
        <v>2</v>
      </c>
      <c r="Z37" s="13">
        <v>3</v>
      </c>
      <c r="AA37" s="13">
        <v>10</v>
      </c>
      <c r="AB37" s="13">
        <v>5</v>
      </c>
      <c r="AC37" s="13">
        <v>19</v>
      </c>
      <c r="AD37" s="13">
        <v>18</v>
      </c>
      <c r="AE37" s="13">
        <v>23</v>
      </c>
      <c r="AF37" s="13">
        <v>29</v>
      </c>
      <c r="AG37" s="13">
        <v>16</v>
      </c>
      <c r="AH37" s="13">
        <v>31</v>
      </c>
      <c r="AI37" s="13">
        <v>17</v>
      </c>
      <c r="AJ37" s="13">
        <v>5</v>
      </c>
      <c r="AK37" s="13">
        <v>1</v>
      </c>
      <c r="AL37" s="13">
        <v>0</v>
      </c>
      <c r="AM37" s="13">
        <v>1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2</v>
      </c>
    </row>
    <row r="38" spans="1:45" s="14" customFormat="1" x14ac:dyDescent="0.2">
      <c r="A38" s="24">
        <v>50</v>
      </c>
      <c r="B38" s="23">
        <f t="shared" si="1"/>
        <v>205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1</v>
      </c>
      <c r="J38" s="13">
        <v>0</v>
      </c>
      <c r="K38" s="13">
        <v>0</v>
      </c>
      <c r="L38" s="13">
        <v>0</v>
      </c>
      <c r="M38" s="13">
        <v>0</v>
      </c>
      <c r="N38" s="13">
        <v>2</v>
      </c>
      <c r="O38" s="13">
        <v>0</v>
      </c>
      <c r="P38" s="13">
        <v>2</v>
      </c>
      <c r="Q38" s="13">
        <v>0</v>
      </c>
      <c r="R38" s="13">
        <v>2</v>
      </c>
      <c r="S38" s="13">
        <v>2</v>
      </c>
      <c r="T38" s="13">
        <v>1</v>
      </c>
      <c r="U38" s="13">
        <v>3</v>
      </c>
      <c r="V38" s="13">
        <v>1</v>
      </c>
      <c r="W38" s="13">
        <v>1</v>
      </c>
      <c r="X38" s="13">
        <v>3</v>
      </c>
      <c r="Y38" s="13">
        <v>2</v>
      </c>
      <c r="Z38" s="13">
        <v>4</v>
      </c>
      <c r="AA38" s="13">
        <v>7</v>
      </c>
      <c r="AB38" s="13">
        <v>6</v>
      </c>
      <c r="AC38" s="13">
        <v>16</v>
      </c>
      <c r="AD38" s="13">
        <v>15</v>
      </c>
      <c r="AE38" s="13">
        <v>26</v>
      </c>
      <c r="AF38" s="13">
        <v>24</v>
      </c>
      <c r="AG38" s="13">
        <v>24</v>
      </c>
      <c r="AH38" s="13">
        <v>22</v>
      </c>
      <c r="AI38" s="13">
        <v>15</v>
      </c>
      <c r="AJ38" s="13">
        <v>9</v>
      </c>
      <c r="AK38" s="13">
        <v>6</v>
      </c>
      <c r="AL38" s="13">
        <v>1</v>
      </c>
      <c r="AM38" s="13">
        <v>4</v>
      </c>
      <c r="AN38" s="13">
        <v>2</v>
      </c>
      <c r="AO38" s="13">
        <v>3</v>
      </c>
      <c r="AP38" s="13">
        <v>1</v>
      </c>
      <c r="AQ38" s="13">
        <v>0</v>
      </c>
      <c r="AR38" s="13">
        <v>0</v>
      </c>
      <c r="AS38" s="13">
        <v>0</v>
      </c>
    </row>
    <row r="39" spans="1:45" s="14" customFormat="1" x14ac:dyDescent="0.2">
      <c r="A39" s="24">
        <v>51</v>
      </c>
      <c r="B39" s="23">
        <f t="shared" si="1"/>
        <v>146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1</v>
      </c>
      <c r="N39" s="13">
        <v>0</v>
      </c>
      <c r="O39" s="13">
        <v>0</v>
      </c>
      <c r="P39" s="13">
        <v>1</v>
      </c>
      <c r="Q39" s="13">
        <v>0</v>
      </c>
      <c r="R39" s="13">
        <v>0</v>
      </c>
      <c r="S39" s="13">
        <v>0</v>
      </c>
      <c r="T39" s="13">
        <v>1</v>
      </c>
      <c r="U39" s="13">
        <v>1</v>
      </c>
      <c r="V39" s="13">
        <v>2</v>
      </c>
      <c r="W39" s="13">
        <v>0</v>
      </c>
      <c r="X39" s="13">
        <v>3</v>
      </c>
      <c r="Y39" s="13">
        <v>2</v>
      </c>
      <c r="Z39" s="13">
        <v>3</v>
      </c>
      <c r="AA39" s="13">
        <v>5</v>
      </c>
      <c r="AB39" s="13">
        <v>3</v>
      </c>
      <c r="AC39" s="13">
        <v>2</v>
      </c>
      <c r="AD39" s="13">
        <v>8</v>
      </c>
      <c r="AE39" s="13">
        <v>14</v>
      </c>
      <c r="AF39" s="13">
        <v>10</v>
      </c>
      <c r="AG39" s="13">
        <v>22</v>
      </c>
      <c r="AH39" s="13">
        <v>25</v>
      </c>
      <c r="AI39" s="13">
        <v>19</v>
      </c>
      <c r="AJ39" s="13">
        <v>10</v>
      </c>
      <c r="AK39" s="13">
        <v>5</v>
      </c>
      <c r="AL39" s="13">
        <v>3</v>
      </c>
      <c r="AM39" s="13">
        <v>2</v>
      </c>
      <c r="AN39" s="13">
        <v>2</v>
      </c>
      <c r="AO39" s="13">
        <v>1</v>
      </c>
      <c r="AP39" s="13">
        <v>1</v>
      </c>
      <c r="AQ39" s="13">
        <v>0</v>
      </c>
      <c r="AR39" s="13">
        <v>0</v>
      </c>
      <c r="AS39" s="13">
        <v>0</v>
      </c>
    </row>
    <row r="40" spans="1:45" s="14" customFormat="1" x14ac:dyDescent="0.2">
      <c r="A40" s="24">
        <v>52</v>
      </c>
      <c r="B40" s="23">
        <f t="shared" si="1"/>
        <v>115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1</v>
      </c>
      <c r="M40" s="13">
        <v>0</v>
      </c>
      <c r="N40" s="13">
        <v>0</v>
      </c>
      <c r="O40" s="13">
        <v>1</v>
      </c>
      <c r="P40" s="13">
        <v>0</v>
      </c>
      <c r="Q40" s="13">
        <v>1</v>
      </c>
      <c r="R40" s="13">
        <v>0</v>
      </c>
      <c r="S40" s="13">
        <v>1</v>
      </c>
      <c r="T40" s="13">
        <v>2</v>
      </c>
      <c r="U40" s="13">
        <v>0</v>
      </c>
      <c r="V40" s="13">
        <v>1</v>
      </c>
      <c r="W40" s="13">
        <v>0</v>
      </c>
      <c r="X40" s="13">
        <v>0</v>
      </c>
      <c r="Y40" s="13">
        <v>1</v>
      </c>
      <c r="Z40" s="13">
        <v>0</v>
      </c>
      <c r="AA40" s="13">
        <v>3</v>
      </c>
      <c r="AB40" s="13">
        <v>4</v>
      </c>
      <c r="AC40" s="13">
        <v>2</v>
      </c>
      <c r="AD40" s="13">
        <v>6</v>
      </c>
      <c r="AE40" s="13">
        <v>5</v>
      </c>
      <c r="AF40" s="13">
        <v>11</v>
      </c>
      <c r="AG40" s="13">
        <v>10</v>
      </c>
      <c r="AH40" s="13">
        <v>10</v>
      </c>
      <c r="AI40" s="13">
        <v>16</v>
      </c>
      <c r="AJ40" s="13">
        <v>17</v>
      </c>
      <c r="AK40" s="13">
        <v>13</v>
      </c>
      <c r="AL40" s="13">
        <v>4</v>
      </c>
      <c r="AM40" s="13">
        <v>3</v>
      </c>
      <c r="AN40" s="13">
        <v>1</v>
      </c>
      <c r="AO40" s="13">
        <v>0</v>
      </c>
      <c r="AP40" s="13">
        <v>1</v>
      </c>
      <c r="AQ40" s="13">
        <v>1</v>
      </c>
      <c r="AR40" s="13">
        <v>0</v>
      </c>
      <c r="AS40" s="13">
        <v>0</v>
      </c>
    </row>
    <row r="41" spans="1:45" s="14" customFormat="1" x14ac:dyDescent="0.2">
      <c r="A41" s="24">
        <v>53</v>
      </c>
      <c r="B41" s="23">
        <f t="shared" si="1"/>
        <v>103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1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1</v>
      </c>
      <c r="W41" s="13">
        <v>2</v>
      </c>
      <c r="X41" s="13">
        <v>0</v>
      </c>
      <c r="Y41" s="13">
        <v>3</v>
      </c>
      <c r="Z41" s="13">
        <v>2</v>
      </c>
      <c r="AA41" s="13">
        <v>1</v>
      </c>
      <c r="AB41" s="13">
        <v>1</v>
      </c>
      <c r="AC41" s="13">
        <v>3</v>
      </c>
      <c r="AD41" s="13">
        <v>1</v>
      </c>
      <c r="AE41" s="13">
        <v>2</v>
      </c>
      <c r="AF41" s="13">
        <v>7</v>
      </c>
      <c r="AG41" s="13">
        <v>11</v>
      </c>
      <c r="AH41" s="13">
        <v>10</v>
      </c>
      <c r="AI41" s="13">
        <v>17</v>
      </c>
      <c r="AJ41" s="13">
        <v>11</v>
      </c>
      <c r="AK41" s="13">
        <v>14</v>
      </c>
      <c r="AL41" s="13">
        <v>7</v>
      </c>
      <c r="AM41" s="13">
        <v>5</v>
      </c>
      <c r="AN41" s="13">
        <v>2</v>
      </c>
      <c r="AO41" s="13">
        <v>0</v>
      </c>
      <c r="AP41" s="13">
        <v>1</v>
      </c>
      <c r="AQ41" s="13">
        <v>0</v>
      </c>
      <c r="AR41" s="13">
        <v>0</v>
      </c>
      <c r="AS41" s="13">
        <v>1</v>
      </c>
    </row>
    <row r="42" spans="1:45" s="14" customFormat="1" x14ac:dyDescent="0.2">
      <c r="A42" s="24">
        <v>54</v>
      </c>
      <c r="B42" s="23">
        <f t="shared" si="1"/>
        <v>74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1</v>
      </c>
      <c r="J42" s="13">
        <v>1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1</v>
      </c>
      <c r="S42" s="13">
        <v>0</v>
      </c>
      <c r="T42" s="13">
        <v>0</v>
      </c>
      <c r="U42" s="13">
        <v>0</v>
      </c>
      <c r="V42" s="13">
        <v>1</v>
      </c>
      <c r="W42" s="13">
        <v>2</v>
      </c>
      <c r="X42" s="13">
        <v>2</v>
      </c>
      <c r="Y42" s="13">
        <v>0</v>
      </c>
      <c r="Z42" s="13">
        <v>0</v>
      </c>
      <c r="AA42" s="13">
        <v>1</v>
      </c>
      <c r="AB42" s="13">
        <v>2</v>
      </c>
      <c r="AC42" s="13">
        <v>0</v>
      </c>
      <c r="AD42" s="13">
        <v>3</v>
      </c>
      <c r="AE42" s="13">
        <v>4</v>
      </c>
      <c r="AF42" s="13">
        <v>3</v>
      </c>
      <c r="AG42" s="13">
        <v>4</v>
      </c>
      <c r="AH42" s="13">
        <v>5</v>
      </c>
      <c r="AI42" s="13">
        <v>7</v>
      </c>
      <c r="AJ42" s="13">
        <v>12</v>
      </c>
      <c r="AK42" s="13">
        <v>4</v>
      </c>
      <c r="AL42" s="13">
        <v>8</v>
      </c>
      <c r="AM42" s="13">
        <v>4</v>
      </c>
      <c r="AN42" s="13">
        <v>5</v>
      </c>
      <c r="AO42" s="13">
        <v>1</v>
      </c>
      <c r="AP42" s="13">
        <v>0</v>
      </c>
      <c r="AQ42" s="13">
        <v>1</v>
      </c>
      <c r="AR42" s="13">
        <v>1</v>
      </c>
      <c r="AS42" s="13">
        <v>1</v>
      </c>
    </row>
    <row r="43" spans="1:45" s="14" customFormat="1" x14ac:dyDescent="0.2">
      <c r="A43" s="24">
        <v>55</v>
      </c>
      <c r="B43" s="23">
        <f t="shared" si="1"/>
        <v>59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1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1</v>
      </c>
      <c r="T43" s="13">
        <v>0</v>
      </c>
      <c r="U43" s="13">
        <v>1</v>
      </c>
      <c r="V43" s="13">
        <v>0</v>
      </c>
      <c r="W43" s="13">
        <v>0</v>
      </c>
      <c r="X43" s="13">
        <v>0</v>
      </c>
      <c r="Y43" s="13">
        <v>1</v>
      </c>
      <c r="Z43" s="13">
        <v>0</v>
      </c>
      <c r="AA43" s="13">
        <v>0</v>
      </c>
      <c r="AB43" s="13">
        <v>0</v>
      </c>
      <c r="AC43" s="13">
        <v>2</v>
      </c>
      <c r="AD43" s="13">
        <v>4</v>
      </c>
      <c r="AE43" s="13">
        <v>2</v>
      </c>
      <c r="AF43" s="13">
        <v>2</v>
      </c>
      <c r="AG43" s="13">
        <v>3</v>
      </c>
      <c r="AH43" s="13">
        <v>3</v>
      </c>
      <c r="AI43" s="13">
        <v>3</v>
      </c>
      <c r="AJ43" s="13">
        <v>7</v>
      </c>
      <c r="AK43" s="13">
        <v>6</v>
      </c>
      <c r="AL43" s="13">
        <v>8</v>
      </c>
      <c r="AM43" s="13">
        <v>4</v>
      </c>
      <c r="AN43" s="13">
        <v>5</v>
      </c>
      <c r="AO43" s="13">
        <v>1</v>
      </c>
      <c r="AP43" s="13">
        <v>1</v>
      </c>
      <c r="AQ43" s="13">
        <v>3</v>
      </c>
      <c r="AR43" s="13">
        <v>1</v>
      </c>
      <c r="AS43" s="13">
        <v>0</v>
      </c>
    </row>
    <row r="44" spans="1:45" s="14" customFormat="1" x14ac:dyDescent="0.2">
      <c r="A44" s="24">
        <v>56</v>
      </c>
      <c r="B44" s="23">
        <f t="shared" si="1"/>
        <v>50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1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1</v>
      </c>
      <c r="V44" s="13">
        <v>0</v>
      </c>
      <c r="W44" s="13">
        <v>0</v>
      </c>
      <c r="X44" s="13">
        <v>0</v>
      </c>
      <c r="Y44" s="13">
        <v>1</v>
      </c>
      <c r="Z44" s="13">
        <v>0</v>
      </c>
      <c r="AA44" s="13">
        <v>1</v>
      </c>
      <c r="AB44" s="13">
        <v>1</v>
      </c>
      <c r="AC44" s="13">
        <v>1</v>
      </c>
      <c r="AD44" s="13">
        <v>1</v>
      </c>
      <c r="AE44" s="13">
        <v>2</v>
      </c>
      <c r="AF44" s="13">
        <v>3</v>
      </c>
      <c r="AG44" s="13">
        <v>1</v>
      </c>
      <c r="AH44" s="13">
        <v>5</v>
      </c>
      <c r="AI44" s="13">
        <v>3</v>
      </c>
      <c r="AJ44" s="13">
        <v>3</v>
      </c>
      <c r="AK44" s="13">
        <v>4</v>
      </c>
      <c r="AL44" s="13">
        <v>10</v>
      </c>
      <c r="AM44" s="13">
        <v>6</v>
      </c>
      <c r="AN44" s="13">
        <v>2</v>
      </c>
      <c r="AO44" s="13">
        <v>2</v>
      </c>
      <c r="AP44" s="13">
        <v>0</v>
      </c>
      <c r="AQ44" s="13">
        <v>2</v>
      </c>
      <c r="AR44" s="13">
        <v>0</v>
      </c>
      <c r="AS44" s="13">
        <v>0</v>
      </c>
    </row>
    <row r="45" spans="1:45" s="14" customFormat="1" x14ac:dyDescent="0.2">
      <c r="A45" s="24">
        <v>57</v>
      </c>
      <c r="B45" s="23">
        <f t="shared" si="1"/>
        <v>39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1</v>
      </c>
      <c r="Z45" s="13">
        <v>0</v>
      </c>
      <c r="AA45" s="13">
        <v>1</v>
      </c>
      <c r="AB45" s="13">
        <v>0</v>
      </c>
      <c r="AC45" s="13">
        <v>0</v>
      </c>
      <c r="AD45" s="13">
        <v>0</v>
      </c>
      <c r="AE45" s="13">
        <v>1</v>
      </c>
      <c r="AF45" s="13">
        <v>0</v>
      </c>
      <c r="AG45" s="13">
        <v>2</v>
      </c>
      <c r="AH45" s="13">
        <v>2</v>
      </c>
      <c r="AI45" s="13">
        <v>3</v>
      </c>
      <c r="AJ45" s="13">
        <v>6</v>
      </c>
      <c r="AK45" s="13">
        <v>5</v>
      </c>
      <c r="AL45" s="13">
        <v>1</v>
      </c>
      <c r="AM45" s="13">
        <v>3</v>
      </c>
      <c r="AN45" s="13">
        <v>5</v>
      </c>
      <c r="AO45" s="13">
        <v>4</v>
      </c>
      <c r="AP45" s="13">
        <v>3</v>
      </c>
      <c r="AQ45" s="13">
        <v>1</v>
      </c>
      <c r="AR45" s="13">
        <v>0</v>
      </c>
      <c r="AS45" s="13">
        <v>1</v>
      </c>
    </row>
    <row r="46" spans="1:45" s="14" customFormat="1" x14ac:dyDescent="0.2">
      <c r="A46" s="24">
        <v>58</v>
      </c>
      <c r="B46" s="23">
        <f t="shared" si="1"/>
        <v>40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1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1</v>
      </c>
      <c r="AG46" s="13">
        <v>3</v>
      </c>
      <c r="AH46" s="13">
        <v>2</v>
      </c>
      <c r="AI46" s="13">
        <v>4</v>
      </c>
      <c r="AJ46" s="13">
        <v>4</v>
      </c>
      <c r="AK46" s="13">
        <v>6</v>
      </c>
      <c r="AL46" s="13">
        <v>4</v>
      </c>
      <c r="AM46" s="13">
        <v>3</v>
      </c>
      <c r="AN46" s="13">
        <v>4</v>
      </c>
      <c r="AO46" s="13">
        <v>2</v>
      </c>
      <c r="AP46" s="13">
        <v>2</v>
      </c>
      <c r="AQ46" s="13">
        <v>3</v>
      </c>
      <c r="AR46" s="13">
        <v>0</v>
      </c>
      <c r="AS46" s="13">
        <v>1</v>
      </c>
    </row>
    <row r="47" spans="1:45" s="14" customFormat="1" x14ac:dyDescent="0.2">
      <c r="A47" s="24">
        <v>59</v>
      </c>
      <c r="B47" s="23">
        <f t="shared" si="1"/>
        <v>35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2</v>
      </c>
      <c r="AB47" s="13">
        <v>1</v>
      </c>
      <c r="AC47" s="13">
        <v>1</v>
      </c>
      <c r="AD47" s="13">
        <v>0</v>
      </c>
      <c r="AE47" s="13">
        <v>0</v>
      </c>
      <c r="AF47" s="13">
        <v>0</v>
      </c>
      <c r="AG47" s="13">
        <v>1</v>
      </c>
      <c r="AH47" s="13">
        <v>2</v>
      </c>
      <c r="AI47" s="13">
        <v>2</v>
      </c>
      <c r="AJ47" s="13">
        <v>2</v>
      </c>
      <c r="AK47" s="13">
        <v>4</v>
      </c>
      <c r="AL47" s="13">
        <v>2</v>
      </c>
      <c r="AM47" s="13">
        <v>4</v>
      </c>
      <c r="AN47" s="13">
        <v>1</v>
      </c>
      <c r="AO47" s="13">
        <v>4</v>
      </c>
      <c r="AP47" s="13">
        <v>4</v>
      </c>
      <c r="AQ47" s="13">
        <v>3</v>
      </c>
      <c r="AR47" s="13">
        <v>1</v>
      </c>
      <c r="AS47" s="13">
        <v>1</v>
      </c>
    </row>
    <row r="48" spans="1:45" s="14" customFormat="1" x14ac:dyDescent="0.2">
      <c r="A48" s="24">
        <v>60</v>
      </c>
      <c r="B48" s="23">
        <f t="shared" si="1"/>
        <v>35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1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1</v>
      </c>
      <c r="AD48" s="13">
        <v>2</v>
      </c>
      <c r="AE48" s="13">
        <v>0</v>
      </c>
      <c r="AF48" s="13">
        <v>0</v>
      </c>
      <c r="AG48" s="13">
        <v>3</v>
      </c>
      <c r="AH48" s="13">
        <v>1</v>
      </c>
      <c r="AI48" s="13">
        <v>2</v>
      </c>
      <c r="AJ48" s="13">
        <v>3</v>
      </c>
      <c r="AK48" s="13">
        <v>1</v>
      </c>
      <c r="AL48" s="13">
        <v>3</v>
      </c>
      <c r="AM48" s="13">
        <v>0</v>
      </c>
      <c r="AN48" s="13">
        <v>1</v>
      </c>
      <c r="AO48" s="13">
        <v>2</v>
      </c>
      <c r="AP48" s="13">
        <v>3</v>
      </c>
      <c r="AQ48" s="13">
        <v>4</v>
      </c>
      <c r="AR48" s="13">
        <v>3</v>
      </c>
      <c r="AS48" s="13">
        <v>5</v>
      </c>
    </row>
    <row r="49" spans="1:45" s="14" customFormat="1" x14ac:dyDescent="0.2">
      <c r="A49" s="24">
        <v>61</v>
      </c>
      <c r="B49" s="23">
        <f t="shared" si="1"/>
        <v>22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1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1</v>
      </c>
      <c r="AE49" s="13">
        <v>1</v>
      </c>
      <c r="AF49" s="13">
        <v>0</v>
      </c>
      <c r="AG49" s="13">
        <v>0</v>
      </c>
      <c r="AH49" s="13">
        <v>2</v>
      </c>
      <c r="AI49" s="13">
        <v>1</v>
      </c>
      <c r="AJ49" s="13">
        <v>0</v>
      </c>
      <c r="AK49" s="13">
        <v>1</v>
      </c>
      <c r="AL49" s="13">
        <v>1</v>
      </c>
      <c r="AM49" s="13">
        <v>1</v>
      </c>
      <c r="AN49" s="13">
        <v>2</v>
      </c>
      <c r="AO49" s="13">
        <v>1</v>
      </c>
      <c r="AP49" s="13">
        <v>1</v>
      </c>
      <c r="AQ49" s="13">
        <v>2</v>
      </c>
      <c r="AR49" s="13">
        <v>4</v>
      </c>
      <c r="AS49" s="13">
        <v>3</v>
      </c>
    </row>
    <row r="50" spans="1:45" s="14" customFormat="1" x14ac:dyDescent="0.2">
      <c r="A50" s="24">
        <v>62</v>
      </c>
      <c r="B50" s="23">
        <f t="shared" si="1"/>
        <v>15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1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1</v>
      </c>
      <c r="AF50" s="13">
        <v>0</v>
      </c>
      <c r="AG50" s="13">
        <v>1</v>
      </c>
      <c r="AH50" s="13">
        <v>0</v>
      </c>
      <c r="AI50" s="13">
        <v>0</v>
      </c>
      <c r="AJ50" s="13">
        <v>0</v>
      </c>
      <c r="AK50" s="13">
        <v>3</v>
      </c>
      <c r="AL50" s="13">
        <v>1</v>
      </c>
      <c r="AM50" s="13">
        <v>1</v>
      </c>
      <c r="AN50" s="13">
        <v>1</v>
      </c>
      <c r="AO50" s="13">
        <v>0</v>
      </c>
      <c r="AP50" s="13">
        <v>1</v>
      </c>
      <c r="AQ50" s="13">
        <v>0</v>
      </c>
      <c r="AR50" s="13">
        <v>0</v>
      </c>
      <c r="AS50" s="13">
        <v>5</v>
      </c>
    </row>
    <row r="51" spans="1:45" s="14" customFormat="1" x14ac:dyDescent="0.2">
      <c r="A51" s="24">
        <v>63</v>
      </c>
      <c r="B51" s="23">
        <f t="shared" si="1"/>
        <v>24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1</v>
      </c>
      <c r="AI51" s="13">
        <v>1</v>
      </c>
      <c r="AJ51" s="13">
        <v>1</v>
      </c>
      <c r="AK51" s="13">
        <v>1</v>
      </c>
      <c r="AL51" s="13">
        <v>0</v>
      </c>
      <c r="AM51" s="13">
        <v>0</v>
      </c>
      <c r="AN51" s="13">
        <v>1</v>
      </c>
      <c r="AO51" s="13">
        <v>2</v>
      </c>
      <c r="AP51" s="13">
        <v>5</v>
      </c>
      <c r="AQ51" s="13">
        <v>2</v>
      </c>
      <c r="AR51" s="13">
        <v>3</v>
      </c>
      <c r="AS51" s="13">
        <v>7</v>
      </c>
    </row>
    <row r="52" spans="1:45" s="14" customFormat="1" x14ac:dyDescent="0.2">
      <c r="A52" s="24">
        <v>64</v>
      </c>
      <c r="B52" s="23">
        <f t="shared" si="1"/>
        <v>16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1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1</v>
      </c>
      <c r="AF52" s="13">
        <v>0</v>
      </c>
      <c r="AG52" s="13">
        <v>1</v>
      </c>
      <c r="AH52" s="13">
        <v>0</v>
      </c>
      <c r="AI52" s="13">
        <v>0</v>
      </c>
      <c r="AJ52" s="13">
        <v>1</v>
      </c>
      <c r="AK52" s="13">
        <v>1</v>
      </c>
      <c r="AL52" s="13">
        <v>0</v>
      </c>
      <c r="AM52" s="13">
        <v>0</v>
      </c>
      <c r="AN52" s="13">
        <v>0</v>
      </c>
      <c r="AO52" s="13">
        <v>0</v>
      </c>
      <c r="AP52" s="13">
        <v>1</v>
      </c>
      <c r="AQ52" s="13">
        <v>2</v>
      </c>
      <c r="AR52" s="13">
        <v>2</v>
      </c>
      <c r="AS52" s="13">
        <v>6</v>
      </c>
    </row>
    <row r="53" spans="1:45" s="14" customFormat="1" x14ac:dyDescent="0.2">
      <c r="A53" s="24" t="s">
        <v>204</v>
      </c>
      <c r="B53" s="23">
        <f t="shared" si="1"/>
        <v>100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1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2</v>
      </c>
      <c r="Y53" s="13">
        <v>1</v>
      </c>
      <c r="Z53" s="13">
        <v>0</v>
      </c>
      <c r="AA53" s="13">
        <v>0</v>
      </c>
      <c r="AB53" s="13">
        <v>1</v>
      </c>
      <c r="AC53" s="13">
        <v>0</v>
      </c>
      <c r="AD53" s="13">
        <v>1</v>
      </c>
      <c r="AE53" s="13">
        <v>2</v>
      </c>
      <c r="AF53" s="13">
        <v>1</v>
      </c>
      <c r="AG53" s="13">
        <v>0</v>
      </c>
      <c r="AH53" s="13">
        <v>3</v>
      </c>
      <c r="AI53" s="13">
        <v>1</v>
      </c>
      <c r="AJ53" s="13">
        <v>2</v>
      </c>
      <c r="AK53" s="13">
        <v>1</v>
      </c>
      <c r="AL53" s="13">
        <v>3</v>
      </c>
      <c r="AM53" s="13">
        <v>1</v>
      </c>
      <c r="AN53" s="13">
        <v>2</v>
      </c>
      <c r="AO53" s="13">
        <v>2</v>
      </c>
      <c r="AP53" s="13">
        <v>3</v>
      </c>
      <c r="AQ53" s="13">
        <v>6</v>
      </c>
      <c r="AR53" s="13">
        <v>4</v>
      </c>
      <c r="AS53" s="13">
        <v>63</v>
      </c>
    </row>
  </sheetData>
  <mergeCells count="3">
    <mergeCell ref="A3:A4"/>
    <mergeCell ref="B3:B4"/>
    <mergeCell ref="C3:AS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A2" sqref="A2"/>
    </sheetView>
  </sheetViews>
  <sheetFormatPr defaultRowHeight="11.25" x14ac:dyDescent="0.2"/>
  <cols>
    <col min="1" max="1" width="22.7109375" style="8" customWidth="1"/>
    <col min="2" max="2" width="7.7109375" style="8" hidden="1" customWidth="1"/>
    <col min="3" max="27" width="5.140625" style="8" customWidth="1"/>
    <col min="28" max="28" width="4.28515625" style="8" customWidth="1"/>
    <col min="29" max="16384" width="9.140625" style="8"/>
  </cols>
  <sheetData>
    <row r="1" spans="1:28" ht="15.75" x14ac:dyDescent="0.25">
      <c r="A1" s="25" t="s">
        <v>391</v>
      </c>
    </row>
    <row r="3" spans="1:28" x14ac:dyDescent="0.2">
      <c r="A3" s="83" t="s">
        <v>205</v>
      </c>
      <c r="B3" s="81" t="s">
        <v>194</v>
      </c>
      <c r="C3" s="82" t="s">
        <v>206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</row>
    <row r="4" spans="1:28" x14ac:dyDescent="0.2">
      <c r="A4" s="83"/>
      <c r="B4" s="81"/>
      <c r="C4" s="10">
        <v>0</v>
      </c>
      <c r="D4" s="10">
        <v>1</v>
      </c>
      <c r="E4" s="10">
        <v>2</v>
      </c>
      <c r="F4" s="10">
        <v>3</v>
      </c>
      <c r="G4" s="10">
        <v>4</v>
      </c>
      <c r="H4" s="10">
        <v>5</v>
      </c>
      <c r="I4" s="10">
        <v>6</v>
      </c>
      <c r="J4" s="10">
        <v>7</v>
      </c>
      <c r="K4" s="10">
        <v>8</v>
      </c>
      <c r="L4" s="10">
        <v>9</v>
      </c>
      <c r="M4" s="10">
        <v>10</v>
      </c>
      <c r="N4" s="10">
        <v>11</v>
      </c>
      <c r="O4" s="10">
        <v>12</v>
      </c>
      <c r="P4" s="10">
        <v>13</v>
      </c>
      <c r="Q4" s="10">
        <v>14</v>
      </c>
      <c r="R4" s="10">
        <v>15</v>
      </c>
      <c r="S4" s="10">
        <v>16</v>
      </c>
      <c r="T4" s="10">
        <v>17</v>
      </c>
      <c r="U4" s="10">
        <v>18</v>
      </c>
      <c r="V4" s="10">
        <v>19</v>
      </c>
      <c r="W4" s="10" t="s">
        <v>207</v>
      </c>
      <c r="X4" s="10" t="s">
        <v>208</v>
      </c>
      <c r="Y4" s="26" t="s">
        <v>209</v>
      </c>
      <c r="Z4" s="11" t="s">
        <v>196</v>
      </c>
      <c r="AA4" s="10" t="s">
        <v>197</v>
      </c>
      <c r="AB4" s="10" t="s">
        <v>207</v>
      </c>
    </row>
    <row r="5" spans="1:28" s="14" customFormat="1" ht="12.75" customHeight="1" x14ac:dyDescent="0.2">
      <c r="A5" s="27" t="s">
        <v>210</v>
      </c>
      <c r="B5" s="13">
        <f>SUM(C5:W5)</f>
        <v>7736</v>
      </c>
      <c r="C5" s="13">
        <v>1095</v>
      </c>
      <c r="D5" s="13">
        <v>1173</v>
      </c>
      <c r="E5" s="13">
        <v>1217</v>
      </c>
      <c r="F5" s="13">
        <v>1092</v>
      </c>
      <c r="G5" s="13">
        <v>913</v>
      </c>
      <c r="H5" s="13">
        <v>681</v>
      </c>
      <c r="I5" s="13">
        <v>476</v>
      </c>
      <c r="J5" s="13">
        <v>306</v>
      </c>
      <c r="K5" s="13">
        <v>203</v>
      </c>
      <c r="L5" s="13">
        <v>162</v>
      </c>
      <c r="M5" s="13">
        <v>99</v>
      </c>
      <c r="N5" s="13">
        <v>72</v>
      </c>
      <c r="O5" s="13">
        <v>52</v>
      </c>
      <c r="P5" s="13">
        <v>34</v>
      </c>
      <c r="Q5" s="13">
        <v>28</v>
      </c>
      <c r="R5" s="13">
        <v>27</v>
      </c>
      <c r="S5" s="13">
        <v>33</v>
      </c>
      <c r="T5" s="13">
        <v>17</v>
      </c>
      <c r="U5" s="13">
        <v>4</v>
      </c>
      <c r="V5" s="13">
        <v>6</v>
      </c>
      <c r="W5" s="13">
        <v>46</v>
      </c>
      <c r="X5" s="13">
        <f>SUM(C5:G5)</f>
        <v>5490</v>
      </c>
      <c r="Y5" s="13">
        <f>SUM(H5:L5)</f>
        <v>1828</v>
      </c>
      <c r="Z5" s="13">
        <f>SUM(M5:Q5)</f>
        <v>285</v>
      </c>
      <c r="AA5" s="13">
        <f>SUM(R5:V5)</f>
        <v>87</v>
      </c>
      <c r="AB5" s="13">
        <f>W5</f>
        <v>46</v>
      </c>
    </row>
    <row r="6" spans="1:28" s="14" customFormat="1" x14ac:dyDescent="0.2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s="14" customFormat="1" x14ac:dyDescent="0.2">
      <c r="A7" s="14" t="s">
        <v>211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28" s="14" customFormat="1" x14ac:dyDescent="0.2">
      <c r="A8" s="14" t="s">
        <v>212</v>
      </c>
      <c r="B8" s="13">
        <f>SUM(C8:W8)</f>
        <v>1047</v>
      </c>
      <c r="C8" s="13">
        <v>129</v>
      </c>
      <c r="D8" s="13">
        <v>132</v>
      </c>
      <c r="E8" s="13">
        <v>143</v>
      </c>
      <c r="F8" s="13">
        <v>152</v>
      </c>
      <c r="G8" s="13">
        <v>122</v>
      </c>
      <c r="H8" s="13">
        <v>94</v>
      </c>
      <c r="I8" s="13">
        <v>85</v>
      </c>
      <c r="J8" s="13">
        <v>49</v>
      </c>
      <c r="K8" s="13">
        <v>37</v>
      </c>
      <c r="L8" s="13">
        <v>33</v>
      </c>
      <c r="M8" s="13">
        <v>17</v>
      </c>
      <c r="N8" s="13">
        <v>12</v>
      </c>
      <c r="O8" s="13">
        <v>10</v>
      </c>
      <c r="P8" s="13">
        <v>4</v>
      </c>
      <c r="Q8" s="13">
        <v>5</v>
      </c>
      <c r="R8" s="13">
        <v>2</v>
      </c>
      <c r="S8" s="13">
        <v>6</v>
      </c>
      <c r="T8" s="13">
        <v>5</v>
      </c>
      <c r="U8" s="13">
        <v>2</v>
      </c>
      <c r="V8" s="13">
        <v>1</v>
      </c>
      <c r="W8" s="13">
        <v>7</v>
      </c>
      <c r="X8" s="13">
        <f>SUM(C8:G8)</f>
        <v>678</v>
      </c>
      <c r="Y8" s="13">
        <f>SUM(H8:L8)</f>
        <v>298</v>
      </c>
      <c r="Z8" s="13">
        <f>SUM(M8:Q8)</f>
        <v>48</v>
      </c>
      <c r="AA8" s="13">
        <f>SUM(R8:V8)</f>
        <v>16</v>
      </c>
      <c r="AB8" s="13">
        <f>W8</f>
        <v>7</v>
      </c>
    </row>
    <row r="9" spans="1:28" s="14" customFormat="1" x14ac:dyDescent="0.2">
      <c r="A9" s="14" t="s">
        <v>213</v>
      </c>
      <c r="B9" s="13">
        <f>SUM(C9:W9)</f>
        <v>3192</v>
      </c>
      <c r="C9" s="13">
        <v>431</v>
      </c>
      <c r="D9" s="13">
        <v>477</v>
      </c>
      <c r="E9" s="13">
        <v>505</v>
      </c>
      <c r="F9" s="13">
        <v>476</v>
      </c>
      <c r="G9" s="13">
        <v>377</v>
      </c>
      <c r="H9" s="13">
        <v>312</v>
      </c>
      <c r="I9" s="13">
        <v>195</v>
      </c>
      <c r="J9" s="13">
        <v>123</v>
      </c>
      <c r="K9" s="13">
        <v>80</v>
      </c>
      <c r="L9" s="13">
        <v>74</v>
      </c>
      <c r="M9" s="13">
        <v>35</v>
      </c>
      <c r="N9" s="13">
        <v>29</v>
      </c>
      <c r="O9" s="13">
        <v>21</v>
      </c>
      <c r="P9" s="13">
        <v>15</v>
      </c>
      <c r="Q9" s="13">
        <v>8</v>
      </c>
      <c r="R9" s="13">
        <v>8</v>
      </c>
      <c r="S9" s="13">
        <v>9</v>
      </c>
      <c r="T9" s="13">
        <v>4</v>
      </c>
      <c r="U9" s="13">
        <v>1</v>
      </c>
      <c r="V9" s="13">
        <v>0</v>
      </c>
      <c r="W9" s="13">
        <v>12</v>
      </c>
      <c r="X9" s="13">
        <f>SUM(C9:G9)</f>
        <v>2266</v>
      </c>
      <c r="Y9" s="13">
        <f>SUM(H9:L9)</f>
        <v>784</v>
      </c>
      <c r="Z9" s="13">
        <f>SUM(M9:Q9)</f>
        <v>108</v>
      </c>
      <c r="AA9" s="13">
        <f>SUM(R9:V9)</f>
        <v>22</v>
      </c>
      <c r="AB9" s="13">
        <f>W9</f>
        <v>12</v>
      </c>
    </row>
    <row r="10" spans="1:28" s="14" customFormat="1" x14ac:dyDescent="0.2">
      <c r="A10" s="14" t="s">
        <v>214</v>
      </c>
      <c r="B10" s="13">
        <f>SUM(C10:W10)</f>
        <v>2548</v>
      </c>
      <c r="C10" s="13">
        <v>342</v>
      </c>
      <c r="D10" s="13">
        <v>394</v>
      </c>
      <c r="E10" s="13">
        <v>427</v>
      </c>
      <c r="F10" s="13">
        <v>366</v>
      </c>
      <c r="G10" s="13">
        <v>321</v>
      </c>
      <c r="H10" s="13">
        <v>225</v>
      </c>
      <c r="I10" s="13">
        <v>150</v>
      </c>
      <c r="J10" s="13">
        <v>95</v>
      </c>
      <c r="K10" s="13">
        <v>62</v>
      </c>
      <c r="L10" s="13">
        <v>35</v>
      </c>
      <c r="M10" s="13">
        <v>32</v>
      </c>
      <c r="N10" s="13">
        <v>17</v>
      </c>
      <c r="O10" s="13">
        <v>15</v>
      </c>
      <c r="P10" s="13">
        <v>12</v>
      </c>
      <c r="Q10" s="13">
        <v>8</v>
      </c>
      <c r="R10" s="13">
        <v>9</v>
      </c>
      <c r="S10" s="13">
        <v>9</v>
      </c>
      <c r="T10" s="13">
        <v>6</v>
      </c>
      <c r="U10" s="13">
        <v>1</v>
      </c>
      <c r="V10" s="13">
        <v>2</v>
      </c>
      <c r="W10" s="13">
        <v>20</v>
      </c>
      <c r="X10" s="13">
        <f>SUM(C10:G10)</f>
        <v>1850</v>
      </c>
      <c r="Y10" s="13">
        <f>SUM(H10:L10)</f>
        <v>567</v>
      </c>
      <c r="Z10" s="13">
        <f>SUM(M10:Q10)</f>
        <v>84</v>
      </c>
      <c r="AA10" s="13">
        <f>SUM(R10:V10)</f>
        <v>27</v>
      </c>
      <c r="AB10" s="13">
        <f>W10</f>
        <v>20</v>
      </c>
    </row>
    <row r="11" spans="1:28" s="14" customFormat="1" x14ac:dyDescent="0.2">
      <c r="A11" s="14" t="s">
        <v>215</v>
      </c>
      <c r="B11" s="13">
        <f>SUM(C11:W11)</f>
        <v>949</v>
      </c>
      <c r="C11" s="13">
        <v>193</v>
      </c>
      <c r="D11" s="13">
        <v>170</v>
      </c>
      <c r="E11" s="13">
        <v>142</v>
      </c>
      <c r="F11" s="13">
        <v>98</v>
      </c>
      <c r="G11" s="13">
        <v>93</v>
      </c>
      <c r="H11" s="13">
        <v>50</v>
      </c>
      <c r="I11" s="13">
        <v>46</v>
      </c>
      <c r="J11" s="13">
        <v>39</v>
      </c>
      <c r="K11" s="13">
        <v>24</v>
      </c>
      <c r="L11" s="13">
        <v>20</v>
      </c>
      <c r="M11" s="13">
        <v>15</v>
      </c>
      <c r="N11" s="13">
        <v>14</v>
      </c>
      <c r="O11" s="13">
        <v>6</v>
      </c>
      <c r="P11" s="13">
        <v>3</v>
      </c>
      <c r="Q11" s="13">
        <v>7</v>
      </c>
      <c r="R11" s="13">
        <v>8</v>
      </c>
      <c r="S11" s="13">
        <v>9</v>
      </c>
      <c r="T11" s="13">
        <v>2</v>
      </c>
      <c r="U11" s="13">
        <v>0</v>
      </c>
      <c r="V11" s="13">
        <v>3</v>
      </c>
      <c r="W11" s="13">
        <v>7</v>
      </c>
      <c r="X11" s="13">
        <f>SUM(C11:G11)</f>
        <v>696</v>
      </c>
      <c r="Y11" s="13">
        <f>SUM(H11:L11)</f>
        <v>179</v>
      </c>
      <c r="Z11" s="13">
        <f>SUM(M11:Q11)</f>
        <v>45</v>
      </c>
      <c r="AA11" s="13">
        <f>SUM(R11:V11)</f>
        <v>22</v>
      </c>
      <c r="AB11" s="13">
        <f>W11</f>
        <v>7</v>
      </c>
    </row>
    <row r="12" spans="1:28" s="14" customFormat="1" x14ac:dyDescent="0.2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s="14" customFormat="1" x14ac:dyDescent="0.2">
      <c r="A13" s="14" t="s">
        <v>216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s="14" customFormat="1" x14ac:dyDescent="0.2">
      <c r="A14" s="12">
        <v>1</v>
      </c>
      <c r="B14" s="13">
        <f>SUM(C14:W14)</f>
        <v>6936</v>
      </c>
      <c r="C14" s="13">
        <v>1040</v>
      </c>
      <c r="D14" s="13">
        <v>1121</v>
      </c>
      <c r="E14" s="13">
        <v>1145</v>
      </c>
      <c r="F14" s="13">
        <v>1028</v>
      </c>
      <c r="G14" s="13">
        <v>842</v>
      </c>
      <c r="H14" s="13">
        <v>623</v>
      </c>
      <c r="I14" s="13">
        <v>420</v>
      </c>
      <c r="J14" s="13">
        <v>250</v>
      </c>
      <c r="K14" s="13">
        <v>144</v>
      </c>
      <c r="L14" s="13">
        <v>114</v>
      </c>
      <c r="M14" s="13">
        <v>60</v>
      </c>
      <c r="N14" s="13">
        <v>48</v>
      </c>
      <c r="O14" s="13">
        <v>27</v>
      </c>
      <c r="P14" s="13">
        <v>16</v>
      </c>
      <c r="Q14" s="13">
        <v>16</v>
      </c>
      <c r="R14" s="13">
        <v>5</v>
      </c>
      <c r="S14" s="13">
        <v>10</v>
      </c>
      <c r="T14" s="13">
        <v>7</v>
      </c>
      <c r="U14" s="13">
        <v>2</v>
      </c>
      <c r="V14" s="13">
        <v>2</v>
      </c>
      <c r="W14" s="13">
        <v>16</v>
      </c>
      <c r="X14" s="13">
        <f>SUM(C14:G14)</f>
        <v>5176</v>
      </c>
      <c r="Y14" s="13">
        <f>SUM(H14:L14)</f>
        <v>1551</v>
      </c>
      <c r="Z14" s="13">
        <f>SUM(M14:Q14)</f>
        <v>167</v>
      </c>
      <c r="AA14" s="13">
        <f>SUM(R14:V14)</f>
        <v>26</v>
      </c>
      <c r="AB14" s="13">
        <f>W14</f>
        <v>16</v>
      </c>
    </row>
    <row r="15" spans="1:28" s="14" customFormat="1" x14ac:dyDescent="0.2">
      <c r="A15" s="12">
        <v>2</v>
      </c>
      <c r="B15" s="13">
        <f>SUM(C15:W15)</f>
        <v>709</v>
      </c>
      <c r="C15" s="13">
        <v>54</v>
      </c>
      <c r="D15" s="13">
        <v>51</v>
      </c>
      <c r="E15" s="13">
        <v>65</v>
      </c>
      <c r="F15" s="13">
        <v>57</v>
      </c>
      <c r="G15" s="13">
        <v>63</v>
      </c>
      <c r="H15" s="13">
        <v>54</v>
      </c>
      <c r="I15" s="13">
        <v>50</v>
      </c>
      <c r="J15" s="13">
        <v>53</v>
      </c>
      <c r="K15" s="13">
        <v>52</v>
      </c>
      <c r="L15" s="13">
        <v>44</v>
      </c>
      <c r="M15" s="13">
        <v>32</v>
      </c>
      <c r="N15" s="13">
        <v>22</v>
      </c>
      <c r="O15" s="13">
        <v>19</v>
      </c>
      <c r="P15" s="13">
        <v>14</v>
      </c>
      <c r="Q15" s="13">
        <v>10</v>
      </c>
      <c r="R15" s="13">
        <v>19</v>
      </c>
      <c r="S15" s="13">
        <v>15</v>
      </c>
      <c r="T15" s="13">
        <v>8</v>
      </c>
      <c r="U15" s="13">
        <v>2</v>
      </c>
      <c r="V15" s="13">
        <v>4</v>
      </c>
      <c r="W15" s="13">
        <v>21</v>
      </c>
      <c r="X15" s="13">
        <f>SUM(C15:G15)</f>
        <v>290</v>
      </c>
      <c r="Y15" s="13">
        <f>SUM(H15:L15)</f>
        <v>253</v>
      </c>
      <c r="Z15" s="13">
        <f>SUM(M15:Q15)</f>
        <v>97</v>
      </c>
      <c r="AA15" s="13">
        <f>SUM(R15:V15)</f>
        <v>48</v>
      </c>
      <c r="AB15" s="13">
        <f>W15</f>
        <v>21</v>
      </c>
    </row>
    <row r="16" spans="1:28" s="14" customFormat="1" x14ac:dyDescent="0.2">
      <c r="A16" s="12" t="s">
        <v>15</v>
      </c>
      <c r="B16" s="13">
        <f>SUM(C16:W16)</f>
        <v>91</v>
      </c>
      <c r="C16" s="13">
        <v>1</v>
      </c>
      <c r="D16" s="13">
        <v>1</v>
      </c>
      <c r="E16" s="13">
        <v>7</v>
      </c>
      <c r="F16" s="13">
        <v>7</v>
      </c>
      <c r="G16" s="13">
        <v>8</v>
      </c>
      <c r="H16" s="13">
        <v>4</v>
      </c>
      <c r="I16" s="13">
        <v>6</v>
      </c>
      <c r="J16" s="13">
        <v>3</v>
      </c>
      <c r="K16" s="13">
        <v>7</v>
      </c>
      <c r="L16" s="13">
        <v>4</v>
      </c>
      <c r="M16" s="13">
        <v>7</v>
      </c>
      <c r="N16" s="13">
        <v>2</v>
      </c>
      <c r="O16" s="13">
        <v>6</v>
      </c>
      <c r="P16" s="13">
        <v>4</v>
      </c>
      <c r="Q16" s="13">
        <v>2</v>
      </c>
      <c r="R16" s="13">
        <v>3</v>
      </c>
      <c r="S16" s="13">
        <v>8</v>
      </c>
      <c r="T16" s="13">
        <v>2</v>
      </c>
      <c r="U16" s="13">
        <v>0</v>
      </c>
      <c r="V16" s="13">
        <v>0</v>
      </c>
      <c r="W16" s="13">
        <v>9</v>
      </c>
      <c r="X16" s="13">
        <f>SUM(C16:G16)</f>
        <v>24</v>
      </c>
      <c r="Y16" s="13">
        <f>SUM(H16:L16)</f>
        <v>24</v>
      </c>
      <c r="Z16" s="13">
        <f>SUM(M16:Q16)</f>
        <v>21</v>
      </c>
      <c r="AA16" s="13">
        <f>SUM(R16:V16)</f>
        <v>13</v>
      </c>
      <c r="AB16" s="13">
        <f>W16</f>
        <v>9</v>
      </c>
    </row>
    <row r="17" spans="1:28" s="14" customFormat="1" x14ac:dyDescent="0.2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</row>
    <row r="18" spans="1:28" s="14" customFormat="1" x14ac:dyDescent="0.2">
      <c r="A18" s="14" t="s">
        <v>217</v>
      </c>
      <c r="B18" s="13">
        <f>SUM(C18:W18)</f>
        <v>2632</v>
      </c>
      <c r="C18" s="13">
        <v>1095</v>
      </c>
      <c r="D18" s="13">
        <v>577</v>
      </c>
      <c r="E18" s="13">
        <v>325</v>
      </c>
      <c r="F18" s="13">
        <v>197</v>
      </c>
      <c r="G18" s="13">
        <v>130</v>
      </c>
      <c r="H18" s="13">
        <v>81</v>
      </c>
      <c r="I18" s="13">
        <v>59</v>
      </c>
      <c r="J18" s="13">
        <v>46</v>
      </c>
      <c r="K18" s="13">
        <v>35</v>
      </c>
      <c r="L18" s="13">
        <v>25</v>
      </c>
      <c r="M18" s="13">
        <v>17</v>
      </c>
      <c r="N18" s="13">
        <v>11</v>
      </c>
      <c r="O18" s="13">
        <v>8</v>
      </c>
      <c r="P18" s="13">
        <v>12</v>
      </c>
      <c r="Q18" s="13">
        <v>4</v>
      </c>
      <c r="R18" s="13">
        <v>3</v>
      </c>
      <c r="S18" s="13">
        <v>0</v>
      </c>
      <c r="T18" s="13">
        <v>2</v>
      </c>
      <c r="U18" s="13">
        <v>0</v>
      </c>
      <c r="V18" s="13">
        <v>1</v>
      </c>
      <c r="W18" s="13">
        <v>4</v>
      </c>
      <c r="X18" s="13">
        <f>SUM(C18:G18)</f>
        <v>2324</v>
      </c>
      <c r="Y18" s="13">
        <f>SUM(H18:L18)</f>
        <v>246</v>
      </c>
      <c r="Z18" s="13">
        <f>SUM(M18:Q18)</f>
        <v>52</v>
      </c>
      <c r="AA18" s="13">
        <f>SUM(R18:V18)</f>
        <v>6</v>
      </c>
      <c r="AB18" s="13">
        <f>W18</f>
        <v>4</v>
      </c>
    </row>
    <row r="19" spans="1:28" s="14" customFormat="1" x14ac:dyDescent="0.2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</row>
    <row r="20" spans="1:28" s="14" customFormat="1" x14ac:dyDescent="0.2">
      <c r="A20" s="14" t="s">
        <v>211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 spans="1:28" s="14" customFormat="1" x14ac:dyDescent="0.2">
      <c r="A21" s="14" t="s">
        <v>212</v>
      </c>
      <c r="B21" s="13">
        <f>SUM(C21:W21)</f>
        <v>400</v>
      </c>
      <c r="C21" s="13">
        <v>128</v>
      </c>
      <c r="D21" s="13">
        <v>85</v>
      </c>
      <c r="E21" s="13">
        <v>51</v>
      </c>
      <c r="F21" s="13">
        <v>36</v>
      </c>
      <c r="G21" s="13">
        <v>23</v>
      </c>
      <c r="H21" s="13">
        <v>21</v>
      </c>
      <c r="I21" s="13">
        <v>15</v>
      </c>
      <c r="J21" s="13">
        <v>10</v>
      </c>
      <c r="K21" s="13">
        <v>5</v>
      </c>
      <c r="L21" s="13">
        <v>6</v>
      </c>
      <c r="M21" s="13">
        <v>2</v>
      </c>
      <c r="N21" s="13">
        <v>6</v>
      </c>
      <c r="O21" s="13">
        <v>1</v>
      </c>
      <c r="P21" s="13">
        <v>6</v>
      </c>
      <c r="Q21" s="13">
        <v>1</v>
      </c>
      <c r="R21" s="13">
        <v>1</v>
      </c>
      <c r="S21" s="13">
        <v>0</v>
      </c>
      <c r="T21" s="13">
        <v>2</v>
      </c>
      <c r="U21" s="13">
        <v>0</v>
      </c>
      <c r="V21" s="13">
        <v>0</v>
      </c>
      <c r="W21" s="13">
        <v>1</v>
      </c>
      <c r="X21" s="13">
        <f>SUM(C21:G21)</f>
        <v>323</v>
      </c>
      <c r="Y21" s="13">
        <f>SUM(H21:L21)</f>
        <v>57</v>
      </c>
      <c r="Z21" s="13">
        <f>SUM(M21:Q21)</f>
        <v>16</v>
      </c>
      <c r="AA21" s="13">
        <f>SUM(R21:V21)</f>
        <v>3</v>
      </c>
      <c r="AB21" s="13">
        <f>W21</f>
        <v>1</v>
      </c>
    </row>
    <row r="22" spans="1:28" s="14" customFormat="1" x14ac:dyDescent="0.2">
      <c r="A22" s="14" t="s">
        <v>213</v>
      </c>
      <c r="B22" s="13">
        <f>SUM(C22:W22)</f>
        <v>768</v>
      </c>
      <c r="C22" s="13">
        <v>308</v>
      </c>
      <c r="D22" s="13">
        <v>150</v>
      </c>
      <c r="E22" s="13">
        <v>100</v>
      </c>
      <c r="F22" s="13">
        <v>64</v>
      </c>
      <c r="G22" s="13">
        <v>48</v>
      </c>
      <c r="H22" s="13">
        <v>20</v>
      </c>
      <c r="I22" s="13">
        <v>17</v>
      </c>
      <c r="J22" s="13">
        <v>13</v>
      </c>
      <c r="K22" s="13">
        <v>14</v>
      </c>
      <c r="L22" s="13">
        <v>10</v>
      </c>
      <c r="M22" s="13">
        <v>9</v>
      </c>
      <c r="N22" s="13">
        <v>4</v>
      </c>
      <c r="O22" s="13">
        <v>4</v>
      </c>
      <c r="P22" s="13">
        <v>4</v>
      </c>
      <c r="Q22" s="13">
        <v>2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1</v>
      </c>
      <c r="X22" s="13">
        <f>SUM(C22:G22)</f>
        <v>670</v>
      </c>
      <c r="Y22" s="13">
        <f>SUM(H22:L22)</f>
        <v>74</v>
      </c>
      <c r="Z22" s="13">
        <f>SUM(M22:Q22)</f>
        <v>23</v>
      </c>
      <c r="AA22" s="13">
        <f>SUM(R22:V22)</f>
        <v>0</v>
      </c>
      <c r="AB22" s="13">
        <f>W22</f>
        <v>1</v>
      </c>
    </row>
    <row r="23" spans="1:28" s="14" customFormat="1" x14ac:dyDescent="0.2">
      <c r="A23" s="14" t="s">
        <v>214</v>
      </c>
      <c r="B23" s="13">
        <f>SUM(C23:W23)</f>
        <v>1099</v>
      </c>
      <c r="C23" s="13">
        <v>485</v>
      </c>
      <c r="D23" s="13">
        <v>261</v>
      </c>
      <c r="E23" s="13">
        <v>130</v>
      </c>
      <c r="F23" s="13">
        <v>76</v>
      </c>
      <c r="G23" s="13">
        <v>47</v>
      </c>
      <c r="H23" s="13">
        <v>31</v>
      </c>
      <c r="I23" s="13">
        <v>17</v>
      </c>
      <c r="J23" s="13">
        <v>19</v>
      </c>
      <c r="K23" s="13">
        <v>13</v>
      </c>
      <c r="L23" s="13">
        <v>7</v>
      </c>
      <c r="M23" s="13">
        <v>4</v>
      </c>
      <c r="N23" s="13">
        <v>0</v>
      </c>
      <c r="O23" s="13">
        <v>2</v>
      </c>
      <c r="P23" s="13">
        <v>1</v>
      </c>
      <c r="Q23" s="13">
        <v>1</v>
      </c>
      <c r="R23" s="13">
        <v>2</v>
      </c>
      <c r="S23" s="13">
        <v>0</v>
      </c>
      <c r="T23" s="13">
        <v>0</v>
      </c>
      <c r="U23" s="13">
        <v>0</v>
      </c>
      <c r="V23" s="13">
        <v>1</v>
      </c>
      <c r="W23" s="13">
        <v>2</v>
      </c>
      <c r="X23" s="13">
        <f>SUM(C23:G23)</f>
        <v>999</v>
      </c>
      <c r="Y23" s="13">
        <f>SUM(H23:L23)</f>
        <v>87</v>
      </c>
      <c r="Z23" s="13">
        <f>SUM(M23:Q23)</f>
        <v>8</v>
      </c>
      <c r="AA23" s="13">
        <f>SUM(R23:V23)</f>
        <v>3</v>
      </c>
      <c r="AB23" s="13">
        <f>W23</f>
        <v>2</v>
      </c>
    </row>
    <row r="24" spans="1:28" s="14" customFormat="1" x14ac:dyDescent="0.2">
      <c r="A24" s="14" t="s">
        <v>215</v>
      </c>
      <c r="B24" s="13">
        <f>SUM(C24:W24)</f>
        <v>365</v>
      </c>
      <c r="C24" s="13">
        <v>174</v>
      </c>
      <c r="D24" s="13">
        <v>81</v>
      </c>
      <c r="E24" s="13">
        <v>44</v>
      </c>
      <c r="F24" s="13">
        <v>21</v>
      </c>
      <c r="G24" s="13">
        <v>12</v>
      </c>
      <c r="H24" s="13">
        <v>9</v>
      </c>
      <c r="I24" s="13">
        <v>10</v>
      </c>
      <c r="J24" s="13">
        <v>4</v>
      </c>
      <c r="K24" s="13">
        <v>3</v>
      </c>
      <c r="L24" s="13">
        <v>2</v>
      </c>
      <c r="M24" s="13">
        <v>2</v>
      </c>
      <c r="N24" s="13">
        <v>1</v>
      </c>
      <c r="O24" s="13">
        <v>1</v>
      </c>
      <c r="P24" s="13">
        <v>1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f>SUM(C24:G24)</f>
        <v>332</v>
      </c>
      <c r="Y24" s="13">
        <f>SUM(H24:L24)</f>
        <v>28</v>
      </c>
      <c r="Z24" s="13">
        <f>SUM(M24:Q24)</f>
        <v>5</v>
      </c>
      <c r="AA24" s="13">
        <f>SUM(R24:V24)</f>
        <v>0</v>
      </c>
      <c r="AB24" s="13">
        <f>W24</f>
        <v>0</v>
      </c>
    </row>
    <row r="25" spans="1:28" s="14" customFormat="1" x14ac:dyDescent="0.2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</row>
    <row r="26" spans="1:28" s="14" customFormat="1" x14ac:dyDescent="0.2">
      <c r="A26" s="14" t="s">
        <v>216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</row>
    <row r="27" spans="1:28" s="14" customFormat="1" x14ac:dyDescent="0.2">
      <c r="A27" s="12">
        <v>1</v>
      </c>
      <c r="B27" s="13">
        <f>SUM(C27:W27)</f>
        <v>2239</v>
      </c>
      <c r="C27" s="13">
        <v>1027</v>
      </c>
      <c r="D27" s="13">
        <v>521</v>
      </c>
      <c r="E27" s="13">
        <v>276</v>
      </c>
      <c r="F27" s="13">
        <v>154</v>
      </c>
      <c r="G27" s="13">
        <v>100</v>
      </c>
      <c r="H27" s="13">
        <v>52</v>
      </c>
      <c r="I27" s="13">
        <v>35</v>
      </c>
      <c r="J27" s="13">
        <v>27</v>
      </c>
      <c r="K27" s="13">
        <v>14</v>
      </c>
      <c r="L27" s="13">
        <v>11</v>
      </c>
      <c r="M27" s="13">
        <v>8</v>
      </c>
      <c r="N27" s="13">
        <v>2</v>
      </c>
      <c r="O27" s="13">
        <v>4</v>
      </c>
      <c r="P27" s="13">
        <v>5</v>
      </c>
      <c r="Q27" s="13">
        <v>1</v>
      </c>
      <c r="R27" s="13">
        <v>0</v>
      </c>
      <c r="S27" s="13">
        <v>0</v>
      </c>
      <c r="T27" s="13">
        <v>0</v>
      </c>
      <c r="U27" s="13">
        <v>0</v>
      </c>
      <c r="V27" s="13">
        <v>1</v>
      </c>
      <c r="W27" s="13">
        <v>1</v>
      </c>
      <c r="X27" s="13">
        <f>SUM(C27:G27)</f>
        <v>2078</v>
      </c>
      <c r="Y27" s="13">
        <f>SUM(H27:L27)</f>
        <v>139</v>
      </c>
      <c r="Z27" s="13">
        <f>SUM(M27:Q27)</f>
        <v>20</v>
      </c>
      <c r="AA27" s="13">
        <f>SUM(R27:V27)</f>
        <v>1</v>
      </c>
      <c r="AB27" s="13">
        <f>W27</f>
        <v>1</v>
      </c>
    </row>
    <row r="28" spans="1:28" s="14" customFormat="1" x14ac:dyDescent="0.2">
      <c r="A28" s="12">
        <v>2</v>
      </c>
      <c r="B28" s="13">
        <f>SUM(C28:W28)</f>
        <v>371</v>
      </c>
      <c r="C28" s="13">
        <v>66</v>
      </c>
      <c r="D28" s="13">
        <v>53</v>
      </c>
      <c r="E28" s="13">
        <v>46</v>
      </c>
      <c r="F28" s="13">
        <v>43</v>
      </c>
      <c r="G28" s="13">
        <v>28</v>
      </c>
      <c r="H28" s="13">
        <v>25</v>
      </c>
      <c r="I28" s="13">
        <v>21</v>
      </c>
      <c r="J28" s="13">
        <v>17</v>
      </c>
      <c r="K28" s="13">
        <v>20</v>
      </c>
      <c r="L28" s="13">
        <v>13</v>
      </c>
      <c r="M28" s="13">
        <v>9</v>
      </c>
      <c r="N28" s="13">
        <v>9</v>
      </c>
      <c r="O28" s="13">
        <v>4</v>
      </c>
      <c r="P28" s="13">
        <v>6</v>
      </c>
      <c r="Q28" s="13">
        <v>3</v>
      </c>
      <c r="R28" s="13">
        <v>3</v>
      </c>
      <c r="S28" s="13">
        <v>0</v>
      </c>
      <c r="T28" s="13">
        <v>2</v>
      </c>
      <c r="U28" s="13">
        <v>0</v>
      </c>
      <c r="V28" s="13">
        <v>0</v>
      </c>
      <c r="W28" s="13">
        <v>3</v>
      </c>
      <c r="X28" s="13">
        <f>SUM(C28:G28)</f>
        <v>236</v>
      </c>
      <c r="Y28" s="13">
        <f>SUM(H28:L28)</f>
        <v>96</v>
      </c>
      <c r="Z28" s="13">
        <f>SUM(M28:Q28)</f>
        <v>31</v>
      </c>
      <c r="AA28" s="13">
        <f>SUM(R28:V28)</f>
        <v>5</v>
      </c>
      <c r="AB28" s="13">
        <f>W28</f>
        <v>3</v>
      </c>
    </row>
    <row r="29" spans="1:28" s="14" customFormat="1" x14ac:dyDescent="0.2">
      <c r="A29" s="12" t="s">
        <v>15</v>
      </c>
      <c r="B29" s="13">
        <f>SUM(C29:W29)</f>
        <v>22</v>
      </c>
      <c r="C29" s="13">
        <v>2</v>
      </c>
      <c r="D29" s="13">
        <v>3</v>
      </c>
      <c r="E29" s="13">
        <v>3</v>
      </c>
      <c r="F29" s="13">
        <v>0</v>
      </c>
      <c r="G29" s="13">
        <v>2</v>
      </c>
      <c r="H29" s="13">
        <v>4</v>
      </c>
      <c r="I29" s="13">
        <v>3</v>
      </c>
      <c r="J29" s="13">
        <v>2</v>
      </c>
      <c r="K29" s="13">
        <v>1</v>
      </c>
      <c r="L29" s="13">
        <v>1</v>
      </c>
      <c r="M29" s="13">
        <v>0</v>
      </c>
      <c r="N29" s="13">
        <v>0</v>
      </c>
      <c r="O29" s="13">
        <v>0</v>
      </c>
      <c r="P29" s="13">
        <v>1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f>SUM(C29:G29)</f>
        <v>10</v>
      </c>
      <c r="Y29" s="13">
        <f>SUM(H29:L29)</f>
        <v>11</v>
      </c>
      <c r="Z29" s="13">
        <f>SUM(M29:Q29)</f>
        <v>1</v>
      </c>
      <c r="AA29" s="13">
        <f>SUM(R29:V29)</f>
        <v>0</v>
      </c>
      <c r="AB29" s="13">
        <f>W29</f>
        <v>0</v>
      </c>
    </row>
  </sheetData>
  <mergeCells count="3">
    <mergeCell ref="A3:A4"/>
    <mergeCell ref="B3:B4"/>
    <mergeCell ref="C3:AB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A3" sqref="A3:A4"/>
    </sheetView>
  </sheetViews>
  <sheetFormatPr defaultRowHeight="11.25" x14ac:dyDescent="0.2"/>
  <cols>
    <col min="1" max="1" width="9.140625" style="19"/>
    <col min="2" max="2" width="7.7109375" style="8" customWidth="1"/>
    <col min="3" max="3" width="3.42578125" style="8" bestFit="1" customWidth="1"/>
    <col min="4" max="4" width="3.28515625" style="8" customWidth="1"/>
    <col min="5" max="6" width="2.85546875" style="8" bestFit="1" customWidth="1"/>
    <col min="7" max="38" width="3.5703125" style="8" bestFit="1" customWidth="1"/>
    <col min="39" max="49" width="2.85546875" style="8" bestFit="1" customWidth="1"/>
    <col min="50" max="50" width="3.85546875" style="8" bestFit="1" customWidth="1"/>
    <col min="51" max="51" width="3.42578125" style="8" bestFit="1" customWidth="1"/>
    <col min="52" max="60" width="5.140625" style="8" bestFit="1" customWidth="1"/>
    <col min="61" max="61" width="3.85546875" style="8" bestFit="1" customWidth="1"/>
    <col min="62" max="16384" width="9.140625" style="8"/>
  </cols>
  <sheetData>
    <row r="1" spans="1:61" ht="15.75" x14ac:dyDescent="0.25">
      <c r="A1" s="18" t="s">
        <v>377</v>
      </c>
    </row>
    <row r="3" spans="1:61" x14ac:dyDescent="0.2">
      <c r="A3" s="81" t="s">
        <v>392</v>
      </c>
      <c r="B3" s="81" t="s">
        <v>194</v>
      </c>
      <c r="C3" s="82" t="s">
        <v>200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</row>
    <row r="4" spans="1:61" s="19" customFormat="1" ht="22.5" customHeight="1" x14ac:dyDescent="0.2">
      <c r="A4" s="81"/>
      <c r="B4" s="81"/>
      <c r="C4" s="10">
        <v>-18</v>
      </c>
      <c r="D4" s="10">
        <v>19</v>
      </c>
      <c r="E4" s="10">
        <v>20</v>
      </c>
      <c r="F4" s="10">
        <v>21</v>
      </c>
      <c r="G4" s="10">
        <v>22</v>
      </c>
      <c r="H4" s="10">
        <v>23</v>
      </c>
      <c r="I4" s="10">
        <v>24</v>
      </c>
      <c r="J4" s="10">
        <v>25</v>
      </c>
      <c r="K4" s="10">
        <v>26</v>
      </c>
      <c r="L4" s="10">
        <v>27</v>
      </c>
      <c r="M4" s="10">
        <v>28</v>
      </c>
      <c r="N4" s="10">
        <v>29</v>
      </c>
      <c r="O4" s="10">
        <v>30</v>
      </c>
      <c r="P4" s="10">
        <v>31</v>
      </c>
      <c r="Q4" s="10">
        <v>32</v>
      </c>
      <c r="R4" s="10">
        <v>33</v>
      </c>
      <c r="S4" s="10">
        <v>34</v>
      </c>
      <c r="T4" s="10">
        <v>35</v>
      </c>
      <c r="U4" s="10">
        <v>36</v>
      </c>
      <c r="V4" s="10">
        <v>37</v>
      </c>
      <c r="W4" s="10">
        <v>38</v>
      </c>
      <c r="X4" s="10">
        <v>39</v>
      </c>
      <c r="Y4" s="10">
        <v>40</v>
      </c>
      <c r="Z4" s="10">
        <v>41</v>
      </c>
      <c r="AA4" s="10">
        <v>42</v>
      </c>
      <c r="AB4" s="10">
        <v>43</v>
      </c>
      <c r="AC4" s="10">
        <v>44</v>
      </c>
      <c r="AD4" s="10">
        <v>45</v>
      </c>
      <c r="AE4" s="10">
        <v>46</v>
      </c>
      <c r="AF4" s="10">
        <v>47</v>
      </c>
      <c r="AG4" s="10">
        <v>48</v>
      </c>
      <c r="AH4" s="10">
        <v>49</v>
      </c>
      <c r="AI4" s="10">
        <v>50</v>
      </c>
      <c r="AJ4" s="10">
        <v>51</v>
      </c>
      <c r="AK4" s="10">
        <v>52</v>
      </c>
      <c r="AL4" s="10">
        <v>53</v>
      </c>
      <c r="AM4" s="10">
        <v>54</v>
      </c>
      <c r="AN4" s="10">
        <v>55</v>
      </c>
      <c r="AO4" s="10">
        <v>56</v>
      </c>
      <c r="AP4" s="10">
        <v>57</v>
      </c>
      <c r="AQ4" s="10">
        <v>58</v>
      </c>
      <c r="AR4" s="10">
        <v>59</v>
      </c>
      <c r="AS4" s="10">
        <v>60</v>
      </c>
      <c r="AT4" s="10">
        <v>61</v>
      </c>
      <c r="AU4" s="10">
        <v>62</v>
      </c>
      <c r="AV4" s="10">
        <v>63</v>
      </c>
      <c r="AW4" s="10">
        <v>64</v>
      </c>
      <c r="AX4" s="10" t="s">
        <v>204</v>
      </c>
      <c r="AY4" s="10">
        <v>-19</v>
      </c>
      <c r="AZ4" s="10" t="s">
        <v>198</v>
      </c>
      <c r="BA4" s="10" t="s">
        <v>218</v>
      </c>
      <c r="BB4" s="10" t="s">
        <v>219</v>
      </c>
      <c r="BC4" s="10" t="s">
        <v>220</v>
      </c>
      <c r="BD4" s="10" t="s">
        <v>221</v>
      </c>
      <c r="BE4" s="10" t="s">
        <v>222</v>
      </c>
      <c r="BF4" s="10" t="s">
        <v>223</v>
      </c>
      <c r="BG4" s="10" t="s">
        <v>224</v>
      </c>
      <c r="BH4" s="10" t="s">
        <v>225</v>
      </c>
      <c r="BI4" s="10" t="s">
        <v>204</v>
      </c>
    </row>
    <row r="5" spans="1:61" s="24" customFormat="1" x14ac:dyDescent="0.2">
      <c r="A5" s="22" t="s">
        <v>203</v>
      </c>
      <c r="B5" s="28">
        <f>SUM(B6:B31)</f>
        <v>9273</v>
      </c>
      <c r="C5" s="28">
        <f t="shared" ref="C5:BI5" si="0">SUM(C6:C31)</f>
        <v>0</v>
      </c>
      <c r="D5" s="28">
        <f t="shared" si="0"/>
        <v>3</v>
      </c>
      <c r="E5" s="28">
        <f t="shared" si="0"/>
        <v>17</v>
      </c>
      <c r="F5" s="28">
        <f t="shared" si="0"/>
        <v>38</v>
      </c>
      <c r="G5" s="28">
        <f t="shared" si="0"/>
        <v>67</v>
      </c>
      <c r="H5" s="28">
        <f t="shared" si="0"/>
        <v>117</v>
      </c>
      <c r="I5" s="28">
        <f t="shared" si="0"/>
        <v>221</v>
      </c>
      <c r="J5" s="28">
        <f t="shared" si="0"/>
        <v>270</v>
      </c>
      <c r="K5" s="28">
        <f t="shared" si="0"/>
        <v>329</v>
      </c>
      <c r="L5" s="28">
        <f t="shared" si="0"/>
        <v>368</v>
      </c>
      <c r="M5" s="28">
        <f t="shared" si="0"/>
        <v>331</v>
      </c>
      <c r="N5" s="28">
        <f t="shared" si="0"/>
        <v>362</v>
      </c>
      <c r="O5" s="28">
        <f t="shared" si="0"/>
        <v>385</v>
      </c>
      <c r="P5" s="28">
        <f t="shared" si="0"/>
        <v>392</v>
      </c>
      <c r="Q5" s="28">
        <f t="shared" si="0"/>
        <v>349</v>
      </c>
      <c r="R5" s="28">
        <f t="shared" si="0"/>
        <v>355</v>
      </c>
      <c r="S5" s="28">
        <f t="shared" si="0"/>
        <v>358</v>
      </c>
      <c r="T5" s="28">
        <f t="shared" si="0"/>
        <v>351</v>
      </c>
      <c r="U5" s="28">
        <f t="shared" si="0"/>
        <v>364</v>
      </c>
      <c r="V5" s="28">
        <f t="shared" si="0"/>
        <v>325</v>
      </c>
      <c r="W5" s="28">
        <f t="shared" si="0"/>
        <v>320</v>
      </c>
      <c r="X5" s="28">
        <f t="shared" si="0"/>
        <v>269</v>
      </c>
      <c r="Y5" s="28">
        <f t="shared" si="0"/>
        <v>302</v>
      </c>
      <c r="Z5" s="28">
        <f t="shared" si="0"/>
        <v>276</v>
      </c>
      <c r="AA5" s="28">
        <f t="shared" si="0"/>
        <v>287</v>
      </c>
      <c r="AB5" s="28">
        <f t="shared" si="0"/>
        <v>290</v>
      </c>
      <c r="AC5" s="28">
        <f t="shared" si="0"/>
        <v>294</v>
      </c>
      <c r="AD5" s="28">
        <f t="shared" si="0"/>
        <v>235</v>
      </c>
      <c r="AE5" s="28">
        <f t="shared" si="0"/>
        <v>269</v>
      </c>
      <c r="AF5" s="28">
        <f t="shared" si="0"/>
        <v>222</v>
      </c>
      <c r="AG5" s="28">
        <f t="shared" si="0"/>
        <v>232</v>
      </c>
      <c r="AH5" s="28">
        <f t="shared" si="0"/>
        <v>197</v>
      </c>
      <c r="AI5" s="28">
        <f t="shared" si="0"/>
        <v>205</v>
      </c>
      <c r="AJ5" s="28">
        <f t="shared" si="0"/>
        <v>146</v>
      </c>
      <c r="AK5" s="28">
        <f t="shared" si="0"/>
        <v>115</v>
      </c>
      <c r="AL5" s="28">
        <f t="shared" si="0"/>
        <v>103</v>
      </c>
      <c r="AM5" s="28">
        <f t="shared" si="0"/>
        <v>74</v>
      </c>
      <c r="AN5" s="28">
        <f t="shared" si="0"/>
        <v>59</v>
      </c>
      <c r="AO5" s="28">
        <f t="shared" si="0"/>
        <v>50</v>
      </c>
      <c r="AP5" s="28">
        <f t="shared" si="0"/>
        <v>39</v>
      </c>
      <c r="AQ5" s="28">
        <f t="shared" si="0"/>
        <v>40</v>
      </c>
      <c r="AR5" s="28">
        <f t="shared" si="0"/>
        <v>35</v>
      </c>
      <c r="AS5" s="28">
        <f t="shared" si="0"/>
        <v>35</v>
      </c>
      <c r="AT5" s="28">
        <f t="shared" si="0"/>
        <v>22</v>
      </c>
      <c r="AU5" s="28">
        <f t="shared" si="0"/>
        <v>15</v>
      </c>
      <c r="AV5" s="28">
        <f t="shared" si="0"/>
        <v>24</v>
      </c>
      <c r="AW5" s="28">
        <f t="shared" si="0"/>
        <v>16</v>
      </c>
      <c r="AX5" s="28">
        <f t="shared" si="0"/>
        <v>100</v>
      </c>
      <c r="AY5" s="28">
        <f t="shared" si="0"/>
        <v>3</v>
      </c>
      <c r="AZ5" s="28">
        <f t="shared" si="0"/>
        <v>460</v>
      </c>
      <c r="BA5" s="28">
        <f t="shared" si="0"/>
        <v>1660</v>
      </c>
      <c r="BB5" s="28">
        <f t="shared" si="0"/>
        <v>1839</v>
      </c>
      <c r="BC5" s="28">
        <f t="shared" si="0"/>
        <v>1629</v>
      </c>
      <c r="BD5" s="28">
        <f t="shared" si="0"/>
        <v>1449</v>
      </c>
      <c r="BE5" s="28">
        <f t="shared" si="0"/>
        <v>1155</v>
      </c>
      <c r="BF5" s="28">
        <f t="shared" si="0"/>
        <v>643</v>
      </c>
      <c r="BG5" s="28">
        <f t="shared" si="0"/>
        <v>223</v>
      </c>
      <c r="BH5" s="28">
        <f t="shared" si="0"/>
        <v>112</v>
      </c>
      <c r="BI5" s="28">
        <f t="shared" si="0"/>
        <v>100</v>
      </c>
    </row>
    <row r="6" spans="1:61" s="14" customFormat="1" x14ac:dyDescent="0.2">
      <c r="A6" s="24">
        <v>0</v>
      </c>
      <c r="B6" s="28">
        <f>SUM(C6:AX6)</f>
        <v>50</v>
      </c>
      <c r="C6" s="28">
        <v>0</v>
      </c>
      <c r="D6" s="28">
        <v>0</v>
      </c>
      <c r="E6" s="28">
        <v>0</v>
      </c>
      <c r="F6" s="28">
        <v>1</v>
      </c>
      <c r="G6" s="28">
        <v>2</v>
      </c>
      <c r="H6" s="28">
        <v>3</v>
      </c>
      <c r="I6" s="28">
        <v>4</v>
      </c>
      <c r="J6" s="28">
        <v>4</v>
      </c>
      <c r="K6" s="28">
        <v>3</v>
      </c>
      <c r="L6" s="28">
        <v>6</v>
      </c>
      <c r="M6" s="28">
        <v>3</v>
      </c>
      <c r="N6" s="28">
        <v>2</v>
      </c>
      <c r="O6" s="28">
        <v>5</v>
      </c>
      <c r="P6" s="28">
        <v>5</v>
      </c>
      <c r="Q6" s="28">
        <v>2</v>
      </c>
      <c r="R6" s="28">
        <v>1</v>
      </c>
      <c r="S6" s="28">
        <v>4</v>
      </c>
      <c r="T6" s="28">
        <v>1</v>
      </c>
      <c r="U6" s="28">
        <v>0</v>
      </c>
      <c r="V6" s="28">
        <v>0</v>
      </c>
      <c r="W6" s="28">
        <v>0</v>
      </c>
      <c r="X6" s="28">
        <v>0</v>
      </c>
      <c r="Y6" s="28">
        <v>1</v>
      </c>
      <c r="Z6" s="28">
        <v>0</v>
      </c>
      <c r="AA6" s="28">
        <v>1</v>
      </c>
      <c r="AB6" s="28">
        <v>0</v>
      </c>
      <c r="AC6" s="28">
        <v>0</v>
      </c>
      <c r="AD6" s="28">
        <v>0</v>
      </c>
      <c r="AE6" s="28">
        <v>1</v>
      </c>
      <c r="AF6" s="28">
        <v>0</v>
      </c>
      <c r="AG6" s="28">
        <v>0</v>
      </c>
      <c r="AH6" s="28">
        <v>1</v>
      </c>
      <c r="AI6" s="28">
        <v>0</v>
      </c>
      <c r="AJ6" s="28">
        <v>0</v>
      </c>
      <c r="AK6" s="28">
        <v>0</v>
      </c>
      <c r="AL6" s="28">
        <v>0</v>
      </c>
      <c r="AM6" s="28">
        <v>0</v>
      </c>
      <c r="AN6" s="28">
        <v>0</v>
      </c>
      <c r="AO6" s="28">
        <v>0</v>
      </c>
      <c r="AP6" s="28">
        <v>0</v>
      </c>
      <c r="AQ6" s="28">
        <v>0</v>
      </c>
      <c r="AR6" s="28">
        <v>0</v>
      </c>
      <c r="AS6" s="28">
        <v>0</v>
      </c>
      <c r="AT6" s="28">
        <v>0</v>
      </c>
      <c r="AU6" s="28">
        <v>0</v>
      </c>
      <c r="AV6" s="28">
        <v>0</v>
      </c>
      <c r="AW6" s="28">
        <v>0</v>
      </c>
      <c r="AX6" s="28">
        <v>0</v>
      </c>
      <c r="AY6" s="28">
        <f>SUM(C6:D6)</f>
        <v>0</v>
      </c>
      <c r="AZ6" s="28">
        <f>SUM(E6:I6)</f>
        <v>10</v>
      </c>
      <c r="BA6" s="28">
        <f>SUM(J6:N6)</f>
        <v>18</v>
      </c>
      <c r="BB6" s="28">
        <f>SUM(O6:S6)</f>
        <v>17</v>
      </c>
      <c r="BC6" s="28">
        <f>SUM(T6:X6)</f>
        <v>1</v>
      </c>
      <c r="BD6" s="28">
        <f>SUM(Y6:AC6)</f>
        <v>2</v>
      </c>
      <c r="BE6" s="28">
        <f>SUM(AD6:AH6)</f>
        <v>2</v>
      </c>
      <c r="BF6" s="28">
        <f>SUM(AI6:AM6)</f>
        <v>0</v>
      </c>
      <c r="BG6" s="28">
        <f>SUM(AN6:AR6)</f>
        <v>0</v>
      </c>
      <c r="BH6" s="28">
        <f>SUM(AS6:AW6)</f>
        <v>0</v>
      </c>
      <c r="BI6" s="28">
        <f>AX6</f>
        <v>0</v>
      </c>
    </row>
    <row r="7" spans="1:61" s="14" customFormat="1" x14ac:dyDescent="0.2">
      <c r="A7" s="24">
        <v>1</v>
      </c>
      <c r="B7" s="28">
        <f t="shared" ref="B7:B37" si="1">SUM(C7:AX7)</f>
        <v>269</v>
      </c>
      <c r="C7" s="28">
        <v>0</v>
      </c>
      <c r="D7" s="28">
        <v>2</v>
      </c>
      <c r="E7" s="28">
        <v>9</v>
      </c>
      <c r="F7" s="28">
        <v>9</v>
      </c>
      <c r="G7" s="28">
        <v>16</v>
      </c>
      <c r="H7" s="28">
        <v>24</v>
      </c>
      <c r="I7" s="28">
        <v>38</v>
      </c>
      <c r="J7" s="28">
        <v>27</v>
      </c>
      <c r="K7" s="28">
        <v>23</v>
      </c>
      <c r="L7" s="28">
        <v>16</v>
      </c>
      <c r="M7" s="28">
        <v>5</v>
      </c>
      <c r="N7" s="28">
        <v>17</v>
      </c>
      <c r="O7" s="28">
        <v>5</v>
      </c>
      <c r="P7" s="28">
        <v>9</v>
      </c>
      <c r="Q7" s="28">
        <v>7</v>
      </c>
      <c r="R7" s="28">
        <v>11</v>
      </c>
      <c r="S7" s="28">
        <v>5</v>
      </c>
      <c r="T7" s="28">
        <v>5</v>
      </c>
      <c r="U7" s="28">
        <v>3</v>
      </c>
      <c r="V7" s="28">
        <v>2</v>
      </c>
      <c r="W7" s="28">
        <v>6</v>
      </c>
      <c r="X7" s="28">
        <v>1</v>
      </c>
      <c r="Y7" s="28">
        <v>3</v>
      </c>
      <c r="Z7" s="28">
        <v>1</v>
      </c>
      <c r="AA7" s="28">
        <v>2</v>
      </c>
      <c r="AB7" s="28">
        <v>2</v>
      </c>
      <c r="AC7" s="28">
        <v>3</v>
      </c>
      <c r="AD7" s="28">
        <v>3</v>
      </c>
      <c r="AE7" s="28">
        <v>4</v>
      </c>
      <c r="AF7" s="28">
        <v>4</v>
      </c>
      <c r="AG7" s="28">
        <v>0</v>
      </c>
      <c r="AH7" s="28">
        <v>1</v>
      </c>
      <c r="AI7" s="28">
        <v>3</v>
      </c>
      <c r="AJ7" s="28">
        <v>1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8">
        <v>0</v>
      </c>
      <c r="AQ7" s="28">
        <v>0</v>
      </c>
      <c r="AR7" s="28">
        <v>1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1</v>
      </c>
      <c r="AY7" s="28">
        <f t="shared" ref="AY7:AY37" si="2">SUM(C7:D7)</f>
        <v>2</v>
      </c>
      <c r="AZ7" s="28">
        <f t="shared" ref="AZ7:AZ37" si="3">SUM(E7:I7)</f>
        <v>96</v>
      </c>
      <c r="BA7" s="28">
        <f t="shared" ref="BA7:BA37" si="4">SUM(J7:N7)</f>
        <v>88</v>
      </c>
      <c r="BB7" s="28">
        <f t="shared" ref="BB7:BB37" si="5">SUM(O7:S7)</f>
        <v>37</v>
      </c>
      <c r="BC7" s="28">
        <f t="shared" ref="BC7:BC37" si="6">SUM(T7:X7)</f>
        <v>17</v>
      </c>
      <c r="BD7" s="28">
        <f t="shared" ref="BD7:BD37" si="7">SUM(Y7:AC7)</f>
        <v>11</v>
      </c>
      <c r="BE7" s="28">
        <f t="shared" ref="BE7:BE37" si="8">SUM(AD7:AH7)</f>
        <v>12</v>
      </c>
      <c r="BF7" s="28">
        <f t="shared" ref="BF7:BF37" si="9">SUM(AI7:AM7)</f>
        <v>4</v>
      </c>
      <c r="BG7" s="28">
        <f t="shared" ref="BG7:BG37" si="10">SUM(AN7:AR7)</f>
        <v>1</v>
      </c>
      <c r="BH7" s="28">
        <f t="shared" ref="BH7:BH37" si="11">SUM(AS7:AW7)</f>
        <v>0</v>
      </c>
      <c r="BI7" s="28">
        <f t="shared" ref="BI7:BI37" si="12">AX7</f>
        <v>1</v>
      </c>
    </row>
    <row r="8" spans="1:61" s="14" customFormat="1" x14ac:dyDescent="0.2">
      <c r="A8" s="24">
        <v>2</v>
      </c>
      <c r="B8" s="28">
        <f t="shared" si="1"/>
        <v>392</v>
      </c>
      <c r="C8" s="28">
        <v>0</v>
      </c>
      <c r="D8" s="28">
        <v>1</v>
      </c>
      <c r="E8" s="28">
        <v>8</v>
      </c>
      <c r="F8" s="28">
        <v>20</v>
      </c>
      <c r="G8" s="28">
        <v>21</v>
      </c>
      <c r="H8" s="28">
        <v>29</v>
      </c>
      <c r="I8" s="28">
        <v>51</v>
      </c>
      <c r="J8" s="28">
        <v>37</v>
      </c>
      <c r="K8" s="28">
        <v>40</v>
      </c>
      <c r="L8" s="28">
        <v>40</v>
      </c>
      <c r="M8" s="28">
        <v>21</v>
      </c>
      <c r="N8" s="28">
        <v>15</v>
      </c>
      <c r="O8" s="28">
        <v>16</v>
      </c>
      <c r="P8" s="28">
        <v>9</v>
      </c>
      <c r="Q8" s="28">
        <v>16</v>
      </c>
      <c r="R8" s="28">
        <v>8</v>
      </c>
      <c r="S8" s="28">
        <v>9</v>
      </c>
      <c r="T8" s="28">
        <v>6</v>
      </c>
      <c r="U8" s="28">
        <v>5</v>
      </c>
      <c r="V8" s="28">
        <v>8</v>
      </c>
      <c r="W8" s="28">
        <v>2</v>
      </c>
      <c r="X8" s="28">
        <v>3</v>
      </c>
      <c r="Y8" s="28">
        <v>6</v>
      </c>
      <c r="Z8" s="28">
        <v>0</v>
      </c>
      <c r="AA8" s="28">
        <v>2</v>
      </c>
      <c r="AB8" s="28">
        <v>1</v>
      </c>
      <c r="AC8" s="28">
        <v>2</v>
      </c>
      <c r="AD8" s="28">
        <v>2</v>
      </c>
      <c r="AE8" s="28">
        <v>2</v>
      </c>
      <c r="AF8" s="28">
        <v>1</v>
      </c>
      <c r="AG8" s="28">
        <v>0</v>
      </c>
      <c r="AH8" s="28">
        <v>1</v>
      </c>
      <c r="AI8" s="28">
        <v>2</v>
      </c>
      <c r="AJ8" s="28">
        <v>1</v>
      </c>
      <c r="AK8" s="28">
        <v>1</v>
      </c>
      <c r="AL8" s="28">
        <v>0</v>
      </c>
      <c r="AM8" s="28">
        <v>0</v>
      </c>
      <c r="AN8" s="28">
        <v>0</v>
      </c>
      <c r="AO8" s="28">
        <v>1</v>
      </c>
      <c r="AP8" s="28">
        <v>1</v>
      </c>
      <c r="AQ8" s="28">
        <v>1</v>
      </c>
      <c r="AR8" s="28">
        <v>0</v>
      </c>
      <c r="AS8" s="28">
        <v>0</v>
      </c>
      <c r="AT8" s="28">
        <v>0</v>
      </c>
      <c r="AU8" s="28">
        <v>0</v>
      </c>
      <c r="AV8" s="28">
        <v>1</v>
      </c>
      <c r="AW8" s="28">
        <v>0</v>
      </c>
      <c r="AX8" s="28">
        <v>2</v>
      </c>
      <c r="AY8" s="28">
        <f t="shared" si="2"/>
        <v>1</v>
      </c>
      <c r="AZ8" s="28">
        <f t="shared" si="3"/>
        <v>129</v>
      </c>
      <c r="BA8" s="28">
        <f t="shared" si="4"/>
        <v>153</v>
      </c>
      <c r="BB8" s="28">
        <f t="shared" si="5"/>
        <v>58</v>
      </c>
      <c r="BC8" s="28">
        <f t="shared" si="6"/>
        <v>24</v>
      </c>
      <c r="BD8" s="28">
        <f t="shared" si="7"/>
        <v>11</v>
      </c>
      <c r="BE8" s="28">
        <f t="shared" si="8"/>
        <v>6</v>
      </c>
      <c r="BF8" s="28">
        <f t="shared" si="9"/>
        <v>4</v>
      </c>
      <c r="BG8" s="28">
        <f t="shared" si="10"/>
        <v>3</v>
      </c>
      <c r="BH8" s="28">
        <f t="shared" si="11"/>
        <v>1</v>
      </c>
      <c r="BI8" s="28">
        <f t="shared" si="12"/>
        <v>2</v>
      </c>
    </row>
    <row r="9" spans="1:61" s="14" customFormat="1" x14ac:dyDescent="0.2">
      <c r="A9" s="24">
        <v>3</v>
      </c>
      <c r="B9" s="28">
        <f t="shared" si="1"/>
        <v>471</v>
      </c>
      <c r="C9" s="28">
        <v>0</v>
      </c>
      <c r="D9" s="28">
        <v>0</v>
      </c>
      <c r="E9" s="28">
        <v>0</v>
      </c>
      <c r="F9" s="28">
        <v>8</v>
      </c>
      <c r="G9" s="28">
        <v>18</v>
      </c>
      <c r="H9" s="28">
        <v>35</v>
      </c>
      <c r="I9" s="28">
        <v>52</v>
      </c>
      <c r="J9" s="28">
        <v>54</v>
      </c>
      <c r="K9" s="28">
        <v>60</v>
      </c>
      <c r="L9" s="28">
        <v>38</v>
      </c>
      <c r="M9" s="28">
        <v>37</v>
      </c>
      <c r="N9" s="28">
        <v>28</v>
      </c>
      <c r="O9" s="28">
        <v>18</v>
      </c>
      <c r="P9" s="28">
        <v>11</v>
      </c>
      <c r="Q9" s="28">
        <v>15</v>
      </c>
      <c r="R9" s="28">
        <v>11</v>
      </c>
      <c r="S9" s="28">
        <v>11</v>
      </c>
      <c r="T9" s="28">
        <v>6</v>
      </c>
      <c r="U9" s="28">
        <v>9</v>
      </c>
      <c r="V9" s="28">
        <v>5</v>
      </c>
      <c r="W9" s="28">
        <v>6</v>
      </c>
      <c r="X9" s="28">
        <v>3</v>
      </c>
      <c r="Y9" s="28">
        <v>5</v>
      </c>
      <c r="Z9" s="28">
        <v>7</v>
      </c>
      <c r="AA9" s="28">
        <v>1</v>
      </c>
      <c r="AB9" s="28">
        <v>5</v>
      </c>
      <c r="AC9" s="28">
        <v>4</v>
      </c>
      <c r="AD9" s="28">
        <v>5</v>
      </c>
      <c r="AE9" s="28">
        <v>4</v>
      </c>
      <c r="AF9" s="28">
        <v>1</v>
      </c>
      <c r="AG9" s="28">
        <v>1</v>
      </c>
      <c r="AH9" s="28">
        <v>0</v>
      </c>
      <c r="AI9" s="28">
        <v>4</v>
      </c>
      <c r="AJ9" s="28">
        <v>3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8">
        <v>0</v>
      </c>
      <c r="AQ9" s="28">
        <v>0</v>
      </c>
      <c r="AR9" s="28">
        <v>0</v>
      </c>
      <c r="AS9" s="28">
        <v>0</v>
      </c>
      <c r="AT9" s="28">
        <v>2</v>
      </c>
      <c r="AU9" s="28">
        <v>0</v>
      </c>
      <c r="AV9" s="28">
        <v>0</v>
      </c>
      <c r="AW9" s="28">
        <v>1</v>
      </c>
      <c r="AX9" s="28">
        <v>3</v>
      </c>
      <c r="AY9" s="28">
        <f t="shared" si="2"/>
        <v>0</v>
      </c>
      <c r="AZ9" s="28">
        <f t="shared" si="3"/>
        <v>113</v>
      </c>
      <c r="BA9" s="28">
        <f t="shared" si="4"/>
        <v>217</v>
      </c>
      <c r="BB9" s="28">
        <f t="shared" si="5"/>
        <v>66</v>
      </c>
      <c r="BC9" s="28">
        <f t="shared" si="6"/>
        <v>29</v>
      </c>
      <c r="BD9" s="28">
        <f t="shared" si="7"/>
        <v>22</v>
      </c>
      <c r="BE9" s="28">
        <f t="shared" si="8"/>
        <v>11</v>
      </c>
      <c r="BF9" s="28">
        <f t="shared" si="9"/>
        <v>7</v>
      </c>
      <c r="BG9" s="28">
        <f t="shared" si="10"/>
        <v>0</v>
      </c>
      <c r="BH9" s="28">
        <f t="shared" si="11"/>
        <v>3</v>
      </c>
      <c r="BI9" s="28">
        <f t="shared" si="12"/>
        <v>3</v>
      </c>
    </row>
    <row r="10" spans="1:61" s="14" customFormat="1" x14ac:dyDescent="0.2">
      <c r="A10" s="24">
        <v>4</v>
      </c>
      <c r="B10" s="28">
        <f t="shared" si="1"/>
        <v>472</v>
      </c>
      <c r="C10" s="28">
        <v>0</v>
      </c>
      <c r="D10" s="28">
        <v>0</v>
      </c>
      <c r="E10" s="28">
        <v>0</v>
      </c>
      <c r="F10" s="28">
        <v>0</v>
      </c>
      <c r="G10" s="28">
        <v>7</v>
      </c>
      <c r="H10" s="28">
        <v>18</v>
      </c>
      <c r="I10" s="28">
        <v>33</v>
      </c>
      <c r="J10" s="28">
        <v>45</v>
      </c>
      <c r="K10" s="28">
        <v>55</v>
      </c>
      <c r="L10" s="28">
        <v>46</v>
      </c>
      <c r="M10" s="28">
        <v>41</v>
      </c>
      <c r="N10" s="28">
        <v>42</v>
      </c>
      <c r="O10" s="28">
        <v>34</v>
      </c>
      <c r="P10" s="28">
        <v>27</v>
      </c>
      <c r="Q10" s="28">
        <v>13</v>
      </c>
      <c r="R10" s="28">
        <v>12</v>
      </c>
      <c r="S10" s="28">
        <v>14</v>
      </c>
      <c r="T10" s="28">
        <v>19</v>
      </c>
      <c r="U10" s="28">
        <v>7</v>
      </c>
      <c r="V10" s="28">
        <v>7</v>
      </c>
      <c r="W10" s="28">
        <v>4</v>
      </c>
      <c r="X10" s="28">
        <v>4</v>
      </c>
      <c r="Y10" s="28">
        <v>3</v>
      </c>
      <c r="Z10" s="28">
        <v>5</v>
      </c>
      <c r="AA10" s="28">
        <v>4</v>
      </c>
      <c r="AB10" s="28">
        <v>4</v>
      </c>
      <c r="AC10" s="28">
        <v>5</v>
      </c>
      <c r="AD10" s="28">
        <v>5</v>
      </c>
      <c r="AE10" s="28">
        <v>0</v>
      </c>
      <c r="AF10" s="28">
        <v>0</v>
      </c>
      <c r="AG10" s="28">
        <v>2</v>
      </c>
      <c r="AH10" s="28">
        <v>2</v>
      </c>
      <c r="AI10" s="28">
        <v>2</v>
      </c>
      <c r="AJ10" s="28">
        <v>2</v>
      </c>
      <c r="AK10" s="28">
        <v>1</v>
      </c>
      <c r="AL10" s="28">
        <v>1</v>
      </c>
      <c r="AM10" s="28">
        <v>2</v>
      </c>
      <c r="AN10" s="28">
        <v>0</v>
      </c>
      <c r="AO10" s="28">
        <v>0</v>
      </c>
      <c r="AP10" s="28">
        <v>0</v>
      </c>
      <c r="AQ10" s="28">
        <v>2</v>
      </c>
      <c r="AR10" s="28">
        <v>1</v>
      </c>
      <c r="AS10" s="28">
        <v>0</v>
      </c>
      <c r="AT10" s="28">
        <v>0</v>
      </c>
      <c r="AU10" s="28">
        <v>1</v>
      </c>
      <c r="AV10" s="28">
        <v>0</v>
      </c>
      <c r="AW10" s="28">
        <v>0</v>
      </c>
      <c r="AX10" s="28">
        <v>2</v>
      </c>
      <c r="AY10" s="28">
        <f t="shared" si="2"/>
        <v>0</v>
      </c>
      <c r="AZ10" s="28">
        <f t="shared" si="3"/>
        <v>58</v>
      </c>
      <c r="BA10" s="28">
        <f t="shared" si="4"/>
        <v>229</v>
      </c>
      <c r="BB10" s="28">
        <f t="shared" si="5"/>
        <v>100</v>
      </c>
      <c r="BC10" s="28">
        <f t="shared" si="6"/>
        <v>41</v>
      </c>
      <c r="BD10" s="28">
        <f t="shared" si="7"/>
        <v>21</v>
      </c>
      <c r="BE10" s="28">
        <f t="shared" si="8"/>
        <v>9</v>
      </c>
      <c r="BF10" s="28">
        <f t="shared" si="9"/>
        <v>8</v>
      </c>
      <c r="BG10" s="28">
        <f t="shared" si="10"/>
        <v>3</v>
      </c>
      <c r="BH10" s="28">
        <f t="shared" si="11"/>
        <v>1</v>
      </c>
      <c r="BI10" s="28">
        <f t="shared" si="12"/>
        <v>2</v>
      </c>
    </row>
    <row r="11" spans="1:61" s="14" customFormat="1" x14ac:dyDescent="0.2">
      <c r="A11" s="24">
        <v>5</v>
      </c>
      <c r="B11" s="28">
        <f t="shared" si="1"/>
        <v>479</v>
      </c>
      <c r="C11" s="28">
        <v>0</v>
      </c>
      <c r="D11" s="28">
        <v>0</v>
      </c>
      <c r="E11" s="28">
        <v>0</v>
      </c>
      <c r="F11" s="28">
        <v>0</v>
      </c>
      <c r="G11" s="28">
        <v>3</v>
      </c>
      <c r="H11" s="28">
        <v>4</v>
      </c>
      <c r="I11" s="28">
        <v>22</v>
      </c>
      <c r="J11" s="28">
        <v>59</v>
      </c>
      <c r="K11" s="28">
        <v>62</v>
      </c>
      <c r="L11" s="28">
        <v>69</v>
      </c>
      <c r="M11" s="28">
        <v>43</v>
      </c>
      <c r="N11" s="28">
        <v>36</v>
      </c>
      <c r="O11" s="28">
        <v>34</v>
      </c>
      <c r="P11" s="28">
        <v>29</v>
      </c>
      <c r="Q11" s="28">
        <v>16</v>
      </c>
      <c r="R11" s="28">
        <v>17</v>
      </c>
      <c r="S11" s="28">
        <v>9</v>
      </c>
      <c r="T11" s="28">
        <v>12</v>
      </c>
      <c r="U11" s="28">
        <v>8</v>
      </c>
      <c r="V11" s="28">
        <v>5</v>
      </c>
      <c r="W11" s="28">
        <v>6</v>
      </c>
      <c r="X11" s="28">
        <v>5</v>
      </c>
      <c r="Y11" s="28">
        <v>2</v>
      </c>
      <c r="Z11" s="28">
        <v>7</v>
      </c>
      <c r="AA11" s="28">
        <v>3</v>
      </c>
      <c r="AB11" s="28">
        <v>4</v>
      </c>
      <c r="AC11" s="28">
        <v>1</v>
      </c>
      <c r="AD11" s="28">
        <v>1</v>
      </c>
      <c r="AE11" s="28">
        <v>2</v>
      </c>
      <c r="AF11" s="28">
        <v>1</v>
      </c>
      <c r="AG11" s="28">
        <v>1</v>
      </c>
      <c r="AH11" s="28">
        <v>1</v>
      </c>
      <c r="AI11" s="28">
        <v>5</v>
      </c>
      <c r="AJ11" s="28">
        <v>0</v>
      </c>
      <c r="AK11" s="28">
        <v>2</v>
      </c>
      <c r="AL11" s="28">
        <v>0</v>
      </c>
      <c r="AM11" s="28">
        <v>0</v>
      </c>
      <c r="AN11" s="28">
        <v>1</v>
      </c>
      <c r="AO11" s="28">
        <v>0</v>
      </c>
      <c r="AP11" s="28">
        <v>0</v>
      </c>
      <c r="AQ11" s="28">
        <v>1</v>
      </c>
      <c r="AR11" s="28">
        <v>1</v>
      </c>
      <c r="AS11" s="28">
        <v>2</v>
      </c>
      <c r="AT11" s="28">
        <v>0</v>
      </c>
      <c r="AU11" s="28">
        <v>0</v>
      </c>
      <c r="AV11" s="28">
        <v>0</v>
      </c>
      <c r="AW11" s="28">
        <v>2</v>
      </c>
      <c r="AX11" s="28">
        <v>3</v>
      </c>
      <c r="AY11" s="28">
        <f t="shared" si="2"/>
        <v>0</v>
      </c>
      <c r="AZ11" s="28">
        <f t="shared" si="3"/>
        <v>29</v>
      </c>
      <c r="BA11" s="28">
        <f t="shared" si="4"/>
        <v>269</v>
      </c>
      <c r="BB11" s="28">
        <f t="shared" si="5"/>
        <v>105</v>
      </c>
      <c r="BC11" s="28">
        <f t="shared" si="6"/>
        <v>36</v>
      </c>
      <c r="BD11" s="28">
        <f t="shared" si="7"/>
        <v>17</v>
      </c>
      <c r="BE11" s="28">
        <f t="shared" si="8"/>
        <v>6</v>
      </c>
      <c r="BF11" s="28">
        <f t="shared" si="9"/>
        <v>7</v>
      </c>
      <c r="BG11" s="28">
        <f t="shared" si="10"/>
        <v>3</v>
      </c>
      <c r="BH11" s="28">
        <f t="shared" si="11"/>
        <v>4</v>
      </c>
      <c r="BI11" s="28">
        <f t="shared" si="12"/>
        <v>3</v>
      </c>
    </row>
    <row r="12" spans="1:61" s="14" customFormat="1" x14ac:dyDescent="0.2">
      <c r="A12" s="24">
        <v>6</v>
      </c>
      <c r="B12" s="28">
        <f t="shared" si="1"/>
        <v>461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3</v>
      </c>
      <c r="I12" s="28">
        <v>19</v>
      </c>
      <c r="J12" s="28">
        <v>30</v>
      </c>
      <c r="K12" s="28">
        <v>31</v>
      </c>
      <c r="L12" s="28">
        <v>57</v>
      </c>
      <c r="M12" s="28">
        <v>54</v>
      </c>
      <c r="N12" s="28">
        <v>41</v>
      </c>
      <c r="O12" s="28">
        <v>50</v>
      </c>
      <c r="P12" s="28">
        <v>35</v>
      </c>
      <c r="Q12" s="28">
        <v>28</v>
      </c>
      <c r="R12" s="28">
        <v>24</v>
      </c>
      <c r="S12" s="28">
        <v>12</v>
      </c>
      <c r="T12" s="28">
        <v>10</v>
      </c>
      <c r="U12" s="28">
        <v>9</v>
      </c>
      <c r="V12" s="28">
        <v>4</v>
      </c>
      <c r="W12" s="28">
        <v>6</v>
      </c>
      <c r="X12" s="28">
        <v>5</v>
      </c>
      <c r="Y12" s="28">
        <v>4</v>
      </c>
      <c r="Z12" s="28">
        <v>5</v>
      </c>
      <c r="AA12" s="28">
        <v>6</v>
      </c>
      <c r="AB12" s="28">
        <v>1</v>
      </c>
      <c r="AC12" s="28">
        <v>6</v>
      </c>
      <c r="AD12" s="28">
        <v>2</v>
      </c>
      <c r="AE12" s="28">
        <v>2</v>
      </c>
      <c r="AF12" s="28">
        <v>0</v>
      </c>
      <c r="AG12" s="28">
        <v>1</v>
      </c>
      <c r="AH12" s="28">
        <v>2</v>
      </c>
      <c r="AI12" s="28">
        <v>3</v>
      </c>
      <c r="AJ12" s="28">
        <v>0</v>
      </c>
      <c r="AK12" s="28">
        <v>1</v>
      </c>
      <c r="AL12" s="28">
        <v>1</v>
      </c>
      <c r="AM12" s="28">
        <v>1</v>
      </c>
      <c r="AN12" s="28">
        <v>1</v>
      </c>
      <c r="AO12" s="28">
        <v>0</v>
      </c>
      <c r="AP12" s="28">
        <v>0</v>
      </c>
      <c r="AQ12" s="28">
        <v>1</v>
      </c>
      <c r="AR12" s="28">
        <v>1</v>
      </c>
      <c r="AS12" s="28">
        <v>0</v>
      </c>
      <c r="AT12" s="28">
        <v>0</v>
      </c>
      <c r="AU12" s="28">
        <v>0</v>
      </c>
      <c r="AV12" s="28">
        <v>1</v>
      </c>
      <c r="AW12" s="28">
        <v>0</v>
      </c>
      <c r="AX12" s="28">
        <v>4</v>
      </c>
      <c r="AY12" s="28">
        <f t="shared" si="2"/>
        <v>0</v>
      </c>
      <c r="AZ12" s="28">
        <f t="shared" si="3"/>
        <v>22</v>
      </c>
      <c r="BA12" s="28">
        <f t="shared" si="4"/>
        <v>213</v>
      </c>
      <c r="BB12" s="28">
        <f t="shared" si="5"/>
        <v>149</v>
      </c>
      <c r="BC12" s="28">
        <f t="shared" si="6"/>
        <v>34</v>
      </c>
      <c r="BD12" s="28">
        <f t="shared" si="7"/>
        <v>22</v>
      </c>
      <c r="BE12" s="28">
        <f t="shared" si="8"/>
        <v>7</v>
      </c>
      <c r="BF12" s="28">
        <f t="shared" si="9"/>
        <v>6</v>
      </c>
      <c r="BG12" s="28">
        <f t="shared" si="10"/>
        <v>3</v>
      </c>
      <c r="BH12" s="28">
        <f t="shared" si="11"/>
        <v>1</v>
      </c>
      <c r="BI12" s="28">
        <f t="shared" si="12"/>
        <v>4</v>
      </c>
    </row>
    <row r="13" spans="1:61" s="14" customFormat="1" x14ac:dyDescent="0.2">
      <c r="A13" s="24">
        <v>7</v>
      </c>
      <c r="B13" s="28">
        <f t="shared" si="1"/>
        <v>483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1</v>
      </c>
      <c r="I13" s="28">
        <v>2</v>
      </c>
      <c r="J13" s="28">
        <v>13</v>
      </c>
      <c r="K13" s="28">
        <v>35</v>
      </c>
      <c r="L13" s="28">
        <v>41</v>
      </c>
      <c r="M13" s="28">
        <v>61</v>
      </c>
      <c r="N13" s="28">
        <v>56</v>
      </c>
      <c r="O13" s="28">
        <v>46</v>
      </c>
      <c r="P13" s="28">
        <v>51</v>
      </c>
      <c r="Q13" s="28">
        <v>31</v>
      </c>
      <c r="R13" s="28">
        <v>28</v>
      </c>
      <c r="S13" s="28">
        <v>26</v>
      </c>
      <c r="T13" s="28">
        <v>17</v>
      </c>
      <c r="U13" s="28">
        <v>12</v>
      </c>
      <c r="V13" s="28">
        <v>1</v>
      </c>
      <c r="W13" s="28">
        <v>6</v>
      </c>
      <c r="X13" s="28">
        <v>8</v>
      </c>
      <c r="Y13" s="28">
        <v>5</v>
      </c>
      <c r="Z13" s="28">
        <v>2</v>
      </c>
      <c r="AA13" s="28">
        <v>5</v>
      </c>
      <c r="AB13" s="28">
        <v>5</v>
      </c>
      <c r="AC13" s="28">
        <v>2</v>
      </c>
      <c r="AD13" s="28">
        <v>3</v>
      </c>
      <c r="AE13" s="28">
        <v>1</v>
      </c>
      <c r="AF13" s="28">
        <v>3</v>
      </c>
      <c r="AG13" s="28">
        <v>3</v>
      </c>
      <c r="AH13" s="28">
        <v>2</v>
      </c>
      <c r="AI13" s="28">
        <v>5</v>
      </c>
      <c r="AJ13" s="28">
        <v>1</v>
      </c>
      <c r="AK13" s="28">
        <v>2</v>
      </c>
      <c r="AL13" s="28">
        <v>1</v>
      </c>
      <c r="AM13" s="28">
        <v>1</v>
      </c>
      <c r="AN13" s="28">
        <v>1</v>
      </c>
      <c r="AO13" s="28">
        <v>2</v>
      </c>
      <c r="AP13" s="28">
        <v>1</v>
      </c>
      <c r="AQ13" s="28">
        <v>1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2</v>
      </c>
      <c r="AY13" s="28">
        <f t="shared" si="2"/>
        <v>0</v>
      </c>
      <c r="AZ13" s="28">
        <f t="shared" si="3"/>
        <v>3</v>
      </c>
      <c r="BA13" s="28">
        <f t="shared" si="4"/>
        <v>206</v>
      </c>
      <c r="BB13" s="28">
        <f t="shared" si="5"/>
        <v>182</v>
      </c>
      <c r="BC13" s="28">
        <f t="shared" si="6"/>
        <v>44</v>
      </c>
      <c r="BD13" s="28">
        <f t="shared" si="7"/>
        <v>19</v>
      </c>
      <c r="BE13" s="28">
        <f t="shared" si="8"/>
        <v>12</v>
      </c>
      <c r="BF13" s="28">
        <f t="shared" si="9"/>
        <v>10</v>
      </c>
      <c r="BG13" s="28">
        <f t="shared" si="10"/>
        <v>5</v>
      </c>
      <c r="BH13" s="28">
        <f t="shared" si="11"/>
        <v>0</v>
      </c>
      <c r="BI13" s="28">
        <f t="shared" si="12"/>
        <v>2</v>
      </c>
    </row>
    <row r="14" spans="1:61" s="14" customFormat="1" x14ac:dyDescent="0.2">
      <c r="A14" s="24">
        <v>8</v>
      </c>
      <c r="B14" s="28">
        <f t="shared" si="1"/>
        <v>492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1</v>
      </c>
      <c r="K14" s="28">
        <v>18</v>
      </c>
      <c r="L14" s="28">
        <v>38</v>
      </c>
      <c r="M14" s="28">
        <v>32</v>
      </c>
      <c r="N14" s="28">
        <v>57</v>
      </c>
      <c r="O14" s="28">
        <v>75</v>
      </c>
      <c r="P14" s="28">
        <v>68</v>
      </c>
      <c r="Q14" s="28">
        <v>35</v>
      </c>
      <c r="R14" s="28">
        <v>28</v>
      </c>
      <c r="S14" s="28">
        <v>24</v>
      </c>
      <c r="T14" s="28">
        <v>26</v>
      </c>
      <c r="U14" s="28">
        <v>17</v>
      </c>
      <c r="V14" s="28">
        <v>14</v>
      </c>
      <c r="W14" s="28">
        <v>16</v>
      </c>
      <c r="X14" s="28">
        <v>5</v>
      </c>
      <c r="Y14" s="28">
        <v>6</v>
      </c>
      <c r="Z14" s="28">
        <v>4</v>
      </c>
      <c r="AA14" s="28">
        <v>1</v>
      </c>
      <c r="AB14" s="28">
        <v>6</v>
      </c>
      <c r="AC14" s="28">
        <v>6</v>
      </c>
      <c r="AD14" s="28">
        <v>1</v>
      </c>
      <c r="AE14" s="28">
        <v>4</v>
      </c>
      <c r="AF14" s="28">
        <v>1</v>
      </c>
      <c r="AG14" s="28">
        <v>2</v>
      </c>
      <c r="AH14" s="28">
        <v>3</v>
      </c>
      <c r="AI14" s="28">
        <v>0</v>
      </c>
      <c r="AJ14" s="28">
        <v>0</v>
      </c>
      <c r="AK14" s="28">
        <v>0</v>
      </c>
      <c r="AL14" s="28">
        <v>1</v>
      </c>
      <c r="AM14" s="28">
        <v>0</v>
      </c>
      <c r="AN14" s="28">
        <v>0</v>
      </c>
      <c r="AO14" s="28">
        <v>0</v>
      </c>
      <c r="AP14" s="28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1</v>
      </c>
      <c r="AW14" s="28">
        <v>0</v>
      </c>
      <c r="AX14" s="28">
        <v>2</v>
      </c>
      <c r="AY14" s="28">
        <f t="shared" si="2"/>
        <v>0</v>
      </c>
      <c r="AZ14" s="28">
        <f t="shared" si="3"/>
        <v>0</v>
      </c>
      <c r="BA14" s="28">
        <f t="shared" si="4"/>
        <v>146</v>
      </c>
      <c r="BB14" s="28">
        <f t="shared" si="5"/>
        <v>230</v>
      </c>
      <c r="BC14" s="28">
        <f t="shared" si="6"/>
        <v>78</v>
      </c>
      <c r="BD14" s="28">
        <f t="shared" si="7"/>
        <v>23</v>
      </c>
      <c r="BE14" s="28">
        <f t="shared" si="8"/>
        <v>11</v>
      </c>
      <c r="BF14" s="28">
        <f t="shared" si="9"/>
        <v>1</v>
      </c>
      <c r="BG14" s="28">
        <f t="shared" si="10"/>
        <v>0</v>
      </c>
      <c r="BH14" s="28">
        <f t="shared" si="11"/>
        <v>1</v>
      </c>
      <c r="BI14" s="28">
        <f t="shared" si="12"/>
        <v>2</v>
      </c>
    </row>
    <row r="15" spans="1:61" s="14" customFormat="1" x14ac:dyDescent="0.2">
      <c r="A15" s="24">
        <v>9</v>
      </c>
      <c r="B15" s="28">
        <f t="shared" si="1"/>
        <v>443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2</v>
      </c>
      <c r="L15" s="28">
        <v>16</v>
      </c>
      <c r="M15" s="28">
        <v>26</v>
      </c>
      <c r="N15" s="28">
        <v>31</v>
      </c>
      <c r="O15" s="28">
        <v>43</v>
      </c>
      <c r="P15" s="28">
        <v>61</v>
      </c>
      <c r="Q15" s="28">
        <v>49</v>
      </c>
      <c r="R15" s="28">
        <v>45</v>
      </c>
      <c r="S15" s="28">
        <v>36</v>
      </c>
      <c r="T15" s="28">
        <v>17</v>
      </c>
      <c r="U15" s="28">
        <v>33</v>
      </c>
      <c r="V15" s="28">
        <v>12</v>
      </c>
      <c r="W15" s="28">
        <v>11</v>
      </c>
      <c r="X15" s="28">
        <v>9</v>
      </c>
      <c r="Y15" s="28">
        <v>8</v>
      </c>
      <c r="Z15" s="28">
        <v>5</v>
      </c>
      <c r="AA15" s="28">
        <v>7</v>
      </c>
      <c r="AB15" s="28">
        <v>4</v>
      </c>
      <c r="AC15" s="28">
        <v>8</v>
      </c>
      <c r="AD15" s="28">
        <v>1</v>
      </c>
      <c r="AE15" s="28">
        <v>1</v>
      </c>
      <c r="AF15" s="28">
        <v>2</v>
      </c>
      <c r="AG15" s="28">
        <v>2</v>
      </c>
      <c r="AH15" s="28">
        <v>2</v>
      </c>
      <c r="AI15" s="28">
        <v>1</v>
      </c>
      <c r="AJ15" s="28">
        <v>2</v>
      </c>
      <c r="AK15" s="28">
        <v>1</v>
      </c>
      <c r="AL15" s="28">
        <v>0</v>
      </c>
      <c r="AM15" s="28">
        <v>1</v>
      </c>
      <c r="AN15" s="28">
        <v>0</v>
      </c>
      <c r="AO15" s="28">
        <v>0</v>
      </c>
      <c r="AP15" s="28">
        <v>0</v>
      </c>
      <c r="AQ15" s="28">
        <v>1</v>
      </c>
      <c r="AR15" s="28">
        <v>1</v>
      </c>
      <c r="AS15" s="28">
        <v>0</v>
      </c>
      <c r="AT15" s="28">
        <v>1</v>
      </c>
      <c r="AU15" s="28">
        <v>1</v>
      </c>
      <c r="AV15" s="28">
        <v>0</v>
      </c>
      <c r="AW15" s="28">
        <v>0</v>
      </c>
      <c r="AX15" s="28">
        <v>3</v>
      </c>
      <c r="AY15" s="28">
        <f t="shared" si="2"/>
        <v>0</v>
      </c>
      <c r="AZ15" s="28">
        <f t="shared" si="3"/>
        <v>0</v>
      </c>
      <c r="BA15" s="28">
        <f t="shared" si="4"/>
        <v>75</v>
      </c>
      <c r="BB15" s="28">
        <f t="shared" si="5"/>
        <v>234</v>
      </c>
      <c r="BC15" s="28">
        <f t="shared" si="6"/>
        <v>82</v>
      </c>
      <c r="BD15" s="28">
        <f t="shared" si="7"/>
        <v>32</v>
      </c>
      <c r="BE15" s="28">
        <f t="shared" si="8"/>
        <v>8</v>
      </c>
      <c r="BF15" s="28">
        <f t="shared" si="9"/>
        <v>5</v>
      </c>
      <c r="BG15" s="28">
        <f t="shared" si="10"/>
        <v>2</v>
      </c>
      <c r="BH15" s="28">
        <f t="shared" si="11"/>
        <v>2</v>
      </c>
      <c r="BI15" s="28">
        <f t="shared" si="12"/>
        <v>3</v>
      </c>
    </row>
    <row r="16" spans="1:61" s="14" customFormat="1" x14ac:dyDescent="0.2">
      <c r="A16" s="24">
        <v>10</v>
      </c>
      <c r="B16" s="28">
        <f t="shared" si="1"/>
        <v>417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1</v>
      </c>
      <c r="M16" s="28">
        <v>7</v>
      </c>
      <c r="N16" s="28">
        <v>23</v>
      </c>
      <c r="O16" s="28">
        <v>23</v>
      </c>
      <c r="P16" s="28">
        <v>34</v>
      </c>
      <c r="Q16" s="28">
        <v>57</v>
      </c>
      <c r="R16" s="28">
        <v>60</v>
      </c>
      <c r="S16" s="28">
        <v>49</v>
      </c>
      <c r="T16" s="28">
        <v>21</v>
      </c>
      <c r="U16" s="28">
        <v>37</v>
      </c>
      <c r="V16" s="28">
        <v>17</v>
      </c>
      <c r="W16" s="28">
        <v>12</v>
      </c>
      <c r="X16" s="28">
        <v>10</v>
      </c>
      <c r="Y16" s="28">
        <v>10</v>
      </c>
      <c r="Z16" s="28">
        <v>8</v>
      </c>
      <c r="AA16" s="28">
        <v>11</v>
      </c>
      <c r="AB16" s="28">
        <v>5</v>
      </c>
      <c r="AC16" s="28">
        <v>2</v>
      </c>
      <c r="AD16" s="28">
        <v>4</v>
      </c>
      <c r="AE16" s="28">
        <v>6</v>
      </c>
      <c r="AF16" s="28">
        <v>1</v>
      </c>
      <c r="AG16" s="28">
        <v>2</v>
      </c>
      <c r="AH16" s="28">
        <v>1</v>
      </c>
      <c r="AI16" s="28">
        <v>1</v>
      </c>
      <c r="AJ16" s="28">
        <v>4</v>
      </c>
      <c r="AK16" s="28">
        <v>2</v>
      </c>
      <c r="AL16" s="28">
        <v>3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1</v>
      </c>
      <c r="AS16" s="28">
        <v>0</v>
      </c>
      <c r="AT16" s="28">
        <v>1</v>
      </c>
      <c r="AU16" s="28">
        <v>1</v>
      </c>
      <c r="AV16" s="28">
        <v>1</v>
      </c>
      <c r="AW16" s="28">
        <v>0</v>
      </c>
      <c r="AX16" s="28">
        <v>2</v>
      </c>
      <c r="AY16" s="28">
        <f t="shared" si="2"/>
        <v>0</v>
      </c>
      <c r="AZ16" s="28">
        <f t="shared" si="3"/>
        <v>0</v>
      </c>
      <c r="BA16" s="28">
        <f t="shared" si="4"/>
        <v>31</v>
      </c>
      <c r="BB16" s="28">
        <f t="shared" si="5"/>
        <v>223</v>
      </c>
      <c r="BC16" s="28">
        <f t="shared" si="6"/>
        <v>97</v>
      </c>
      <c r="BD16" s="28">
        <f t="shared" si="7"/>
        <v>36</v>
      </c>
      <c r="BE16" s="28">
        <f t="shared" si="8"/>
        <v>14</v>
      </c>
      <c r="BF16" s="28">
        <f t="shared" si="9"/>
        <v>10</v>
      </c>
      <c r="BG16" s="28">
        <f t="shared" si="10"/>
        <v>1</v>
      </c>
      <c r="BH16" s="28">
        <f t="shared" si="11"/>
        <v>3</v>
      </c>
      <c r="BI16" s="28">
        <f t="shared" si="12"/>
        <v>2</v>
      </c>
    </row>
    <row r="17" spans="1:61" s="14" customFormat="1" x14ac:dyDescent="0.2">
      <c r="A17" s="24">
        <v>11</v>
      </c>
      <c r="B17" s="28">
        <f t="shared" si="1"/>
        <v>380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11</v>
      </c>
      <c r="O17" s="28">
        <v>25</v>
      </c>
      <c r="P17" s="28">
        <v>17</v>
      </c>
      <c r="Q17" s="28">
        <v>36</v>
      </c>
      <c r="R17" s="28">
        <v>46</v>
      </c>
      <c r="S17" s="28">
        <v>50</v>
      </c>
      <c r="T17" s="28">
        <v>38</v>
      </c>
      <c r="U17" s="28">
        <v>31</v>
      </c>
      <c r="V17" s="28">
        <v>27</v>
      </c>
      <c r="W17" s="28">
        <v>14</v>
      </c>
      <c r="X17" s="28">
        <v>16</v>
      </c>
      <c r="Y17" s="28">
        <v>8</v>
      </c>
      <c r="Z17" s="28">
        <v>11</v>
      </c>
      <c r="AA17" s="28">
        <v>4</v>
      </c>
      <c r="AB17" s="28">
        <v>5</v>
      </c>
      <c r="AC17" s="28">
        <v>8</v>
      </c>
      <c r="AD17" s="28">
        <v>5</v>
      </c>
      <c r="AE17" s="28">
        <v>2</v>
      </c>
      <c r="AF17" s="28">
        <v>6</v>
      </c>
      <c r="AG17" s="28">
        <v>5</v>
      </c>
      <c r="AH17" s="28">
        <v>1</v>
      </c>
      <c r="AI17" s="28">
        <v>1</v>
      </c>
      <c r="AJ17" s="28">
        <v>3</v>
      </c>
      <c r="AK17" s="28">
        <v>0</v>
      </c>
      <c r="AL17" s="28">
        <v>2</v>
      </c>
      <c r="AM17" s="28">
        <v>1</v>
      </c>
      <c r="AN17" s="28">
        <v>0</v>
      </c>
      <c r="AO17" s="28">
        <v>0</v>
      </c>
      <c r="AP17" s="28">
        <v>1</v>
      </c>
      <c r="AQ17" s="28">
        <v>1</v>
      </c>
      <c r="AR17" s="28">
        <v>1</v>
      </c>
      <c r="AS17" s="28">
        <v>0</v>
      </c>
      <c r="AT17" s="28">
        <v>0</v>
      </c>
      <c r="AU17" s="28">
        <v>0</v>
      </c>
      <c r="AV17" s="28">
        <v>1</v>
      </c>
      <c r="AW17" s="28">
        <v>0</v>
      </c>
      <c r="AX17" s="28">
        <v>3</v>
      </c>
      <c r="AY17" s="28">
        <f t="shared" si="2"/>
        <v>0</v>
      </c>
      <c r="AZ17" s="28">
        <f t="shared" si="3"/>
        <v>0</v>
      </c>
      <c r="BA17" s="28">
        <f t="shared" si="4"/>
        <v>11</v>
      </c>
      <c r="BB17" s="28">
        <f t="shared" si="5"/>
        <v>174</v>
      </c>
      <c r="BC17" s="28">
        <f t="shared" si="6"/>
        <v>126</v>
      </c>
      <c r="BD17" s="28">
        <f t="shared" si="7"/>
        <v>36</v>
      </c>
      <c r="BE17" s="28">
        <f t="shared" si="8"/>
        <v>19</v>
      </c>
      <c r="BF17" s="28">
        <f t="shared" si="9"/>
        <v>7</v>
      </c>
      <c r="BG17" s="28">
        <f t="shared" si="10"/>
        <v>3</v>
      </c>
      <c r="BH17" s="28">
        <f t="shared" si="11"/>
        <v>1</v>
      </c>
      <c r="BI17" s="28">
        <f t="shared" si="12"/>
        <v>3</v>
      </c>
    </row>
    <row r="18" spans="1:61" s="14" customFormat="1" x14ac:dyDescent="0.2">
      <c r="A18" s="24">
        <v>12</v>
      </c>
      <c r="B18" s="28">
        <f t="shared" si="1"/>
        <v>338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1</v>
      </c>
      <c r="N18" s="28">
        <v>3</v>
      </c>
      <c r="O18" s="28">
        <v>10</v>
      </c>
      <c r="P18" s="28">
        <v>20</v>
      </c>
      <c r="Q18" s="28">
        <v>20</v>
      </c>
      <c r="R18" s="28">
        <v>21</v>
      </c>
      <c r="S18" s="28">
        <v>47</v>
      </c>
      <c r="T18" s="28">
        <v>50</v>
      </c>
      <c r="U18" s="28">
        <v>40</v>
      </c>
      <c r="V18" s="28">
        <v>29</v>
      </c>
      <c r="W18" s="28">
        <v>14</v>
      </c>
      <c r="X18" s="28">
        <v>11</v>
      </c>
      <c r="Y18" s="28">
        <v>17</v>
      </c>
      <c r="Z18" s="28">
        <v>8</v>
      </c>
      <c r="AA18" s="28">
        <v>4</v>
      </c>
      <c r="AB18" s="28">
        <v>2</v>
      </c>
      <c r="AC18" s="28">
        <v>4</v>
      </c>
      <c r="AD18" s="28">
        <v>2</v>
      </c>
      <c r="AE18" s="28">
        <v>8</v>
      </c>
      <c r="AF18" s="28">
        <v>5</v>
      </c>
      <c r="AG18" s="28">
        <v>5</v>
      </c>
      <c r="AH18" s="28">
        <v>2</v>
      </c>
      <c r="AI18" s="28">
        <v>2</v>
      </c>
      <c r="AJ18" s="28">
        <v>2</v>
      </c>
      <c r="AK18" s="28">
        <v>2</v>
      </c>
      <c r="AL18" s="28">
        <v>1</v>
      </c>
      <c r="AM18" s="28">
        <v>2</v>
      </c>
      <c r="AN18" s="28">
        <v>0</v>
      </c>
      <c r="AO18" s="28">
        <v>1</v>
      </c>
      <c r="AP18" s="28">
        <v>0</v>
      </c>
      <c r="AQ18" s="28">
        <v>2</v>
      </c>
      <c r="AR18" s="28">
        <v>0</v>
      </c>
      <c r="AS18" s="28">
        <v>1</v>
      </c>
      <c r="AT18" s="28">
        <v>2</v>
      </c>
      <c r="AU18" s="28">
        <v>0</v>
      </c>
      <c r="AV18" s="28">
        <v>0</v>
      </c>
      <c r="AW18" s="28">
        <v>0</v>
      </c>
      <c r="AX18" s="28">
        <v>0</v>
      </c>
      <c r="AY18" s="28">
        <f t="shared" si="2"/>
        <v>0</v>
      </c>
      <c r="AZ18" s="28">
        <f t="shared" si="3"/>
        <v>0</v>
      </c>
      <c r="BA18" s="28">
        <f t="shared" si="4"/>
        <v>4</v>
      </c>
      <c r="BB18" s="28">
        <f t="shared" si="5"/>
        <v>118</v>
      </c>
      <c r="BC18" s="28">
        <f t="shared" si="6"/>
        <v>144</v>
      </c>
      <c r="BD18" s="28">
        <f t="shared" si="7"/>
        <v>35</v>
      </c>
      <c r="BE18" s="28">
        <f t="shared" si="8"/>
        <v>22</v>
      </c>
      <c r="BF18" s="28">
        <f t="shared" si="9"/>
        <v>9</v>
      </c>
      <c r="BG18" s="28">
        <f t="shared" si="10"/>
        <v>3</v>
      </c>
      <c r="BH18" s="28">
        <f t="shared" si="11"/>
        <v>3</v>
      </c>
      <c r="BI18" s="28">
        <f t="shared" si="12"/>
        <v>0</v>
      </c>
    </row>
    <row r="19" spans="1:61" s="14" customFormat="1" x14ac:dyDescent="0.2">
      <c r="A19" s="24">
        <v>13</v>
      </c>
      <c r="B19" s="28">
        <f t="shared" si="1"/>
        <v>348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1</v>
      </c>
      <c r="P19" s="28">
        <v>13</v>
      </c>
      <c r="Q19" s="28">
        <v>15</v>
      </c>
      <c r="R19" s="28">
        <v>15</v>
      </c>
      <c r="S19" s="28">
        <v>33</v>
      </c>
      <c r="T19" s="28">
        <v>66</v>
      </c>
      <c r="U19" s="28">
        <v>40</v>
      </c>
      <c r="V19" s="28">
        <v>52</v>
      </c>
      <c r="W19" s="28">
        <v>25</v>
      </c>
      <c r="X19" s="28">
        <v>16</v>
      </c>
      <c r="Y19" s="28">
        <v>20</v>
      </c>
      <c r="Z19" s="28">
        <v>7</v>
      </c>
      <c r="AA19" s="28">
        <v>5</v>
      </c>
      <c r="AB19" s="28">
        <v>5</v>
      </c>
      <c r="AC19" s="28">
        <v>10</v>
      </c>
      <c r="AD19" s="28">
        <v>4</v>
      </c>
      <c r="AE19" s="28">
        <v>3</v>
      </c>
      <c r="AF19" s="28">
        <v>2</v>
      </c>
      <c r="AG19" s="28">
        <v>2</v>
      </c>
      <c r="AH19" s="28">
        <v>0</v>
      </c>
      <c r="AI19" s="28">
        <v>3</v>
      </c>
      <c r="AJ19" s="28">
        <v>2</v>
      </c>
      <c r="AK19" s="28">
        <v>0</v>
      </c>
      <c r="AL19" s="28">
        <v>4</v>
      </c>
      <c r="AM19" s="28">
        <v>2</v>
      </c>
      <c r="AN19" s="28">
        <v>1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2</v>
      </c>
      <c r="AY19" s="28">
        <f t="shared" si="2"/>
        <v>0</v>
      </c>
      <c r="AZ19" s="28">
        <f t="shared" si="3"/>
        <v>0</v>
      </c>
      <c r="BA19" s="28">
        <f t="shared" si="4"/>
        <v>0</v>
      </c>
      <c r="BB19" s="28">
        <f t="shared" si="5"/>
        <v>77</v>
      </c>
      <c r="BC19" s="28">
        <f t="shared" si="6"/>
        <v>199</v>
      </c>
      <c r="BD19" s="28">
        <f t="shared" si="7"/>
        <v>47</v>
      </c>
      <c r="BE19" s="28">
        <f t="shared" si="8"/>
        <v>11</v>
      </c>
      <c r="BF19" s="28">
        <f t="shared" si="9"/>
        <v>11</v>
      </c>
      <c r="BG19" s="28">
        <f t="shared" si="10"/>
        <v>1</v>
      </c>
      <c r="BH19" s="28">
        <f t="shared" si="11"/>
        <v>0</v>
      </c>
      <c r="BI19" s="28">
        <f t="shared" si="12"/>
        <v>2</v>
      </c>
    </row>
    <row r="20" spans="1:61" s="14" customFormat="1" x14ac:dyDescent="0.2">
      <c r="A20" s="24">
        <v>14</v>
      </c>
      <c r="B20" s="28">
        <f t="shared" si="1"/>
        <v>321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2</v>
      </c>
      <c r="Q20" s="28">
        <v>7</v>
      </c>
      <c r="R20" s="28">
        <v>18</v>
      </c>
      <c r="S20" s="28">
        <v>13</v>
      </c>
      <c r="T20" s="28">
        <v>25</v>
      </c>
      <c r="U20" s="28">
        <v>52</v>
      </c>
      <c r="V20" s="28">
        <v>46</v>
      </c>
      <c r="W20" s="28">
        <v>36</v>
      </c>
      <c r="X20" s="28">
        <v>23</v>
      </c>
      <c r="Y20" s="28">
        <v>20</v>
      </c>
      <c r="Z20" s="28">
        <v>9</v>
      </c>
      <c r="AA20" s="28">
        <v>16</v>
      </c>
      <c r="AB20" s="28">
        <v>8</v>
      </c>
      <c r="AC20" s="28">
        <v>5</v>
      </c>
      <c r="AD20" s="28">
        <v>5</v>
      </c>
      <c r="AE20" s="28">
        <v>10</v>
      </c>
      <c r="AF20" s="28">
        <v>6</v>
      </c>
      <c r="AG20" s="28">
        <v>2</v>
      </c>
      <c r="AH20" s="28">
        <v>2</v>
      </c>
      <c r="AI20" s="28">
        <v>2</v>
      </c>
      <c r="AJ20" s="28">
        <v>2</v>
      </c>
      <c r="AK20" s="28">
        <v>2</v>
      </c>
      <c r="AL20" s="28">
        <v>0</v>
      </c>
      <c r="AM20" s="28">
        <v>0</v>
      </c>
      <c r="AN20" s="28">
        <v>0</v>
      </c>
      <c r="AO20" s="28">
        <v>2</v>
      </c>
      <c r="AP20" s="28">
        <v>2</v>
      </c>
      <c r="AQ20" s="28">
        <v>0</v>
      </c>
      <c r="AR20" s="28">
        <v>1</v>
      </c>
      <c r="AS20" s="28">
        <v>0</v>
      </c>
      <c r="AT20" s="28">
        <v>0</v>
      </c>
      <c r="AU20" s="28">
        <v>0</v>
      </c>
      <c r="AV20" s="28">
        <v>1</v>
      </c>
      <c r="AW20" s="28">
        <v>2</v>
      </c>
      <c r="AX20" s="28">
        <v>2</v>
      </c>
      <c r="AY20" s="28">
        <f t="shared" si="2"/>
        <v>0</v>
      </c>
      <c r="AZ20" s="28">
        <f t="shared" si="3"/>
        <v>0</v>
      </c>
      <c r="BA20" s="28">
        <f t="shared" si="4"/>
        <v>0</v>
      </c>
      <c r="BB20" s="28">
        <f t="shared" si="5"/>
        <v>40</v>
      </c>
      <c r="BC20" s="28">
        <f t="shared" si="6"/>
        <v>182</v>
      </c>
      <c r="BD20" s="28">
        <f t="shared" si="7"/>
        <v>58</v>
      </c>
      <c r="BE20" s="28">
        <f t="shared" si="8"/>
        <v>25</v>
      </c>
      <c r="BF20" s="28">
        <f t="shared" si="9"/>
        <v>6</v>
      </c>
      <c r="BG20" s="28">
        <f t="shared" si="10"/>
        <v>5</v>
      </c>
      <c r="BH20" s="28">
        <f t="shared" si="11"/>
        <v>3</v>
      </c>
      <c r="BI20" s="28">
        <f t="shared" si="12"/>
        <v>2</v>
      </c>
    </row>
    <row r="21" spans="1:61" s="14" customFormat="1" x14ac:dyDescent="0.2">
      <c r="A21" s="24">
        <v>15</v>
      </c>
      <c r="B21" s="28">
        <f t="shared" si="1"/>
        <v>275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1</v>
      </c>
      <c r="Q21" s="28">
        <v>2</v>
      </c>
      <c r="R21" s="28">
        <v>9</v>
      </c>
      <c r="S21" s="28">
        <v>10</v>
      </c>
      <c r="T21" s="28">
        <v>15</v>
      </c>
      <c r="U21" s="28">
        <v>16</v>
      </c>
      <c r="V21" s="28">
        <v>42</v>
      </c>
      <c r="W21" s="28">
        <v>51</v>
      </c>
      <c r="X21" s="28">
        <v>25</v>
      </c>
      <c r="Y21" s="28">
        <v>24</v>
      </c>
      <c r="Z21" s="28">
        <v>9</v>
      </c>
      <c r="AA21" s="28">
        <v>7</v>
      </c>
      <c r="AB21" s="28">
        <v>9</v>
      </c>
      <c r="AC21" s="28">
        <v>9</v>
      </c>
      <c r="AD21" s="28">
        <v>8</v>
      </c>
      <c r="AE21" s="28">
        <v>6</v>
      </c>
      <c r="AF21" s="28">
        <v>6</v>
      </c>
      <c r="AG21" s="28">
        <v>8</v>
      </c>
      <c r="AH21" s="28">
        <v>2</v>
      </c>
      <c r="AI21" s="28">
        <v>0</v>
      </c>
      <c r="AJ21" s="28">
        <v>1</v>
      </c>
      <c r="AK21" s="28">
        <v>2</v>
      </c>
      <c r="AL21" s="28">
        <v>0</v>
      </c>
      <c r="AM21" s="28">
        <v>2</v>
      </c>
      <c r="AN21" s="28">
        <v>2</v>
      </c>
      <c r="AO21" s="28">
        <v>2</v>
      </c>
      <c r="AP21" s="28">
        <v>0</v>
      </c>
      <c r="AQ21" s="28">
        <v>1</v>
      </c>
      <c r="AR21" s="28">
        <v>0</v>
      </c>
      <c r="AS21" s="28">
        <v>1</v>
      </c>
      <c r="AT21" s="28">
        <v>3</v>
      </c>
      <c r="AU21" s="28">
        <v>0</v>
      </c>
      <c r="AV21" s="28">
        <v>0</v>
      </c>
      <c r="AW21" s="28">
        <v>0</v>
      </c>
      <c r="AX21" s="28">
        <v>2</v>
      </c>
      <c r="AY21" s="28">
        <f t="shared" si="2"/>
        <v>0</v>
      </c>
      <c r="AZ21" s="28">
        <f t="shared" si="3"/>
        <v>0</v>
      </c>
      <c r="BA21" s="28">
        <f t="shared" si="4"/>
        <v>0</v>
      </c>
      <c r="BB21" s="28">
        <f t="shared" si="5"/>
        <v>22</v>
      </c>
      <c r="BC21" s="28">
        <f t="shared" si="6"/>
        <v>149</v>
      </c>
      <c r="BD21" s="28">
        <f t="shared" si="7"/>
        <v>58</v>
      </c>
      <c r="BE21" s="28">
        <f t="shared" si="8"/>
        <v>30</v>
      </c>
      <c r="BF21" s="28">
        <f t="shared" si="9"/>
        <v>5</v>
      </c>
      <c r="BG21" s="28">
        <f t="shared" si="10"/>
        <v>5</v>
      </c>
      <c r="BH21" s="28">
        <f t="shared" si="11"/>
        <v>4</v>
      </c>
      <c r="BI21" s="28">
        <f t="shared" si="12"/>
        <v>2</v>
      </c>
    </row>
    <row r="22" spans="1:61" s="14" customFormat="1" x14ac:dyDescent="0.2">
      <c r="A22" s="24">
        <v>16</v>
      </c>
      <c r="B22" s="28">
        <f t="shared" si="1"/>
        <v>310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1</v>
      </c>
      <c r="S22" s="28">
        <v>5</v>
      </c>
      <c r="T22" s="28">
        <v>14</v>
      </c>
      <c r="U22" s="28">
        <v>20</v>
      </c>
      <c r="V22" s="28">
        <v>31</v>
      </c>
      <c r="W22" s="28">
        <v>53</v>
      </c>
      <c r="X22" s="28">
        <v>39</v>
      </c>
      <c r="Y22" s="28">
        <v>31</v>
      </c>
      <c r="Z22" s="28">
        <v>31</v>
      </c>
      <c r="AA22" s="28">
        <v>26</v>
      </c>
      <c r="AB22" s="28">
        <v>12</v>
      </c>
      <c r="AC22" s="28">
        <v>7</v>
      </c>
      <c r="AD22" s="28">
        <v>6</v>
      </c>
      <c r="AE22" s="28">
        <v>8</v>
      </c>
      <c r="AF22" s="28">
        <v>4</v>
      </c>
      <c r="AG22" s="28">
        <v>2</v>
      </c>
      <c r="AH22" s="28">
        <v>1</v>
      </c>
      <c r="AI22" s="28">
        <v>5</v>
      </c>
      <c r="AJ22" s="28">
        <v>2</v>
      </c>
      <c r="AK22" s="28">
        <v>1</v>
      </c>
      <c r="AL22" s="28">
        <v>1</v>
      </c>
      <c r="AM22" s="28">
        <v>4</v>
      </c>
      <c r="AN22" s="28">
        <v>1</v>
      </c>
      <c r="AO22" s="28">
        <v>0</v>
      </c>
      <c r="AP22" s="28">
        <v>1</v>
      </c>
      <c r="AQ22" s="28">
        <v>1</v>
      </c>
      <c r="AR22" s="28">
        <v>0</v>
      </c>
      <c r="AS22" s="28">
        <v>0</v>
      </c>
      <c r="AT22" s="28">
        <v>1</v>
      </c>
      <c r="AU22" s="28">
        <v>0</v>
      </c>
      <c r="AV22" s="28">
        <v>0</v>
      </c>
      <c r="AW22" s="28">
        <v>0</v>
      </c>
      <c r="AX22" s="28">
        <v>2</v>
      </c>
      <c r="AY22" s="28">
        <f t="shared" si="2"/>
        <v>0</v>
      </c>
      <c r="AZ22" s="28">
        <f t="shared" si="3"/>
        <v>0</v>
      </c>
      <c r="BA22" s="28">
        <f t="shared" si="4"/>
        <v>0</v>
      </c>
      <c r="BB22" s="28">
        <f t="shared" si="5"/>
        <v>6</v>
      </c>
      <c r="BC22" s="28">
        <f t="shared" si="6"/>
        <v>157</v>
      </c>
      <c r="BD22" s="28">
        <f t="shared" si="7"/>
        <v>107</v>
      </c>
      <c r="BE22" s="28">
        <f t="shared" si="8"/>
        <v>21</v>
      </c>
      <c r="BF22" s="28">
        <f t="shared" si="9"/>
        <v>13</v>
      </c>
      <c r="BG22" s="28">
        <f t="shared" si="10"/>
        <v>3</v>
      </c>
      <c r="BH22" s="28">
        <f t="shared" si="11"/>
        <v>1</v>
      </c>
      <c r="BI22" s="28">
        <f t="shared" si="12"/>
        <v>2</v>
      </c>
    </row>
    <row r="23" spans="1:61" s="14" customFormat="1" x14ac:dyDescent="0.2">
      <c r="A23" s="24">
        <v>17</v>
      </c>
      <c r="B23" s="28">
        <f t="shared" si="1"/>
        <v>272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1</v>
      </c>
      <c r="T23" s="28">
        <v>3</v>
      </c>
      <c r="U23" s="28">
        <v>18</v>
      </c>
      <c r="V23" s="28">
        <v>10</v>
      </c>
      <c r="W23" s="28">
        <v>25</v>
      </c>
      <c r="X23" s="28">
        <v>45</v>
      </c>
      <c r="Y23" s="28">
        <v>39</v>
      </c>
      <c r="Z23" s="28">
        <v>26</v>
      </c>
      <c r="AA23" s="28">
        <v>26</v>
      </c>
      <c r="AB23" s="28">
        <v>22</v>
      </c>
      <c r="AC23" s="28">
        <v>21</v>
      </c>
      <c r="AD23" s="28">
        <v>4</v>
      </c>
      <c r="AE23" s="28">
        <v>7</v>
      </c>
      <c r="AF23" s="28">
        <v>2</v>
      </c>
      <c r="AG23" s="28">
        <v>3</v>
      </c>
      <c r="AH23" s="28">
        <v>2</v>
      </c>
      <c r="AI23" s="28">
        <v>4</v>
      </c>
      <c r="AJ23" s="28">
        <v>3</v>
      </c>
      <c r="AK23" s="28">
        <v>1</v>
      </c>
      <c r="AL23" s="28">
        <v>1</v>
      </c>
      <c r="AM23" s="28">
        <v>1</v>
      </c>
      <c r="AN23" s="28">
        <v>0</v>
      </c>
      <c r="AO23" s="28">
        <v>2</v>
      </c>
      <c r="AP23" s="28">
        <v>0</v>
      </c>
      <c r="AQ23" s="28">
        <v>2</v>
      </c>
      <c r="AR23" s="28">
        <v>1</v>
      </c>
      <c r="AS23" s="28">
        <v>0</v>
      </c>
      <c r="AT23" s="28">
        <v>0</v>
      </c>
      <c r="AU23" s="28">
        <v>0</v>
      </c>
      <c r="AV23" s="28">
        <v>0</v>
      </c>
      <c r="AW23" s="28">
        <v>2</v>
      </c>
      <c r="AX23" s="28">
        <v>1</v>
      </c>
      <c r="AY23" s="28">
        <f t="shared" si="2"/>
        <v>0</v>
      </c>
      <c r="AZ23" s="28">
        <f t="shared" si="3"/>
        <v>0</v>
      </c>
      <c r="BA23" s="28">
        <f t="shared" si="4"/>
        <v>0</v>
      </c>
      <c r="BB23" s="28">
        <f t="shared" si="5"/>
        <v>1</v>
      </c>
      <c r="BC23" s="28">
        <f t="shared" si="6"/>
        <v>101</v>
      </c>
      <c r="BD23" s="28">
        <f t="shared" si="7"/>
        <v>134</v>
      </c>
      <c r="BE23" s="28">
        <f t="shared" si="8"/>
        <v>18</v>
      </c>
      <c r="BF23" s="28">
        <f t="shared" si="9"/>
        <v>10</v>
      </c>
      <c r="BG23" s="28">
        <f t="shared" si="10"/>
        <v>5</v>
      </c>
      <c r="BH23" s="28">
        <f t="shared" si="11"/>
        <v>2</v>
      </c>
      <c r="BI23" s="28">
        <f t="shared" si="12"/>
        <v>1</v>
      </c>
    </row>
    <row r="24" spans="1:61" s="14" customFormat="1" x14ac:dyDescent="0.2">
      <c r="A24" s="24">
        <v>18</v>
      </c>
      <c r="B24" s="28">
        <f t="shared" si="1"/>
        <v>275</v>
      </c>
      <c r="C24" s="28"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7</v>
      </c>
      <c r="V24" s="28">
        <v>11</v>
      </c>
      <c r="W24" s="28">
        <v>18</v>
      </c>
      <c r="X24" s="28">
        <v>23</v>
      </c>
      <c r="Y24" s="28">
        <v>38</v>
      </c>
      <c r="Z24" s="28">
        <v>49</v>
      </c>
      <c r="AA24" s="28">
        <v>34</v>
      </c>
      <c r="AB24" s="28">
        <v>26</v>
      </c>
      <c r="AC24" s="28">
        <v>13</v>
      </c>
      <c r="AD24" s="28">
        <v>11</v>
      </c>
      <c r="AE24" s="28">
        <v>8</v>
      </c>
      <c r="AF24" s="28">
        <v>6</v>
      </c>
      <c r="AG24" s="28">
        <v>9</v>
      </c>
      <c r="AH24" s="28">
        <v>3</v>
      </c>
      <c r="AI24" s="28">
        <v>4</v>
      </c>
      <c r="AJ24" s="28">
        <v>1</v>
      </c>
      <c r="AK24" s="28">
        <v>1</v>
      </c>
      <c r="AL24" s="28">
        <v>2</v>
      </c>
      <c r="AM24" s="28">
        <v>3</v>
      </c>
      <c r="AN24" s="28">
        <v>0</v>
      </c>
      <c r="AO24" s="28">
        <v>3</v>
      </c>
      <c r="AP24" s="28">
        <v>0</v>
      </c>
      <c r="AQ24" s="28">
        <v>0</v>
      </c>
      <c r="AR24" s="28">
        <v>1</v>
      </c>
      <c r="AS24" s="28">
        <v>3</v>
      </c>
      <c r="AT24" s="28">
        <v>0</v>
      </c>
      <c r="AU24" s="28">
        <v>0</v>
      </c>
      <c r="AV24" s="28">
        <v>0</v>
      </c>
      <c r="AW24" s="28">
        <v>1</v>
      </c>
      <c r="AX24" s="28">
        <v>0</v>
      </c>
      <c r="AY24" s="28">
        <f t="shared" si="2"/>
        <v>0</v>
      </c>
      <c r="AZ24" s="28">
        <f t="shared" si="3"/>
        <v>0</v>
      </c>
      <c r="BA24" s="28">
        <f t="shared" si="4"/>
        <v>0</v>
      </c>
      <c r="BB24" s="28">
        <f t="shared" si="5"/>
        <v>0</v>
      </c>
      <c r="BC24" s="28">
        <f t="shared" si="6"/>
        <v>59</v>
      </c>
      <c r="BD24" s="28">
        <f t="shared" si="7"/>
        <v>160</v>
      </c>
      <c r="BE24" s="28">
        <f t="shared" si="8"/>
        <v>37</v>
      </c>
      <c r="BF24" s="28">
        <f t="shared" si="9"/>
        <v>11</v>
      </c>
      <c r="BG24" s="28">
        <f t="shared" si="10"/>
        <v>4</v>
      </c>
      <c r="BH24" s="28">
        <f t="shared" si="11"/>
        <v>4</v>
      </c>
      <c r="BI24" s="28">
        <f t="shared" si="12"/>
        <v>0</v>
      </c>
    </row>
    <row r="25" spans="1:61" s="14" customFormat="1" x14ac:dyDescent="0.2">
      <c r="A25" s="24">
        <v>19</v>
      </c>
      <c r="B25" s="28">
        <f t="shared" si="1"/>
        <v>255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2</v>
      </c>
      <c r="W25" s="28">
        <v>6</v>
      </c>
      <c r="X25" s="28">
        <v>9</v>
      </c>
      <c r="Y25" s="28">
        <v>22</v>
      </c>
      <c r="Z25" s="28">
        <v>33</v>
      </c>
      <c r="AA25" s="28">
        <v>41</v>
      </c>
      <c r="AB25" s="28">
        <v>31</v>
      </c>
      <c r="AC25" s="28">
        <v>32</v>
      </c>
      <c r="AD25" s="28">
        <v>13</v>
      </c>
      <c r="AE25" s="28">
        <v>21</v>
      </c>
      <c r="AF25" s="28">
        <v>12</v>
      </c>
      <c r="AG25" s="28">
        <v>6</v>
      </c>
      <c r="AH25" s="28">
        <v>7</v>
      </c>
      <c r="AI25" s="28">
        <v>4</v>
      </c>
      <c r="AJ25" s="28">
        <v>4</v>
      </c>
      <c r="AK25" s="28">
        <v>0</v>
      </c>
      <c r="AL25" s="28">
        <v>1</v>
      </c>
      <c r="AM25" s="28">
        <v>2</v>
      </c>
      <c r="AN25" s="28">
        <v>2</v>
      </c>
      <c r="AO25" s="28">
        <v>0</v>
      </c>
      <c r="AP25" s="28">
        <v>1</v>
      </c>
      <c r="AQ25" s="28">
        <v>0</v>
      </c>
      <c r="AR25" s="28">
        <v>0</v>
      </c>
      <c r="AS25" s="28">
        <v>2</v>
      </c>
      <c r="AT25" s="28">
        <v>1</v>
      </c>
      <c r="AU25" s="28">
        <v>0</v>
      </c>
      <c r="AV25" s="28">
        <v>1</v>
      </c>
      <c r="AW25" s="28">
        <v>0</v>
      </c>
      <c r="AX25" s="28">
        <v>2</v>
      </c>
      <c r="AY25" s="28">
        <f t="shared" si="2"/>
        <v>0</v>
      </c>
      <c r="AZ25" s="28">
        <f t="shared" si="3"/>
        <v>0</v>
      </c>
      <c r="BA25" s="28">
        <f t="shared" si="4"/>
        <v>0</v>
      </c>
      <c r="BB25" s="28">
        <f t="shared" si="5"/>
        <v>0</v>
      </c>
      <c r="BC25" s="28">
        <f t="shared" si="6"/>
        <v>17</v>
      </c>
      <c r="BD25" s="28">
        <f t="shared" si="7"/>
        <v>159</v>
      </c>
      <c r="BE25" s="28">
        <f t="shared" si="8"/>
        <v>59</v>
      </c>
      <c r="BF25" s="28">
        <f t="shared" si="9"/>
        <v>11</v>
      </c>
      <c r="BG25" s="28">
        <f t="shared" si="10"/>
        <v>3</v>
      </c>
      <c r="BH25" s="28">
        <f t="shared" si="11"/>
        <v>4</v>
      </c>
      <c r="BI25" s="28">
        <f t="shared" si="12"/>
        <v>2</v>
      </c>
    </row>
    <row r="26" spans="1:61" s="14" customFormat="1" x14ac:dyDescent="0.2">
      <c r="A26" s="24">
        <v>20</v>
      </c>
      <c r="B26" s="28">
        <f t="shared" si="1"/>
        <v>218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3</v>
      </c>
      <c r="X26" s="28">
        <v>4</v>
      </c>
      <c r="Y26" s="28">
        <v>15</v>
      </c>
      <c r="Z26" s="28">
        <v>22</v>
      </c>
      <c r="AA26" s="28">
        <v>30</v>
      </c>
      <c r="AB26" s="28">
        <v>37</v>
      </c>
      <c r="AC26" s="28">
        <v>34</v>
      </c>
      <c r="AD26" s="28">
        <v>20</v>
      </c>
      <c r="AE26" s="28">
        <v>12</v>
      </c>
      <c r="AF26" s="28">
        <v>5</v>
      </c>
      <c r="AG26" s="28">
        <v>7</v>
      </c>
      <c r="AH26" s="28">
        <v>9</v>
      </c>
      <c r="AI26" s="28">
        <v>9</v>
      </c>
      <c r="AJ26" s="28">
        <v>0</v>
      </c>
      <c r="AK26" s="28">
        <v>2</v>
      </c>
      <c r="AL26" s="28">
        <v>2</v>
      </c>
      <c r="AM26" s="28">
        <v>1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1</v>
      </c>
      <c r="AU26" s="28">
        <v>0</v>
      </c>
      <c r="AV26" s="28">
        <v>1</v>
      </c>
      <c r="AW26" s="28">
        <v>0</v>
      </c>
      <c r="AX26" s="28">
        <v>4</v>
      </c>
      <c r="AY26" s="28">
        <f t="shared" si="2"/>
        <v>0</v>
      </c>
      <c r="AZ26" s="28">
        <f t="shared" si="3"/>
        <v>0</v>
      </c>
      <c r="BA26" s="28">
        <f t="shared" si="4"/>
        <v>0</v>
      </c>
      <c r="BB26" s="28">
        <f t="shared" si="5"/>
        <v>0</v>
      </c>
      <c r="BC26" s="28">
        <f t="shared" si="6"/>
        <v>7</v>
      </c>
      <c r="BD26" s="28">
        <f t="shared" si="7"/>
        <v>138</v>
      </c>
      <c r="BE26" s="28">
        <f t="shared" si="8"/>
        <v>53</v>
      </c>
      <c r="BF26" s="28">
        <f t="shared" si="9"/>
        <v>14</v>
      </c>
      <c r="BG26" s="28">
        <f t="shared" si="10"/>
        <v>0</v>
      </c>
      <c r="BH26" s="28">
        <f t="shared" si="11"/>
        <v>2</v>
      </c>
      <c r="BI26" s="28">
        <f t="shared" si="12"/>
        <v>4</v>
      </c>
    </row>
    <row r="27" spans="1:61" s="14" customFormat="1" x14ac:dyDescent="0.2">
      <c r="A27" s="24">
        <v>21</v>
      </c>
      <c r="B27" s="28">
        <f t="shared" si="1"/>
        <v>246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5</v>
      </c>
      <c r="Y27" s="28">
        <v>9</v>
      </c>
      <c r="Z27" s="28">
        <v>16</v>
      </c>
      <c r="AA27" s="28">
        <v>19</v>
      </c>
      <c r="AB27" s="28">
        <v>39</v>
      </c>
      <c r="AC27" s="28">
        <v>31</v>
      </c>
      <c r="AD27" s="28">
        <v>30</v>
      </c>
      <c r="AE27" s="28">
        <v>24</v>
      </c>
      <c r="AF27" s="28">
        <v>23</v>
      </c>
      <c r="AG27" s="28">
        <v>4</v>
      </c>
      <c r="AH27" s="28">
        <v>11</v>
      </c>
      <c r="AI27" s="28">
        <v>8</v>
      </c>
      <c r="AJ27" s="28">
        <v>3</v>
      </c>
      <c r="AK27" s="28">
        <v>4</v>
      </c>
      <c r="AL27" s="28">
        <v>3</v>
      </c>
      <c r="AM27" s="28">
        <v>3</v>
      </c>
      <c r="AN27" s="28">
        <v>2</v>
      </c>
      <c r="AO27" s="28">
        <v>2</v>
      </c>
      <c r="AP27" s="28">
        <v>1</v>
      </c>
      <c r="AQ27" s="28">
        <v>1</v>
      </c>
      <c r="AR27" s="28">
        <v>1</v>
      </c>
      <c r="AS27" s="28">
        <v>1</v>
      </c>
      <c r="AT27" s="28">
        <v>1</v>
      </c>
      <c r="AU27" s="28">
        <v>1</v>
      </c>
      <c r="AV27" s="28">
        <v>1</v>
      </c>
      <c r="AW27" s="28">
        <v>0</v>
      </c>
      <c r="AX27" s="28">
        <v>3</v>
      </c>
      <c r="AY27" s="28">
        <f t="shared" si="2"/>
        <v>0</v>
      </c>
      <c r="AZ27" s="28">
        <f t="shared" si="3"/>
        <v>0</v>
      </c>
      <c r="BA27" s="28">
        <f t="shared" si="4"/>
        <v>0</v>
      </c>
      <c r="BB27" s="28">
        <f t="shared" si="5"/>
        <v>0</v>
      </c>
      <c r="BC27" s="28">
        <f t="shared" si="6"/>
        <v>5</v>
      </c>
      <c r="BD27" s="28">
        <f t="shared" si="7"/>
        <v>114</v>
      </c>
      <c r="BE27" s="28">
        <f t="shared" si="8"/>
        <v>92</v>
      </c>
      <c r="BF27" s="28">
        <f t="shared" si="9"/>
        <v>21</v>
      </c>
      <c r="BG27" s="28">
        <f t="shared" si="10"/>
        <v>7</v>
      </c>
      <c r="BH27" s="28">
        <f t="shared" si="11"/>
        <v>4</v>
      </c>
      <c r="BI27" s="28">
        <f t="shared" si="12"/>
        <v>3</v>
      </c>
    </row>
    <row r="28" spans="1:61" s="14" customFormat="1" x14ac:dyDescent="0.2">
      <c r="A28" s="24">
        <v>22</v>
      </c>
      <c r="B28" s="28">
        <f t="shared" si="1"/>
        <v>218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6</v>
      </c>
      <c r="Z28" s="28">
        <v>8</v>
      </c>
      <c r="AA28" s="28">
        <v>19</v>
      </c>
      <c r="AB28" s="28">
        <v>24</v>
      </c>
      <c r="AC28" s="28">
        <v>30</v>
      </c>
      <c r="AD28" s="28">
        <v>27</v>
      </c>
      <c r="AE28" s="28">
        <v>25</v>
      </c>
      <c r="AF28" s="28">
        <v>26</v>
      </c>
      <c r="AG28" s="28">
        <v>16</v>
      </c>
      <c r="AH28" s="28">
        <v>7</v>
      </c>
      <c r="AI28" s="28">
        <v>6</v>
      </c>
      <c r="AJ28" s="28">
        <v>10</v>
      </c>
      <c r="AK28" s="28">
        <v>4</v>
      </c>
      <c r="AL28" s="28">
        <v>1</v>
      </c>
      <c r="AM28" s="28">
        <v>0</v>
      </c>
      <c r="AN28" s="28">
        <v>3</v>
      </c>
      <c r="AO28" s="28">
        <v>1</v>
      </c>
      <c r="AP28" s="28">
        <v>1</v>
      </c>
      <c r="AQ28" s="28">
        <v>0</v>
      </c>
      <c r="AR28" s="28">
        <v>1</v>
      </c>
      <c r="AS28" s="28">
        <v>0</v>
      </c>
      <c r="AT28" s="28">
        <v>0</v>
      </c>
      <c r="AU28" s="28">
        <v>1</v>
      </c>
      <c r="AV28" s="28">
        <v>0</v>
      </c>
      <c r="AW28" s="28">
        <v>0</v>
      </c>
      <c r="AX28" s="28">
        <v>2</v>
      </c>
      <c r="AY28" s="28">
        <f t="shared" si="2"/>
        <v>0</v>
      </c>
      <c r="AZ28" s="28">
        <f t="shared" si="3"/>
        <v>0</v>
      </c>
      <c r="BA28" s="28">
        <f t="shared" si="4"/>
        <v>0</v>
      </c>
      <c r="BB28" s="28">
        <f t="shared" si="5"/>
        <v>0</v>
      </c>
      <c r="BC28" s="28">
        <f t="shared" si="6"/>
        <v>0</v>
      </c>
      <c r="BD28" s="28">
        <f t="shared" si="7"/>
        <v>87</v>
      </c>
      <c r="BE28" s="28">
        <f t="shared" si="8"/>
        <v>101</v>
      </c>
      <c r="BF28" s="28">
        <f t="shared" si="9"/>
        <v>21</v>
      </c>
      <c r="BG28" s="28">
        <f t="shared" si="10"/>
        <v>6</v>
      </c>
      <c r="BH28" s="28">
        <f t="shared" si="11"/>
        <v>1</v>
      </c>
      <c r="BI28" s="28">
        <f t="shared" si="12"/>
        <v>2</v>
      </c>
    </row>
    <row r="29" spans="1:61" s="14" customFormat="1" x14ac:dyDescent="0.2">
      <c r="A29" s="24">
        <v>23</v>
      </c>
      <c r="B29" s="28">
        <f t="shared" si="1"/>
        <v>223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3</v>
      </c>
      <c r="AA29" s="28">
        <v>8</v>
      </c>
      <c r="AB29" s="28">
        <v>21</v>
      </c>
      <c r="AC29" s="28">
        <v>20</v>
      </c>
      <c r="AD29" s="28">
        <v>35</v>
      </c>
      <c r="AE29" s="28">
        <v>50</v>
      </c>
      <c r="AF29" s="28">
        <v>25</v>
      </c>
      <c r="AG29" s="28">
        <v>21</v>
      </c>
      <c r="AH29" s="28">
        <v>10</v>
      </c>
      <c r="AI29" s="28">
        <v>8</v>
      </c>
      <c r="AJ29" s="28">
        <v>5</v>
      </c>
      <c r="AK29" s="28">
        <v>2</v>
      </c>
      <c r="AL29" s="28">
        <v>3</v>
      </c>
      <c r="AM29" s="28">
        <v>0</v>
      </c>
      <c r="AN29" s="28">
        <v>1</v>
      </c>
      <c r="AO29" s="28">
        <v>3</v>
      </c>
      <c r="AP29" s="28">
        <v>1</v>
      </c>
      <c r="AQ29" s="28">
        <v>0</v>
      </c>
      <c r="AR29" s="28">
        <v>2</v>
      </c>
      <c r="AS29" s="28">
        <v>2</v>
      </c>
      <c r="AT29" s="28">
        <v>0</v>
      </c>
      <c r="AU29" s="28">
        <v>1</v>
      </c>
      <c r="AV29" s="28">
        <v>0</v>
      </c>
      <c r="AW29" s="28">
        <v>0</v>
      </c>
      <c r="AX29" s="28">
        <v>2</v>
      </c>
      <c r="AY29" s="28">
        <f t="shared" si="2"/>
        <v>0</v>
      </c>
      <c r="AZ29" s="28">
        <f t="shared" si="3"/>
        <v>0</v>
      </c>
      <c r="BA29" s="28">
        <f t="shared" si="4"/>
        <v>0</v>
      </c>
      <c r="BB29" s="28">
        <f t="shared" si="5"/>
        <v>0</v>
      </c>
      <c r="BC29" s="28">
        <f t="shared" si="6"/>
        <v>0</v>
      </c>
      <c r="BD29" s="28">
        <f t="shared" si="7"/>
        <v>52</v>
      </c>
      <c r="BE29" s="28">
        <f t="shared" si="8"/>
        <v>141</v>
      </c>
      <c r="BF29" s="28">
        <f t="shared" si="9"/>
        <v>18</v>
      </c>
      <c r="BG29" s="28">
        <f t="shared" si="10"/>
        <v>7</v>
      </c>
      <c r="BH29" s="28">
        <f t="shared" si="11"/>
        <v>3</v>
      </c>
      <c r="BI29" s="28">
        <f t="shared" si="12"/>
        <v>2</v>
      </c>
    </row>
    <row r="30" spans="1:61" s="14" customFormat="1" x14ac:dyDescent="0.2">
      <c r="A30" s="24">
        <v>24</v>
      </c>
      <c r="B30" s="28">
        <f t="shared" si="1"/>
        <v>183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4</v>
      </c>
      <c r="AB30" s="28">
        <v>9</v>
      </c>
      <c r="AC30" s="28">
        <v>21</v>
      </c>
      <c r="AD30" s="28">
        <v>18</v>
      </c>
      <c r="AE30" s="28">
        <v>25</v>
      </c>
      <c r="AF30" s="28">
        <v>30</v>
      </c>
      <c r="AG30" s="28">
        <v>26</v>
      </c>
      <c r="AH30" s="28">
        <v>11</v>
      </c>
      <c r="AI30" s="28">
        <v>9</v>
      </c>
      <c r="AJ30" s="28">
        <v>9</v>
      </c>
      <c r="AK30" s="28">
        <v>9</v>
      </c>
      <c r="AL30" s="28">
        <v>5</v>
      </c>
      <c r="AM30" s="28">
        <v>2</v>
      </c>
      <c r="AN30" s="28">
        <v>2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1</v>
      </c>
      <c r="AU30" s="28">
        <v>0</v>
      </c>
      <c r="AV30" s="28">
        <v>1</v>
      </c>
      <c r="AW30" s="28">
        <v>1</v>
      </c>
      <c r="AX30" s="28">
        <v>0</v>
      </c>
      <c r="AY30" s="28">
        <f t="shared" si="2"/>
        <v>0</v>
      </c>
      <c r="AZ30" s="28">
        <f t="shared" si="3"/>
        <v>0</v>
      </c>
      <c r="BA30" s="28">
        <f t="shared" si="4"/>
        <v>0</v>
      </c>
      <c r="BB30" s="28">
        <f t="shared" si="5"/>
        <v>0</v>
      </c>
      <c r="BC30" s="28">
        <f t="shared" si="6"/>
        <v>0</v>
      </c>
      <c r="BD30" s="28">
        <f t="shared" si="7"/>
        <v>34</v>
      </c>
      <c r="BE30" s="28">
        <f t="shared" si="8"/>
        <v>110</v>
      </c>
      <c r="BF30" s="28">
        <f t="shared" si="9"/>
        <v>34</v>
      </c>
      <c r="BG30" s="28">
        <f t="shared" si="10"/>
        <v>2</v>
      </c>
      <c r="BH30" s="28">
        <f t="shared" si="11"/>
        <v>3</v>
      </c>
      <c r="BI30" s="28">
        <f t="shared" si="12"/>
        <v>0</v>
      </c>
    </row>
    <row r="31" spans="1:61" s="14" customFormat="1" x14ac:dyDescent="0.2">
      <c r="A31" s="24" t="s">
        <v>199</v>
      </c>
      <c r="B31" s="28">
        <f t="shared" si="1"/>
        <v>982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1</v>
      </c>
      <c r="AB31" s="28">
        <v>3</v>
      </c>
      <c r="AC31" s="28">
        <v>10</v>
      </c>
      <c r="AD31" s="28">
        <v>20</v>
      </c>
      <c r="AE31" s="28">
        <v>33</v>
      </c>
      <c r="AF31" s="28">
        <v>50</v>
      </c>
      <c r="AG31" s="28">
        <v>102</v>
      </c>
      <c r="AH31" s="28">
        <v>113</v>
      </c>
      <c r="AI31" s="28">
        <v>114</v>
      </c>
      <c r="AJ31" s="28">
        <v>85</v>
      </c>
      <c r="AK31" s="28">
        <v>75</v>
      </c>
      <c r="AL31" s="28">
        <v>70</v>
      </c>
      <c r="AM31" s="28">
        <v>46</v>
      </c>
      <c r="AN31" s="28">
        <v>42</v>
      </c>
      <c r="AO31" s="28">
        <v>31</v>
      </c>
      <c r="AP31" s="28">
        <v>29</v>
      </c>
      <c r="AQ31" s="28">
        <v>25</v>
      </c>
      <c r="AR31" s="28">
        <v>21</v>
      </c>
      <c r="AS31" s="28">
        <v>23</v>
      </c>
      <c r="AT31" s="28">
        <v>8</v>
      </c>
      <c r="AU31" s="28">
        <v>9</v>
      </c>
      <c r="AV31" s="28">
        <v>14</v>
      </c>
      <c r="AW31" s="28">
        <v>7</v>
      </c>
      <c r="AX31" s="28">
        <v>51</v>
      </c>
      <c r="AY31" s="28">
        <f t="shared" si="2"/>
        <v>0</v>
      </c>
      <c r="AZ31" s="28">
        <f t="shared" si="3"/>
        <v>0</v>
      </c>
      <c r="BA31" s="28">
        <f t="shared" si="4"/>
        <v>0</v>
      </c>
      <c r="BB31" s="28">
        <f t="shared" si="5"/>
        <v>0</v>
      </c>
      <c r="BC31" s="28">
        <f t="shared" si="6"/>
        <v>0</v>
      </c>
      <c r="BD31" s="28">
        <f t="shared" si="7"/>
        <v>14</v>
      </c>
      <c r="BE31" s="28">
        <f t="shared" si="8"/>
        <v>318</v>
      </c>
      <c r="BF31" s="28">
        <f t="shared" si="9"/>
        <v>390</v>
      </c>
      <c r="BG31" s="28">
        <f t="shared" si="10"/>
        <v>148</v>
      </c>
      <c r="BH31" s="28">
        <f t="shared" si="11"/>
        <v>61</v>
      </c>
      <c r="BI31" s="28">
        <f t="shared" si="12"/>
        <v>51</v>
      </c>
    </row>
    <row r="32" spans="1:61" s="14" customFormat="1" x14ac:dyDescent="0.2">
      <c r="A32" s="24" t="s">
        <v>208</v>
      </c>
      <c r="B32" s="28">
        <f t="shared" si="1"/>
        <v>1654</v>
      </c>
      <c r="C32" s="28">
        <f>SUM(C6:C10)</f>
        <v>0</v>
      </c>
      <c r="D32" s="28">
        <f t="shared" ref="D32:AX32" si="13">SUM(D6:D10)</f>
        <v>3</v>
      </c>
      <c r="E32" s="28">
        <f t="shared" si="13"/>
        <v>17</v>
      </c>
      <c r="F32" s="28">
        <f t="shared" si="13"/>
        <v>38</v>
      </c>
      <c r="G32" s="28">
        <f t="shared" si="13"/>
        <v>64</v>
      </c>
      <c r="H32" s="28">
        <f t="shared" si="13"/>
        <v>109</v>
      </c>
      <c r="I32" s="28">
        <f t="shared" si="13"/>
        <v>178</v>
      </c>
      <c r="J32" s="28">
        <f t="shared" si="13"/>
        <v>167</v>
      </c>
      <c r="K32" s="28">
        <f t="shared" si="13"/>
        <v>181</v>
      </c>
      <c r="L32" s="28">
        <f t="shared" si="13"/>
        <v>146</v>
      </c>
      <c r="M32" s="28">
        <f t="shared" si="13"/>
        <v>107</v>
      </c>
      <c r="N32" s="28">
        <f t="shared" si="13"/>
        <v>104</v>
      </c>
      <c r="O32" s="28">
        <f t="shared" si="13"/>
        <v>78</v>
      </c>
      <c r="P32" s="28">
        <f t="shared" si="13"/>
        <v>61</v>
      </c>
      <c r="Q32" s="28">
        <f t="shared" si="13"/>
        <v>53</v>
      </c>
      <c r="R32" s="28">
        <f t="shared" si="13"/>
        <v>43</v>
      </c>
      <c r="S32" s="28">
        <f t="shared" si="13"/>
        <v>43</v>
      </c>
      <c r="T32" s="28">
        <f t="shared" si="13"/>
        <v>37</v>
      </c>
      <c r="U32" s="28">
        <f t="shared" si="13"/>
        <v>24</v>
      </c>
      <c r="V32" s="28">
        <f t="shared" si="13"/>
        <v>22</v>
      </c>
      <c r="W32" s="28">
        <f t="shared" si="13"/>
        <v>18</v>
      </c>
      <c r="X32" s="28">
        <f t="shared" si="13"/>
        <v>11</v>
      </c>
      <c r="Y32" s="28">
        <f t="shared" si="13"/>
        <v>18</v>
      </c>
      <c r="Z32" s="28">
        <f t="shared" si="13"/>
        <v>13</v>
      </c>
      <c r="AA32" s="28">
        <f t="shared" si="13"/>
        <v>10</v>
      </c>
      <c r="AB32" s="28">
        <f t="shared" si="13"/>
        <v>12</v>
      </c>
      <c r="AC32" s="28">
        <f t="shared" si="13"/>
        <v>14</v>
      </c>
      <c r="AD32" s="28">
        <f t="shared" si="13"/>
        <v>15</v>
      </c>
      <c r="AE32" s="28">
        <f t="shared" si="13"/>
        <v>11</v>
      </c>
      <c r="AF32" s="28">
        <f t="shared" si="13"/>
        <v>6</v>
      </c>
      <c r="AG32" s="28">
        <f t="shared" si="13"/>
        <v>3</v>
      </c>
      <c r="AH32" s="28">
        <f t="shared" si="13"/>
        <v>5</v>
      </c>
      <c r="AI32" s="28">
        <f t="shared" si="13"/>
        <v>11</v>
      </c>
      <c r="AJ32" s="28">
        <f t="shared" si="13"/>
        <v>7</v>
      </c>
      <c r="AK32" s="28">
        <f t="shared" si="13"/>
        <v>2</v>
      </c>
      <c r="AL32" s="28">
        <f t="shared" si="13"/>
        <v>1</v>
      </c>
      <c r="AM32" s="28">
        <f t="shared" si="13"/>
        <v>2</v>
      </c>
      <c r="AN32" s="28">
        <f t="shared" si="13"/>
        <v>0</v>
      </c>
      <c r="AO32" s="28">
        <f t="shared" si="13"/>
        <v>1</v>
      </c>
      <c r="AP32" s="28">
        <f t="shared" si="13"/>
        <v>1</v>
      </c>
      <c r="AQ32" s="28">
        <f t="shared" si="13"/>
        <v>3</v>
      </c>
      <c r="AR32" s="28">
        <f t="shared" si="13"/>
        <v>2</v>
      </c>
      <c r="AS32" s="28">
        <f t="shared" si="13"/>
        <v>0</v>
      </c>
      <c r="AT32" s="28">
        <f t="shared" si="13"/>
        <v>2</v>
      </c>
      <c r="AU32" s="28">
        <f t="shared" si="13"/>
        <v>1</v>
      </c>
      <c r="AV32" s="28">
        <f t="shared" si="13"/>
        <v>1</v>
      </c>
      <c r="AW32" s="28">
        <f t="shared" si="13"/>
        <v>1</v>
      </c>
      <c r="AX32" s="28">
        <f t="shared" si="13"/>
        <v>8</v>
      </c>
      <c r="AY32" s="28">
        <f t="shared" si="2"/>
        <v>3</v>
      </c>
      <c r="AZ32" s="28">
        <f t="shared" si="3"/>
        <v>406</v>
      </c>
      <c r="BA32" s="28">
        <f t="shared" si="4"/>
        <v>705</v>
      </c>
      <c r="BB32" s="28">
        <f t="shared" si="5"/>
        <v>278</v>
      </c>
      <c r="BC32" s="28">
        <f t="shared" si="6"/>
        <v>112</v>
      </c>
      <c r="BD32" s="28">
        <f t="shared" si="7"/>
        <v>67</v>
      </c>
      <c r="BE32" s="28">
        <f t="shared" si="8"/>
        <v>40</v>
      </c>
      <c r="BF32" s="28">
        <f t="shared" si="9"/>
        <v>23</v>
      </c>
      <c r="BG32" s="28">
        <f t="shared" si="10"/>
        <v>7</v>
      </c>
      <c r="BH32" s="28">
        <f t="shared" si="11"/>
        <v>5</v>
      </c>
      <c r="BI32" s="28">
        <f t="shared" si="12"/>
        <v>8</v>
      </c>
    </row>
    <row r="33" spans="1:61" s="14" customFormat="1" x14ac:dyDescent="0.2">
      <c r="A33" s="29" t="s">
        <v>209</v>
      </c>
      <c r="B33" s="28">
        <f t="shared" si="1"/>
        <v>2358</v>
      </c>
      <c r="C33" s="28">
        <f>SUM(C11:C15)</f>
        <v>0</v>
      </c>
      <c r="D33" s="28">
        <f t="shared" ref="D33:AX33" si="14">SUM(D11:D15)</f>
        <v>0</v>
      </c>
      <c r="E33" s="28">
        <f t="shared" si="14"/>
        <v>0</v>
      </c>
      <c r="F33" s="28">
        <f t="shared" si="14"/>
        <v>0</v>
      </c>
      <c r="G33" s="28">
        <f t="shared" si="14"/>
        <v>3</v>
      </c>
      <c r="H33" s="28">
        <f t="shared" si="14"/>
        <v>8</v>
      </c>
      <c r="I33" s="28">
        <f t="shared" si="14"/>
        <v>43</v>
      </c>
      <c r="J33" s="28">
        <f t="shared" si="14"/>
        <v>103</v>
      </c>
      <c r="K33" s="28">
        <f t="shared" si="14"/>
        <v>148</v>
      </c>
      <c r="L33" s="28">
        <f t="shared" si="14"/>
        <v>221</v>
      </c>
      <c r="M33" s="28">
        <f t="shared" si="14"/>
        <v>216</v>
      </c>
      <c r="N33" s="28">
        <f t="shared" si="14"/>
        <v>221</v>
      </c>
      <c r="O33" s="28">
        <f t="shared" si="14"/>
        <v>248</v>
      </c>
      <c r="P33" s="28">
        <f t="shared" si="14"/>
        <v>244</v>
      </c>
      <c r="Q33" s="28">
        <f t="shared" si="14"/>
        <v>159</v>
      </c>
      <c r="R33" s="28">
        <f t="shared" si="14"/>
        <v>142</v>
      </c>
      <c r="S33" s="28">
        <f t="shared" si="14"/>
        <v>107</v>
      </c>
      <c r="T33" s="28">
        <f t="shared" si="14"/>
        <v>82</v>
      </c>
      <c r="U33" s="28">
        <f t="shared" si="14"/>
        <v>79</v>
      </c>
      <c r="V33" s="28">
        <f t="shared" si="14"/>
        <v>36</v>
      </c>
      <c r="W33" s="28">
        <f t="shared" si="14"/>
        <v>45</v>
      </c>
      <c r="X33" s="28">
        <f t="shared" si="14"/>
        <v>32</v>
      </c>
      <c r="Y33" s="28">
        <f t="shared" si="14"/>
        <v>25</v>
      </c>
      <c r="Z33" s="28">
        <f t="shared" si="14"/>
        <v>23</v>
      </c>
      <c r="AA33" s="28">
        <f t="shared" si="14"/>
        <v>22</v>
      </c>
      <c r="AB33" s="28">
        <f t="shared" si="14"/>
        <v>20</v>
      </c>
      <c r="AC33" s="28">
        <f t="shared" si="14"/>
        <v>23</v>
      </c>
      <c r="AD33" s="28">
        <f t="shared" si="14"/>
        <v>8</v>
      </c>
      <c r="AE33" s="28">
        <f t="shared" si="14"/>
        <v>10</v>
      </c>
      <c r="AF33" s="28">
        <f t="shared" si="14"/>
        <v>7</v>
      </c>
      <c r="AG33" s="28">
        <f t="shared" si="14"/>
        <v>9</v>
      </c>
      <c r="AH33" s="28">
        <f t="shared" si="14"/>
        <v>10</v>
      </c>
      <c r="AI33" s="28">
        <f t="shared" si="14"/>
        <v>14</v>
      </c>
      <c r="AJ33" s="28">
        <f t="shared" si="14"/>
        <v>3</v>
      </c>
      <c r="AK33" s="28">
        <f t="shared" si="14"/>
        <v>6</v>
      </c>
      <c r="AL33" s="28">
        <f t="shared" si="14"/>
        <v>3</v>
      </c>
      <c r="AM33" s="28">
        <f t="shared" si="14"/>
        <v>3</v>
      </c>
      <c r="AN33" s="28">
        <f t="shared" si="14"/>
        <v>3</v>
      </c>
      <c r="AO33" s="28">
        <f t="shared" si="14"/>
        <v>2</v>
      </c>
      <c r="AP33" s="28">
        <f t="shared" si="14"/>
        <v>1</v>
      </c>
      <c r="AQ33" s="28">
        <f t="shared" si="14"/>
        <v>4</v>
      </c>
      <c r="AR33" s="28">
        <f t="shared" si="14"/>
        <v>3</v>
      </c>
      <c r="AS33" s="28">
        <f t="shared" si="14"/>
        <v>2</v>
      </c>
      <c r="AT33" s="28">
        <f t="shared" si="14"/>
        <v>1</v>
      </c>
      <c r="AU33" s="28">
        <f t="shared" si="14"/>
        <v>1</v>
      </c>
      <c r="AV33" s="28">
        <f t="shared" si="14"/>
        <v>2</v>
      </c>
      <c r="AW33" s="28">
        <f t="shared" si="14"/>
        <v>2</v>
      </c>
      <c r="AX33" s="28">
        <f t="shared" si="14"/>
        <v>14</v>
      </c>
      <c r="AY33" s="28">
        <f t="shared" si="2"/>
        <v>0</v>
      </c>
      <c r="AZ33" s="28">
        <f t="shared" si="3"/>
        <v>54</v>
      </c>
      <c r="BA33" s="28">
        <f t="shared" si="4"/>
        <v>909</v>
      </c>
      <c r="BB33" s="28">
        <f t="shared" si="5"/>
        <v>900</v>
      </c>
      <c r="BC33" s="28">
        <f t="shared" si="6"/>
        <v>274</v>
      </c>
      <c r="BD33" s="28">
        <f t="shared" si="7"/>
        <v>113</v>
      </c>
      <c r="BE33" s="28">
        <f t="shared" si="8"/>
        <v>44</v>
      </c>
      <c r="BF33" s="28">
        <f t="shared" si="9"/>
        <v>29</v>
      </c>
      <c r="BG33" s="28">
        <f t="shared" si="10"/>
        <v>13</v>
      </c>
      <c r="BH33" s="28">
        <f t="shared" si="11"/>
        <v>8</v>
      </c>
      <c r="BI33" s="28">
        <f t="shared" si="12"/>
        <v>14</v>
      </c>
    </row>
    <row r="34" spans="1:61" s="14" customFormat="1" x14ac:dyDescent="0.2">
      <c r="A34" s="30" t="s">
        <v>196</v>
      </c>
      <c r="B34" s="28">
        <f t="shared" si="1"/>
        <v>1804</v>
      </c>
      <c r="C34" s="28">
        <f>SUM(C16:C20)</f>
        <v>0</v>
      </c>
      <c r="D34" s="28">
        <f t="shared" ref="D34:AX34" si="15">SUM(D16:D20)</f>
        <v>0</v>
      </c>
      <c r="E34" s="28">
        <f t="shared" si="15"/>
        <v>0</v>
      </c>
      <c r="F34" s="28">
        <f t="shared" si="15"/>
        <v>0</v>
      </c>
      <c r="G34" s="28">
        <f t="shared" si="15"/>
        <v>0</v>
      </c>
      <c r="H34" s="28">
        <f t="shared" si="15"/>
        <v>0</v>
      </c>
      <c r="I34" s="28">
        <f t="shared" si="15"/>
        <v>0</v>
      </c>
      <c r="J34" s="28">
        <f t="shared" si="15"/>
        <v>0</v>
      </c>
      <c r="K34" s="28">
        <f t="shared" si="15"/>
        <v>0</v>
      </c>
      <c r="L34" s="28">
        <f t="shared" si="15"/>
        <v>1</v>
      </c>
      <c r="M34" s="28">
        <f t="shared" si="15"/>
        <v>8</v>
      </c>
      <c r="N34" s="28">
        <f t="shared" si="15"/>
        <v>37</v>
      </c>
      <c r="O34" s="28">
        <f t="shared" si="15"/>
        <v>59</v>
      </c>
      <c r="P34" s="28">
        <f t="shared" si="15"/>
        <v>86</v>
      </c>
      <c r="Q34" s="28">
        <f t="shared" si="15"/>
        <v>135</v>
      </c>
      <c r="R34" s="28">
        <f t="shared" si="15"/>
        <v>160</v>
      </c>
      <c r="S34" s="28">
        <f t="shared" si="15"/>
        <v>192</v>
      </c>
      <c r="T34" s="28">
        <f t="shared" si="15"/>
        <v>200</v>
      </c>
      <c r="U34" s="28">
        <f t="shared" si="15"/>
        <v>200</v>
      </c>
      <c r="V34" s="28">
        <f t="shared" si="15"/>
        <v>171</v>
      </c>
      <c r="W34" s="28">
        <f t="shared" si="15"/>
        <v>101</v>
      </c>
      <c r="X34" s="28">
        <f t="shared" si="15"/>
        <v>76</v>
      </c>
      <c r="Y34" s="28">
        <f t="shared" si="15"/>
        <v>75</v>
      </c>
      <c r="Z34" s="28">
        <f t="shared" si="15"/>
        <v>43</v>
      </c>
      <c r="AA34" s="28">
        <f t="shared" si="15"/>
        <v>40</v>
      </c>
      <c r="AB34" s="28">
        <f t="shared" si="15"/>
        <v>25</v>
      </c>
      <c r="AC34" s="28">
        <f t="shared" si="15"/>
        <v>29</v>
      </c>
      <c r="AD34" s="28">
        <f t="shared" si="15"/>
        <v>20</v>
      </c>
      <c r="AE34" s="28">
        <f t="shared" si="15"/>
        <v>29</v>
      </c>
      <c r="AF34" s="28">
        <f t="shared" si="15"/>
        <v>20</v>
      </c>
      <c r="AG34" s="28">
        <f t="shared" si="15"/>
        <v>16</v>
      </c>
      <c r="AH34" s="28">
        <f t="shared" si="15"/>
        <v>6</v>
      </c>
      <c r="AI34" s="28">
        <f t="shared" si="15"/>
        <v>9</v>
      </c>
      <c r="AJ34" s="28">
        <f t="shared" si="15"/>
        <v>13</v>
      </c>
      <c r="AK34" s="28">
        <f t="shared" si="15"/>
        <v>6</v>
      </c>
      <c r="AL34" s="28">
        <f t="shared" si="15"/>
        <v>10</v>
      </c>
      <c r="AM34" s="28">
        <f t="shared" si="15"/>
        <v>5</v>
      </c>
      <c r="AN34" s="28">
        <f t="shared" si="15"/>
        <v>1</v>
      </c>
      <c r="AO34" s="28">
        <f t="shared" si="15"/>
        <v>3</v>
      </c>
      <c r="AP34" s="28">
        <f t="shared" si="15"/>
        <v>3</v>
      </c>
      <c r="AQ34" s="28">
        <f t="shared" si="15"/>
        <v>3</v>
      </c>
      <c r="AR34" s="28">
        <f t="shared" si="15"/>
        <v>3</v>
      </c>
      <c r="AS34" s="28">
        <f t="shared" si="15"/>
        <v>1</v>
      </c>
      <c r="AT34" s="28">
        <f t="shared" si="15"/>
        <v>3</v>
      </c>
      <c r="AU34" s="28">
        <f t="shared" si="15"/>
        <v>1</v>
      </c>
      <c r="AV34" s="28">
        <f t="shared" si="15"/>
        <v>3</v>
      </c>
      <c r="AW34" s="28">
        <f t="shared" si="15"/>
        <v>2</v>
      </c>
      <c r="AX34" s="28">
        <f t="shared" si="15"/>
        <v>9</v>
      </c>
      <c r="AY34" s="28">
        <f t="shared" si="2"/>
        <v>0</v>
      </c>
      <c r="AZ34" s="28">
        <f t="shared" si="3"/>
        <v>0</v>
      </c>
      <c r="BA34" s="28">
        <f t="shared" si="4"/>
        <v>46</v>
      </c>
      <c r="BB34" s="28">
        <f t="shared" si="5"/>
        <v>632</v>
      </c>
      <c r="BC34" s="28">
        <f t="shared" si="6"/>
        <v>748</v>
      </c>
      <c r="BD34" s="28">
        <f t="shared" si="7"/>
        <v>212</v>
      </c>
      <c r="BE34" s="28">
        <f t="shared" si="8"/>
        <v>91</v>
      </c>
      <c r="BF34" s="28">
        <f t="shared" si="9"/>
        <v>43</v>
      </c>
      <c r="BG34" s="28">
        <f t="shared" si="10"/>
        <v>13</v>
      </c>
      <c r="BH34" s="28">
        <f t="shared" si="11"/>
        <v>10</v>
      </c>
      <c r="BI34" s="28">
        <f t="shared" si="12"/>
        <v>9</v>
      </c>
    </row>
    <row r="35" spans="1:61" s="14" customFormat="1" x14ac:dyDescent="0.2">
      <c r="A35" s="24" t="s">
        <v>197</v>
      </c>
      <c r="B35" s="28">
        <f t="shared" si="1"/>
        <v>1387</v>
      </c>
      <c r="C35" s="28">
        <f>SUM(C21:C25)</f>
        <v>0</v>
      </c>
      <c r="D35" s="28">
        <f t="shared" ref="D35:AX35" si="16">SUM(D21:D25)</f>
        <v>0</v>
      </c>
      <c r="E35" s="28">
        <f t="shared" si="16"/>
        <v>0</v>
      </c>
      <c r="F35" s="28">
        <f t="shared" si="16"/>
        <v>0</v>
      </c>
      <c r="G35" s="28">
        <f t="shared" si="16"/>
        <v>0</v>
      </c>
      <c r="H35" s="28">
        <f t="shared" si="16"/>
        <v>0</v>
      </c>
      <c r="I35" s="28">
        <f t="shared" si="16"/>
        <v>0</v>
      </c>
      <c r="J35" s="28">
        <f t="shared" si="16"/>
        <v>0</v>
      </c>
      <c r="K35" s="28">
        <f t="shared" si="16"/>
        <v>0</v>
      </c>
      <c r="L35" s="28">
        <f t="shared" si="16"/>
        <v>0</v>
      </c>
      <c r="M35" s="28">
        <f t="shared" si="16"/>
        <v>0</v>
      </c>
      <c r="N35" s="28">
        <f t="shared" si="16"/>
        <v>0</v>
      </c>
      <c r="O35" s="28">
        <f t="shared" si="16"/>
        <v>0</v>
      </c>
      <c r="P35" s="28">
        <f t="shared" si="16"/>
        <v>1</v>
      </c>
      <c r="Q35" s="28">
        <f t="shared" si="16"/>
        <v>2</v>
      </c>
      <c r="R35" s="28">
        <f t="shared" si="16"/>
        <v>10</v>
      </c>
      <c r="S35" s="28">
        <f t="shared" si="16"/>
        <v>16</v>
      </c>
      <c r="T35" s="28">
        <f t="shared" si="16"/>
        <v>32</v>
      </c>
      <c r="U35" s="28">
        <f t="shared" si="16"/>
        <v>61</v>
      </c>
      <c r="V35" s="28">
        <f t="shared" si="16"/>
        <v>96</v>
      </c>
      <c r="W35" s="28">
        <f t="shared" si="16"/>
        <v>153</v>
      </c>
      <c r="X35" s="28">
        <f t="shared" si="16"/>
        <v>141</v>
      </c>
      <c r="Y35" s="28">
        <f t="shared" si="16"/>
        <v>154</v>
      </c>
      <c r="Z35" s="28">
        <f t="shared" si="16"/>
        <v>148</v>
      </c>
      <c r="AA35" s="28">
        <f t="shared" si="16"/>
        <v>134</v>
      </c>
      <c r="AB35" s="28">
        <f t="shared" si="16"/>
        <v>100</v>
      </c>
      <c r="AC35" s="28">
        <f t="shared" si="16"/>
        <v>82</v>
      </c>
      <c r="AD35" s="28">
        <f t="shared" si="16"/>
        <v>42</v>
      </c>
      <c r="AE35" s="28">
        <f t="shared" si="16"/>
        <v>50</v>
      </c>
      <c r="AF35" s="28">
        <f t="shared" si="16"/>
        <v>30</v>
      </c>
      <c r="AG35" s="28">
        <f t="shared" si="16"/>
        <v>28</v>
      </c>
      <c r="AH35" s="28">
        <f t="shared" si="16"/>
        <v>15</v>
      </c>
      <c r="AI35" s="28">
        <f t="shared" si="16"/>
        <v>17</v>
      </c>
      <c r="AJ35" s="28">
        <f t="shared" si="16"/>
        <v>11</v>
      </c>
      <c r="AK35" s="28">
        <f t="shared" si="16"/>
        <v>5</v>
      </c>
      <c r="AL35" s="28">
        <f t="shared" si="16"/>
        <v>5</v>
      </c>
      <c r="AM35" s="28">
        <f t="shared" si="16"/>
        <v>12</v>
      </c>
      <c r="AN35" s="28">
        <f t="shared" si="16"/>
        <v>5</v>
      </c>
      <c r="AO35" s="28">
        <f t="shared" si="16"/>
        <v>7</v>
      </c>
      <c r="AP35" s="28">
        <f t="shared" si="16"/>
        <v>2</v>
      </c>
      <c r="AQ35" s="28">
        <f t="shared" si="16"/>
        <v>4</v>
      </c>
      <c r="AR35" s="28">
        <f t="shared" si="16"/>
        <v>2</v>
      </c>
      <c r="AS35" s="28">
        <f t="shared" si="16"/>
        <v>6</v>
      </c>
      <c r="AT35" s="28">
        <f t="shared" si="16"/>
        <v>5</v>
      </c>
      <c r="AU35" s="28">
        <f t="shared" si="16"/>
        <v>0</v>
      </c>
      <c r="AV35" s="28">
        <f t="shared" si="16"/>
        <v>1</v>
      </c>
      <c r="AW35" s="28">
        <f t="shared" si="16"/>
        <v>3</v>
      </c>
      <c r="AX35" s="28">
        <f t="shared" si="16"/>
        <v>7</v>
      </c>
      <c r="AY35" s="28">
        <f t="shared" si="2"/>
        <v>0</v>
      </c>
      <c r="AZ35" s="28">
        <f t="shared" si="3"/>
        <v>0</v>
      </c>
      <c r="BA35" s="28">
        <f t="shared" si="4"/>
        <v>0</v>
      </c>
      <c r="BB35" s="28">
        <f t="shared" si="5"/>
        <v>29</v>
      </c>
      <c r="BC35" s="28">
        <f t="shared" si="6"/>
        <v>483</v>
      </c>
      <c r="BD35" s="28">
        <f t="shared" si="7"/>
        <v>618</v>
      </c>
      <c r="BE35" s="28">
        <f t="shared" si="8"/>
        <v>165</v>
      </c>
      <c r="BF35" s="28">
        <f t="shared" si="9"/>
        <v>50</v>
      </c>
      <c r="BG35" s="28">
        <f t="shared" si="10"/>
        <v>20</v>
      </c>
      <c r="BH35" s="28">
        <f t="shared" si="11"/>
        <v>15</v>
      </c>
      <c r="BI35" s="28">
        <f t="shared" si="12"/>
        <v>7</v>
      </c>
    </row>
    <row r="36" spans="1:61" s="14" customFormat="1" x14ac:dyDescent="0.2">
      <c r="A36" s="24" t="s">
        <v>198</v>
      </c>
      <c r="B36" s="28">
        <f t="shared" si="1"/>
        <v>1088</v>
      </c>
      <c r="C36" s="28">
        <f>SUM(C26:C30)</f>
        <v>0</v>
      </c>
      <c r="D36" s="28">
        <f t="shared" ref="D36:AX36" si="17">SUM(D26:D30)</f>
        <v>0</v>
      </c>
      <c r="E36" s="28">
        <f t="shared" si="17"/>
        <v>0</v>
      </c>
      <c r="F36" s="28">
        <f t="shared" si="17"/>
        <v>0</v>
      </c>
      <c r="G36" s="28">
        <f t="shared" si="17"/>
        <v>0</v>
      </c>
      <c r="H36" s="28">
        <f t="shared" si="17"/>
        <v>0</v>
      </c>
      <c r="I36" s="28">
        <f t="shared" si="17"/>
        <v>0</v>
      </c>
      <c r="J36" s="28">
        <f t="shared" si="17"/>
        <v>0</v>
      </c>
      <c r="K36" s="28">
        <f t="shared" si="17"/>
        <v>0</v>
      </c>
      <c r="L36" s="28">
        <f t="shared" si="17"/>
        <v>0</v>
      </c>
      <c r="M36" s="28">
        <f t="shared" si="17"/>
        <v>0</v>
      </c>
      <c r="N36" s="28">
        <f t="shared" si="17"/>
        <v>0</v>
      </c>
      <c r="O36" s="28">
        <f t="shared" si="17"/>
        <v>0</v>
      </c>
      <c r="P36" s="28">
        <f t="shared" si="17"/>
        <v>0</v>
      </c>
      <c r="Q36" s="28">
        <f t="shared" si="17"/>
        <v>0</v>
      </c>
      <c r="R36" s="28">
        <f t="shared" si="17"/>
        <v>0</v>
      </c>
      <c r="S36" s="28">
        <f t="shared" si="17"/>
        <v>0</v>
      </c>
      <c r="T36" s="28">
        <f t="shared" si="17"/>
        <v>0</v>
      </c>
      <c r="U36" s="28">
        <f t="shared" si="17"/>
        <v>0</v>
      </c>
      <c r="V36" s="28">
        <f t="shared" si="17"/>
        <v>0</v>
      </c>
      <c r="W36" s="28">
        <f t="shared" si="17"/>
        <v>3</v>
      </c>
      <c r="X36" s="28">
        <f t="shared" si="17"/>
        <v>9</v>
      </c>
      <c r="Y36" s="28">
        <f t="shared" si="17"/>
        <v>30</v>
      </c>
      <c r="Z36" s="28">
        <f t="shared" si="17"/>
        <v>49</v>
      </c>
      <c r="AA36" s="28">
        <f t="shared" si="17"/>
        <v>80</v>
      </c>
      <c r="AB36" s="28">
        <f t="shared" si="17"/>
        <v>130</v>
      </c>
      <c r="AC36" s="28">
        <f t="shared" si="17"/>
        <v>136</v>
      </c>
      <c r="AD36" s="28">
        <f t="shared" si="17"/>
        <v>130</v>
      </c>
      <c r="AE36" s="28">
        <f t="shared" si="17"/>
        <v>136</v>
      </c>
      <c r="AF36" s="28">
        <f t="shared" si="17"/>
        <v>109</v>
      </c>
      <c r="AG36" s="28">
        <f t="shared" si="17"/>
        <v>74</v>
      </c>
      <c r="AH36" s="28">
        <f t="shared" si="17"/>
        <v>48</v>
      </c>
      <c r="AI36" s="28">
        <f t="shared" si="17"/>
        <v>40</v>
      </c>
      <c r="AJ36" s="28">
        <f t="shared" si="17"/>
        <v>27</v>
      </c>
      <c r="AK36" s="28">
        <f t="shared" si="17"/>
        <v>21</v>
      </c>
      <c r="AL36" s="28">
        <f t="shared" si="17"/>
        <v>14</v>
      </c>
      <c r="AM36" s="28">
        <f t="shared" si="17"/>
        <v>6</v>
      </c>
      <c r="AN36" s="28">
        <f t="shared" si="17"/>
        <v>8</v>
      </c>
      <c r="AO36" s="28">
        <f t="shared" si="17"/>
        <v>6</v>
      </c>
      <c r="AP36" s="28">
        <f t="shared" si="17"/>
        <v>3</v>
      </c>
      <c r="AQ36" s="28">
        <f t="shared" si="17"/>
        <v>1</v>
      </c>
      <c r="AR36" s="28">
        <f t="shared" si="17"/>
        <v>4</v>
      </c>
      <c r="AS36" s="28">
        <f t="shared" si="17"/>
        <v>3</v>
      </c>
      <c r="AT36" s="28">
        <f t="shared" si="17"/>
        <v>3</v>
      </c>
      <c r="AU36" s="28">
        <f t="shared" si="17"/>
        <v>3</v>
      </c>
      <c r="AV36" s="28">
        <f t="shared" si="17"/>
        <v>3</v>
      </c>
      <c r="AW36" s="28">
        <f t="shared" si="17"/>
        <v>1</v>
      </c>
      <c r="AX36" s="28">
        <f t="shared" si="17"/>
        <v>11</v>
      </c>
      <c r="AY36" s="28">
        <f t="shared" si="2"/>
        <v>0</v>
      </c>
      <c r="AZ36" s="28">
        <f t="shared" si="3"/>
        <v>0</v>
      </c>
      <c r="BA36" s="28">
        <f t="shared" si="4"/>
        <v>0</v>
      </c>
      <c r="BB36" s="28">
        <f t="shared" si="5"/>
        <v>0</v>
      </c>
      <c r="BC36" s="28">
        <f t="shared" si="6"/>
        <v>12</v>
      </c>
      <c r="BD36" s="28">
        <f t="shared" si="7"/>
        <v>425</v>
      </c>
      <c r="BE36" s="28">
        <f t="shared" si="8"/>
        <v>497</v>
      </c>
      <c r="BF36" s="28">
        <f t="shared" si="9"/>
        <v>108</v>
      </c>
      <c r="BG36" s="28">
        <f t="shared" si="10"/>
        <v>22</v>
      </c>
      <c r="BH36" s="28">
        <f t="shared" si="11"/>
        <v>13</v>
      </c>
      <c r="BI36" s="28">
        <f t="shared" si="12"/>
        <v>11</v>
      </c>
    </row>
    <row r="37" spans="1:61" s="14" customFormat="1" x14ac:dyDescent="0.2">
      <c r="A37" s="24" t="s">
        <v>199</v>
      </c>
      <c r="B37" s="28">
        <f t="shared" si="1"/>
        <v>982</v>
      </c>
      <c r="C37" s="28">
        <f>C31</f>
        <v>0</v>
      </c>
      <c r="D37" s="28">
        <f t="shared" ref="D37:AX37" si="18">D31</f>
        <v>0</v>
      </c>
      <c r="E37" s="28">
        <f t="shared" si="18"/>
        <v>0</v>
      </c>
      <c r="F37" s="28">
        <f t="shared" si="18"/>
        <v>0</v>
      </c>
      <c r="G37" s="28">
        <f t="shared" si="18"/>
        <v>0</v>
      </c>
      <c r="H37" s="28">
        <f t="shared" si="18"/>
        <v>0</v>
      </c>
      <c r="I37" s="28">
        <f t="shared" si="18"/>
        <v>0</v>
      </c>
      <c r="J37" s="28">
        <f t="shared" si="18"/>
        <v>0</v>
      </c>
      <c r="K37" s="28">
        <f t="shared" si="18"/>
        <v>0</v>
      </c>
      <c r="L37" s="28">
        <f t="shared" si="18"/>
        <v>0</v>
      </c>
      <c r="M37" s="28">
        <f t="shared" si="18"/>
        <v>0</v>
      </c>
      <c r="N37" s="28">
        <f t="shared" si="18"/>
        <v>0</v>
      </c>
      <c r="O37" s="28">
        <f t="shared" si="18"/>
        <v>0</v>
      </c>
      <c r="P37" s="28">
        <f t="shared" si="18"/>
        <v>0</v>
      </c>
      <c r="Q37" s="28">
        <f t="shared" si="18"/>
        <v>0</v>
      </c>
      <c r="R37" s="28">
        <f t="shared" si="18"/>
        <v>0</v>
      </c>
      <c r="S37" s="28">
        <f t="shared" si="18"/>
        <v>0</v>
      </c>
      <c r="T37" s="28">
        <f t="shared" si="18"/>
        <v>0</v>
      </c>
      <c r="U37" s="28">
        <f t="shared" si="18"/>
        <v>0</v>
      </c>
      <c r="V37" s="28">
        <f t="shared" si="18"/>
        <v>0</v>
      </c>
      <c r="W37" s="28">
        <f t="shared" si="18"/>
        <v>0</v>
      </c>
      <c r="X37" s="28">
        <f t="shared" si="18"/>
        <v>0</v>
      </c>
      <c r="Y37" s="28">
        <f t="shared" si="18"/>
        <v>0</v>
      </c>
      <c r="Z37" s="28">
        <f t="shared" si="18"/>
        <v>0</v>
      </c>
      <c r="AA37" s="28">
        <f t="shared" si="18"/>
        <v>1</v>
      </c>
      <c r="AB37" s="28">
        <f t="shared" si="18"/>
        <v>3</v>
      </c>
      <c r="AC37" s="28">
        <f t="shared" si="18"/>
        <v>10</v>
      </c>
      <c r="AD37" s="28">
        <f t="shared" si="18"/>
        <v>20</v>
      </c>
      <c r="AE37" s="28">
        <f t="shared" si="18"/>
        <v>33</v>
      </c>
      <c r="AF37" s="28">
        <f t="shared" si="18"/>
        <v>50</v>
      </c>
      <c r="AG37" s="28">
        <f t="shared" si="18"/>
        <v>102</v>
      </c>
      <c r="AH37" s="28">
        <f t="shared" si="18"/>
        <v>113</v>
      </c>
      <c r="AI37" s="28">
        <f t="shared" si="18"/>
        <v>114</v>
      </c>
      <c r="AJ37" s="28">
        <f t="shared" si="18"/>
        <v>85</v>
      </c>
      <c r="AK37" s="28">
        <f t="shared" si="18"/>
        <v>75</v>
      </c>
      <c r="AL37" s="28">
        <f t="shared" si="18"/>
        <v>70</v>
      </c>
      <c r="AM37" s="28">
        <f t="shared" si="18"/>
        <v>46</v>
      </c>
      <c r="AN37" s="28">
        <f t="shared" si="18"/>
        <v>42</v>
      </c>
      <c r="AO37" s="28">
        <f t="shared" si="18"/>
        <v>31</v>
      </c>
      <c r="AP37" s="28">
        <f t="shared" si="18"/>
        <v>29</v>
      </c>
      <c r="AQ37" s="28">
        <f t="shared" si="18"/>
        <v>25</v>
      </c>
      <c r="AR37" s="28">
        <f t="shared" si="18"/>
        <v>21</v>
      </c>
      <c r="AS37" s="28">
        <f t="shared" si="18"/>
        <v>23</v>
      </c>
      <c r="AT37" s="28">
        <f t="shared" si="18"/>
        <v>8</v>
      </c>
      <c r="AU37" s="28">
        <f t="shared" si="18"/>
        <v>9</v>
      </c>
      <c r="AV37" s="28">
        <f t="shared" si="18"/>
        <v>14</v>
      </c>
      <c r="AW37" s="28">
        <f t="shared" si="18"/>
        <v>7</v>
      </c>
      <c r="AX37" s="28">
        <f t="shared" si="18"/>
        <v>51</v>
      </c>
      <c r="AY37" s="28">
        <f t="shared" si="2"/>
        <v>0</v>
      </c>
      <c r="AZ37" s="28">
        <f t="shared" si="3"/>
        <v>0</v>
      </c>
      <c r="BA37" s="28">
        <f t="shared" si="4"/>
        <v>0</v>
      </c>
      <c r="BB37" s="28">
        <f t="shared" si="5"/>
        <v>0</v>
      </c>
      <c r="BC37" s="28">
        <f t="shared" si="6"/>
        <v>0</v>
      </c>
      <c r="BD37" s="28">
        <f t="shared" si="7"/>
        <v>14</v>
      </c>
      <c r="BE37" s="28">
        <f t="shared" si="8"/>
        <v>318</v>
      </c>
      <c r="BF37" s="28">
        <f t="shared" si="9"/>
        <v>390</v>
      </c>
      <c r="BG37" s="28">
        <f t="shared" si="10"/>
        <v>148</v>
      </c>
      <c r="BH37" s="28">
        <f t="shared" si="11"/>
        <v>61</v>
      </c>
      <c r="BI37" s="28">
        <f t="shared" si="12"/>
        <v>51</v>
      </c>
    </row>
    <row r="38" spans="1:61" x14ac:dyDescent="0.2"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</row>
    <row r="39" spans="1:61" x14ac:dyDescent="0.2"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</row>
  </sheetData>
  <mergeCells count="3">
    <mergeCell ref="A3:A4"/>
    <mergeCell ref="B3:B4"/>
    <mergeCell ref="C3:B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I12" sqref="I12"/>
    </sheetView>
  </sheetViews>
  <sheetFormatPr defaultRowHeight="11.25" x14ac:dyDescent="0.2"/>
  <cols>
    <col min="1" max="1" width="9.140625" style="19"/>
    <col min="2" max="2" width="7.7109375" style="8" customWidth="1"/>
    <col min="3" max="3" width="3.42578125" style="8" bestFit="1" customWidth="1"/>
    <col min="4" max="4" width="3.28515625" style="8" customWidth="1"/>
    <col min="5" max="5" width="3.7109375" style="8" customWidth="1"/>
    <col min="6" max="6" width="3.42578125" style="8" customWidth="1"/>
    <col min="7" max="36" width="3.5703125" style="8" bestFit="1" customWidth="1"/>
    <col min="37" max="44" width="2.85546875" style="8" bestFit="1" customWidth="1"/>
    <col min="45" max="45" width="3.85546875" style="8" bestFit="1" customWidth="1"/>
    <col min="46" max="46" width="3.42578125" style="8" bestFit="1" customWidth="1"/>
    <col min="47" max="54" width="5.140625" style="8" bestFit="1" customWidth="1"/>
    <col min="55" max="55" width="3.85546875" style="8" bestFit="1" customWidth="1"/>
    <col min="56" max="16384" width="9.140625" style="8"/>
  </cols>
  <sheetData>
    <row r="1" spans="1:55" ht="15.75" x14ac:dyDescent="0.25">
      <c r="A1" s="18" t="s">
        <v>378</v>
      </c>
    </row>
    <row r="3" spans="1:55" ht="11.25" customHeight="1" x14ac:dyDescent="0.2">
      <c r="A3" s="81" t="s">
        <v>392</v>
      </c>
      <c r="B3" s="84" t="s">
        <v>194</v>
      </c>
      <c r="C3" s="82" t="s">
        <v>201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</row>
    <row r="4" spans="1:55" s="19" customFormat="1" ht="23.25" customHeight="1" x14ac:dyDescent="0.2">
      <c r="A4" s="81"/>
      <c r="B4" s="84"/>
      <c r="C4" s="10">
        <v>-18</v>
      </c>
      <c r="D4" s="10">
        <v>19</v>
      </c>
      <c r="E4" s="10">
        <v>20</v>
      </c>
      <c r="F4" s="10">
        <v>21</v>
      </c>
      <c r="G4" s="10">
        <v>22</v>
      </c>
      <c r="H4" s="10">
        <v>23</v>
      </c>
      <c r="I4" s="10">
        <v>24</v>
      </c>
      <c r="J4" s="10">
        <v>25</v>
      </c>
      <c r="K4" s="10">
        <v>26</v>
      </c>
      <c r="L4" s="10">
        <v>27</v>
      </c>
      <c r="M4" s="10">
        <v>28</v>
      </c>
      <c r="N4" s="10">
        <v>29</v>
      </c>
      <c r="O4" s="10">
        <v>30</v>
      </c>
      <c r="P4" s="10">
        <v>31</v>
      </c>
      <c r="Q4" s="10">
        <v>32</v>
      </c>
      <c r="R4" s="10">
        <v>33</v>
      </c>
      <c r="S4" s="10">
        <v>34</v>
      </c>
      <c r="T4" s="10">
        <v>35</v>
      </c>
      <c r="U4" s="10">
        <v>36</v>
      </c>
      <c r="V4" s="10">
        <v>37</v>
      </c>
      <c r="W4" s="10">
        <v>38</v>
      </c>
      <c r="X4" s="10">
        <v>39</v>
      </c>
      <c r="Y4" s="10">
        <v>40</v>
      </c>
      <c r="Z4" s="10">
        <v>41</v>
      </c>
      <c r="AA4" s="10">
        <v>42</v>
      </c>
      <c r="AB4" s="10">
        <v>43</v>
      </c>
      <c r="AC4" s="10">
        <v>44</v>
      </c>
      <c r="AD4" s="10">
        <v>45</v>
      </c>
      <c r="AE4" s="10">
        <v>46</v>
      </c>
      <c r="AF4" s="10">
        <v>47</v>
      </c>
      <c r="AG4" s="10">
        <v>48</v>
      </c>
      <c r="AH4" s="10">
        <v>49</v>
      </c>
      <c r="AI4" s="10">
        <v>50</v>
      </c>
      <c r="AJ4" s="10">
        <v>51</v>
      </c>
      <c r="AK4" s="10">
        <v>52</v>
      </c>
      <c r="AL4" s="10">
        <v>53</v>
      </c>
      <c r="AM4" s="10">
        <v>54</v>
      </c>
      <c r="AN4" s="10">
        <v>55</v>
      </c>
      <c r="AO4" s="10">
        <v>56</v>
      </c>
      <c r="AP4" s="10">
        <v>57</v>
      </c>
      <c r="AQ4" s="10">
        <v>58</v>
      </c>
      <c r="AR4" s="10">
        <v>59</v>
      </c>
      <c r="AS4" s="10" t="s">
        <v>202</v>
      </c>
      <c r="AT4" s="10">
        <v>-19</v>
      </c>
      <c r="AU4" s="10" t="s">
        <v>198</v>
      </c>
      <c r="AV4" s="10" t="s">
        <v>218</v>
      </c>
      <c r="AW4" s="10" t="s">
        <v>219</v>
      </c>
      <c r="AX4" s="10" t="s">
        <v>220</v>
      </c>
      <c r="AY4" s="10" t="s">
        <v>221</v>
      </c>
      <c r="AZ4" s="10" t="s">
        <v>222</v>
      </c>
      <c r="BA4" s="10" t="s">
        <v>223</v>
      </c>
      <c r="BB4" s="10" t="s">
        <v>224</v>
      </c>
      <c r="BC4" s="10" t="s">
        <v>202</v>
      </c>
    </row>
    <row r="5" spans="1:55" s="24" customFormat="1" x14ac:dyDescent="0.2">
      <c r="A5" s="22" t="s">
        <v>203</v>
      </c>
      <c r="B5" s="28">
        <f>SUM(C5:AS5)</f>
        <v>9273</v>
      </c>
      <c r="C5" s="28">
        <f>SUM(C6:C31)</f>
        <v>8</v>
      </c>
      <c r="D5" s="28">
        <f t="shared" ref="D5:AS5" si="0">SUM(D6:D31)</f>
        <v>19</v>
      </c>
      <c r="E5" s="28">
        <f t="shared" si="0"/>
        <v>74</v>
      </c>
      <c r="F5" s="28">
        <f t="shared" si="0"/>
        <v>140</v>
      </c>
      <c r="G5" s="28">
        <f t="shared" si="0"/>
        <v>205</v>
      </c>
      <c r="H5" s="28">
        <f t="shared" si="0"/>
        <v>248</v>
      </c>
      <c r="I5" s="28">
        <f t="shared" si="0"/>
        <v>372</v>
      </c>
      <c r="J5" s="28">
        <f t="shared" si="0"/>
        <v>404</v>
      </c>
      <c r="K5" s="28">
        <f t="shared" si="0"/>
        <v>466</v>
      </c>
      <c r="L5" s="28">
        <f t="shared" si="0"/>
        <v>435</v>
      </c>
      <c r="M5" s="28">
        <f t="shared" si="0"/>
        <v>422</v>
      </c>
      <c r="N5" s="28">
        <f t="shared" si="0"/>
        <v>377</v>
      </c>
      <c r="O5" s="28">
        <f t="shared" si="0"/>
        <v>377</v>
      </c>
      <c r="P5" s="28">
        <f t="shared" si="0"/>
        <v>334</v>
      </c>
      <c r="Q5" s="28">
        <f t="shared" si="0"/>
        <v>332</v>
      </c>
      <c r="R5" s="28">
        <f t="shared" si="0"/>
        <v>316</v>
      </c>
      <c r="S5" s="28">
        <f t="shared" si="0"/>
        <v>323</v>
      </c>
      <c r="T5" s="28">
        <f t="shared" si="0"/>
        <v>312</v>
      </c>
      <c r="U5" s="28">
        <f t="shared" si="0"/>
        <v>334</v>
      </c>
      <c r="V5" s="28">
        <f t="shared" si="0"/>
        <v>274</v>
      </c>
      <c r="W5" s="28">
        <f t="shared" si="0"/>
        <v>266</v>
      </c>
      <c r="X5" s="28">
        <f t="shared" si="0"/>
        <v>270</v>
      </c>
      <c r="Y5" s="28">
        <f t="shared" si="0"/>
        <v>259</v>
      </c>
      <c r="Z5" s="28">
        <f t="shared" si="0"/>
        <v>265</v>
      </c>
      <c r="AA5" s="28">
        <f t="shared" si="0"/>
        <v>275</v>
      </c>
      <c r="AB5" s="28">
        <f t="shared" si="0"/>
        <v>258</v>
      </c>
      <c r="AC5" s="28">
        <f t="shared" si="0"/>
        <v>222</v>
      </c>
      <c r="AD5" s="28">
        <f t="shared" si="0"/>
        <v>215</v>
      </c>
      <c r="AE5" s="28">
        <f t="shared" si="0"/>
        <v>228</v>
      </c>
      <c r="AF5" s="28">
        <f t="shared" si="0"/>
        <v>190</v>
      </c>
      <c r="AG5" s="28">
        <f t="shared" si="0"/>
        <v>183</v>
      </c>
      <c r="AH5" s="28">
        <f t="shared" si="0"/>
        <v>182</v>
      </c>
      <c r="AI5" s="28">
        <f t="shared" si="0"/>
        <v>141</v>
      </c>
      <c r="AJ5" s="28">
        <f t="shared" si="0"/>
        <v>113</v>
      </c>
      <c r="AK5" s="28">
        <f t="shared" si="0"/>
        <v>81</v>
      </c>
      <c r="AL5" s="28">
        <f t="shared" si="0"/>
        <v>63</v>
      </c>
      <c r="AM5" s="28">
        <f t="shared" si="0"/>
        <v>46</v>
      </c>
      <c r="AN5" s="28">
        <f t="shared" si="0"/>
        <v>39</v>
      </c>
      <c r="AO5" s="28">
        <f t="shared" si="0"/>
        <v>27</v>
      </c>
      <c r="AP5" s="28">
        <f t="shared" si="0"/>
        <v>29</v>
      </c>
      <c r="AQ5" s="28">
        <f t="shared" si="0"/>
        <v>31</v>
      </c>
      <c r="AR5" s="28">
        <f t="shared" si="0"/>
        <v>20</v>
      </c>
      <c r="AS5" s="28">
        <f t="shared" si="0"/>
        <v>98</v>
      </c>
      <c r="AT5" s="28">
        <f>SUM(C5:D5)</f>
        <v>27</v>
      </c>
      <c r="AU5" s="28">
        <f>SUM(E5:I5)</f>
        <v>1039</v>
      </c>
      <c r="AV5" s="28">
        <f>SUM(J5:N5)</f>
        <v>2104</v>
      </c>
      <c r="AW5" s="28">
        <f>SUM(O5:S5)</f>
        <v>1682</v>
      </c>
      <c r="AX5" s="28">
        <f>SUM(T5:X5)</f>
        <v>1456</v>
      </c>
      <c r="AY5" s="28">
        <f>SUM(Y5:AC5)</f>
        <v>1279</v>
      </c>
      <c r="AZ5" s="28">
        <f>SUM(AD5:AH5)</f>
        <v>998</v>
      </c>
      <c r="BA5" s="28">
        <f>SUM(AI5:AM5)</f>
        <v>444</v>
      </c>
      <c r="BB5" s="28">
        <f>SUM(AN5:AR5)</f>
        <v>146</v>
      </c>
      <c r="BC5" s="28">
        <f>AS5</f>
        <v>98</v>
      </c>
    </row>
    <row r="6" spans="1:55" s="14" customFormat="1" x14ac:dyDescent="0.2">
      <c r="A6" s="24">
        <v>0</v>
      </c>
      <c r="B6" s="28">
        <f>SUM(C6:AS6)</f>
        <v>50</v>
      </c>
      <c r="C6" s="28">
        <v>2</v>
      </c>
      <c r="D6" s="28">
        <v>3</v>
      </c>
      <c r="E6" s="28">
        <v>4</v>
      </c>
      <c r="F6" s="28">
        <v>3</v>
      </c>
      <c r="G6" s="28">
        <v>5</v>
      </c>
      <c r="H6" s="28">
        <v>3</v>
      </c>
      <c r="I6" s="28">
        <v>4</v>
      </c>
      <c r="J6" s="28">
        <v>1</v>
      </c>
      <c r="K6" s="28">
        <v>1</v>
      </c>
      <c r="L6" s="28">
        <v>5</v>
      </c>
      <c r="M6" s="28">
        <v>5</v>
      </c>
      <c r="N6" s="28">
        <v>3</v>
      </c>
      <c r="O6" s="28">
        <v>2</v>
      </c>
      <c r="P6" s="28">
        <v>0</v>
      </c>
      <c r="Q6" s="28">
        <v>2</v>
      </c>
      <c r="R6" s="28">
        <v>0</v>
      </c>
      <c r="S6" s="28">
        <v>2</v>
      </c>
      <c r="T6" s="28">
        <v>1</v>
      </c>
      <c r="U6" s="28">
        <v>0</v>
      </c>
      <c r="V6" s="28">
        <v>1</v>
      </c>
      <c r="W6" s="28">
        <v>0</v>
      </c>
      <c r="X6" s="28">
        <v>0</v>
      </c>
      <c r="Y6" s="28">
        <v>1</v>
      </c>
      <c r="Z6" s="28">
        <v>0</v>
      </c>
      <c r="AA6" s="28">
        <v>0</v>
      </c>
      <c r="AB6" s="28">
        <v>1</v>
      </c>
      <c r="AC6" s="28">
        <v>0</v>
      </c>
      <c r="AD6" s="28">
        <v>0</v>
      </c>
      <c r="AE6" s="28">
        <v>0</v>
      </c>
      <c r="AF6" s="28">
        <v>1</v>
      </c>
      <c r="AG6" s="28">
        <v>0</v>
      </c>
      <c r="AH6" s="28">
        <v>0</v>
      </c>
      <c r="AI6" s="28">
        <v>0</v>
      </c>
      <c r="AJ6" s="28">
        <v>0</v>
      </c>
      <c r="AK6" s="28">
        <v>0</v>
      </c>
      <c r="AL6" s="28">
        <v>0</v>
      </c>
      <c r="AM6" s="28">
        <v>0</v>
      </c>
      <c r="AN6" s="28">
        <v>0</v>
      </c>
      <c r="AO6" s="28">
        <v>0</v>
      </c>
      <c r="AP6" s="28">
        <v>0</v>
      </c>
      <c r="AQ6" s="28">
        <v>0</v>
      </c>
      <c r="AR6" s="28">
        <v>0</v>
      </c>
      <c r="AS6" s="28">
        <v>0</v>
      </c>
      <c r="AT6" s="28">
        <f>SUM(C6:D6)</f>
        <v>5</v>
      </c>
      <c r="AU6" s="28">
        <f>SUM(E6:I6)</f>
        <v>19</v>
      </c>
      <c r="AV6" s="28">
        <f>SUM(J6:N6)</f>
        <v>15</v>
      </c>
      <c r="AW6" s="28">
        <f>SUM(O6:S6)</f>
        <v>6</v>
      </c>
      <c r="AX6" s="28">
        <f>SUM(T6:X6)</f>
        <v>2</v>
      </c>
      <c r="AY6" s="28">
        <f>SUM(Y6:AC6)</f>
        <v>2</v>
      </c>
      <c r="AZ6" s="28">
        <f>SUM(AD6:AH6)</f>
        <v>1</v>
      </c>
      <c r="BA6" s="28">
        <f>SUM(AI6:AM6)</f>
        <v>0</v>
      </c>
      <c r="BB6" s="28">
        <f>SUM(AN6:AR6)</f>
        <v>0</v>
      </c>
      <c r="BC6" s="28">
        <f>AS6</f>
        <v>0</v>
      </c>
    </row>
    <row r="7" spans="1:55" s="14" customFormat="1" x14ac:dyDescent="0.2">
      <c r="A7" s="24">
        <v>1</v>
      </c>
      <c r="B7" s="28">
        <f t="shared" ref="B7:B36" si="1">SUM(C7:AS7)</f>
        <v>269</v>
      </c>
      <c r="C7" s="28">
        <v>4</v>
      </c>
      <c r="D7" s="28">
        <v>12</v>
      </c>
      <c r="E7" s="28">
        <v>35</v>
      </c>
      <c r="F7" s="28">
        <v>32</v>
      </c>
      <c r="G7" s="28">
        <v>25</v>
      </c>
      <c r="H7" s="28">
        <v>29</v>
      </c>
      <c r="I7" s="28">
        <v>23</v>
      </c>
      <c r="J7" s="28">
        <v>17</v>
      </c>
      <c r="K7" s="28">
        <v>19</v>
      </c>
      <c r="L7" s="28">
        <v>5</v>
      </c>
      <c r="M7" s="28">
        <v>3</v>
      </c>
      <c r="N7" s="28">
        <v>4</v>
      </c>
      <c r="O7" s="28">
        <v>8</v>
      </c>
      <c r="P7" s="28">
        <v>6</v>
      </c>
      <c r="Q7" s="28">
        <v>5</v>
      </c>
      <c r="R7" s="28">
        <v>2</v>
      </c>
      <c r="S7" s="28">
        <v>3</v>
      </c>
      <c r="T7" s="28">
        <v>6</v>
      </c>
      <c r="U7" s="28">
        <v>3</v>
      </c>
      <c r="V7" s="28">
        <v>4</v>
      </c>
      <c r="W7" s="28">
        <v>2</v>
      </c>
      <c r="X7" s="28">
        <v>5</v>
      </c>
      <c r="Y7" s="28">
        <v>4</v>
      </c>
      <c r="Z7" s="28">
        <v>2</v>
      </c>
      <c r="AA7" s="28">
        <v>1</v>
      </c>
      <c r="AB7" s="28">
        <v>2</v>
      </c>
      <c r="AC7" s="28">
        <v>1</v>
      </c>
      <c r="AD7" s="28">
        <v>1</v>
      </c>
      <c r="AE7" s="28">
        <v>0</v>
      </c>
      <c r="AF7" s="28">
        <v>1</v>
      </c>
      <c r="AG7" s="28">
        <v>0</v>
      </c>
      <c r="AH7" s="28">
        <v>2</v>
      </c>
      <c r="AI7" s="28">
        <v>1</v>
      </c>
      <c r="AJ7" s="28">
        <v>0</v>
      </c>
      <c r="AK7" s="28">
        <v>1</v>
      </c>
      <c r="AL7" s="28">
        <v>0</v>
      </c>
      <c r="AM7" s="28">
        <v>0</v>
      </c>
      <c r="AN7" s="28">
        <v>0</v>
      </c>
      <c r="AO7" s="28">
        <v>0</v>
      </c>
      <c r="AP7" s="28">
        <v>0</v>
      </c>
      <c r="AQ7" s="28">
        <v>0</v>
      </c>
      <c r="AR7" s="28">
        <v>0</v>
      </c>
      <c r="AS7" s="28">
        <v>1</v>
      </c>
      <c r="AT7" s="28">
        <f t="shared" ref="AT7:AT31" si="2">SUM(C7:D7)</f>
        <v>16</v>
      </c>
      <c r="AU7" s="28">
        <f t="shared" ref="AU7:AU31" si="3">SUM(E7:I7)</f>
        <v>144</v>
      </c>
      <c r="AV7" s="28">
        <f t="shared" ref="AV7:AV31" si="4">SUM(J7:N7)</f>
        <v>48</v>
      </c>
      <c r="AW7" s="28">
        <f t="shared" ref="AW7:AW31" si="5">SUM(O7:S7)</f>
        <v>24</v>
      </c>
      <c r="AX7" s="28">
        <f t="shared" ref="AX7:AX31" si="6">SUM(T7:X7)</f>
        <v>20</v>
      </c>
      <c r="AY7" s="28">
        <f t="shared" ref="AY7:AY31" si="7">SUM(Y7:AC7)</f>
        <v>10</v>
      </c>
      <c r="AZ7" s="28">
        <f t="shared" ref="AZ7:AZ31" si="8">SUM(AD7:AH7)</f>
        <v>4</v>
      </c>
      <c r="BA7" s="28">
        <f t="shared" ref="BA7:BA31" si="9">SUM(AI7:AM7)</f>
        <v>2</v>
      </c>
      <c r="BB7" s="28">
        <f t="shared" ref="BB7:BB31" si="10">SUM(AN7:AR7)</f>
        <v>0</v>
      </c>
      <c r="BC7" s="28">
        <f t="shared" ref="BC7:BC31" si="11">AS7</f>
        <v>1</v>
      </c>
    </row>
    <row r="8" spans="1:55" s="14" customFormat="1" x14ac:dyDescent="0.2">
      <c r="A8" s="24">
        <v>2</v>
      </c>
      <c r="B8" s="28">
        <f t="shared" si="1"/>
        <v>392</v>
      </c>
      <c r="C8" s="28">
        <v>2</v>
      </c>
      <c r="D8" s="28">
        <v>3</v>
      </c>
      <c r="E8" s="28">
        <v>28</v>
      </c>
      <c r="F8" s="28">
        <v>50</v>
      </c>
      <c r="G8" s="28">
        <v>52</v>
      </c>
      <c r="H8" s="28">
        <v>40</v>
      </c>
      <c r="I8" s="28">
        <v>38</v>
      </c>
      <c r="J8" s="28">
        <v>41</v>
      </c>
      <c r="K8" s="28">
        <v>21</v>
      </c>
      <c r="L8" s="28">
        <v>25</v>
      </c>
      <c r="M8" s="28">
        <v>17</v>
      </c>
      <c r="N8" s="28">
        <v>16</v>
      </c>
      <c r="O8" s="28">
        <v>12</v>
      </c>
      <c r="P8" s="28">
        <v>4</v>
      </c>
      <c r="Q8" s="28">
        <v>7</v>
      </c>
      <c r="R8" s="28">
        <v>5</v>
      </c>
      <c r="S8" s="28">
        <v>3</v>
      </c>
      <c r="T8" s="28">
        <v>3</v>
      </c>
      <c r="U8" s="28">
        <v>2</v>
      </c>
      <c r="V8" s="28">
        <v>3</v>
      </c>
      <c r="W8" s="28">
        <v>0</v>
      </c>
      <c r="X8" s="28">
        <v>5</v>
      </c>
      <c r="Y8" s="28">
        <v>2</v>
      </c>
      <c r="Z8" s="28">
        <v>0</v>
      </c>
      <c r="AA8" s="28">
        <v>0</v>
      </c>
      <c r="AB8" s="28">
        <v>1</v>
      </c>
      <c r="AC8" s="28">
        <v>2</v>
      </c>
      <c r="AD8" s="28">
        <v>1</v>
      </c>
      <c r="AE8" s="28">
        <v>2</v>
      </c>
      <c r="AF8" s="28">
        <v>2</v>
      </c>
      <c r="AG8" s="28">
        <v>1</v>
      </c>
      <c r="AH8" s="28">
        <v>0</v>
      </c>
      <c r="AI8" s="28">
        <v>0</v>
      </c>
      <c r="AJ8" s="28">
        <v>0</v>
      </c>
      <c r="AK8" s="28">
        <v>0</v>
      </c>
      <c r="AL8" s="28">
        <v>1</v>
      </c>
      <c r="AM8" s="28">
        <v>0</v>
      </c>
      <c r="AN8" s="28">
        <v>0</v>
      </c>
      <c r="AO8" s="28">
        <v>0</v>
      </c>
      <c r="AP8" s="28">
        <v>1</v>
      </c>
      <c r="AQ8" s="28">
        <v>1</v>
      </c>
      <c r="AR8" s="28">
        <v>0</v>
      </c>
      <c r="AS8" s="28">
        <v>1</v>
      </c>
      <c r="AT8" s="28">
        <f t="shared" si="2"/>
        <v>5</v>
      </c>
      <c r="AU8" s="28">
        <f t="shared" si="3"/>
        <v>208</v>
      </c>
      <c r="AV8" s="28">
        <f t="shared" si="4"/>
        <v>120</v>
      </c>
      <c r="AW8" s="28">
        <f t="shared" si="5"/>
        <v>31</v>
      </c>
      <c r="AX8" s="28">
        <f t="shared" si="6"/>
        <v>13</v>
      </c>
      <c r="AY8" s="28">
        <f t="shared" si="7"/>
        <v>5</v>
      </c>
      <c r="AZ8" s="28">
        <f t="shared" si="8"/>
        <v>6</v>
      </c>
      <c r="BA8" s="28">
        <f t="shared" si="9"/>
        <v>1</v>
      </c>
      <c r="BB8" s="28">
        <f t="shared" si="10"/>
        <v>2</v>
      </c>
      <c r="BC8" s="28">
        <f t="shared" si="11"/>
        <v>1</v>
      </c>
    </row>
    <row r="9" spans="1:55" s="14" customFormat="1" x14ac:dyDescent="0.2">
      <c r="A9" s="24">
        <v>3</v>
      </c>
      <c r="B9" s="28">
        <f t="shared" si="1"/>
        <v>471</v>
      </c>
      <c r="C9" s="28">
        <v>0</v>
      </c>
      <c r="D9" s="28">
        <v>1</v>
      </c>
      <c r="E9" s="28">
        <v>5</v>
      </c>
      <c r="F9" s="28">
        <v>45</v>
      </c>
      <c r="G9" s="28">
        <v>63</v>
      </c>
      <c r="H9" s="28">
        <v>58</v>
      </c>
      <c r="I9" s="28">
        <v>65</v>
      </c>
      <c r="J9" s="28">
        <v>42</v>
      </c>
      <c r="K9" s="28">
        <v>43</v>
      </c>
      <c r="L9" s="28">
        <v>38</v>
      </c>
      <c r="M9" s="28">
        <v>19</v>
      </c>
      <c r="N9" s="28">
        <v>16</v>
      </c>
      <c r="O9" s="28">
        <v>8</v>
      </c>
      <c r="P9" s="28">
        <v>8</v>
      </c>
      <c r="Q9" s="28">
        <v>6</v>
      </c>
      <c r="R9" s="28">
        <v>8</v>
      </c>
      <c r="S9" s="28">
        <v>8</v>
      </c>
      <c r="T9" s="28">
        <v>5</v>
      </c>
      <c r="U9" s="28">
        <v>1</v>
      </c>
      <c r="V9" s="28">
        <v>2</v>
      </c>
      <c r="W9" s="28">
        <v>4</v>
      </c>
      <c r="X9" s="28">
        <v>1</v>
      </c>
      <c r="Y9" s="28">
        <v>1</v>
      </c>
      <c r="Z9" s="28">
        <v>2</v>
      </c>
      <c r="AA9" s="28">
        <v>2</v>
      </c>
      <c r="AB9" s="28">
        <v>3</v>
      </c>
      <c r="AC9" s="28">
        <v>1</v>
      </c>
      <c r="AD9" s="28">
        <v>2</v>
      </c>
      <c r="AE9" s="28">
        <v>4</v>
      </c>
      <c r="AF9" s="28">
        <v>1</v>
      </c>
      <c r="AG9" s="28">
        <v>1</v>
      </c>
      <c r="AH9" s="28">
        <v>2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1</v>
      </c>
      <c r="AO9" s="28">
        <v>1</v>
      </c>
      <c r="AP9" s="28">
        <v>0</v>
      </c>
      <c r="AQ9" s="28">
        <v>0</v>
      </c>
      <c r="AR9" s="28">
        <v>1</v>
      </c>
      <c r="AS9" s="28">
        <v>3</v>
      </c>
      <c r="AT9" s="28">
        <f t="shared" si="2"/>
        <v>1</v>
      </c>
      <c r="AU9" s="28">
        <f t="shared" si="3"/>
        <v>236</v>
      </c>
      <c r="AV9" s="28">
        <f t="shared" si="4"/>
        <v>158</v>
      </c>
      <c r="AW9" s="28">
        <f t="shared" si="5"/>
        <v>38</v>
      </c>
      <c r="AX9" s="28">
        <f t="shared" si="6"/>
        <v>13</v>
      </c>
      <c r="AY9" s="28">
        <f t="shared" si="7"/>
        <v>9</v>
      </c>
      <c r="AZ9" s="28">
        <f t="shared" si="8"/>
        <v>10</v>
      </c>
      <c r="BA9" s="28">
        <f t="shared" si="9"/>
        <v>0</v>
      </c>
      <c r="BB9" s="28">
        <f t="shared" si="10"/>
        <v>3</v>
      </c>
      <c r="BC9" s="28">
        <f t="shared" si="11"/>
        <v>3</v>
      </c>
    </row>
    <row r="10" spans="1:55" s="14" customFormat="1" x14ac:dyDescent="0.2">
      <c r="A10" s="24">
        <v>4</v>
      </c>
      <c r="B10" s="28">
        <f t="shared" si="1"/>
        <v>472</v>
      </c>
      <c r="C10" s="28">
        <v>0</v>
      </c>
      <c r="D10" s="28">
        <v>0</v>
      </c>
      <c r="E10" s="28">
        <v>2</v>
      </c>
      <c r="F10" s="28">
        <v>5</v>
      </c>
      <c r="G10" s="28">
        <v>46</v>
      </c>
      <c r="H10" s="28">
        <v>56</v>
      </c>
      <c r="I10" s="28">
        <v>81</v>
      </c>
      <c r="J10" s="28">
        <v>60</v>
      </c>
      <c r="K10" s="28">
        <v>41</v>
      </c>
      <c r="L10" s="28">
        <v>33</v>
      </c>
      <c r="M10" s="28">
        <v>33</v>
      </c>
      <c r="N10" s="28">
        <v>23</v>
      </c>
      <c r="O10" s="28">
        <v>8</v>
      </c>
      <c r="P10" s="28">
        <v>14</v>
      </c>
      <c r="Q10" s="28">
        <v>8</v>
      </c>
      <c r="R10" s="28">
        <v>11</v>
      </c>
      <c r="S10" s="28">
        <v>5</v>
      </c>
      <c r="T10" s="28">
        <v>3</v>
      </c>
      <c r="U10" s="28">
        <v>3</v>
      </c>
      <c r="V10" s="28">
        <v>6</v>
      </c>
      <c r="W10" s="28">
        <v>2</v>
      </c>
      <c r="X10" s="28">
        <v>3</v>
      </c>
      <c r="Y10" s="28">
        <v>6</v>
      </c>
      <c r="Z10" s="28">
        <v>3</v>
      </c>
      <c r="AA10" s="28">
        <v>1</v>
      </c>
      <c r="AB10" s="28">
        <v>4</v>
      </c>
      <c r="AC10" s="28">
        <v>3</v>
      </c>
      <c r="AD10" s="28">
        <v>1</v>
      </c>
      <c r="AE10" s="28">
        <v>2</v>
      </c>
      <c r="AF10" s="28">
        <v>1</v>
      </c>
      <c r="AG10" s="28">
        <v>0</v>
      </c>
      <c r="AH10" s="28">
        <v>0</v>
      </c>
      <c r="AI10" s="28">
        <v>1</v>
      </c>
      <c r="AJ10" s="28">
        <v>2</v>
      </c>
      <c r="AK10" s="28">
        <v>0</v>
      </c>
      <c r="AL10" s="28">
        <v>1</v>
      </c>
      <c r="AM10" s="28">
        <v>0</v>
      </c>
      <c r="AN10" s="28">
        <v>2</v>
      </c>
      <c r="AO10" s="28">
        <v>0</v>
      </c>
      <c r="AP10" s="28">
        <v>0</v>
      </c>
      <c r="AQ10" s="28">
        <v>0</v>
      </c>
      <c r="AR10" s="28">
        <v>0</v>
      </c>
      <c r="AS10" s="28">
        <v>2</v>
      </c>
      <c r="AT10" s="28">
        <f t="shared" si="2"/>
        <v>0</v>
      </c>
      <c r="AU10" s="28">
        <f t="shared" si="3"/>
        <v>190</v>
      </c>
      <c r="AV10" s="28">
        <f t="shared" si="4"/>
        <v>190</v>
      </c>
      <c r="AW10" s="28">
        <f t="shared" si="5"/>
        <v>46</v>
      </c>
      <c r="AX10" s="28">
        <f t="shared" si="6"/>
        <v>17</v>
      </c>
      <c r="AY10" s="28">
        <f t="shared" si="7"/>
        <v>17</v>
      </c>
      <c r="AZ10" s="28">
        <f t="shared" si="8"/>
        <v>4</v>
      </c>
      <c r="BA10" s="28">
        <f t="shared" si="9"/>
        <v>4</v>
      </c>
      <c r="BB10" s="28">
        <f t="shared" si="10"/>
        <v>2</v>
      </c>
      <c r="BC10" s="28">
        <f t="shared" si="11"/>
        <v>2</v>
      </c>
    </row>
    <row r="11" spans="1:55" s="14" customFormat="1" x14ac:dyDescent="0.2">
      <c r="A11" s="24">
        <v>5</v>
      </c>
      <c r="B11" s="28">
        <f t="shared" si="1"/>
        <v>479</v>
      </c>
      <c r="C11" s="28">
        <v>0</v>
      </c>
      <c r="D11" s="28">
        <v>0</v>
      </c>
      <c r="E11" s="28">
        <v>0</v>
      </c>
      <c r="F11" s="28">
        <v>5</v>
      </c>
      <c r="G11" s="28">
        <v>11</v>
      </c>
      <c r="H11" s="28">
        <v>47</v>
      </c>
      <c r="I11" s="28">
        <v>84</v>
      </c>
      <c r="J11" s="28">
        <v>84</v>
      </c>
      <c r="K11" s="28">
        <v>68</v>
      </c>
      <c r="L11" s="28">
        <v>43</v>
      </c>
      <c r="M11" s="28">
        <v>33</v>
      </c>
      <c r="N11" s="28">
        <v>21</v>
      </c>
      <c r="O11" s="28">
        <v>12</v>
      </c>
      <c r="P11" s="28">
        <v>9</v>
      </c>
      <c r="Q11" s="28">
        <v>9</v>
      </c>
      <c r="R11" s="28">
        <v>4</v>
      </c>
      <c r="S11" s="28">
        <v>6</v>
      </c>
      <c r="T11" s="28">
        <v>6</v>
      </c>
      <c r="U11" s="28">
        <v>2</v>
      </c>
      <c r="V11" s="28">
        <v>6</v>
      </c>
      <c r="W11" s="28">
        <v>3</v>
      </c>
      <c r="X11" s="28">
        <v>2</v>
      </c>
      <c r="Y11" s="28">
        <v>1</v>
      </c>
      <c r="Z11" s="28">
        <v>3</v>
      </c>
      <c r="AA11" s="28">
        <v>1</v>
      </c>
      <c r="AB11" s="28">
        <v>2</v>
      </c>
      <c r="AC11" s="28">
        <v>4</v>
      </c>
      <c r="AD11" s="28">
        <v>2</v>
      </c>
      <c r="AE11" s="28">
        <v>1</v>
      </c>
      <c r="AF11" s="28">
        <v>1</v>
      </c>
      <c r="AG11" s="28">
        <v>0</v>
      </c>
      <c r="AH11" s="28">
        <v>0</v>
      </c>
      <c r="AI11" s="28">
        <v>0</v>
      </c>
      <c r="AJ11" s="28">
        <v>2</v>
      </c>
      <c r="AK11" s="28">
        <v>2</v>
      </c>
      <c r="AL11" s="28">
        <v>1</v>
      </c>
      <c r="AM11" s="28">
        <v>0</v>
      </c>
      <c r="AN11" s="28">
        <v>0</v>
      </c>
      <c r="AO11" s="28">
        <v>1</v>
      </c>
      <c r="AP11" s="28">
        <v>0</v>
      </c>
      <c r="AQ11" s="28">
        <v>1</v>
      </c>
      <c r="AR11" s="28">
        <v>0</v>
      </c>
      <c r="AS11" s="28">
        <v>2</v>
      </c>
      <c r="AT11" s="28">
        <f t="shared" si="2"/>
        <v>0</v>
      </c>
      <c r="AU11" s="28">
        <f t="shared" si="3"/>
        <v>147</v>
      </c>
      <c r="AV11" s="28">
        <f t="shared" si="4"/>
        <v>249</v>
      </c>
      <c r="AW11" s="28">
        <f t="shared" si="5"/>
        <v>40</v>
      </c>
      <c r="AX11" s="28">
        <f t="shared" si="6"/>
        <v>19</v>
      </c>
      <c r="AY11" s="28">
        <f t="shared" si="7"/>
        <v>11</v>
      </c>
      <c r="AZ11" s="28">
        <f t="shared" si="8"/>
        <v>4</v>
      </c>
      <c r="BA11" s="28">
        <f t="shared" si="9"/>
        <v>5</v>
      </c>
      <c r="BB11" s="28">
        <f t="shared" si="10"/>
        <v>2</v>
      </c>
      <c r="BC11" s="28">
        <f t="shared" si="11"/>
        <v>2</v>
      </c>
    </row>
    <row r="12" spans="1:55" s="14" customFormat="1" x14ac:dyDescent="0.2">
      <c r="A12" s="24">
        <v>6</v>
      </c>
      <c r="B12" s="28">
        <f t="shared" si="1"/>
        <v>461</v>
      </c>
      <c r="C12" s="28">
        <v>0</v>
      </c>
      <c r="D12" s="28">
        <v>0</v>
      </c>
      <c r="E12" s="28">
        <v>0</v>
      </c>
      <c r="F12" s="28">
        <v>0</v>
      </c>
      <c r="G12" s="28">
        <v>3</v>
      </c>
      <c r="H12" s="28">
        <v>11</v>
      </c>
      <c r="I12" s="28">
        <v>62</v>
      </c>
      <c r="J12" s="28">
        <v>73</v>
      </c>
      <c r="K12" s="28">
        <v>76</v>
      </c>
      <c r="L12" s="28">
        <v>46</v>
      </c>
      <c r="M12" s="28">
        <v>42</v>
      </c>
      <c r="N12" s="28">
        <v>30</v>
      </c>
      <c r="O12" s="28">
        <v>29</v>
      </c>
      <c r="P12" s="28">
        <v>12</v>
      </c>
      <c r="Q12" s="28">
        <v>12</v>
      </c>
      <c r="R12" s="28">
        <v>11</v>
      </c>
      <c r="S12" s="28">
        <v>9</v>
      </c>
      <c r="T12" s="28">
        <v>5</v>
      </c>
      <c r="U12" s="28">
        <v>7</v>
      </c>
      <c r="V12" s="28">
        <v>4</v>
      </c>
      <c r="W12" s="28">
        <v>1</v>
      </c>
      <c r="X12" s="28">
        <v>1</v>
      </c>
      <c r="Y12" s="28">
        <v>5</v>
      </c>
      <c r="Z12" s="28">
        <v>2</v>
      </c>
      <c r="AA12" s="28">
        <v>2</v>
      </c>
      <c r="AB12" s="28">
        <v>2</v>
      </c>
      <c r="AC12" s="28">
        <v>3</v>
      </c>
      <c r="AD12" s="28">
        <v>4</v>
      </c>
      <c r="AE12" s="28">
        <v>0</v>
      </c>
      <c r="AF12" s="28">
        <v>0</v>
      </c>
      <c r="AG12" s="28">
        <v>0</v>
      </c>
      <c r="AH12" s="28">
        <v>1</v>
      </c>
      <c r="AI12" s="28">
        <v>2</v>
      </c>
      <c r="AJ12" s="28">
        <v>1</v>
      </c>
      <c r="AK12" s="28">
        <v>0</v>
      </c>
      <c r="AL12" s="28">
        <v>0</v>
      </c>
      <c r="AM12" s="28">
        <v>0</v>
      </c>
      <c r="AN12" s="28">
        <v>0</v>
      </c>
      <c r="AO12" s="28">
        <v>2</v>
      </c>
      <c r="AP12" s="28">
        <v>0</v>
      </c>
      <c r="AQ12" s="28">
        <v>1</v>
      </c>
      <c r="AR12" s="28">
        <v>1</v>
      </c>
      <c r="AS12" s="28">
        <v>1</v>
      </c>
      <c r="AT12" s="28">
        <f t="shared" si="2"/>
        <v>0</v>
      </c>
      <c r="AU12" s="28">
        <f t="shared" si="3"/>
        <v>76</v>
      </c>
      <c r="AV12" s="28">
        <f t="shared" si="4"/>
        <v>267</v>
      </c>
      <c r="AW12" s="28">
        <f t="shared" si="5"/>
        <v>73</v>
      </c>
      <c r="AX12" s="28">
        <f t="shared" si="6"/>
        <v>18</v>
      </c>
      <c r="AY12" s="28">
        <f t="shared" si="7"/>
        <v>14</v>
      </c>
      <c r="AZ12" s="28">
        <f t="shared" si="8"/>
        <v>5</v>
      </c>
      <c r="BA12" s="28">
        <f t="shared" si="9"/>
        <v>3</v>
      </c>
      <c r="BB12" s="28">
        <f t="shared" si="10"/>
        <v>4</v>
      </c>
      <c r="BC12" s="28">
        <f t="shared" si="11"/>
        <v>1</v>
      </c>
    </row>
    <row r="13" spans="1:55" s="14" customFormat="1" x14ac:dyDescent="0.2">
      <c r="A13" s="24">
        <v>7</v>
      </c>
      <c r="B13" s="28">
        <f t="shared" si="1"/>
        <v>483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4</v>
      </c>
      <c r="I13" s="28">
        <v>12</v>
      </c>
      <c r="J13" s="28">
        <v>63</v>
      </c>
      <c r="K13" s="28">
        <v>107</v>
      </c>
      <c r="L13" s="28">
        <v>73</v>
      </c>
      <c r="M13" s="28">
        <v>52</v>
      </c>
      <c r="N13" s="28">
        <v>48</v>
      </c>
      <c r="O13" s="28">
        <v>24</v>
      </c>
      <c r="P13" s="28">
        <v>14</v>
      </c>
      <c r="Q13" s="28">
        <v>11</v>
      </c>
      <c r="R13" s="28">
        <v>7</v>
      </c>
      <c r="S13" s="28">
        <v>11</v>
      </c>
      <c r="T13" s="28">
        <v>6</v>
      </c>
      <c r="U13" s="28">
        <v>2</v>
      </c>
      <c r="V13" s="28">
        <v>6</v>
      </c>
      <c r="W13" s="28">
        <v>5</v>
      </c>
      <c r="X13" s="28">
        <v>4</v>
      </c>
      <c r="Y13" s="28">
        <v>2</v>
      </c>
      <c r="Z13" s="28">
        <v>2</v>
      </c>
      <c r="AA13" s="28">
        <v>3</v>
      </c>
      <c r="AB13" s="28">
        <v>3</v>
      </c>
      <c r="AC13" s="28">
        <v>1</v>
      </c>
      <c r="AD13" s="28">
        <v>1</v>
      </c>
      <c r="AE13" s="28">
        <v>3</v>
      </c>
      <c r="AF13" s="28">
        <v>2</v>
      </c>
      <c r="AG13" s="28">
        <v>4</v>
      </c>
      <c r="AH13" s="28">
        <v>5</v>
      </c>
      <c r="AI13" s="28">
        <v>1</v>
      </c>
      <c r="AJ13" s="28">
        <v>1</v>
      </c>
      <c r="AK13" s="28">
        <v>0</v>
      </c>
      <c r="AL13" s="28">
        <v>1</v>
      </c>
      <c r="AM13" s="28">
        <v>3</v>
      </c>
      <c r="AN13" s="28">
        <v>1</v>
      </c>
      <c r="AO13" s="28">
        <v>0</v>
      </c>
      <c r="AP13" s="28">
        <v>0</v>
      </c>
      <c r="AQ13" s="28">
        <v>0</v>
      </c>
      <c r="AR13" s="28">
        <v>0</v>
      </c>
      <c r="AS13" s="28">
        <v>1</v>
      </c>
      <c r="AT13" s="28">
        <f t="shared" si="2"/>
        <v>0</v>
      </c>
      <c r="AU13" s="28">
        <f t="shared" si="3"/>
        <v>16</v>
      </c>
      <c r="AV13" s="28">
        <f t="shared" si="4"/>
        <v>343</v>
      </c>
      <c r="AW13" s="28">
        <f t="shared" si="5"/>
        <v>67</v>
      </c>
      <c r="AX13" s="28">
        <f t="shared" si="6"/>
        <v>23</v>
      </c>
      <c r="AY13" s="28">
        <f t="shared" si="7"/>
        <v>11</v>
      </c>
      <c r="AZ13" s="28">
        <f t="shared" si="8"/>
        <v>15</v>
      </c>
      <c r="BA13" s="28">
        <f t="shared" si="9"/>
        <v>6</v>
      </c>
      <c r="BB13" s="28">
        <f t="shared" si="10"/>
        <v>1</v>
      </c>
      <c r="BC13" s="28">
        <f t="shared" si="11"/>
        <v>1</v>
      </c>
    </row>
    <row r="14" spans="1:55" s="14" customFormat="1" x14ac:dyDescent="0.2">
      <c r="A14" s="24">
        <v>8</v>
      </c>
      <c r="B14" s="28">
        <f t="shared" si="1"/>
        <v>492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3</v>
      </c>
      <c r="J14" s="28">
        <v>19</v>
      </c>
      <c r="K14" s="28">
        <v>75</v>
      </c>
      <c r="L14" s="28">
        <v>98</v>
      </c>
      <c r="M14" s="28">
        <v>73</v>
      </c>
      <c r="N14" s="28">
        <v>47</v>
      </c>
      <c r="O14" s="28">
        <v>42</v>
      </c>
      <c r="P14" s="28">
        <v>29</v>
      </c>
      <c r="Q14" s="28">
        <v>11</v>
      </c>
      <c r="R14" s="28">
        <v>22</v>
      </c>
      <c r="S14" s="28">
        <v>13</v>
      </c>
      <c r="T14" s="28">
        <v>10</v>
      </c>
      <c r="U14" s="28">
        <v>8</v>
      </c>
      <c r="V14" s="28">
        <v>7</v>
      </c>
      <c r="W14" s="28">
        <v>3</v>
      </c>
      <c r="X14" s="28">
        <v>3</v>
      </c>
      <c r="Y14" s="28">
        <v>6</v>
      </c>
      <c r="Z14" s="28">
        <v>5</v>
      </c>
      <c r="AA14" s="28">
        <v>3</v>
      </c>
      <c r="AB14" s="28">
        <v>5</v>
      </c>
      <c r="AC14" s="28">
        <v>2</v>
      </c>
      <c r="AD14" s="28">
        <v>2</v>
      </c>
      <c r="AE14" s="28">
        <v>0</v>
      </c>
      <c r="AF14" s="28">
        <v>1</v>
      </c>
      <c r="AG14" s="28">
        <v>2</v>
      </c>
      <c r="AH14" s="28">
        <v>0</v>
      </c>
      <c r="AI14" s="28">
        <v>0</v>
      </c>
      <c r="AJ14" s="28">
        <v>1</v>
      </c>
      <c r="AK14" s="28">
        <v>0</v>
      </c>
      <c r="AL14" s="28">
        <v>0</v>
      </c>
      <c r="AM14" s="28">
        <v>0</v>
      </c>
      <c r="AN14" s="28">
        <v>1</v>
      </c>
      <c r="AO14" s="28">
        <v>0</v>
      </c>
      <c r="AP14" s="28">
        <v>1</v>
      </c>
      <c r="AQ14" s="28">
        <v>0</v>
      </c>
      <c r="AR14" s="28">
        <v>0</v>
      </c>
      <c r="AS14" s="28">
        <v>0</v>
      </c>
      <c r="AT14" s="28">
        <f t="shared" si="2"/>
        <v>0</v>
      </c>
      <c r="AU14" s="28">
        <f t="shared" si="3"/>
        <v>3</v>
      </c>
      <c r="AV14" s="28">
        <f t="shared" si="4"/>
        <v>312</v>
      </c>
      <c r="AW14" s="28">
        <f t="shared" si="5"/>
        <v>117</v>
      </c>
      <c r="AX14" s="28">
        <f t="shared" si="6"/>
        <v>31</v>
      </c>
      <c r="AY14" s="28">
        <f t="shared" si="7"/>
        <v>21</v>
      </c>
      <c r="AZ14" s="28">
        <f t="shared" si="8"/>
        <v>5</v>
      </c>
      <c r="BA14" s="28">
        <f t="shared" si="9"/>
        <v>1</v>
      </c>
      <c r="BB14" s="28">
        <f t="shared" si="10"/>
        <v>2</v>
      </c>
      <c r="BC14" s="28">
        <f t="shared" si="11"/>
        <v>0</v>
      </c>
    </row>
    <row r="15" spans="1:55" s="14" customFormat="1" x14ac:dyDescent="0.2">
      <c r="A15" s="24">
        <v>9</v>
      </c>
      <c r="B15" s="28">
        <f t="shared" si="1"/>
        <v>443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4</v>
      </c>
      <c r="K15" s="28">
        <v>14</v>
      </c>
      <c r="L15" s="28">
        <v>54</v>
      </c>
      <c r="M15" s="28">
        <v>84</v>
      </c>
      <c r="N15" s="28">
        <v>55</v>
      </c>
      <c r="O15" s="28">
        <v>55</v>
      </c>
      <c r="P15" s="28">
        <v>28</v>
      </c>
      <c r="Q15" s="28">
        <v>36</v>
      </c>
      <c r="R15" s="28">
        <v>16</v>
      </c>
      <c r="S15" s="28">
        <v>16</v>
      </c>
      <c r="T15" s="28">
        <v>10</v>
      </c>
      <c r="U15" s="28">
        <v>10</v>
      </c>
      <c r="V15" s="28">
        <v>9</v>
      </c>
      <c r="W15" s="28">
        <v>6</v>
      </c>
      <c r="X15" s="28">
        <v>4</v>
      </c>
      <c r="Y15" s="28">
        <v>9</v>
      </c>
      <c r="Z15" s="28">
        <v>3</v>
      </c>
      <c r="AA15" s="28">
        <v>7</v>
      </c>
      <c r="AB15" s="28">
        <v>4</v>
      </c>
      <c r="AC15" s="28">
        <v>1</v>
      </c>
      <c r="AD15" s="28">
        <v>0</v>
      </c>
      <c r="AE15" s="28">
        <v>2</v>
      </c>
      <c r="AF15" s="28">
        <v>4</v>
      </c>
      <c r="AG15" s="28">
        <v>1</v>
      </c>
      <c r="AH15" s="28">
        <v>2</v>
      </c>
      <c r="AI15" s="28">
        <v>0</v>
      </c>
      <c r="AJ15" s="28">
        <v>2</v>
      </c>
      <c r="AK15" s="28">
        <v>1</v>
      </c>
      <c r="AL15" s="28">
        <v>0</v>
      </c>
      <c r="AM15" s="28">
        <v>1</v>
      </c>
      <c r="AN15" s="28">
        <v>1</v>
      </c>
      <c r="AO15" s="28">
        <v>1</v>
      </c>
      <c r="AP15" s="28">
        <v>0</v>
      </c>
      <c r="AQ15" s="28">
        <v>1</v>
      </c>
      <c r="AR15" s="28">
        <v>1</v>
      </c>
      <c r="AS15" s="28">
        <v>1</v>
      </c>
      <c r="AT15" s="28">
        <f t="shared" si="2"/>
        <v>0</v>
      </c>
      <c r="AU15" s="28">
        <f t="shared" si="3"/>
        <v>0</v>
      </c>
      <c r="AV15" s="28">
        <f t="shared" si="4"/>
        <v>211</v>
      </c>
      <c r="AW15" s="28">
        <f t="shared" si="5"/>
        <v>151</v>
      </c>
      <c r="AX15" s="28">
        <f t="shared" si="6"/>
        <v>39</v>
      </c>
      <c r="AY15" s="28">
        <f t="shared" si="7"/>
        <v>24</v>
      </c>
      <c r="AZ15" s="28">
        <f t="shared" si="8"/>
        <v>9</v>
      </c>
      <c r="BA15" s="28">
        <f t="shared" si="9"/>
        <v>4</v>
      </c>
      <c r="BB15" s="28">
        <f t="shared" si="10"/>
        <v>4</v>
      </c>
      <c r="BC15" s="28">
        <f t="shared" si="11"/>
        <v>1</v>
      </c>
    </row>
    <row r="16" spans="1:55" s="14" customFormat="1" x14ac:dyDescent="0.2">
      <c r="A16" s="24">
        <v>10</v>
      </c>
      <c r="B16" s="28">
        <f t="shared" si="1"/>
        <v>417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1</v>
      </c>
      <c r="L16" s="28">
        <v>14</v>
      </c>
      <c r="M16" s="28">
        <v>52</v>
      </c>
      <c r="N16" s="28">
        <v>57</v>
      </c>
      <c r="O16" s="28">
        <v>67</v>
      </c>
      <c r="P16" s="28">
        <v>50</v>
      </c>
      <c r="Q16" s="28">
        <v>43</v>
      </c>
      <c r="R16" s="28">
        <v>25</v>
      </c>
      <c r="S16" s="28">
        <v>14</v>
      </c>
      <c r="T16" s="28">
        <v>13</v>
      </c>
      <c r="U16" s="28">
        <v>22</v>
      </c>
      <c r="V16" s="28">
        <v>5</v>
      </c>
      <c r="W16" s="28">
        <v>6</v>
      </c>
      <c r="X16" s="28">
        <v>7</v>
      </c>
      <c r="Y16" s="28">
        <v>3</v>
      </c>
      <c r="Z16" s="28">
        <v>6</v>
      </c>
      <c r="AA16" s="28">
        <v>4</v>
      </c>
      <c r="AB16" s="28">
        <v>5</v>
      </c>
      <c r="AC16" s="28">
        <v>1</v>
      </c>
      <c r="AD16" s="28">
        <v>5</v>
      </c>
      <c r="AE16" s="28">
        <v>2</v>
      </c>
      <c r="AF16" s="28">
        <v>3</v>
      </c>
      <c r="AG16" s="28">
        <v>2</v>
      </c>
      <c r="AH16" s="28">
        <v>1</v>
      </c>
      <c r="AI16" s="28">
        <v>1</v>
      </c>
      <c r="AJ16" s="28">
        <v>0</v>
      </c>
      <c r="AK16" s="28">
        <v>1</v>
      </c>
      <c r="AL16" s="28">
        <v>2</v>
      </c>
      <c r="AM16" s="28">
        <v>0</v>
      </c>
      <c r="AN16" s="28">
        <v>0</v>
      </c>
      <c r="AO16" s="28">
        <v>1</v>
      </c>
      <c r="AP16" s="28">
        <v>1</v>
      </c>
      <c r="AQ16" s="28">
        <v>1</v>
      </c>
      <c r="AR16" s="28">
        <v>1</v>
      </c>
      <c r="AS16" s="28">
        <v>1</v>
      </c>
      <c r="AT16" s="28">
        <f t="shared" si="2"/>
        <v>0</v>
      </c>
      <c r="AU16" s="28">
        <f t="shared" si="3"/>
        <v>0</v>
      </c>
      <c r="AV16" s="28">
        <f t="shared" si="4"/>
        <v>124</v>
      </c>
      <c r="AW16" s="28">
        <f t="shared" si="5"/>
        <v>199</v>
      </c>
      <c r="AX16" s="28">
        <f t="shared" si="6"/>
        <v>53</v>
      </c>
      <c r="AY16" s="28">
        <f t="shared" si="7"/>
        <v>19</v>
      </c>
      <c r="AZ16" s="28">
        <f t="shared" si="8"/>
        <v>13</v>
      </c>
      <c r="BA16" s="28">
        <f t="shared" si="9"/>
        <v>4</v>
      </c>
      <c r="BB16" s="28">
        <f t="shared" si="10"/>
        <v>4</v>
      </c>
      <c r="BC16" s="28">
        <f t="shared" si="11"/>
        <v>1</v>
      </c>
    </row>
    <row r="17" spans="1:55" s="14" customFormat="1" x14ac:dyDescent="0.2">
      <c r="A17" s="24">
        <v>11</v>
      </c>
      <c r="B17" s="28">
        <f t="shared" si="1"/>
        <v>380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1</v>
      </c>
      <c r="M17" s="28">
        <v>9</v>
      </c>
      <c r="N17" s="28">
        <v>38</v>
      </c>
      <c r="O17" s="28">
        <v>57</v>
      </c>
      <c r="P17" s="28">
        <v>64</v>
      </c>
      <c r="Q17" s="28">
        <v>46</v>
      </c>
      <c r="R17" s="28">
        <v>32</v>
      </c>
      <c r="S17" s="28">
        <v>22</v>
      </c>
      <c r="T17" s="28">
        <v>26</v>
      </c>
      <c r="U17" s="28">
        <v>22</v>
      </c>
      <c r="V17" s="28">
        <v>11</v>
      </c>
      <c r="W17" s="28">
        <v>4</v>
      </c>
      <c r="X17" s="28">
        <v>6</v>
      </c>
      <c r="Y17" s="28">
        <v>3</v>
      </c>
      <c r="Z17" s="28">
        <v>6</v>
      </c>
      <c r="AA17" s="28">
        <v>7</v>
      </c>
      <c r="AB17" s="28">
        <v>2</v>
      </c>
      <c r="AC17" s="28">
        <v>2</v>
      </c>
      <c r="AD17" s="28">
        <v>3</v>
      </c>
      <c r="AE17" s="28">
        <v>4</v>
      </c>
      <c r="AF17" s="28">
        <v>5</v>
      </c>
      <c r="AG17" s="28">
        <v>0</v>
      </c>
      <c r="AH17" s="28">
        <v>2</v>
      </c>
      <c r="AI17" s="28">
        <v>3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1</v>
      </c>
      <c r="AP17" s="28">
        <v>0</v>
      </c>
      <c r="AQ17" s="28">
        <v>2</v>
      </c>
      <c r="AR17" s="28">
        <v>0</v>
      </c>
      <c r="AS17" s="28">
        <v>2</v>
      </c>
      <c r="AT17" s="28">
        <f t="shared" si="2"/>
        <v>0</v>
      </c>
      <c r="AU17" s="28">
        <f t="shared" si="3"/>
        <v>0</v>
      </c>
      <c r="AV17" s="28">
        <f t="shared" si="4"/>
        <v>48</v>
      </c>
      <c r="AW17" s="28">
        <f t="shared" si="5"/>
        <v>221</v>
      </c>
      <c r="AX17" s="28">
        <f t="shared" si="6"/>
        <v>69</v>
      </c>
      <c r="AY17" s="28">
        <f t="shared" si="7"/>
        <v>20</v>
      </c>
      <c r="AZ17" s="28">
        <f t="shared" si="8"/>
        <v>14</v>
      </c>
      <c r="BA17" s="28">
        <f t="shared" si="9"/>
        <v>3</v>
      </c>
      <c r="BB17" s="28">
        <f t="shared" si="10"/>
        <v>3</v>
      </c>
      <c r="BC17" s="28">
        <f t="shared" si="11"/>
        <v>2</v>
      </c>
    </row>
    <row r="18" spans="1:55" s="14" customFormat="1" x14ac:dyDescent="0.2">
      <c r="A18" s="24">
        <v>12</v>
      </c>
      <c r="B18" s="28">
        <f t="shared" si="1"/>
        <v>338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17</v>
      </c>
      <c r="O18" s="28">
        <v>36</v>
      </c>
      <c r="P18" s="28">
        <v>52</v>
      </c>
      <c r="Q18" s="28">
        <v>38</v>
      </c>
      <c r="R18" s="28">
        <v>45</v>
      </c>
      <c r="S18" s="28">
        <v>28</v>
      </c>
      <c r="T18" s="28">
        <v>26</v>
      </c>
      <c r="U18" s="28">
        <v>16</v>
      </c>
      <c r="V18" s="28">
        <v>17</v>
      </c>
      <c r="W18" s="28">
        <v>7</v>
      </c>
      <c r="X18" s="28">
        <v>11</v>
      </c>
      <c r="Y18" s="28">
        <v>7</v>
      </c>
      <c r="Z18" s="28">
        <v>5</v>
      </c>
      <c r="AA18" s="28">
        <v>3</v>
      </c>
      <c r="AB18" s="28">
        <v>3</v>
      </c>
      <c r="AC18" s="28">
        <v>4</v>
      </c>
      <c r="AD18" s="28">
        <v>1</v>
      </c>
      <c r="AE18" s="28">
        <v>2</v>
      </c>
      <c r="AF18" s="28">
        <v>0</v>
      </c>
      <c r="AG18" s="28">
        <v>7</v>
      </c>
      <c r="AH18" s="28">
        <v>1</v>
      </c>
      <c r="AI18" s="28">
        <v>3</v>
      </c>
      <c r="AJ18" s="28">
        <v>3</v>
      </c>
      <c r="AK18" s="28">
        <v>1</v>
      </c>
      <c r="AL18" s="28">
        <v>1</v>
      </c>
      <c r="AM18" s="28">
        <v>1</v>
      </c>
      <c r="AN18" s="28">
        <v>0</v>
      </c>
      <c r="AO18" s="28">
        <v>1</v>
      </c>
      <c r="AP18" s="28">
        <v>0</v>
      </c>
      <c r="AQ18" s="28">
        <v>1</v>
      </c>
      <c r="AR18" s="28">
        <v>1</v>
      </c>
      <c r="AS18" s="28">
        <v>0</v>
      </c>
      <c r="AT18" s="28">
        <f t="shared" si="2"/>
        <v>0</v>
      </c>
      <c r="AU18" s="28">
        <f t="shared" si="3"/>
        <v>0</v>
      </c>
      <c r="AV18" s="28">
        <f t="shared" si="4"/>
        <v>17</v>
      </c>
      <c r="AW18" s="28">
        <f t="shared" si="5"/>
        <v>199</v>
      </c>
      <c r="AX18" s="28">
        <f t="shared" si="6"/>
        <v>77</v>
      </c>
      <c r="AY18" s="28">
        <f t="shared" si="7"/>
        <v>22</v>
      </c>
      <c r="AZ18" s="28">
        <f t="shared" si="8"/>
        <v>11</v>
      </c>
      <c r="BA18" s="28">
        <f t="shared" si="9"/>
        <v>9</v>
      </c>
      <c r="BB18" s="28">
        <f t="shared" si="10"/>
        <v>3</v>
      </c>
      <c r="BC18" s="28">
        <f t="shared" si="11"/>
        <v>0</v>
      </c>
    </row>
    <row r="19" spans="1:55" s="14" customFormat="1" x14ac:dyDescent="0.2">
      <c r="A19" s="24">
        <v>13</v>
      </c>
      <c r="B19" s="28">
        <f t="shared" si="1"/>
        <v>348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2</v>
      </c>
      <c r="O19" s="28">
        <v>17</v>
      </c>
      <c r="P19" s="28">
        <v>33</v>
      </c>
      <c r="Q19" s="28">
        <v>62</v>
      </c>
      <c r="R19" s="28">
        <v>41</v>
      </c>
      <c r="S19" s="28">
        <v>44</v>
      </c>
      <c r="T19" s="28">
        <v>40</v>
      </c>
      <c r="U19" s="28">
        <v>22</v>
      </c>
      <c r="V19" s="28">
        <v>17</v>
      </c>
      <c r="W19" s="28">
        <v>17</v>
      </c>
      <c r="X19" s="28">
        <v>8</v>
      </c>
      <c r="Y19" s="28">
        <v>2</v>
      </c>
      <c r="Z19" s="28">
        <v>7</v>
      </c>
      <c r="AA19" s="28">
        <v>8</v>
      </c>
      <c r="AB19" s="28">
        <v>4</v>
      </c>
      <c r="AC19" s="28">
        <v>4</v>
      </c>
      <c r="AD19" s="28">
        <v>3</v>
      </c>
      <c r="AE19" s="28">
        <v>7</v>
      </c>
      <c r="AF19" s="28">
        <v>3</v>
      </c>
      <c r="AG19" s="28">
        <v>1</v>
      </c>
      <c r="AH19" s="28">
        <v>2</v>
      </c>
      <c r="AI19" s="28">
        <v>1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1</v>
      </c>
      <c r="AR19" s="28">
        <v>1</v>
      </c>
      <c r="AS19" s="28">
        <v>1</v>
      </c>
      <c r="AT19" s="28">
        <f t="shared" si="2"/>
        <v>0</v>
      </c>
      <c r="AU19" s="28">
        <f t="shared" si="3"/>
        <v>0</v>
      </c>
      <c r="AV19" s="28">
        <f t="shared" si="4"/>
        <v>2</v>
      </c>
      <c r="AW19" s="28">
        <f t="shared" si="5"/>
        <v>197</v>
      </c>
      <c r="AX19" s="28">
        <f t="shared" si="6"/>
        <v>104</v>
      </c>
      <c r="AY19" s="28">
        <f t="shared" si="7"/>
        <v>25</v>
      </c>
      <c r="AZ19" s="28">
        <f t="shared" si="8"/>
        <v>16</v>
      </c>
      <c r="BA19" s="28">
        <f t="shared" si="9"/>
        <v>1</v>
      </c>
      <c r="BB19" s="28">
        <f t="shared" si="10"/>
        <v>2</v>
      </c>
      <c r="BC19" s="28">
        <f t="shared" si="11"/>
        <v>1</v>
      </c>
    </row>
    <row r="20" spans="1:55" s="14" customFormat="1" x14ac:dyDescent="0.2">
      <c r="A20" s="24">
        <v>14</v>
      </c>
      <c r="B20" s="28">
        <f t="shared" si="1"/>
        <v>321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8</v>
      </c>
      <c r="Q20" s="28">
        <v>28</v>
      </c>
      <c r="R20" s="28">
        <v>48</v>
      </c>
      <c r="S20" s="28">
        <v>56</v>
      </c>
      <c r="T20" s="28">
        <v>30</v>
      </c>
      <c r="U20" s="28">
        <v>44</v>
      </c>
      <c r="V20" s="28">
        <v>23</v>
      </c>
      <c r="W20" s="28">
        <v>13</v>
      </c>
      <c r="X20" s="28">
        <v>10</v>
      </c>
      <c r="Y20" s="28">
        <v>12</v>
      </c>
      <c r="Z20" s="28">
        <v>5</v>
      </c>
      <c r="AA20" s="28">
        <v>10</v>
      </c>
      <c r="AB20" s="28">
        <v>6</v>
      </c>
      <c r="AC20" s="28">
        <v>3</v>
      </c>
      <c r="AD20" s="28">
        <v>4</v>
      </c>
      <c r="AE20" s="28">
        <v>1</v>
      </c>
      <c r="AF20" s="28">
        <v>3</v>
      </c>
      <c r="AG20" s="28">
        <v>2</v>
      </c>
      <c r="AH20" s="28">
        <v>2</v>
      </c>
      <c r="AI20" s="28">
        <v>4</v>
      </c>
      <c r="AJ20" s="28">
        <v>0</v>
      </c>
      <c r="AK20" s="28">
        <v>0</v>
      </c>
      <c r="AL20" s="28">
        <v>1</v>
      </c>
      <c r="AM20" s="28">
        <v>1</v>
      </c>
      <c r="AN20" s="28">
        <v>0</v>
      </c>
      <c r="AO20" s="28">
        <v>2</v>
      </c>
      <c r="AP20" s="28">
        <v>1</v>
      </c>
      <c r="AQ20" s="28">
        <v>1</v>
      </c>
      <c r="AR20" s="28">
        <v>1</v>
      </c>
      <c r="AS20" s="28">
        <v>2</v>
      </c>
      <c r="AT20" s="28">
        <f t="shared" si="2"/>
        <v>0</v>
      </c>
      <c r="AU20" s="28">
        <f t="shared" si="3"/>
        <v>0</v>
      </c>
      <c r="AV20" s="28">
        <f t="shared" si="4"/>
        <v>0</v>
      </c>
      <c r="AW20" s="28">
        <f t="shared" si="5"/>
        <v>140</v>
      </c>
      <c r="AX20" s="28">
        <f t="shared" si="6"/>
        <v>120</v>
      </c>
      <c r="AY20" s="28">
        <f t="shared" si="7"/>
        <v>36</v>
      </c>
      <c r="AZ20" s="28">
        <f t="shared" si="8"/>
        <v>12</v>
      </c>
      <c r="BA20" s="28">
        <f t="shared" si="9"/>
        <v>6</v>
      </c>
      <c r="BB20" s="28">
        <f t="shared" si="10"/>
        <v>5</v>
      </c>
      <c r="BC20" s="28">
        <f t="shared" si="11"/>
        <v>2</v>
      </c>
    </row>
    <row r="21" spans="1:55" s="14" customFormat="1" x14ac:dyDescent="0.2">
      <c r="A21" s="24">
        <v>15</v>
      </c>
      <c r="B21" s="28">
        <f t="shared" si="1"/>
        <v>275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3</v>
      </c>
      <c r="Q21" s="28">
        <v>7</v>
      </c>
      <c r="R21" s="28">
        <v>30</v>
      </c>
      <c r="S21" s="28">
        <v>44</v>
      </c>
      <c r="T21" s="28">
        <v>36</v>
      </c>
      <c r="U21" s="28">
        <v>31</v>
      </c>
      <c r="V21" s="28">
        <v>24</v>
      </c>
      <c r="W21" s="28">
        <v>20</v>
      </c>
      <c r="X21" s="28">
        <v>20</v>
      </c>
      <c r="Y21" s="28">
        <v>10</v>
      </c>
      <c r="Z21" s="28">
        <v>9</v>
      </c>
      <c r="AA21" s="28">
        <v>7</v>
      </c>
      <c r="AB21" s="28">
        <v>5</v>
      </c>
      <c r="AC21" s="28">
        <v>4</v>
      </c>
      <c r="AD21" s="28">
        <v>2</v>
      </c>
      <c r="AE21" s="28">
        <v>3</v>
      </c>
      <c r="AF21" s="28">
        <v>3</v>
      </c>
      <c r="AG21" s="28">
        <v>1</v>
      </c>
      <c r="AH21" s="28">
        <v>5</v>
      </c>
      <c r="AI21" s="28">
        <v>1</v>
      </c>
      <c r="AJ21" s="28">
        <v>3</v>
      </c>
      <c r="AK21" s="28">
        <v>2</v>
      </c>
      <c r="AL21" s="28">
        <v>0</v>
      </c>
      <c r="AM21" s="28">
        <v>0</v>
      </c>
      <c r="AN21" s="28">
        <v>1</v>
      </c>
      <c r="AO21" s="28">
        <v>0</v>
      </c>
      <c r="AP21" s="28">
        <v>0</v>
      </c>
      <c r="AQ21" s="28">
        <v>0</v>
      </c>
      <c r="AR21" s="28">
        <v>0</v>
      </c>
      <c r="AS21" s="28">
        <v>4</v>
      </c>
      <c r="AT21" s="28">
        <f t="shared" si="2"/>
        <v>0</v>
      </c>
      <c r="AU21" s="28">
        <f t="shared" si="3"/>
        <v>0</v>
      </c>
      <c r="AV21" s="28">
        <f t="shared" si="4"/>
        <v>0</v>
      </c>
      <c r="AW21" s="28">
        <f t="shared" si="5"/>
        <v>84</v>
      </c>
      <c r="AX21" s="28">
        <f t="shared" si="6"/>
        <v>131</v>
      </c>
      <c r="AY21" s="28">
        <f t="shared" si="7"/>
        <v>35</v>
      </c>
      <c r="AZ21" s="28">
        <f t="shared" si="8"/>
        <v>14</v>
      </c>
      <c r="BA21" s="28">
        <f t="shared" si="9"/>
        <v>6</v>
      </c>
      <c r="BB21" s="28">
        <f t="shared" si="10"/>
        <v>1</v>
      </c>
      <c r="BC21" s="28">
        <f t="shared" si="11"/>
        <v>4</v>
      </c>
    </row>
    <row r="22" spans="1:55" s="14" customFormat="1" x14ac:dyDescent="0.2">
      <c r="A22" s="24">
        <v>16</v>
      </c>
      <c r="B22" s="28">
        <f t="shared" si="1"/>
        <v>310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1</v>
      </c>
      <c r="R22" s="28">
        <v>8</v>
      </c>
      <c r="S22" s="28">
        <v>28</v>
      </c>
      <c r="T22" s="28">
        <v>50</v>
      </c>
      <c r="U22" s="28">
        <v>53</v>
      </c>
      <c r="V22" s="28">
        <v>26</v>
      </c>
      <c r="W22" s="28">
        <v>36</v>
      </c>
      <c r="X22" s="28">
        <v>21</v>
      </c>
      <c r="Y22" s="28">
        <v>20</v>
      </c>
      <c r="Z22" s="28">
        <v>16</v>
      </c>
      <c r="AA22" s="28">
        <v>12</v>
      </c>
      <c r="AB22" s="28">
        <v>9</v>
      </c>
      <c r="AC22" s="28">
        <v>9</v>
      </c>
      <c r="AD22" s="28">
        <v>2</v>
      </c>
      <c r="AE22" s="28">
        <v>3</v>
      </c>
      <c r="AF22" s="28">
        <v>2</v>
      </c>
      <c r="AG22" s="28">
        <v>4</v>
      </c>
      <c r="AH22" s="28">
        <v>2</v>
      </c>
      <c r="AI22" s="28">
        <v>0</v>
      </c>
      <c r="AJ22" s="28">
        <v>2</v>
      </c>
      <c r="AK22" s="28">
        <v>1</v>
      </c>
      <c r="AL22" s="28">
        <v>1</v>
      </c>
      <c r="AM22" s="28">
        <v>1</v>
      </c>
      <c r="AN22" s="28">
        <v>1</v>
      </c>
      <c r="AO22" s="28">
        <v>0</v>
      </c>
      <c r="AP22" s="28">
        <v>0</v>
      </c>
      <c r="AQ22" s="28">
        <v>0</v>
      </c>
      <c r="AR22" s="28">
        <v>0</v>
      </c>
      <c r="AS22" s="28">
        <v>2</v>
      </c>
      <c r="AT22" s="28">
        <f t="shared" si="2"/>
        <v>0</v>
      </c>
      <c r="AU22" s="28">
        <f t="shared" si="3"/>
        <v>0</v>
      </c>
      <c r="AV22" s="28">
        <f t="shared" si="4"/>
        <v>0</v>
      </c>
      <c r="AW22" s="28">
        <f t="shared" si="5"/>
        <v>37</v>
      </c>
      <c r="AX22" s="28">
        <f t="shared" si="6"/>
        <v>186</v>
      </c>
      <c r="AY22" s="28">
        <f t="shared" si="7"/>
        <v>66</v>
      </c>
      <c r="AZ22" s="28">
        <f t="shared" si="8"/>
        <v>13</v>
      </c>
      <c r="BA22" s="28">
        <f t="shared" si="9"/>
        <v>5</v>
      </c>
      <c r="BB22" s="28">
        <f t="shared" si="10"/>
        <v>1</v>
      </c>
      <c r="BC22" s="28">
        <f t="shared" si="11"/>
        <v>2</v>
      </c>
    </row>
    <row r="23" spans="1:55" s="14" customFormat="1" x14ac:dyDescent="0.2">
      <c r="A23" s="24">
        <v>17</v>
      </c>
      <c r="B23" s="28">
        <f t="shared" si="1"/>
        <v>272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1</v>
      </c>
      <c r="S23" s="28">
        <v>8</v>
      </c>
      <c r="T23" s="28">
        <v>26</v>
      </c>
      <c r="U23" s="28">
        <v>48</v>
      </c>
      <c r="V23" s="28">
        <v>36</v>
      </c>
      <c r="W23" s="28">
        <v>42</v>
      </c>
      <c r="X23" s="28">
        <v>23</v>
      </c>
      <c r="Y23" s="28">
        <v>13</v>
      </c>
      <c r="Z23" s="28">
        <v>19</v>
      </c>
      <c r="AA23" s="28">
        <v>11</v>
      </c>
      <c r="AB23" s="28">
        <v>14</v>
      </c>
      <c r="AC23" s="28">
        <v>5</v>
      </c>
      <c r="AD23" s="28">
        <v>5</v>
      </c>
      <c r="AE23" s="28">
        <v>2</v>
      </c>
      <c r="AF23" s="28">
        <v>4</v>
      </c>
      <c r="AG23" s="28">
        <v>4</v>
      </c>
      <c r="AH23" s="28">
        <v>3</v>
      </c>
      <c r="AI23" s="28">
        <v>3</v>
      </c>
      <c r="AJ23" s="28">
        <v>2</v>
      </c>
      <c r="AK23" s="28">
        <v>1</v>
      </c>
      <c r="AL23" s="28">
        <v>0</v>
      </c>
      <c r="AM23" s="28">
        <v>1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1</v>
      </c>
      <c r="AT23" s="28">
        <f t="shared" si="2"/>
        <v>0</v>
      </c>
      <c r="AU23" s="28">
        <f t="shared" si="3"/>
        <v>0</v>
      </c>
      <c r="AV23" s="28">
        <f t="shared" si="4"/>
        <v>0</v>
      </c>
      <c r="AW23" s="28">
        <f t="shared" si="5"/>
        <v>9</v>
      </c>
      <c r="AX23" s="28">
        <f t="shared" si="6"/>
        <v>175</v>
      </c>
      <c r="AY23" s="28">
        <f t="shared" si="7"/>
        <v>62</v>
      </c>
      <c r="AZ23" s="28">
        <f t="shared" si="8"/>
        <v>18</v>
      </c>
      <c r="BA23" s="28">
        <f t="shared" si="9"/>
        <v>7</v>
      </c>
      <c r="BB23" s="28">
        <f t="shared" si="10"/>
        <v>0</v>
      </c>
      <c r="BC23" s="28">
        <f t="shared" si="11"/>
        <v>1</v>
      </c>
    </row>
    <row r="24" spans="1:55" s="14" customFormat="1" x14ac:dyDescent="0.2">
      <c r="A24" s="24">
        <v>18</v>
      </c>
      <c r="B24" s="28">
        <f t="shared" si="1"/>
        <v>275</v>
      </c>
      <c r="C24" s="28"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3</v>
      </c>
      <c r="T24" s="28">
        <v>9</v>
      </c>
      <c r="U24" s="28">
        <v>33</v>
      </c>
      <c r="V24" s="28">
        <v>38</v>
      </c>
      <c r="W24" s="28">
        <v>40</v>
      </c>
      <c r="X24" s="28">
        <v>34</v>
      </c>
      <c r="Y24" s="28">
        <v>24</v>
      </c>
      <c r="Z24" s="28">
        <v>18</v>
      </c>
      <c r="AA24" s="28">
        <v>15</v>
      </c>
      <c r="AB24" s="28">
        <v>9</v>
      </c>
      <c r="AC24" s="28">
        <v>15</v>
      </c>
      <c r="AD24" s="28">
        <v>9</v>
      </c>
      <c r="AE24" s="28">
        <v>4</v>
      </c>
      <c r="AF24" s="28">
        <v>4</v>
      </c>
      <c r="AG24" s="28">
        <v>6</v>
      </c>
      <c r="AH24" s="28">
        <v>4</v>
      </c>
      <c r="AI24" s="28">
        <v>1</v>
      </c>
      <c r="AJ24" s="28">
        <v>4</v>
      </c>
      <c r="AK24" s="28">
        <v>2</v>
      </c>
      <c r="AL24" s="28">
        <v>2</v>
      </c>
      <c r="AM24" s="28">
        <v>0</v>
      </c>
      <c r="AN24" s="28">
        <v>0</v>
      </c>
      <c r="AO24" s="28">
        <v>0</v>
      </c>
      <c r="AP24" s="28">
        <v>1</v>
      </c>
      <c r="AQ24" s="28">
        <v>0</v>
      </c>
      <c r="AR24" s="28">
        <v>0</v>
      </c>
      <c r="AS24" s="28">
        <v>0</v>
      </c>
      <c r="AT24" s="28">
        <f t="shared" si="2"/>
        <v>0</v>
      </c>
      <c r="AU24" s="28">
        <f t="shared" si="3"/>
        <v>0</v>
      </c>
      <c r="AV24" s="28">
        <f t="shared" si="4"/>
        <v>0</v>
      </c>
      <c r="AW24" s="28">
        <f t="shared" si="5"/>
        <v>3</v>
      </c>
      <c r="AX24" s="28">
        <f t="shared" si="6"/>
        <v>154</v>
      </c>
      <c r="AY24" s="28">
        <f t="shared" si="7"/>
        <v>81</v>
      </c>
      <c r="AZ24" s="28">
        <f t="shared" si="8"/>
        <v>27</v>
      </c>
      <c r="BA24" s="28">
        <f t="shared" si="9"/>
        <v>9</v>
      </c>
      <c r="BB24" s="28">
        <f t="shared" si="10"/>
        <v>1</v>
      </c>
      <c r="BC24" s="28">
        <f t="shared" si="11"/>
        <v>0</v>
      </c>
    </row>
    <row r="25" spans="1:55" s="14" customFormat="1" x14ac:dyDescent="0.2">
      <c r="A25" s="24">
        <v>19</v>
      </c>
      <c r="B25" s="28">
        <f t="shared" si="1"/>
        <v>255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1</v>
      </c>
      <c r="U25" s="28">
        <v>5</v>
      </c>
      <c r="V25" s="28">
        <v>24</v>
      </c>
      <c r="W25" s="28">
        <v>30</v>
      </c>
      <c r="X25" s="28">
        <v>44</v>
      </c>
      <c r="Y25" s="28">
        <v>25</v>
      </c>
      <c r="Z25" s="28">
        <v>21</v>
      </c>
      <c r="AA25" s="28">
        <v>18</v>
      </c>
      <c r="AB25" s="28">
        <v>25</v>
      </c>
      <c r="AC25" s="28">
        <v>12</v>
      </c>
      <c r="AD25" s="28">
        <v>9</v>
      </c>
      <c r="AE25" s="28">
        <v>11</v>
      </c>
      <c r="AF25" s="28">
        <v>9</v>
      </c>
      <c r="AG25" s="28">
        <v>4</v>
      </c>
      <c r="AH25" s="28">
        <v>5</v>
      </c>
      <c r="AI25" s="28">
        <v>4</v>
      </c>
      <c r="AJ25" s="28">
        <v>1</v>
      </c>
      <c r="AK25" s="28">
        <v>4</v>
      </c>
      <c r="AL25" s="28">
        <v>0</v>
      </c>
      <c r="AM25" s="28">
        <v>0</v>
      </c>
      <c r="AN25" s="28">
        <v>0</v>
      </c>
      <c r="AO25" s="28">
        <v>1</v>
      </c>
      <c r="AP25" s="28">
        <v>0</v>
      </c>
      <c r="AQ25" s="28">
        <v>0</v>
      </c>
      <c r="AR25" s="28">
        <v>0</v>
      </c>
      <c r="AS25" s="28">
        <v>2</v>
      </c>
      <c r="AT25" s="28">
        <f t="shared" si="2"/>
        <v>0</v>
      </c>
      <c r="AU25" s="28">
        <f t="shared" si="3"/>
        <v>0</v>
      </c>
      <c r="AV25" s="28">
        <f t="shared" si="4"/>
        <v>0</v>
      </c>
      <c r="AW25" s="28">
        <f t="shared" si="5"/>
        <v>0</v>
      </c>
      <c r="AX25" s="28">
        <f t="shared" si="6"/>
        <v>104</v>
      </c>
      <c r="AY25" s="28">
        <f t="shared" si="7"/>
        <v>101</v>
      </c>
      <c r="AZ25" s="28">
        <f t="shared" si="8"/>
        <v>38</v>
      </c>
      <c r="BA25" s="28">
        <f t="shared" si="9"/>
        <v>9</v>
      </c>
      <c r="BB25" s="28">
        <f t="shared" si="10"/>
        <v>1</v>
      </c>
      <c r="BC25" s="28">
        <f t="shared" si="11"/>
        <v>2</v>
      </c>
    </row>
    <row r="26" spans="1:55" s="14" customFormat="1" x14ac:dyDescent="0.2">
      <c r="A26" s="24">
        <v>20</v>
      </c>
      <c r="B26" s="28">
        <f t="shared" si="1"/>
        <v>218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4</v>
      </c>
      <c r="W26" s="28">
        <v>20</v>
      </c>
      <c r="X26" s="28">
        <v>14</v>
      </c>
      <c r="Y26" s="28">
        <v>40</v>
      </c>
      <c r="Z26" s="28">
        <v>33</v>
      </c>
      <c r="AA26" s="28">
        <v>26</v>
      </c>
      <c r="AB26" s="28">
        <v>18</v>
      </c>
      <c r="AC26" s="28">
        <v>10</v>
      </c>
      <c r="AD26" s="28">
        <v>17</v>
      </c>
      <c r="AE26" s="28">
        <v>11</v>
      </c>
      <c r="AF26" s="28">
        <v>4</v>
      </c>
      <c r="AG26" s="28">
        <v>4</v>
      </c>
      <c r="AH26" s="28">
        <v>6</v>
      </c>
      <c r="AI26" s="28">
        <v>5</v>
      </c>
      <c r="AJ26" s="28">
        <v>1</v>
      </c>
      <c r="AK26" s="28">
        <v>1</v>
      </c>
      <c r="AL26" s="28">
        <v>1</v>
      </c>
      <c r="AM26" s="28">
        <v>0</v>
      </c>
      <c r="AN26" s="28">
        <v>0</v>
      </c>
      <c r="AO26" s="28">
        <v>1</v>
      </c>
      <c r="AP26" s="28">
        <v>1</v>
      </c>
      <c r="AQ26" s="28">
        <v>0</v>
      </c>
      <c r="AR26" s="28">
        <v>0</v>
      </c>
      <c r="AS26" s="28">
        <v>1</v>
      </c>
      <c r="AT26" s="28">
        <f t="shared" si="2"/>
        <v>0</v>
      </c>
      <c r="AU26" s="28">
        <f t="shared" si="3"/>
        <v>0</v>
      </c>
      <c r="AV26" s="28">
        <f t="shared" si="4"/>
        <v>0</v>
      </c>
      <c r="AW26" s="28">
        <f t="shared" si="5"/>
        <v>0</v>
      </c>
      <c r="AX26" s="28">
        <f t="shared" si="6"/>
        <v>38</v>
      </c>
      <c r="AY26" s="28">
        <f t="shared" si="7"/>
        <v>127</v>
      </c>
      <c r="AZ26" s="28">
        <f t="shared" si="8"/>
        <v>42</v>
      </c>
      <c r="BA26" s="28">
        <f t="shared" si="9"/>
        <v>8</v>
      </c>
      <c r="BB26" s="28">
        <f t="shared" si="10"/>
        <v>2</v>
      </c>
      <c r="BC26" s="28">
        <f t="shared" si="11"/>
        <v>1</v>
      </c>
    </row>
    <row r="27" spans="1:55" s="14" customFormat="1" x14ac:dyDescent="0.2">
      <c r="A27" s="24">
        <v>21</v>
      </c>
      <c r="B27" s="28">
        <f t="shared" si="1"/>
        <v>246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1</v>
      </c>
      <c r="W27" s="28">
        <v>4</v>
      </c>
      <c r="X27" s="28">
        <v>34</v>
      </c>
      <c r="Y27" s="28">
        <v>38</v>
      </c>
      <c r="Z27" s="28">
        <v>33</v>
      </c>
      <c r="AA27" s="28">
        <v>34</v>
      </c>
      <c r="AB27" s="28">
        <v>27</v>
      </c>
      <c r="AC27" s="28">
        <v>14</v>
      </c>
      <c r="AD27" s="28">
        <v>14</v>
      </c>
      <c r="AE27" s="28">
        <v>13</v>
      </c>
      <c r="AF27" s="28">
        <v>4</v>
      </c>
      <c r="AG27" s="28">
        <v>7</v>
      </c>
      <c r="AH27" s="28">
        <v>3</v>
      </c>
      <c r="AI27" s="28">
        <v>5</v>
      </c>
      <c r="AJ27" s="28">
        <v>4</v>
      </c>
      <c r="AK27" s="28">
        <v>0</v>
      </c>
      <c r="AL27" s="28">
        <v>1</v>
      </c>
      <c r="AM27" s="28">
        <v>2</v>
      </c>
      <c r="AN27" s="28">
        <v>1</v>
      </c>
      <c r="AO27" s="28">
        <v>0</v>
      </c>
      <c r="AP27" s="28">
        <v>3</v>
      </c>
      <c r="AQ27" s="28">
        <v>0</v>
      </c>
      <c r="AR27" s="28">
        <v>0</v>
      </c>
      <c r="AS27" s="28">
        <v>4</v>
      </c>
      <c r="AT27" s="28">
        <f t="shared" si="2"/>
        <v>0</v>
      </c>
      <c r="AU27" s="28">
        <f t="shared" si="3"/>
        <v>0</v>
      </c>
      <c r="AV27" s="28">
        <f t="shared" si="4"/>
        <v>0</v>
      </c>
      <c r="AW27" s="28">
        <f t="shared" si="5"/>
        <v>0</v>
      </c>
      <c r="AX27" s="28">
        <f t="shared" si="6"/>
        <v>39</v>
      </c>
      <c r="AY27" s="28">
        <f t="shared" si="7"/>
        <v>146</v>
      </c>
      <c r="AZ27" s="28">
        <f t="shared" si="8"/>
        <v>41</v>
      </c>
      <c r="BA27" s="28">
        <f t="shared" si="9"/>
        <v>12</v>
      </c>
      <c r="BB27" s="28">
        <f t="shared" si="10"/>
        <v>4</v>
      </c>
      <c r="BC27" s="28">
        <f t="shared" si="11"/>
        <v>4</v>
      </c>
    </row>
    <row r="28" spans="1:55" s="14" customFormat="1" x14ac:dyDescent="0.2">
      <c r="A28" s="24">
        <v>22</v>
      </c>
      <c r="B28" s="28">
        <f t="shared" si="1"/>
        <v>218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1</v>
      </c>
      <c r="X28" s="28">
        <v>7</v>
      </c>
      <c r="Y28" s="28">
        <v>20</v>
      </c>
      <c r="Z28" s="28">
        <v>33</v>
      </c>
      <c r="AA28" s="28">
        <v>43</v>
      </c>
      <c r="AB28" s="28">
        <v>29</v>
      </c>
      <c r="AC28" s="28">
        <v>16</v>
      </c>
      <c r="AD28" s="28">
        <v>19</v>
      </c>
      <c r="AE28" s="28">
        <v>11</v>
      </c>
      <c r="AF28" s="28">
        <v>9</v>
      </c>
      <c r="AG28" s="28">
        <v>9</v>
      </c>
      <c r="AH28" s="28">
        <v>4</v>
      </c>
      <c r="AI28" s="28">
        <v>4</v>
      </c>
      <c r="AJ28" s="28">
        <v>4</v>
      </c>
      <c r="AK28" s="28">
        <v>1</v>
      </c>
      <c r="AL28" s="28">
        <v>4</v>
      </c>
      <c r="AM28" s="28">
        <v>1</v>
      </c>
      <c r="AN28" s="28">
        <v>0</v>
      </c>
      <c r="AO28" s="28">
        <v>0</v>
      </c>
      <c r="AP28" s="28">
        <v>1</v>
      </c>
      <c r="AQ28" s="28">
        <v>0</v>
      </c>
      <c r="AR28" s="28">
        <v>0</v>
      </c>
      <c r="AS28" s="28">
        <v>2</v>
      </c>
      <c r="AT28" s="28">
        <f t="shared" si="2"/>
        <v>0</v>
      </c>
      <c r="AU28" s="28">
        <f t="shared" si="3"/>
        <v>0</v>
      </c>
      <c r="AV28" s="28">
        <f t="shared" si="4"/>
        <v>0</v>
      </c>
      <c r="AW28" s="28">
        <f t="shared" si="5"/>
        <v>0</v>
      </c>
      <c r="AX28" s="28">
        <f t="shared" si="6"/>
        <v>8</v>
      </c>
      <c r="AY28" s="28">
        <f t="shared" si="7"/>
        <v>141</v>
      </c>
      <c r="AZ28" s="28">
        <f t="shared" si="8"/>
        <v>52</v>
      </c>
      <c r="BA28" s="28">
        <f t="shared" si="9"/>
        <v>14</v>
      </c>
      <c r="BB28" s="28">
        <f t="shared" si="10"/>
        <v>1</v>
      </c>
      <c r="BC28" s="28">
        <f t="shared" si="11"/>
        <v>2</v>
      </c>
    </row>
    <row r="29" spans="1:55" s="14" customFormat="1" x14ac:dyDescent="0.2">
      <c r="A29" s="24">
        <v>23</v>
      </c>
      <c r="B29" s="28">
        <f t="shared" si="1"/>
        <v>223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3</v>
      </c>
      <c r="Y29" s="28">
        <v>3</v>
      </c>
      <c r="Z29" s="28">
        <v>24</v>
      </c>
      <c r="AA29" s="28">
        <v>36</v>
      </c>
      <c r="AB29" s="28">
        <v>33</v>
      </c>
      <c r="AC29" s="28">
        <v>26</v>
      </c>
      <c r="AD29" s="28">
        <v>25</v>
      </c>
      <c r="AE29" s="28">
        <v>22</v>
      </c>
      <c r="AF29" s="28">
        <v>14</v>
      </c>
      <c r="AG29" s="28">
        <v>6</v>
      </c>
      <c r="AH29" s="28">
        <v>8</v>
      </c>
      <c r="AI29" s="28">
        <v>8</v>
      </c>
      <c r="AJ29" s="28">
        <v>6</v>
      </c>
      <c r="AK29" s="28">
        <v>3</v>
      </c>
      <c r="AL29" s="28">
        <v>2</v>
      </c>
      <c r="AM29" s="28">
        <v>0</v>
      </c>
      <c r="AN29" s="28">
        <v>0</v>
      </c>
      <c r="AO29" s="28">
        <v>0</v>
      </c>
      <c r="AP29" s="28">
        <v>1</v>
      </c>
      <c r="AQ29" s="28">
        <v>1</v>
      </c>
      <c r="AR29" s="28">
        <v>0</v>
      </c>
      <c r="AS29" s="28">
        <v>2</v>
      </c>
      <c r="AT29" s="28">
        <f t="shared" si="2"/>
        <v>0</v>
      </c>
      <c r="AU29" s="28">
        <f t="shared" si="3"/>
        <v>0</v>
      </c>
      <c r="AV29" s="28">
        <f t="shared" si="4"/>
        <v>0</v>
      </c>
      <c r="AW29" s="28">
        <f t="shared" si="5"/>
        <v>0</v>
      </c>
      <c r="AX29" s="28">
        <f t="shared" si="6"/>
        <v>3</v>
      </c>
      <c r="AY29" s="28">
        <f t="shared" si="7"/>
        <v>122</v>
      </c>
      <c r="AZ29" s="28">
        <f t="shared" si="8"/>
        <v>75</v>
      </c>
      <c r="BA29" s="28">
        <f t="shared" si="9"/>
        <v>19</v>
      </c>
      <c r="BB29" s="28">
        <f t="shared" si="10"/>
        <v>2</v>
      </c>
      <c r="BC29" s="28">
        <f t="shared" si="11"/>
        <v>2</v>
      </c>
    </row>
    <row r="30" spans="1:55" s="14" customFormat="1" x14ac:dyDescent="0.2">
      <c r="A30" s="24">
        <v>24</v>
      </c>
      <c r="B30" s="28">
        <f t="shared" si="1"/>
        <v>183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2</v>
      </c>
      <c r="Z30" s="28">
        <v>6</v>
      </c>
      <c r="AA30" s="28">
        <v>15</v>
      </c>
      <c r="AB30" s="28">
        <v>26</v>
      </c>
      <c r="AC30" s="28">
        <v>40</v>
      </c>
      <c r="AD30" s="28">
        <v>23</v>
      </c>
      <c r="AE30" s="28">
        <v>22</v>
      </c>
      <c r="AF30" s="28">
        <v>14</v>
      </c>
      <c r="AG30" s="28">
        <v>9</v>
      </c>
      <c r="AH30" s="28">
        <v>12</v>
      </c>
      <c r="AI30" s="28">
        <v>2</v>
      </c>
      <c r="AJ30" s="28">
        <v>5</v>
      </c>
      <c r="AK30" s="28">
        <v>3</v>
      </c>
      <c r="AL30" s="28">
        <v>1</v>
      </c>
      <c r="AM30" s="28">
        <v>1</v>
      </c>
      <c r="AN30" s="28">
        <v>1</v>
      </c>
      <c r="AO30" s="28">
        <v>0</v>
      </c>
      <c r="AP30" s="28">
        <v>0</v>
      </c>
      <c r="AQ30" s="28">
        <v>0</v>
      </c>
      <c r="AR30" s="28">
        <v>0</v>
      </c>
      <c r="AS30" s="28">
        <v>1</v>
      </c>
      <c r="AT30" s="28">
        <f t="shared" si="2"/>
        <v>0</v>
      </c>
      <c r="AU30" s="28">
        <f t="shared" si="3"/>
        <v>0</v>
      </c>
      <c r="AV30" s="28">
        <f t="shared" si="4"/>
        <v>0</v>
      </c>
      <c r="AW30" s="28">
        <f t="shared" si="5"/>
        <v>0</v>
      </c>
      <c r="AX30" s="28">
        <f t="shared" si="6"/>
        <v>0</v>
      </c>
      <c r="AY30" s="28">
        <f t="shared" si="7"/>
        <v>89</v>
      </c>
      <c r="AZ30" s="28">
        <f t="shared" si="8"/>
        <v>80</v>
      </c>
      <c r="BA30" s="28">
        <f t="shared" si="9"/>
        <v>12</v>
      </c>
      <c r="BB30" s="28">
        <f t="shared" si="10"/>
        <v>1</v>
      </c>
      <c r="BC30" s="28">
        <f t="shared" si="11"/>
        <v>1</v>
      </c>
    </row>
    <row r="31" spans="1:55" s="14" customFormat="1" x14ac:dyDescent="0.2">
      <c r="A31" s="24" t="s">
        <v>199</v>
      </c>
      <c r="B31" s="28">
        <f t="shared" si="1"/>
        <v>982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2</v>
      </c>
      <c r="AA31" s="28">
        <v>6</v>
      </c>
      <c r="AB31" s="28">
        <v>16</v>
      </c>
      <c r="AC31" s="28">
        <v>39</v>
      </c>
      <c r="AD31" s="28">
        <v>60</v>
      </c>
      <c r="AE31" s="28">
        <v>96</v>
      </c>
      <c r="AF31" s="28">
        <v>95</v>
      </c>
      <c r="AG31" s="28">
        <v>108</v>
      </c>
      <c r="AH31" s="28">
        <v>110</v>
      </c>
      <c r="AI31" s="28">
        <v>91</v>
      </c>
      <c r="AJ31" s="28">
        <v>69</v>
      </c>
      <c r="AK31" s="28">
        <v>57</v>
      </c>
      <c r="AL31" s="28">
        <v>43</v>
      </c>
      <c r="AM31" s="28">
        <v>34</v>
      </c>
      <c r="AN31" s="28">
        <v>29</v>
      </c>
      <c r="AO31" s="28">
        <v>15</v>
      </c>
      <c r="AP31" s="28">
        <v>18</v>
      </c>
      <c r="AQ31" s="28">
        <v>20</v>
      </c>
      <c r="AR31" s="28">
        <v>13</v>
      </c>
      <c r="AS31" s="28">
        <v>61</v>
      </c>
      <c r="AT31" s="28">
        <f t="shared" si="2"/>
        <v>0</v>
      </c>
      <c r="AU31" s="28">
        <f t="shared" si="3"/>
        <v>0</v>
      </c>
      <c r="AV31" s="28">
        <f t="shared" si="4"/>
        <v>0</v>
      </c>
      <c r="AW31" s="28">
        <f t="shared" si="5"/>
        <v>0</v>
      </c>
      <c r="AX31" s="28">
        <f t="shared" si="6"/>
        <v>0</v>
      </c>
      <c r="AY31" s="28">
        <f t="shared" si="7"/>
        <v>63</v>
      </c>
      <c r="AZ31" s="28">
        <f t="shared" si="8"/>
        <v>469</v>
      </c>
      <c r="BA31" s="28">
        <f t="shared" si="9"/>
        <v>294</v>
      </c>
      <c r="BB31" s="28">
        <f t="shared" si="10"/>
        <v>95</v>
      </c>
      <c r="BC31" s="28">
        <f t="shared" si="11"/>
        <v>61</v>
      </c>
    </row>
    <row r="32" spans="1:55" s="14" customFormat="1" x14ac:dyDescent="0.2">
      <c r="A32" s="24" t="s">
        <v>208</v>
      </c>
      <c r="B32" s="28">
        <f t="shared" si="1"/>
        <v>1654</v>
      </c>
      <c r="C32" s="28">
        <f>SUM(C6:C10)</f>
        <v>8</v>
      </c>
      <c r="D32" s="28">
        <f t="shared" ref="D32:BC32" si="12">SUM(D6:D10)</f>
        <v>19</v>
      </c>
      <c r="E32" s="28">
        <f t="shared" si="12"/>
        <v>74</v>
      </c>
      <c r="F32" s="28">
        <f t="shared" si="12"/>
        <v>135</v>
      </c>
      <c r="G32" s="28">
        <f t="shared" si="12"/>
        <v>191</v>
      </c>
      <c r="H32" s="28">
        <f t="shared" si="12"/>
        <v>186</v>
      </c>
      <c r="I32" s="28">
        <f t="shared" si="12"/>
        <v>211</v>
      </c>
      <c r="J32" s="28">
        <f t="shared" si="12"/>
        <v>161</v>
      </c>
      <c r="K32" s="28">
        <f t="shared" si="12"/>
        <v>125</v>
      </c>
      <c r="L32" s="28">
        <f t="shared" si="12"/>
        <v>106</v>
      </c>
      <c r="M32" s="28">
        <f t="shared" si="12"/>
        <v>77</v>
      </c>
      <c r="N32" s="28">
        <f t="shared" si="12"/>
        <v>62</v>
      </c>
      <c r="O32" s="28">
        <f t="shared" si="12"/>
        <v>38</v>
      </c>
      <c r="P32" s="28">
        <f t="shared" si="12"/>
        <v>32</v>
      </c>
      <c r="Q32" s="28">
        <f t="shared" si="12"/>
        <v>28</v>
      </c>
      <c r="R32" s="28">
        <f t="shared" si="12"/>
        <v>26</v>
      </c>
      <c r="S32" s="28">
        <f t="shared" si="12"/>
        <v>21</v>
      </c>
      <c r="T32" s="28">
        <f t="shared" si="12"/>
        <v>18</v>
      </c>
      <c r="U32" s="28">
        <f t="shared" si="12"/>
        <v>9</v>
      </c>
      <c r="V32" s="28">
        <f t="shared" si="12"/>
        <v>16</v>
      </c>
      <c r="W32" s="28">
        <f t="shared" si="12"/>
        <v>8</v>
      </c>
      <c r="X32" s="28">
        <f t="shared" si="12"/>
        <v>14</v>
      </c>
      <c r="Y32" s="28">
        <f t="shared" si="12"/>
        <v>14</v>
      </c>
      <c r="Z32" s="28">
        <f t="shared" si="12"/>
        <v>7</v>
      </c>
      <c r="AA32" s="28">
        <f t="shared" si="12"/>
        <v>4</v>
      </c>
      <c r="AB32" s="28">
        <f t="shared" si="12"/>
        <v>11</v>
      </c>
      <c r="AC32" s="28">
        <f t="shared" si="12"/>
        <v>7</v>
      </c>
      <c r="AD32" s="28">
        <f t="shared" si="12"/>
        <v>5</v>
      </c>
      <c r="AE32" s="28">
        <f t="shared" si="12"/>
        <v>8</v>
      </c>
      <c r="AF32" s="28">
        <f t="shared" si="12"/>
        <v>6</v>
      </c>
      <c r="AG32" s="28">
        <f t="shared" si="12"/>
        <v>2</v>
      </c>
      <c r="AH32" s="28">
        <f t="shared" si="12"/>
        <v>4</v>
      </c>
      <c r="AI32" s="28">
        <f t="shared" si="12"/>
        <v>2</v>
      </c>
      <c r="AJ32" s="28">
        <f t="shared" si="12"/>
        <v>2</v>
      </c>
      <c r="AK32" s="28">
        <f t="shared" si="12"/>
        <v>1</v>
      </c>
      <c r="AL32" s="28">
        <f t="shared" si="12"/>
        <v>2</v>
      </c>
      <c r="AM32" s="28">
        <f t="shared" si="12"/>
        <v>0</v>
      </c>
      <c r="AN32" s="28">
        <f t="shared" si="12"/>
        <v>3</v>
      </c>
      <c r="AO32" s="28">
        <f t="shared" si="12"/>
        <v>1</v>
      </c>
      <c r="AP32" s="28">
        <f t="shared" si="12"/>
        <v>1</v>
      </c>
      <c r="AQ32" s="28">
        <f t="shared" si="12"/>
        <v>1</v>
      </c>
      <c r="AR32" s="28">
        <f t="shared" si="12"/>
        <v>1</v>
      </c>
      <c r="AS32" s="28">
        <f t="shared" si="12"/>
        <v>7</v>
      </c>
      <c r="AT32" s="28">
        <f t="shared" si="12"/>
        <v>27</v>
      </c>
      <c r="AU32" s="28">
        <f t="shared" si="12"/>
        <v>797</v>
      </c>
      <c r="AV32" s="28">
        <f t="shared" si="12"/>
        <v>531</v>
      </c>
      <c r="AW32" s="28">
        <f t="shared" si="12"/>
        <v>145</v>
      </c>
      <c r="AX32" s="28">
        <f t="shared" si="12"/>
        <v>65</v>
      </c>
      <c r="AY32" s="28">
        <f t="shared" si="12"/>
        <v>43</v>
      </c>
      <c r="AZ32" s="28">
        <f t="shared" si="12"/>
        <v>25</v>
      </c>
      <c r="BA32" s="28">
        <f t="shared" si="12"/>
        <v>7</v>
      </c>
      <c r="BB32" s="28">
        <f t="shared" si="12"/>
        <v>7</v>
      </c>
      <c r="BC32" s="28">
        <f t="shared" si="12"/>
        <v>7</v>
      </c>
    </row>
    <row r="33" spans="1:55" s="14" customFormat="1" x14ac:dyDescent="0.2">
      <c r="A33" s="29" t="s">
        <v>209</v>
      </c>
      <c r="B33" s="28">
        <f t="shared" si="1"/>
        <v>2358</v>
      </c>
      <c r="C33" s="28">
        <f>SUM(C11:C15)</f>
        <v>0</v>
      </c>
      <c r="D33" s="28">
        <f t="shared" ref="D33:BC33" si="13">SUM(D11:D15)</f>
        <v>0</v>
      </c>
      <c r="E33" s="28">
        <f t="shared" si="13"/>
        <v>0</v>
      </c>
      <c r="F33" s="28">
        <f t="shared" si="13"/>
        <v>5</v>
      </c>
      <c r="G33" s="28">
        <f t="shared" si="13"/>
        <v>14</v>
      </c>
      <c r="H33" s="28">
        <f t="shared" si="13"/>
        <v>62</v>
      </c>
      <c r="I33" s="28">
        <f t="shared" si="13"/>
        <v>161</v>
      </c>
      <c r="J33" s="28">
        <f t="shared" si="13"/>
        <v>243</v>
      </c>
      <c r="K33" s="28">
        <f t="shared" si="13"/>
        <v>340</v>
      </c>
      <c r="L33" s="28">
        <f t="shared" si="13"/>
        <v>314</v>
      </c>
      <c r="M33" s="28">
        <f t="shared" si="13"/>
        <v>284</v>
      </c>
      <c r="N33" s="28">
        <f t="shared" si="13"/>
        <v>201</v>
      </c>
      <c r="O33" s="28">
        <f t="shared" si="13"/>
        <v>162</v>
      </c>
      <c r="P33" s="28">
        <f t="shared" si="13"/>
        <v>92</v>
      </c>
      <c r="Q33" s="28">
        <f t="shared" si="13"/>
        <v>79</v>
      </c>
      <c r="R33" s="28">
        <f t="shared" si="13"/>
        <v>60</v>
      </c>
      <c r="S33" s="28">
        <f t="shared" si="13"/>
        <v>55</v>
      </c>
      <c r="T33" s="28">
        <f t="shared" si="13"/>
        <v>37</v>
      </c>
      <c r="U33" s="28">
        <f t="shared" si="13"/>
        <v>29</v>
      </c>
      <c r="V33" s="28">
        <f t="shared" si="13"/>
        <v>32</v>
      </c>
      <c r="W33" s="28">
        <f t="shared" si="13"/>
        <v>18</v>
      </c>
      <c r="X33" s="28">
        <f t="shared" si="13"/>
        <v>14</v>
      </c>
      <c r="Y33" s="28">
        <f t="shared" si="13"/>
        <v>23</v>
      </c>
      <c r="Z33" s="28">
        <f t="shared" si="13"/>
        <v>15</v>
      </c>
      <c r="AA33" s="28">
        <f t="shared" si="13"/>
        <v>16</v>
      </c>
      <c r="AB33" s="28">
        <f t="shared" si="13"/>
        <v>16</v>
      </c>
      <c r="AC33" s="28">
        <f t="shared" si="13"/>
        <v>11</v>
      </c>
      <c r="AD33" s="28">
        <f t="shared" si="13"/>
        <v>9</v>
      </c>
      <c r="AE33" s="28">
        <f t="shared" si="13"/>
        <v>6</v>
      </c>
      <c r="AF33" s="28">
        <f t="shared" si="13"/>
        <v>8</v>
      </c>
      <c r="AG33" s="28">
        <f t="shared" si="13"/>
        <v>7</v>
      </c>
      <c r="AH33" s="28">
        <f t="shared" si="13"/>
        <v>8</v>
      </c>
      <c r="AI33" s="28">
        <f t="shared" si="13"/>
        <v>3</v>
      </c>
      <c r="AJ33" s="28">
        <f t="shared" si="13"/>
        <v>7</v>
      </c>
      <c r="AK33" s="28">
        <f t="shared" si="13"/>
        <v>3</v>
      </c>
      <c r="AL33" s="28">
        <f t="shared" si="13"/>
        <v>2</v>
      </c>
      <c r="AM33" s="28">
        <f t="shared" si="13"/>
        <v>4</v>
      </c>
      <c r="AN33" s="28">
        <f t="shared" si="13"/>
        <v>3</v>
      </c>
      <c r="AO33" s="28">
        <f t="shared" si="13"/>
        <v>4</v>
      </c>
      <c r="AP33" s="28">
        <f t="shared" si="13"/>
        <v>1</v>
      </c>
      <c r="AQ33" s="28">
        <f t="shared" si="13"/>
        <v>3</v>
      </c>
      <c r="AR33" s="28">
        <f t="shared" si="13"/>
        <v>2</v>
      </c>
      <c r="AS33" s="28">
        <f t="shared" si="13"/>
        <v>5</v>
      </c>
      <c r="AT33" s="28">
        <f t="shared" si="13"/>
        <v>0</v>
      </c>
      <c r="AU33" s="28">
        <f t="shared" si="13"/>
        <v>242</v>
      </c>
      <c r="AV33" s="28">
        <f t="shared" si="13"/>
        <v>1382</v>
      </c>
      <c r="AW33" s="28">
        <f t="shared" si="13"/>
        <v>448</v>
      </c>
      <c r="AX33" s="28">
        <f t="shared" si="13"/>
        <v>130</v>
      </c>
      <c r="AY33" s="28">
        <f t="shared" si="13"/>
        <v>81</v>
      </c>
      <c r="AZ33" s="28">
        <f t="shared" si="13"/>
        <v>38</v>
      </c>
      <c r="BA33" s="28">
        <f t="shared" si="13"/>
        <v>19</v>
      </c>
      <c r="BB33" s="28">
        <f t="shared" si="13"/>
        <v>13</v>
      </c>
      <c r="BC33" s="28">
        <f t="shared" si="13"/>
        <v>5</v>
      </c>
    </row>
    <row r="34" spans="1:55" s="14" customFormat="1" x14ac:dyDescent="0.2">
      <c r="A34" s="30" t="s">
        <v>196</v>
      </c>
      <c r="B34" s="28">
        <f t="shared" si="1"/>
        <v>1804</v>
      </c>
      <c r="C34" s="28">
        <f>SUM(C16:C20)</f>
        <v>0</v>
      </c>
      <c r="D34" s="28">
        <f t="shared" ref="D34:BC34" si="14">SUM(D16:D20)</f>
        <v>0</v>
      </c>
      <c r="E34" s="28">
        <f t="shared" si="14"/>
        <v>0</v>
      </c>
      <c r="F34" s="28">
        <f t="shared" si="14"/>
        <v>0</v>
      </c>
      <c r="G34" s="28">
        <f t="shared" si="14"/>
        <v>0</v>
      </c>
      <c r="H34" s="28">
        <f t="shared" si="14"/>
        <v>0</v>
      </c>
      <c r="I34" s="28">
        <f t="shared" si="14"/>
        <v>0</v>
      </c>
      <c r="J34" s="28">
        <f t="shared" si="14"/>
        <v>0</v>
      </c>
      <c r="K34" s="28">
        <f t="shared" si="14"/>
        <v>1</v>
      </c>
      <c r="L34" s="28">
        <f t="shared" si="14"/>
        <v>15</v>
      </c>
      <c r="M34" s="28">
        <f t="shared" si="14"/>
        <v>61</v>
      </c>
      <c r="N34" s="28">
        <f t="shared" si="14"/>
        <v>114</v>
      </c>
      <c r="O34" s="28">
        <f t="shared" si="14"/>
        <v>177</v>
      </c>
      <c r="P34" s="28">
        <f t="shared" si="14"/>
        <v>207</v>
      </c>
      <c r="Q34" s="28">
        <f t="shared" si="14"/>
        <v>217</v>
      </c>
      <c r="R34" s="28">
        <f t="shared" si="14"/>
        <v>191</v>
      </c>
      <c r="S34" s="28">
        <f t="shared" si="14"/>
        <v>164</v>
      </c>
      <c r="T34" s="28">
        <f t="shared" si="14"/>
        <v>135</v>
      </c>
      <c r="U34" s="28">
        <f t="shared" si="14"/>
        <v>126</v>
      </c>
      <c r="V34" s="28">
        <f t="shared" si="14"/>
        <v>73</v>
      </c>
      <c r="W34" s="28">
        <f t="shared" si="14"/>
        <v>47</v>
      </c>
      <c r="X34" s="28">
        <f t="shared" si="14"/>
        <v>42</v>
      </c>
      <c r="Y34" s="28">
        <f t="shared" si="14"/>
        <v>27</v>
      </c>
      <c r="Z34" s="28">
        <f t="shared" si="14"/>
        <v>29</v>
      </c>
      <c r="AA34" s="28">
        <f t="shared" si="14"/>
        <v>32</v>
      </c>
      <c r="AB34" s="28">
        <f t="shared" si="14"/>
        <v>20</v>
      </c>
      <c r="AC34" s="28">
        <f t="shared" si="14"/>
        <v>14</v>
      </c>
      <c r="AD34" s="28">
        <f t="shared" si="14"/>
        <v>16</v>
      </c>
      <c r="AE34" s="28">
        <f t="shared" si="14"/>
        <v>16</v>
      </c>
      <c r="AF34" s="28">
        <f t="shared" si="14"/>
        <v>14</v>
      </c>
      <c r="AG34" s="28">
        <f t="shared" si="14"/>
        <v>12</v>
      </c>
      <c r="AH34" s="28">
        <f t="shared" si="14"/>
        <v>8</v>
      </c>
      <c r="AI34" s="28">
        <f t="shared" si="14"/>
        <v>12</v>
      </c>
      <c r="AJ34" s="28">
        <f t="shared" si="14"/>
        <v>3</v>
      </c>
      <c r="AK34" s="28">
        <f t="shared" si="14"/>
        <v>2</v>
      </c>
      <c r="AL34" s="28">
        <f t="shared" si="14"/>
        <v>4</v>
      </c>
      <c r="AM34" s="28">
        <f t="shared" si="14"/>
        <v>2</v>
      </c>
      <c r="AN34" s="28">
        <f t="shared" si="14"/>
        <v>0</v>
      </c>
      <c r="AO34" s="28">
        <f t="shared" si="14"/>
        <v>5</v>
      </c>
      <c r="AP34" s="28">
        <f t="shared" si="14"/>
        <v>2</v>
      </c>
      <c r="AQ34" s="28">
        <f t="shared" si="14"/>
        <v>6</v>
      </c>
      <c r="AR34" s="28">
        <f t="shared" si="14"/>
        <v>4</v>
      </c>
      <c r="AS34" s="28">
        <f t="shared" si="14"/>
        <v>6</v>
      </c>
      <c r="AT34" s="28">
        <f t="shared" si="14"/>
        <v>0</v>
      </c>
      <c r="AU34" s="28">
        <f t="shared" si="14"/>
        <v>0</v>
      </c>
      <c r="AV34" s="28">
        <f t="shared" si="14"/>
        <v>191</v>
      </c>
      <c r="AW34" s="28">
        <f t="shared" si="14"/>
        <v>956</v>
      </c>
      <c r="AX34" s="28">
        <f t="shared" si="14"/>
        <v>423</v>
      </c>
      <c r="AY34" s="28">
        <f t="shared" si="14"/>
        <v>122</v>
      </c>
      <c r="AZ34" s="28">
        <f t="shared" si="14"/>
        <v>66</v>
      </c>
      <c r="BA34" s="28">
        <f t="shared" si="14"/>
        <v>23</v>
      </c>
      <c r="BB34" s="28">
        <f t="shared" si="14"/>
        <v>17</v>
      </c>
      <c r="BC34" s="28">
        <f t="shared" si="14"/>
        <v>6</v>
      </c>
    </row>
    <row r="35" spans="1:55" s="14" customFormat="1" x14ac:dyDescent="0.2">
      <c r="A35" s="24" t="s">
        <v>197</v>
      </c>
      <c r="B35" s="28">
        <f t="shared" si="1"/>
        <v>1387</v>
      </c>
      <c r="C35" s="28">
        <f>SUM(C21:C25)</f>
        <v>0</v>
      </c>
      <c r="D35" s="28">
        <f t="shared" ref="D35:BC35" si="15">SUM(D21:D25)</f>
        <v>0</v>
      </c>
      <c r="E35" s="28">
        <f t="shared" si="15"/>
        <v>0</v>
      </c>
      <c r="F35" s="28">
        <f t="shared" si="15"/>
        <v>0</v>
      </c>
      <c r="G35" s="28">
        <f t="shared" si="15"/>
        <v>0</v>
      </c>
      <c r="H35" s="28">
        <f t="shared" si="15"/>
        <v>0</v>
      </c>
      <c r="I35" s="28">
        <f t="shared" si="15"/>
        <v>0</v>
      </c>
      <c r="J35" s="28">
        <f t="shared" si="15"/>
        <v>0</v>
      </c>
      <c r="K35" s="28">
        <f t="shared" si="15"/>
        <v>0</v>
      </c>
      <c r="L35" s="28">
        <f t="shared" si="15"/>
        <v>0</v>
      </c>
      <c r="M35" s="28">
        <f t="shared" si="15"/>
        <v>0</v>
      </c>
      <c r="N35" s="28">
        <f t="shared" si="15"/>
        <v>0</v>
      </c>
      <c r="O35" s="28">
        <f t="shared" si="15"/>
        <v>0</v>
      </c>
      <c r="P35" s="28">
        <f t="shared" si="15"/>
        <v>3</v>
      </c>
      <c r="Q35" s="28">
        <f t="shared" si="15"/>
        <v>8</v>
      </c>
      <c r="R35" s="28">
        <f t="shared" si="15"/>
        <v>39</v>
      </c>
      <c r="S35" s="28">
        <f t="shared" si="15"/>
        <v>83</v>
      </c>
      <c r="T35" s="28">
        <f t="shared" si="15"/>
        <v>122</v>
      </c>
      <c r="U35" s="28">
        <f t="shared" si="15"/>
        <v>170</v>
      </c>
      <c r="V35" s="28">
        <f t="shared" si="15"/>
        <v>148</v>
      </c>
      <c r="W35" s="28">
        <f t="shared" si="15"/>
        <v>168</v>
      </c>
      <c r="X35" s="28">
        <f t="shared" si="15"/>
        <v>142</v>
      </c>
      <c r="Y35" s="28">
        <f t="shared" si="15"/>
        <v>92</v>
      </c>
      <c r="Z35" s="28">
        <f t="shared" si="15"/>
        <v>83</v>
      </c>
      <c r="AA35" s="28">
        <f t="shared" si="15"/>
        <v>63</v>
      </c>
      <c r="AB35" s="28">
        <f t="shared" si="15"/>
        <v>62</v>
      </c>
      <c r="AC35" s="28">
        <f t="shared" si="15"/>
        <v>45</v>
      </c>
      <c r="AD35" s="28">
        <f t="shared" si="15"/>
        <v>27</v>
      </c>
      <c r="AE35" s="28">
        <f t="shared" si="15"/>
        <v>23</v>
      </c>
      <c r="AF35" s="28">
        <f t="shared" si="15"/>
        <v>22</v>
      </c>
      <c r="AG35" s="28">
        <f t="shared" si="15"/>
        <v>19</v>
      </c>
      <c r="AH35" s="28">
        <f t="shared" si="15"/>
        <v>19</v>
      </c>
      <c r="AI35" s="28">
        <f t="shared" si="15"/>
        <v>9</v>
      </c>
      <c r="AJ35" s="28">
        <f t="shared" si="15"/>
        <v>12</v>
      </c>
      <c r="AK35" s="28">
        <f t="shared" si="15"/>
        <v>10</v>
      </c>
      <c r="AL35" s="28">
        <f t="shared" si="15"/>
        <v>3</v>
      </c>
      <c r="AM35" s="28">
        <f t="shared" si="15"/>
        <v>2</v>
      </c>
      <c r="AN35" s="28">
        <f t="shared" si="15"/>
        <v>2</v>
      </c>
      <c r="AO35" s="28">
        <f t="shared" si="15"/>
        <v>1</v>
      </c>
      <c r="AP35" s="28">
        <f t="shared" si="15"/>
        <v>1</v>
      </c>
      <c r="AQ35" s="28">
        <f t="shared" si="15"/>
        <v>0</v>
      </c>
      <c r="AR35" s="28">
        <f t="shared" si="15"/>
        <v>0</v>
      </c>
      <c r="AS35" s="28">
        <f t="shared" si="15"/>
        <v>9</v>
      </c>
      <c r="AT35" s="28">
        <f t="shared" si="15"/>
        <v>0</v>
      </c>
      <c r="AU35" s="28">
        <f t="shared" si="15"/>
        <v>0</v>
      </c>
      <c r="AV35" s="28">
        <f t="shared" si="15"/>
        <v>0</v>
      </c>
      <c r="AW35" s="28">
        <f t="shared" si="15"/>
        <v>133</v>
      </c>
      <c r="AX35" s="28">
        <f t="shared" si="15"/>
        <v>750</v>
      </c>
      <c r="AY35" s="28">
        <f t="shared" si="15"/>
        <v>345</v>
      </c>
      <c r="AZ35" s="28">
        <f t="shared" si="15"/>
        <v>110</v>
      </c>
      <c r="BA35" s="28">
        <f t="shared" si="15"/>
        <v>36</v>
      </c>
      <c r="BB35" s="28">
        <f t="shared" si="15"/>
        <v>4</v>
      </c>
      <c r="BC35" s="28">
        <f t="shared" si="15"/>
        <v>9</v>
      </c>
    </row>
    <row r="36" spans="1:55" s="14" customFormat="1" x14ac:dyDescent="0.2">
      <c r="A36" s="24" t="s">
        <v>198</v>
      </c>
      <c r="B36" s="28">
        <f t="shared" si="1"/>
        <v>1088</v>
      </c>
      <c r="C36" s="28">
        <f>SUM(C26:C30)</f>
        <v>0</v>
      </c>
      <c r="D36" s="28">
        <f t="shared" ref="D36:BC36" si="16">SUM(D26:D30)</f>
        <v>0</v>
      </c>
      <c r="E36" s="28">
        <f t="shared" si="16"/>
        <v>0</v>
      </c>
      <c r="F36" s="28">
        <f t="shared" si="16"/>
        <v>0</v>
      </c>
      <c r="G36" s="28">
        <f t="shared" si="16"/>
        <v>0</v>
      </c>
      <c r="H36" s="28">
        <f t="shared" si="16"/>
        <v>0</v>
      </c>
      <c r="I36" s="28">
        <f t="shared" si="16"/>
        <v>0</v>
      </c>
      <c r="J36" s="28">
        <f t="shared" si="16"/>
        <v>0</v>
      </c>
      <c r="K36" s="28">
        <f t="shared" si="16"/>
        <v>0</v>
      </c>
      <c r="L36" s="28">
        <f t="shared" si="16"/>
        <v>0</v>
      </c>
      <c r="M36" s="28">
        <f t="shared" si="16"/>
        <v>0</v>
      </c>
      <c r="N36" s="28">
        <f t="shared" si="16"/>
        <v>0</v>
      </c>
      <c r="O36" s="28">
        <f t="shared" si="16"/>
        <v>0</v>
      </c>
      <c r="P36" s="28">
        <f t="shared" si="16"/>
        <v>0</v>
      </c>
      <c r="Q36" s="28">
        <f t="shared" si="16"/>
        <v>0</v>
      </c>
      <c r="R36" s="28">
        <f t="shared" si="16"/>
        <v>0</v>
      </c>
      <c r="S36" s="28">
        <f t="shared" si="16"/>
        <v>0</v>
      </c>
      <c r="T36" s="28">
        <f t="shared" si="16"/>
        <v>0</v>
      </c>
      <c r="U36" s="28">
        <f t="shared" si="16"/>
        <v>0</v>
      </c>
      <c r="V36" s="28">
        <f t="shared" si="16"/>
        <v>5</v>
      </c>
      <c r="W36" s="28">
        <f t="shared" si="16"/>
        <v>25</v>
      </c>
      <c r="X36" s="28">
        <f t="shared" si="16"/>
        <v>58</v>
      </c>
      <c r="Y36" s="28">
        <f t="shared" si="16"/>
        <v>103</v>
      </c>
      <c r="Z36" s="28">
        <f t="shared" si="16"/>
        <v>129</v>
      </c>
      <c r="AA36" s="28">
        <f t="shared" si="16"/>
        <v>154</v>
      </c>
      <c r="AB36" s="28">
        <f t="shared" si="16"/>
        <v>133</v>
      </c>
      <c r="AC36" s="28">
        <f t="shared" si="16"/>
        <v>106</v>
      </c>
      <c r="AD36" s="28">
        <f t="shared" si="16"/>
        <v>98</v>
      </c>
      <c r="AE36" s="28">
        <f t="shared" si="16"/>
        <v>79</v>
      </c>
      <c r="AF36" s="28">
        <f t="shared" si="16"/>
        <v>45</v>
      </c>
      <c r="AG36" s="28">
        <f t="shared" si="16"/>
        <v>35</v>
      </c>
      <c r="AH36" s="28">
        <f t="shared" si="16"/>
        <v>33</v>
      </c>
      <c r="AI36" s="28">
        <f t="shared" si="16"/>
        <v>24</v>
      </c>
      <c r="AJ36" s="28">
        <f t="shared" si="16"/>
        <v>20</v>
      </c>
      <c r="AK36" s="28">
        <f t="shared" si="16"/>
        <v>8</v>
      </c>
      <c r="AL36" s="28">
        <f t="shared" si="16"/>
        <v>9</v>
      </c>
      <c r="AM36" s="28">
        <f t="shared" si="16"/>
        <v>4</v>
      </c>
      <c r="AN36" s="28">
        <f t="shared" si="16"/>
        <v>2</v>
      </c>
      <c r="AO36" s="28">
        <f t="shared" si="16"/>
        <v>1</v>
      </c>
      <c r="AP36" s="28">
        <f t="shared" si="16"/>
        <v>6</v>
      </c>
      <c r="AQ36" s="28">
        <f t="shared" si="16"/>
        <v>1</v>
      </c>
      <c r="AR36" s="28">
        <f t="shared" si="16"/>
        <v>0</v>
      </c>
      <c r="AS36" s="28">
        <f t="shared" si="16"/>
        <v>10</v>
      </c>
      <c r="AT36" s="28">
        <f t="shared" si="16"/>
        <v>0</v>
      </c>
      <c r="AU36" s="28">
        <f t="shared" si="16"/>
        <v>0</v>
      </c>
      <c r="AV36" s="28">
        <f t="shared" si="16"/>
        <v>0</v>
      </c>
      <c r="AW36" s="28">
        <f t="shared" si="16"/>
        <v>0</v>
      </c>
      <c r="AX36" s="28">
        <f t="shared" si="16"/>
        <v>88</v>
      </c>
      <c r="AY36" s="28">
        <f t="shared" si="16"/>
        <v>625</v>
      </c>
      <c r="AZ36" s="28">
        <f t="shared" si="16"/>
        <v>290</v>
      </c>
      <c r="BA36" s="28">
        <f t="shared" si="16"/>
        <v>65</v>
      </c>
      <c r="BB36" s="28">
        <f t="shared" si="16"/>
        <v>10</v>
      </c>
      <c r="BC36" s="28">
        <f t="shared" si="16"/>
        <v>10</v>
      </c>
    </row>
    <row r="37" spans="1:55" s="14" customFormat="1" x14ac:dyDescent="0.2">
      <c r="A37" s="24" t="s">
        <v>199</v>
      </c>
      <c r="B37" s="28">
        <f>SUM(C37:AS37)</f>
        <v>982</v>
      </c>
      <c r="C37" s="28">
        <f>C31</f>
        <v>0</v>
      </c>
      <c r="D37" s="28">
        <f t="shared" ref="D37:BC37" si="17">D31</f>
        <v>0</v>
      </c>
      <c r="E37" s="28">
        <f t="shared" si="17"/>
        <v>0</v>
      </c>
      <c r="F37" s="28">
        <f t="shared" si="17"/>
        <v>0</v>
      </c>
      <c r="G37" s="28">
        <f t="shared" si="17"/>
        <v>0</v>
      </c>
      <c r="H37" s="28">
        <f t="shared" si="17"/>
        <v>0</v>
      </c>
      <c r="I37" s="28">
        <f t="shared" si="17"/>
        <v>0</v>
      </c>
      <c r="J37" s="28">
        <f t="shared" si="17"/>
        <v>0</v>
      </c>
      <c r="K37" s="28">
        <f t="shared" si="17"/>
        <v>0</v>
      </c>
      <c r="L37" s="28">
        <f t="shared" si="17"/>
        <v>0</v>
      </c>
      <c r="M37" s="28">
        <f t="shared" si="17"/>
        <v>0</v>
      </c>
      <c r="N37" s="28">
        <f t="shared" si="17"/>
        <v>0</v>
      </c>
      <c r="O37" s="28">
        <f t="shared" si="17"/>
        <v>0</v>
      </c>
      <c r="P37" s="28">
        <f t="shared" si="17"/>
        <v>0</v>
      </c>
      <c r="Q37" s="28">
        <f t="shared" si="17"/>
        <v>0</v>
      </c>
      <c r="R37" s="28">
        <f t="shared" si="17"/>
        <v>0</v>
      </c>
      <c r="S37" s="28">
        <f t="shared" si="17"/>
        <v>0</v>
      </c>
      <c r="T37" s="28">
        <f t="shared" si="17"/>
        <v>0</v>
      </c>
      <c r="U37" s="28">
        <f t="shared" si="17"/>
        <v>0</v>
      </c>
      <c r="V37" s="28">
        <f t="shared" si="17"/>
        <v>0</v>
      </c>
      <c r="W37" s="28">
        <f t="shared" si="17"/>
        <v>0</v>
      </c>
      <c r="X37" s="28">
        <f t="shared" si="17"/>
        <v>0</v>
      </c>
      <c r="Y37" s="28">
        <f t="shared" si="17"/>
        <v>0</v>
      </c>
      <c r="Z37" s="28">
        <f t="shared" si="17"/>
        <v>2</v>
      </c>
      <c r="AA37" s="28">
        <f t="shared" si="17"/>
        <v>6</v>
      </c>
      <c r="AB37" s="28">
        <f t="shared" si="17"/>
        <v>16</v>
      </c>
      <c r="AC37" s="28">
        <f t="shared" si="17"/>
        <v>39</v>
      </c>
      <c r="AD37" s="28">
        <f t="shared" si="17"/>
        <v>60</v>
      </c>
      <c r="AE37" s="28">
        <f t="shared" si="17"/>
        <v>96</v>
      </c>
      <c r="AF37" s="28">
        <f t="shared" si="17"/>
        <v>95</v>
      </c>
      <c r="AG37" s="28">
        <f t="shared" si="17"/>
        <v>108</v>
      </c>
      <c r="AH37" s="28">
        <f t="shared" si="17"/>
        <v>110</v>
      </c>
      <c r="AI37" s="28">
        <f t="shared" si="17"/>
        <v>91</v>
      </c>
      <c r="AJ37" s="28">
        <f t="shared" si="17"/>
        <v>69</v>
      </c>
      <c r="AK37" s="28">
        <f t="shared" si="17"/>
        <v>57</v>
      </c>
      <c r="AL37" s="28">
        <f t="shared" si="17"/>
        <v>43</v>
      </c>
      <c r="AM37" s="28">
        <f t="shared" si="17"/>
        <v>34</v>
      </c>
      <c r="AN37" s="28">
        <f t="shared" si="17"/>
        <v>29</v>
      </c>
      <c r="AO37" s="28">
        <f t="shared" si="17"/>
        <v>15</v>
      </c>
      <c r="AP37" s="28">
        <f t="shared" si="17"/>
        <v>18</v>
      </c>
      <c r="AQ37" s="28">
        <f t="shared" si="17"/>
        <v>20</v>
      </c>
      <c r="AR37" s="28">
        <f t="shared" si="17"/>
        <v>13</v>
      </c>
      <c r="AS37" s="28">
        <f t="shared" si="17"/>
        <v>61</v>
      </c>
      <c r="AT37" s="28">
        <f t="shared" si="17"/>
        <v>0</v>
      </c>
      <c r="AU37" s="28">
        <f t="shared" si="17"/>
        <v>0</v>
      </c>
      <c r="AV37" s="28">
        <f t="shared" si="17"/>
        <v>0</v>
      </c>
      <c r="AW37" s="28">
        <f t="shared" si="17"/>
        <v>0</v>
      </c>
      <c r="AX37" s="28">
        <f t="shared" si="17"/>
        <v>0</v>
      </c>
      <c r="AY37" s="28">
        <f t="shared" si="17"/>
        <v>63</v>
      </c>
      <c r="AZ37" s="28">
        <f t="shared" si="17"/>
        <v>469</v>
      </c>
      <c r="BA37" s="28">
        <f t="shared" si="17"/>
        <v>294</v>
      </c>
      <c r="BB37" s="28">
        <f t="shared" si="17"/>
        <v>95</v>
      </c>
      <c r="BC37" s="28">
        <f t="shared" si="17"/>
        <v>61</v>
      </c>
    </row>
  </sheetData>
  <mergeCells count="3">
    <mergeCell ref="A3:A4"/>
    <mergeCell ref="B3:B4"/>
    <mergeCell ref="C3:BC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B10" sqref="B10"/>
    </sheetView>
  </sheetViews>
  <sheetFormatPr defaultRowHeight="11.25" x14ac:dyDescent="0.2"/>
  <cols>
    <col min="1" max="1" width="8.85546875" style="36" customWidth="1"/>
    <col min="2" max="11" width="7.28515625" style="3" customWidth="1"/>
    <col min="12" max="16384" width="9.140625" style="3"/>
  </cols>
  <sheetData>
    <row r="1" spans="1:11" ht="15.75" x14ac:dyDescent="0.25">
      <c r="A1" s="18" t="s">
        <v>379</v>
      </c>
    </row>
    <row r="3" spans="1:11" x14ac:dyDescent="0.2">
      <c r="A3" s="85" t="s">
        <v>226</v>
      </c>
      <c r="B3" s="86" t="s">
        <v>227</v>
      </c>
      <c r="C3" s="86"/>
      <c r="D3" s="86"/>
      <c r="E3" s="86"/>
      <c r="F3" s="86"/>
      <c r="G3" s="86" t="s">
        <v>228</v>
      </c>
      <c r="H3" s="86"/>
      <c r="I3" s="86"/>
      <c r="J3" s="86"/>
      <c r="K3" s="86"/>
    </row>
    <row r="4" spans="1:11" x14ac:dyDescent="0.2">
      <c r="A4" s="85"/>
      <c r="B4" s="85" t="s">
        <v>14</v>
      </c>
      <c r="C4" s="86" t="s">
        <v>229</v>
      </c>
      <c r="D4" s="86"/>
      <c r="E4" s="86"/>
      <c r="F4" s="86"/>
      <c r="G4" s="85" t="s">
        <v>14</v>
      </c>
      <c r="H4" s="86" t="s">
        <v>229</v>
      </c>
      <c r="I4" s="86"/>
      <c r="J4" s="86"/>
      <c r="K4" s="86"/>
    </row>
    <row r="5" spans="1:11" x14ac:dyDescent="0.2">
      <c r="A5" s="85"/>
      <c r="B5" s="85"/>
      <c r="C5" s="2">
        <v>1</v>
      </c>
      <c r="D5" s="2">
        <v>2</v>
      </c>
      <c r="E5" s="2">
        <v>3</v>
      </c>
      <c r="F5" s="2" t="s">
        <v>230</v>
      </c>
      <c r="G5" s="85"/>
      <c r="H5" s="2">
        <v>1</v>
      </c>
      <c r="I5" s="2">
        <v>2</v>
      </c>
      <c r="J5" s="2">
        <v>3</v>
      </c>
      <c r="K5" s="2" t="s">
        <v>230</v>
      </c>
    </row>
    <row r="6" spans="1:11" s="7" customFormat="1" x14ac:dyDescent="0.2">
      <c r="A6" s="31" t="s">
        <v>203</v>
      </c>
      <c r="B6" s="32">
        <f>SUM(B7:B49)</f>
        <v>9273</v>
      </c>
      <c r="C6" s="32">
        <f t="shared" ref="C6:K6" si="0">SUM(C7:C49)</f>
        <v>8336</v>
      </c>
      <c r="D6" s="32">
        <f t="shared" si="0"/>
        <v>837</v>
      </c>
      <c r="E6" s="32">
        <f t="shared" si="0"/>
        <v>91</v>
      </c>
      <c r="F6" s="32">
        <f t="shared" si="0"/>
        <v>9</v>
      </c>
      <c r="G6" s="32">
        <f t="shared" si="0"/>
        <v>9273</v>
      </c>
      <c r="H6" s="32">
        <f t="shared" si="0"/>
        <v>8427</v>
      </c>
      <c r="I6" s="32">
        <f t="shared" si="0"/>
        <v>791</v>
      </c>
      <c r="J6" s="32">
        <f t="shared" si="0"/>
        <v>51</v>
      </c>
      <c r="K6" s="32">
        <f t="shared" si="0"/>
        <v>4</v>
      </c>
    </row>
    <row r="7" spans="1:11" s="7" customFormat="1" x14ac:dyDescent="0.2">
      <c r="A7" s="33">
        <v>-18</v>
      </c>
      <c r="B7" s="32">
        <v>0</v>
      </c>
      <c r="C7" s="32">
        <v>0</v>
      </c>
      <c r="D7" s="32">
        <v>0</v>
      </c>
      <c r="E7" s="32">
        <v>0</v>
      </c>
      <c r="F7" s="32">
        <v>0</v>
      </c>
      <c r="G7" s="32">
        <v>8</v>
      </c>
      <c r="H7" s="32">
        <v>8</v>
      </c>
      <c r="I7" s="32">
        <v>0</v>
      </c>
      <c r="J7" s="32">
        <v>0</v>
      </c>
      <c r="K7" s="32">
        <v>0</v>
      </c>
    </row>
    <row r="8" spans="1:11" s="7" customFormat="1" x14ac:dyDescent="0.2">
      <c r="A8" s="33">
        <v>19</v>
      </c>
      <c r="B8" s="32">
        <v>3</v>
      </c>
      <c r="C8" s="32">
        <v>3</v>
      </c>
      <c r="D8" s="32">
        <v>0</v>
      </c>
      <c r="E8" s="32">
        <v>0</v>
      </c>
      <c r="F8" s="32">
        <v>0</v>
      </c>
      <c r="G8" s="32">
        <v>19</v>
      </c>
      <c r="H8" s="32">
        <v>19</v>
      </c>
      <c r="I8" s="32">
        <v>0</v>
      </c>
      <c r="J8" s="32">
        <v>0</v>
      </c>
      <c r="K8" s="32">
        <v>0</v>
      </c>
    </row>
    <row r="9" spans="1:11" s="7" customFormat="1" x14ac:dyDescent="0.2">
      <c r="A9" s="33">
        <v>20</v>
      </c>
      <c r="B9" s="32">
        <v>17</v>
      </c>
      <c r="C9" s="32">
        <v>17</v>
      </c>
      <c r="D9" s="32">
        <v>0</v>
      </c>
      <c r="E9" s="32">
        <v>0</v>
      </c>
      <c r="F9" s="32">
        <v>0</v>
      </c>
      <c r="G9" s="32">
        <v>74</v>
      </c>
      <c r="H9" s="32">
        <v>74</v>
      </c>
      <c r="I9" s="32">
        <v>0</v>
      </c>
      <c r="J9" s="32">
        <v>0</v>
      </c>
      <c r="K9" s="32">
        <v>0</v>
      </c>
    </row>
    <row r="10" spans="1:11" s="7" customFormat="1" x14ac:dyDescent="0.2">
      <c r="A10" s="33">
        <v>21</v>
      </c>
      <c r="B10" s="32">
        <v>38</v>
      </c>
      <c r="C10" s="32">
        <v>37</v>
      </c>
      <c r="D10" s="32">
        <v>1</v>
      </c>
      <c r="E10" s="32">
        <v>0</v>
      </c>
      <c r="F10" s="32">
        <v>0</v>
      </c>
      <c r="G10" s="32">
        <v>140</v>
      </c>
      <c r="H10" s="32">
        <v>138</v>
      </c>
      <c r="I10" s="32">
        <v>2</v>
      </c>
      <c r="J10" s="32">
        <v>0</v>
      </c>
      <c r="K10" s="32">
        <v>0</v>
      </c>
    </row>
    <row r="11" spans="1:11" s="7" customFormat="1" x14ac:dyDescent="0.2">
      <c r="A11" s="33">
        <v>22</v>
      </c>
      <c r="B11" s="32">
        <v>67</v>
      </c>
      <c r="C11" s="32">
        <v>66</v>
      </c>
      <c r="D11" s="32">
        <v>1</v>
      </c>
      <c r="E11" s="32">
        <v>0</v>
      </c>
      <c r="F11" s="32">
        <v>0</v>
      </c>
      <c r="G11" s="32">
        <v>205</v>
      </c>
      <c r="H11" s="32">
        <v>204</v>
      </c>
      <c r="I11" s="32">
        <v>1</v>
      </c>
      <c r="J11" s="32">
        <v>0</v>
      </c>
      <c r="K11" s="32">
        <v>0</v>
      </c>
    </row>
    <row r="12" spans="1:11" s="7" customFormat="1" x14ac:dyDescent="0.2">
      <c r="A12" s="33">
        <v>23</v>
      </c>
      <c r="B12" s="32">
        <v>117</v>
      </c>
      <c r="C12" s="32">
        <v>116</v>
      </c>
      <c r="D12" s="32">
        <v>1</v>
      </c>
      <c r="E12" s="32">
        <v>0</v>
      </c>
      <c r="F12" s="32">
        <v>0</v>
      </c>
      <c r="G12" s="32">
        <v>248</v>
      </c>
      <c r="H12" s="32">
        <v>245</v>
      </c>
      <c r="I12" s="32">
        <v>2</v>
      </c>
      <c r="J12" s="32">
        <v>1</v>
      </c>
      <c r="K12" s="32">
        <v>0</v>
      </c>
    </row>
    <row r="13" spans="1:11" s="7" customFormat="1" x14ac:dyDescent="0.2">
      <c r="A13" s="33">
        <v>24</v>
      </c>
      <c r="B13" s="32">
        <v>221</v>
      </c>
      <c r="C13" s="32">
        <v>221</v>
      </c>
      <c r="D13" s="32">
        <v>0</v>
      </c>
      <c r="E13" s="32">
        <v>0</v>
      </c>
      <c r="F13" s="32">
        <v>0</v>
      </c>
      <c r="G13" s="32">
        <v>372</v>
      </c>
      <c r="H13" s="32">
        <v>370</v>
      </c>
      <c r="I13" s="32">
        <v>2</v>
      </c>
      <c r="J13" s="32">
        <v>0</v>
      </c>
      <c r="K13" s="32">
        <v>0</v>
      </c>
    </row>
    <row r="14" spans="1:11" s="7" customFormat="1" x14ac:dyDescent="0.2">
      <c r="A14" s="33">
        <v>25</v>
      </c>
      <c r="B14" s="32">
        <v>270</v>
      </c>
      <c r="C14" s="32">
        <v>266</v>
      </c>
      <c r="D14" s="32">
        <v>3</v>
      </c>
      <c r="E14" s="32">
        <v>1</v>
      </c>
      <c r="F14" s="32">
        <v>0</v>
      </c>
      <c r="G14" s="32">
        <v>404</v>
      </c>
      <c r="H14" s="32">
        <v>396</v>
      </c>
      <c r="I14" s="32">
        <v>8</v>
      </c>
      <c r="J14" s="32">
        <v>0</v>
      </c>
      <c r="K14" s="32">
        <v>0</v>
      </c>
    </row>
    <row r="15" spans="1:11" s="7" customFormat="1" x14ac:dyDescent="0.2">
      <c r="A15" s="33">
        <v>26</v>
      </c>
      <c r="B15" s="32">
        <v>329</v>
      </c>
      <c r="C15" s="32">
        <v>325</v>
      </c>
      <c r="D15" s="32">
        <v>4</v>
      </c>
      <c r="E15" s="32">
        <v>0</v>
      </c>
      <c r="F15" s="32">
        <v>0</v>
      </c>
      <c r="G15" s="32">
        <v>466</v>
      </c>
      <c r="H15" s="32">
        <v>455</v>
      </c>
      <c r="I15" s="32">
        <v>10</v>
      </c>
      <c r="J15" s="32">
        <v>1</v>
      </c>
      <c r="K15" s="32">
        <v>0</v>
      </c>
    </row>
    <row r="16" spans="1:11" s="7" customFormat="1" x14ac:dyDescent="0.2">
      <c r="A16" s="33">
        <v>27</v>
      </c>
      <c r="B16" s="32">
        <v>368</v>
      </c>
      <c r="C16" s="32">
        <v>364</v>
      </c>
      <c r="D16" s="32">
        <v>3</v>
      </c>
      <c r="E16" s="32">
        <v>1</v>
      </c>
      <c r="F16" s="32">
        <v>0</v>
      </c>
      <c r="G16" s="32">
        <v>435</v>
      </c>
      <c r="H16" s="32">
        <v>429</v>
      </c>
      <c r="I16" s="32">
        <v>6</v>
      </c>
      <c r="J16" s="32">
        <v>0</v>
      </c>
      <c r="K16" s="32">
        <v>0</v>
      </c>
    </row>
    <row r="17" spans="1:11" s="7" customFormat="1" x14ac:dyDescent="0.2">
      <c r="A17" s="33">
        <v>28</v>
      </c>
      <c r="B17" s="32">
        <v>331</v>
      </c>
      <c r="C17" s="32">
        <v>321</v>
      </c>
      <c r="D17" s="32">
        <v>10</v>
      </c>
      <c r="E17" s="32">
        <v>0</v>
      </c>
      <c r="F17" s="32">
        <v>0</v>
      </c>
      <c r="G17" s="32">
        <v>422</v>
      </c>
      <c r="H17" s="32">
        <v>406</v>
      </c>
      <c r="I17" s="32">
        <v>16</v>
      </c>
      <c r="J17" s="32">
        <v>0</v>
      </c>
      <c r="K17" s="32">
        <v>0</v>
      </c>
    </row>
    <row r="18" spans="1:11" s="7" customFormat="1" x14ac:dyDescent="0.2">
      <c r="A18" s="33">
        <v>29</v>
      </c>
      <c r="B18" s="32">
        <v>362</v>
      </c>
      <c r="C18" s="32">
        <v>349</v>
      </c>
      <c r="D18" s="32">
        <v>12</v>
      </c>
      <c r="E18" s="32">
        <v>0</v>
      </c>
      <c r="F18" s="32">
        <v>1</v>
      </c>
      <c r="G18" s="32">
        <v>377</v>
      </c>
      <c r="H18" s="32">
        <v>361</v>
      </c>
      <c r="I18" s="32">
        <v>16</v>
      </c>
      <c r="J18" s="32">
        <v>0</v>
      </c>
      <c r="K18" s="32">
        <v>0</v>
      </c>
    </row>
    <row r="19" spans="1:11" s="7" customFormat="1" x14ac:dyDescent="0.2">
      <c r="A19" s="33">
        <v>30</v>
      </c>
      <c r="B19" s="32">
        <v>385</v>
      </c>
      <c r="C19" s="32">
        <v>373</v>
      </c>
      <c r="D19" s="32">
        <v>11</v>
      </c>
      <c r="E19" s="32">
        <v>1</v>
      </c>
      <c r="F19" s="32">
        <v>0</v>
      </c>
      <c r="G19" s="32">
        <v>377</v>
      </c>
      <c r="H19" s="32">
        <v>354</v>
      </c>
      <c r="I19" s="32">
        <v>23</v>
      </c>
      <c r="J19" s="32">
        <v>0</v>
      </c>
      <c r="K19" s="32">
        <v>0</v>
      </c>
    </row>
    <row r="20" spans="1:11" s="7" customFormat="1" x14ac:dyDescent="0.2">
      <c r="A20" s="33">
        <v>31</v>
      </c>
      <c r="B20" s="32">
        <v>392</v>
      </c>
      <c r="C20" s="32">
        <v>368</v>
      </c>
      <c r="D20" s="32">
        <v>23</v>
      </c>
      <c r="E20" s="32">
        <v>1</v>
      </c>
      <c r="F20" s="32">
        <v>0</v>
      </c>
      <c r="G20" s="32">
        <v>334</v>
      </c>
      <c r="H20" s="32">
        <v>318</v>
      </c>
      <c r="I20" s="32">
        <v>16</v>
      </c>
      <c r="J20" s="32">
        <v>0</v>
      </c>
      <c r="K20" s="32">
        <v>0</v>
      </c>
    </row>
    <row r="21" spans="1:11" s="7" customFormat="1" x14ac:dyDescent="0.2">
      <c r="A21" s="33">
        <v>32</v>
      </c>
      <c r="B21" s="32">
        <v>349</v>
      </c>
      <c r="C21" s="32">
        <v>332</v>
      </c>
      <c r="D21" s="32">
        <v>17</v>
      </c>
      <c r="E21" s="32">
        <v>0</v>
      </c>
      <c r="F21" s="32">
        <v>0</v>
      </c>
      <c r="G21" s="32">
        <v>332</v>
      </c>
      <c r="H21" s="32">
        <v>301</v>
      </c>
      <c r="I21" s="32">
        <v>30</v>
      </c>
      <c r="J21" s="32">
        <v>1</v>
      </c>
      <c r="K21" s="32">
        <v>0</v>
      </c>
    </row>
    <row r="22" spans="1:11" s="7" customFormat="1" x14ac:dyDescent="0.2">
      <c r="A22" s="33">
        <v>33</v>
      </c>
      <c r="B22" s="32">
        <v>355</v>
      </c>
      <c r="C22" s="32">
        <v>329</v>
      </c>
      <c r="D22" s="32">
        <v>26</v>
      </c>
      <c r="E22" s="32">
        <v>0</v>
      </c>
      <c r="F22" s="32">
        <v>0</v>
      </c>
      <c r="G22" s="32">
        <v>316</v>
      </c>
      <c r="H22" s="32">
        <v>283</v>
      </c>
      <c r="I22" s="32">
        <v>31</v>
      </c>
      <c r="J22" s="32">
        <v>2</v>
      </c>
      <c r="K22" s="32">
        <v>0</v>
      </c>
    </row>
    <row r="23" spans="1:11" s="7" customFormat="1" x14ac:dyDescent="0.2">
      <c r="A23" s="33">
        <v>34</v>
      </c>
      <c r="B23" s="32">
        <v>358</v>
      </c>
      <c r="C23" s="32">
        <v>332</v>
      </c>
      <c r="D23" s="32">
        <v>26</v>
      </c>
      <c r="E23" s="32">
        <v>0</v>
      </c>
      <c r="F23" s="32">
        <v>0</v>
      </c>
      <c r="G23" s="32">
        <v>323</v>
      </c>
      <c r="H23" s="32">
        <v>291</v>
      </c>
      <c r="I23" s="32">
        <v>31</v>
      </c>
      <c r="J23" s="32">
        <v>0</v>
      </c>
      <c r="K23" s="32">
        <v>1</v>
      </c>
    </row>
    <row r="24" spans="1:11" s="7" customFormat="1" x14ac:dyDescent="0.2">
      <c r="A24" s="33">
        <v>35</v>
      </c>
      <c r="B24" s="32">
        <v>351</v>
      </c>
      <c r="C24" s="32">
        <v>321</v>
      </c>
      <c r="D24" s="32">
        <v>29</v>
      </c>
      <c r="E24" s="32">
        <v>1</v>
      </c>
      <c r="F24" s="32">
        <v>0</v>
      </c>
      <c r="G24" s="32">
        <v>312</v>
      </c>
      <c r="H24" s="32">
        <v>272</v>
      </c>
      <c r="I24" s="32">
        <v>37</v>
      </c>
      <c r="J24" s="32">
        <v>3</v>
      </c>
      <c r="K24" s="32">
        <v>0</v>
      </c>
    </row>
    <row r="25" spans="1:11" s="7" customFormat="1" x14ac:dyDescent="0.2">
      <c r="A25" s="33">
        <v>36</v>
      </c>
      <c r="B25" s="32">
        <v>364</v>
      </c>
      <c r="C25" s="32">
        <v>329</v>
      </c>
      <c r="D25" s="32">
        <v>32</v>
      </c>
      <c r="E25" s="32">
        <v>3</v>
      </c>
      <c r="F25" s="32">
        <v>0</v>
      </c>
      <c r="G25" s="32">
        <v>334</v>
      </c>
      <c r="H25" s="32">
        <v>308</v>
      </c>
      <c r="I25" s="32">
        <v>25</v>
      </c>
      <c r="J25" s="32">
        <v>1</v>
      </c>
      <c r="K25" s="32">
        <v>0</v>
      </c>
    </row>
    <row r="26" spans="1:11" s="7" customFormat="1" x14ac:dyDescent="0.2">
      <c r="A26" s="33">
        <v>37</v>
      </c>
      <c r="B26" s="32">
        <v>325</v>
      </c>
      <c r="C26" s="32">
        <v>298</v>
      </c>
      <c r="D26" s="32">
        <v>24</v>
      </c>
      <c r="E26" s="32">
        <v>2</v>
      </c>
      <c r="F26" s="32">
        <v>1</v>
      </c>
      <c r="G26" s="32">
        <v>274</v>
      </c>
      <c r="H26" s="32">
        <v>241</v>
      </c>
      <c r="I26" s="32">
        <v>32</v>
      </c>
      <c r="J26" s="32">
        <v>1</v>
      </c>
      <c r="K26" s="32">
        <v>0</v>
      </c>
    </row>
    <row r="27" spans="1:11" s="7" customFormat="1" x14ac:dyDescent="0.2">
      <c r="A27" s="33">
        <v>38</v>
      </c>
      <c r="B27" s="32">
        <v>320</v>
      </c>
      <c r="C27" s="32">
        <v>291</v>
      </c>
      <c r="D27" s="32">
        <v>28</v>
      </c>
      <c r="E27" s="32">
        <v>1</v>
      </c>
      <c r="F27" s="32">
        <v>0</v>
      </c>
      <c r="G27" s="32">
        <v>266</v>
      </c>
      <c r="H27" s="32">
        <v>245</v>
      </c>
      <c r="I27" s="32">
        <v>21</v>
      </c>
      <c r="J27" s="32">
        <v>0</v>
      </c>
      <c r="K27" s="32">
        <v>0</v>
      </c>
    </row>
    <row r="28" spans="1:11" s="7" customFormat="1" x14ac:dyDescent="0.2">
      <c r="A28" s="33">
        <v>39</v>
      </c>
      <c r="B28" s="32">
        <v>269</v>
      </c>
      <c r="C28" s="32">
        <v>241</v>
      </c>
      <c r="D28" s="32">
        <v>28</v>
      </c>
      <c r="E28" s="32">
        <v>0</v>
      </c>
      <c r="F28" s="32">
        <v>0</v>
      </c>
      <c r="G28" s="32">
        <v>270</v>
      </c>
      <c r="H28" s="32">
        <v>234</v>
      </c>
      <c r="I28" s="32">
        <v>35</v>
      </c>
      <c r="J28" s="32">
        <v>1</v>
      </c>
      <c r="K28" s="32">
        <v>0</v>
      </c>
    </row>
    <row r="29" spans="1:11" s="7" customFormat="1" x14ac:dyDescent="0.2">
      <c r="A29" s="33">
        <v>40</v>
      </c>
      <c r="B29" s="32">
        <v>302</v>
      </c>
      <c r="C29" s="32">
        <v>260</v>
      </c>
      <c r="D29" s="32">
        <v>37</v>
      </c>
      <c r="E29" s="32">
        <v>5</v>
      </c>
      <c r="F29" s="32">
        <v>0</v>
      </c>
      <c r="G29" s="32">
        <v>259</v>
      </c>
      <c r="H29" s="32">
        <v>232</v>
      </c>
      <c r="I29" s="32">
        <v>24</v>
      </c>
      <c r="J29" s="32">
        <v>2</v>
      </c>
      <c r="K29" s="32">
        <v>1</v>
      </c>
    </row>
    <row r="30" spans="1:11" s="7" customFormat="1" x14ac:dyDescent="0.2">
      <c r="A30" s="33">
        <v>41</v>
      </c>
      <c r="B30" s="32">
        <v>276</v>
      </c>
      <c r="C30" s="32">
        <v>248</v>
      </c>
      <c r="D30" s="32">
        <v>25</v>
      </c>
      <c r="E30" s="32">
        <v>3</v>
      </c>
      <c r="F30" s="32">
        <v>0</v>
      </c>
      <c r="G30" s="32">
        <v>265</v>
      </c>
      <c r="H30" s="32">
        <v>228</v>
      </c>
      <c r="I30" s="32">
        <v>34</v>
      </c>
      <c r="J30" s="32">
        <v>3</v>
      </c>
      <c r="K30" s="32">
        <v>0</v>
      </c>
    </row>
    <row r="31" spans="1:11" s="7" customFormat="1" x14ac:dyDescent="0.2">
      <c r="A31" s="33">
        <v>42</v>
      </c>
      <c r="B31" s="32">
        <v>287</v>
      </c>
      <c r="C31" s="32">
        <v>254</v>
      </c>
      <c r="D31" s="32">
        <v>32</v>
      </c>
      <c r="E31" s="32">
        <v>1</v>
      </c>
      <c r="F31" s="32">
        <v>0</v>
      </c>
      <c r="G31" s="32">
        <v>275</v>
      </c>
      <c r="H31" s="32">
        <v>239</v>
      </c>
      <c r="I31" s="32">
        <v>34</v>
      </c>
      <c r="J31" s="32">
        <v>2</v>
      </c>
      <c r="K31" s="32">
        <v>0</v>
      </c>
    </row>
    <row r="32" spans="1:11" s="7" customFormat="1" x14ac:dyDescent="0.2">
      <c r="A32" s="33">
        <v>43</v>
      </c>
      <c r="B32" s="32">
        <v>290</v>
      </c>
      <c r="C32" s="32">
        <v>256</v>
      </c>
      <c r="D32" s="32">
        <v>28</v>
      </c>
      <c r="E32" s="32">
        <v>6</v>
      </c>
      <c r="F32" s="32">
        <v>0</v>
      </c>
      <c r="G32" s="32">
        <v>258</v>
      </c>
      <c r="H32" s="32">
        <v>226</v>
      </c>
      <c r="I32" s="32">
        <v>29</v>
      </c>
      <c r="J32" s="32">
        <v>3</v>
      </c>
      <c r="K32" s="32">
        <v>0</v>
      </c>
    </row>
    <row r="33" spans="1:11" s="7" customFormat="1" x14ac:dyDescent="0.2">
      <c r="A33" s="33">
        <v>44</v>
      </c>
      <c r="B33" s="32">
        <v>294</v>
      </c>
      <c r="C33" s="32">
        <v>251</v>
      </c>
      <c r="D33" s="32">
        <v>41</v>
      </c>
      <c r="E33" s="32">
        <v>2</v>
      </c>
      <c r="F33" s="32">
        <v>0</v>
      </c>
      <c r="G33" s="32">
        <v>222</v>
      </c>
      <c r="H33" s="32">
        <v>196</v>
      </c>
      <c r="I33" s="32">
        <v>25</v>
      </c>
      <c r="J33" s="32">
        <v>1</v>
      </c>
      <c r="K33" s="32">
        <v>0</v>
      </c>
    </row>
    <row r="34" spans="1:11" s="7" customFormat="1" x14ac:dyDescent="0.2">
      <c r="A34" s="33">
        <v>45</v>
      </c>
      <c r="B34" s="32">
        <v>235</v>
      </c>
      <c r="C34" s="32">
        <v>199</v>
      </c>
      <c r="D34" s="32">
        <v>30</v>
      </c>
      <c r="E34" s="32">
        <v>6</v>
      </c>
      <c r="F34" s="32">
        <v>0</v>
      </c>
      <c r="G34" s="32">
        <v>215</v>
      </c>
      <c r="H34" s="32">
        <v>191</v>
      </c>
      <c r="I34" s="32">
        <v>20</v>
      </c>
      <c r="J34" s="32">
        <v>4</v>
      </c>
      <c r="K34" s="32">
        <v>0</v>
      </c>
    </row>
    <row r="35" spans="1:11" s="7" customFormat="1" x14ac:dyDescent="0.2">
      <c r="A35" s="33">
        <v>46</v>
      </c>
      <c r="B35" s="32">
        <v>269</v>
      </c>
      <c r="C35" s="32">
        <v>227</v>
      </c>
      <c r="D35" s="32">
        <v>36</v>
      </c>
      <c r="E35" s="32">
        <v>6</v>
      </c>
      <c r="F35" s="32">
        <v>0</v>
      </c>
      <c r="G35" s="32">
        <v>228</v>
      </c>
      <c r="H35" s="32">
        <v>189</v>
      </c>
      <c r="I35" s="32">
        <v>35</v>
      </c>
      <c r="J35" s="32">
        <v>4</v>
      </c>
      <c r="K35" s="32">
        <v>0</v>
      </c>
    </row>
    <row r="36" spans="1:11" s="7" customFormat="1" x14ac:dyDescent="0.2">
      <c r="A36" s="33">
        <v>47</v>
      </c>
      <c r="B36" s="32">
        <v>222</v>
      </c>
      <c r="C36" s="32">
        <v>187</v>
      </c>
      <c r="D36" s="32">
        <v>33</v>
      </c>
      <c r="E36" s="32">
        <v>1</v>
      </c>
      <c r="F36" s="32">
        <v>1</v>
      </c>
      <c r="G36" s="32">
        <v>190</v>
      </c>
      <c r="H36" s="32">
        <v>160</v>
      </c>
      <c r="I36" s="32">
        <v>26</v>
      </c>
      <c r="J36" s="32">
        <v>3</v>
      </c>
      <c r="K36" s="32">
        <v>1</v>
      </c>
    </row>
    <row r="37" spans="1:11" s="7" customFormat="1" x14ac:dyDescent="0.2">
      <c r="A37" s="33">
        <v>48</v>
      </c>
      <c r="B37" s="32">
        <v>232</v>
      </c>
      <c r="C37" s="32">
        <v>194</v>
      </c>
      <c r="D37" s="32">
        <v>34</v>
      </c>
      <c r="E37" s="32">
        <v>4</v>
      </c>
      <c r="F37" s="32">
        <v>0</v>
      </c>
      <c r="G37" s="32">
        <v>183</v>
      </c>
      <c r="H37" s="32">
        <v>156</v>
      </c>
      <c r="I37" s="32">
        <v>25</v>
      </c>
      <c r="J37" s="32">
        <v>2</v>
      </c>
      <c r="K37" s="32">
        <v>0</v>
      </c>
    </row>
    <row r="38" spans="1:11" s="7" customFormat="1" x14ac:dyDescent="0.2">
      <c r="A38" s="33">
        <v>49</v>
      </c>
      <c r="B38" s="32">
        <v>197</v>
      </c>
      <c r="C38" s="32">
        <v>170</v>
      </c>
      <c r="D38" s="32">
        <v>25</v>
      </c>
      <c r="E38" s="32">
        <v>2</v>
      </c>
      <c r="F38" s="32">
        <v>0</v>
      </c>
      <c r="G38" s="32">
        <v>182</v>
      </c>
      <c r="H38" s="32">
        <v>146</v>
      </c>
      <c r="I38" s="32">
        <v>32</v>
      </c>
      <c r="J38" s="32">
        <v>4</v>
      </c>
      <c r="K38" s="32">
        <v>0</v>
      </c>
    </row>
    <row r="39" spans="1:11" s="7" customFormat="1" x14ac:dyDescent="0.2">
      <c r="A39" s="33">
        <v>50</v>
      </c>
      <c r="B39" s="32">
        <v>205</v>
      </c>
      <c r="C39" s="32">
        <v>170</v>
      </c>
      <c r="D39" s="32">
        <v>32</v>
      </c>
      <c r="E39" s="32">
        <v>3</v>
      </c>
      <c r="F39" s="32">
        <v>0</v>
      </c>
      <c r="G39" s="32">
        <v>141</v>
      </c>
      <c r="H39" s="32">
        <v>112</v>
      </c>
      <c r="I39" s="32">
        <v>28</v>
      </c>
      <c r="J39" s="32">
        <v>1</v>
      </c>
      <c r="K39" s="32">
        <v>0</v>
      </c>
    </row>
    <row r="40" spans="1:11" s="7" customFormat="1" x14ac:dyDescent="0.2">
      <c r="A40" s="33">
        <v>51</v>
      </c>
      <c r="B40" s="32">
        <v>146</v>
      </c>
      <c r="C40" s="32">
        <v>111</v>
      </c>
      <c r="D40" s="32">
        <v>30</v>
      </c>
      <c r="E40" s="32">
        <v>4</v>
      </c>
      <c r="F40" s="32">
        <v>1</v>
      </c>
      <c r="G40" s="32">
        <v>113</v>
      </c>
      <c r="H40" s="32">
        <v>85</v>
      </c>
      <c r="I40" s="32">
        <v>25</v>
      </c>
      <c r="J40" s="32">
        <v>3</v>
      </c>
      <c r="K40" s="32">
        <v>0</v>
      </c>
    </row>
    <row r="41" spans="1:11" s="7" customFormat="1" x14ac:dyDescent="0.2">
      <c r="A41" s="33">
        <v>52</v>
      </c>
      <c r="B41" s="32">
        <v>115</v>
      </c>
      <c r="C41" s="32">
        <v>90</v>
      </c>
      <c r="D41" s="32">
        <v>23</v>
      </c>
      <c r="E41" s="32">
        <v>2</v>
      </c>
      <c r="F41" s="32">
        <v>0</v>
      </c>
      <c r="G41" s="32">
        <v>81</v>
      </c>
      <c r="H41" s="32">
        <v>63</v>
      </c>
      <c r="I41" s="32">
        <v>16</v>
      </c>
      <c r="J41" s="32">
        <v>2</v>
      </c>
      <c r="K41" s="32">
        <v>0</v>
      </c>
    </row>
    <row r="42" spans="1:11" s="7" customFormat="1" x14ac:dyDescent="0.2">
      <c r="A42" s="33">
        <v>53</v>
      </c>
      <c r="B42" s="32">
        <v>103</v>
      </c>
      <c r="C42" s="32">
        <v>77</v>
      </c>
      <c r="D42" s="32">
        <v>23</v>
      </c>
      <c r="E42" s="32">
        <v>3</v>
      </c>
      <c r="F42" s="32">
        <v>0</v>
      </c>
      <c r="G42" s="32">
        <v>63</v>
      </c>
      <c r="H42" s="32">
        <v>45</v>
      </c>
      <c r="I42" s="32">
        <v>18</v>
      </c>
      <c r="J42" s="32">
        <v>0</v>
      </c>
      <c r="K42" s="32">
        <v>0</v>
      </c>
    </row>
    <row r="43" spans="1:11" s="7" customFormat="1" x14ac:dyDescent="0.2">
      <c r="A43" s="33">
        <v>54</v>
      </c>
      <c r="B43" s="32">
        <v>74</v>
      </c>
      <c r="C43" s="32">
        <v>55</v>
      </c>
      <c r="D43" s="32">
        <v>16</v>
      </c>
      <c r="E43" s="32">
        <v>3</v>
      </c>
      <c r="F43" s="32">
        <v>0</v>
      </c>
      <c r="G43" s="32">
        <v>46</v>
      </c>
      <c r="H43" s="32">
        <v>35</v>
      </c>
      <c r="I43" s="32">
        <v>9</v>
      </c>
      <c r="J43" s="32">
        <v>2</v>
      </c>
      <c r="K43" s="32">
        <v>0</v>
      </c>
    </row>
    <row r="44" spans="1:11" s="7" customFormat="1" x14ac:dyDescent="0.2">
      <c r="A44" s="33">
        <v>55</v>
      </c>
      <c r="B44" s="32">
        <v>59</v>
      </c>
      <c r="C44" s="32">
        <v>48</v>
      </c>
      <c r="D44" s="32">
        <v>11</v>
      </c>
      <c r="E44" s="32">
        <v>0</v>
      </c>
      <c r="F44" s="32">
        <v>0</v>
      </c>
      <c r="G44" s="32">
        <v>39</v>
      </c>
      <c r="H44" s="32">
        <v>31</v>
      </c>
      <c r="I44" s="32">
        <v>7</v>
      </c>
      <c r="J44" s="32">
        <v>1</v>
      </c>
      <c r="K44" s="32">
        <v>0</v>
      </c>
    </row>
    <row r="45" spans="1:11" s="7" customFormat="1" x14ac:dyDescent="0.2">
      <c r="A45" s="33">
        <v>56</v>
      </c>
      <c r="B45" s="32">
        <v>50</v>
      </c>
      <c r="C45" s="32">
        <v>35</v>
      </c>
      <c r="D45" s="32">
        <v>13</v>
      </c>
      <c r="E45" s="32">
        <v>2</v>
      </c>
      <c r="F45" s="32">
        <v>0</v>
      </c>
      <c r="G45" s="32">
        <v>27</v>
      </c>
      <c r="H45" s="32">
        <v>19</v>
      </c>
      <c r="I45" s="32">
        <v>7</v>
      </c>
      <c r="J45" s="32">
        <v>1</v>
      </c>
      <c r="K45" s="32">
        <v>0</v>
      </c>
    </row>
    <row r="46" spans="1:11" s="7" customFormat="1" x14ac:dyDescent="0.2">
      <c r="A46" s="33">
        <v>57</v>
      </c>
      <c r="B46" s="32">
        <v>39</v>
      </c>
      <c r="C46" s="32">
        <v>30</v>
      </c>
      <c r="D46" s="32">
        <v>8</v>
      </c>
      <c r="E46" s="32">
        <v>1</v>
      </c>
      <c r="F46" s="32">
        <v>0</v>
      </c>
      <c r="G46" s="32">
        <v>29</v>
      </c>
      <c r="H46" s="32">
        <v>17</v>
      </c>
      <c r="I46" s="32">
        <v>12</v>
      </c>
      <c r="J46" s="32">
        <v>0</v>
      </c>
      <c r="K46" s="32">
        <v>0</v>
      </c>
    </row>
    <row r="47" spans="1:11" s="7" customFormat="1" x14ac:dyDescent="0.2">
      <c r="A47" s="33">
        <v>58</v>
      </c>
      <c r="B47" s="32">
        <v>40</v>
      </c>
      <c r="C47" s="32">
        <v>28</v>
      </c>
      <c r="D47" s="32">
        <v>10</v>
      </c>
      <c r="E47" s="32">
        <v>2</v>
      </c>
      <c r="F47" s="32">
        <v>0</v>
      </c>
      <c r="G47" s="32">
        <v>31</v>
      </c>
      <c r="H47" s="32">
        <v>22</v>
      </c>
      <c r="I47" s="32">
        <v>7</v>
      </c>
      <c r="J47" s="32">
        <v>2</v>
      </c>
      <c r="K47" s="32">
        <v>0</v>
      </c>
    </row>
    <row r="48" spans="1:11" s="7" customFormat="1" x14ac:dyDescent="0.2">
      <c r="A48" s="33">
        <v>59</v>
      </c>
      <c r="B48" s="32">
        <v>35</v>
      </c>
      <c r="C48" s="32">
        <v>22</v>
      </c>
      <c r="D48" s="32">
        <v>10</v>
      </c>
      <c r="E48" s="32">
        <v>3</v>
      </c>
      <c r="F48" s="32">
        <v>0</v>
      </c>
      <c r="G48" s="32">
        <v>20</v>
      </c>
      <c r="H48" s="32">
        <v>14</v>
      </c>
      <c r="I48" s="32">
        <v>6</v>
      </c>
      <c r="J48" s="32">
        <v>0</v>
      </c>
      <c r="K48" s="32">
        <v>0</v>
      </c>
    </row>
    <row r="49" spans="1:11" s="7" customFormat="1" x14ac:dyDescent="0.2">
      <c r="A49" s="33" t="s">
        <v>202</v>
      </c>
      <c r="B49" s="32">
        <v>212</v>
      </c>
      <c r="C49" s="32">
        <v>125</v>
      </c>
      <c r="D49" s="32">
        <v>61</v>
      </c>
      <c r="E49" s="32">
        <v>21</v>
      </c>
      <c r="F49" s="32">
        <v>5</v>
      </c>
      <c r="G49" s="32">
        <v>98</v>
      </c>
      <c r="H49" s="32">
        <v>69</v>
      </c>
      <c r="I49" s="32">
        <v>28</v>
      </c>
      <c r="J49" s="32">
        <v>0</v>
      </c>
      <c r="K49" s="32">
        <v>1</v>
      </c>
    </row>
    <row r="50" spans="1:11" s="7" customFormat="1" x14ac:dyDescent="0.2">
      <c r="A50" s="33">
        <v>-19</v>
      </c>
      <c r="B50" s="32">
        <f>SUM(B7:B8)</f>
        <v>3</v>
      </c>
      <c r="C50" s="32">
        <f t="shared" ref="C50:K50" si="1">SUM(C7:C8)</f>
        <v>3</v>
      </c>
      <c r="D50" s="32">
        <f t="shared" si="1"/>
        <v>0</v>
      </c>
      <c r="E50" s="32">
        <f t="shared" si="1"/>
        <v>0</v>
      </c>
      <c r="F50" s="32">
        <f t="shared" si="1"/>
        <v>0</v>
      </c>
      <c r="G50" s="32">
        <f t="shared" si="1"/>
        <v>27</v>
      </c>
      <c r="H50" s="32">
        <f t="shared" si="1"/>
        <v>27</v>
      </c>
      <c r="I50" s="32">
        <f t="shared" si="1"/>
        <v>0</v>
      </c>
      <c r="J50" s="32">
        <f t="shared" si="1"/>
        <v>0</v>
      </c>
      <c r="K50" s="32">
        <f t="shared" si="1"/>
        <v>0</v>
      </c>
    </row>
    <row r="51" spans="1:11" s="7" customFormat="1" x14ac:dyDescent="0.2">
      <c r="A51" s="33" t="s">
        <v>198</v>
      </c>
      <c r="B51" s="32">
        <f>SUM(B9:B13)</f>
        <v>460</v>
      </c>
      <c r="C51" s="32">
        <f t="shared" ref="C51:K51" si="2">SUM(C9:C13)</f>
        <v>457</v>
      </c>
      <c r="D51" s="32">
        <f t="shared" si="2"/>
        <v>3</v>
      </c>
      <c r="E51" s="32">
        <f t="shared" si="2"/>
        <v>0</v>
      </c>
      <c r="F51" s="32">
        <f t="shared" si="2"/>
        <v>0</v>
      </c>
      <c r="G51" s="32">
        <f t="shared" si="2"/>
        <v>1039</v>
      </c>
      <c r="H51" s="32">
        <f t="shared" si="2"/>
        <v>1031</v>
      </c>
      <c r="I51" s="32">
        <f t="shared" si="2"/>
        <v>7</v>
      </c>
      <c r="J51" s="32">
        <f t="shared" si="2"/>
        <v>1</v>
      </c>
      <c r="K51" s="32">
        <f t="shared" si="2"/>
        <v>0</v>
      </c>
    </row>
    <row r="52" spans="1:11" s="7" customFormat="1" x14ac:dyDescent="0.2">
      <c r="A52" s="33" t="s">
        <v>218</v>
      </c>
      <c r="B52" s="32">
        <f>SUM(B14:B18)</f>
        <v>1660</v>
      </c>
      <c r="C52" s="32">
        <f t="shared" ref="C52:K52" si="3">SUM(C14:C18)</f>
        <v>1625</v>
      </c>
      <c r="D52" s="32">
        <f t="shared" si="3"/>
        <v>32</v>
      </c>
      <c r="E52" s="32">
        <f t="shared" si="3"/>
        <v>2</v>
      </c>
      <c r="F52" s="32">
        <f t="shared" si="3"/>
        <v>1</v>
      </c>
      <c r="G52" s="32">
        <f t="shared" si="3"/>
        <v>2104</v>
      </c>
      <c r="H52" s="32">
        <f t="shared" si="3"/>
        <v>2047</v>
      </c>
      <c r="I52" s="32">
        <f t="shared" si="3"/>
        <v>56</v>
      </c>
      <c r="J52" s="32">
        <f t="shared" si="3"/>
        <v>1</v>
      </c>
      <c r="K52" s="32">
        <f t="shared" si="3"/>
        <v>0</v>
      </c>
    </row>
    <row r="53" spans="1:11" s="7" customFormat="1" x14ac:dyDescent="0.2">
      <c r="A53" s="33" t="s">
        <v>219</v>
      </c>
      <c r="B53" s="32">
        <f>SUM(B19:B23)</f>
        <v>1839</v>
      </c>
      <c r="C53" s="32">
        <f t="shared" ref="C53:K53" si="4">SUM(C19:C23)</f>
        <v>1734</v>
      </c>
      <c r="D53" s="32">
        <f t="shared" si="4"/>
        <v>103</v>
      </c>
      <c r="E53" s="32">
        <f t="shared" si="4"/>
        <v>2</v>
      </c>
      <c r="F53" s="32">
        <f t="shared" si="4"/>
        <v>0</v>
      </c>
      <c r="G53" s="32">
        <f t="shared" si="4"/>
        <v>1682</v>
      </c>
      <c r="H53" s="32">
        <f t="shared" si="4"/>
        <v>1547</v>
      </c>
      <c r="I53" s="32">
        <f t="shared" si="4"/>
        <v>131</v>
      </c>
      <c r="J53" s="32">
        <f t="shared" si="4"/>
        <v>3</v>
      </c>
      <c r="K53" s="32">
        <f t="shared" si="4"/>
        <v>1</v>
      </c>
    </row>
    <row r="54" spans="1:11" s="7" customFormat="1" x14ac:dyDescent="0.2">
      <c r="A54" s="33" t="s">
        <v>220</v>
      </c>
      <c r="B54" s="32">
        <f>SUM(B24:B28)</f>
        <v>1629</v>
      </c>
      <c r="C54" s="32">
        <f t="shared" ref="C54:K54" si="5">SUM(C24:C28)</f>
        <v>1480</v>
      </c>
      <c r="D54" s="32">
        <f t="shared" si="5"/>
        <v>141</v>
      </c>
      <c r="E54" s="32">
        <f t="shared" si="5"/>
        <v>7</v>
      </c>
      <c r="F54" s="32">
        <f t="shared" si="5"/>
        <v>1</v>
      </c>
      <c r="G54" s="32">
        <f t="shared" si="5"/>
        <v>1456</v>
      </c>
      <c r="H54" s="32">
        <f t="shared" si="5"/>
        <v>1300</v>
      </c>
      <c r="I54" s="32">
        <f t="shared" si="5"/>
        <v>150</v>
      </c>
      <c r="J54" s="32">
        <f t="shared" si="5"/>
        <v>6</v>
      </c>
      <c r="K54" s="32">
        <f t="shared" si="5"/>
        <v>0</v>
      </c>
    </row>
    <row r="55" spans="1:11" s="7" customFormat="1" x14ac:dyDescent="0.2">
      <c r="A55" s="33" t="s">
        <v>221</v>
      </c>
      <c r="B55" s="32">
        <f>SUM(B29:B33)</f>
        <v>1449</v>
      </c>
      <c r="C55" s="32">
        <f t="shared" ref="C55:K55" si="6">SUM(C29:C33)</f>
        <v>1269</v>
      </c>
      <c r="D55" s="32">
        <f t="shared" si="6"/>
        <v>163</v>
      </c>
      <c r="E55" s="32">
        <f t="shared" si="6"/>
        <v>17</v>
      </c>
      <c r="F55" s="32">
        <f t="shared" si="6"/>
        <v>0</v>
      </c>
      <c r="G55" s="32">
        <f t="shared" si="6"/>
        <v>1279</v>
      </c>
      <c r="H55" s="32">
        <f t="shared" si="6"/>
        <v>1121</v>
      </c>
      <c r="I55" s="32">
        <f t="shared" si="6"/>
        <v>146</v>
      </c>
      <c r="J55" s="32">
        <f t="shared" si="6"/>
        <v>11</v>
      </c>
      <c r="K55" s="32">
        <f t="shared" si="6"/>
        <v>1</v>
      </c>
    </row>
    <row r="56" spans="1:11" s="7" customFormat="1" x14ac:dyDescent="0.2">
      <c r="A56" s="33" t="s">
        <v>222</v>
      </c>
      <c r="B56" s="32">
        <f>SUM(B34:B38)</f>
        <v>1155</v>
      </c>
      <c r="C56" s="32">
        <f t="shared" ref="C56:K56" si="7">SUM(C34:C38)</f>
        <v>977</v>
      </c>
      <c r="D56" s="32">
        <f t="shared" si="7"/>
        <v>158</v>
      </c>
      <c r="E56" s="32">
        <f t="shared" si="7"/>
        <v>19</v>
      </c>
      <c r="F56" s="32">
        <f t="shared" si="7"/>
        <v>1</v>
      </c>
      <c r="G56" s="32">
        <f t="shared" si="7"/>
        <v>998</v>
      </c>
      <c r="H56" s="32">
        <f t="shared" si="7"/>
        <v>842</v>
      </c>
      <c r="I56" s="32">
        <f t="shared" si="7"/>
        <v>138</v>
      </c>
      <c r="J56" s="32">
        <f t="shared" si="7"/>
        <v>17</v>
      </c>
      <c r="K56" s="32">
        <f t="shared" si="7"/>
        <v>1</v>
      </c>
    </row>
    <row r="57" spans="1:11" s="7" customFormat="1" x14ac:dyDescent="0.2">
      <c r="A57" s="33" t="s">
        <v>223</v>
      </c>
      <c r="B57" s="32">
        <f>SUM(B39:B43)</f>
        <v>643</v>
      </c>
      <c r="C57" s="32">
        <f t="shared" ref="C57:K57" si="8">SUM(C39:C43)</f>
        <v>503</v>
      </c>
      <c r="D57" s="32">
        <f t="shared" si="8"/>
        <v>124</v>
      </c>
      <c r="E57" s="32">
        <f t="shared" si="8"/>
        <v>15</v>
      </c>
      <c r="F57" s="32">
        <f t="shared" si="8"/>
        <v>1</v>
      </c>
      <c r="G57" s="32">
        <f t="shared" si="8"/>
        <v>444</v>
      </c>
      <c r="H57" s="32">
        <f t="shared" si="8"/>
        <v>340</v>
      </c>
      <c r="I57" s="32">
        <f t="shared" si="8"/>
        <v>96</v>
      </c>
      <c r="J57" s="32">
        <f t="shared" si="8"/>
        <v>8</v>
      </c>
      <c r="K57" s="32">
        <f t="shared" si="8"/>
        <v>0</v>
      </c>
    </row>
    <row r="58" spans="1:11" s="7" customFormat="1" x14ac:dyDescent="0.2">
      <c r="A58" s="33" t="s">
        <v>224</v>
      </c>
      <c r="B58" s="32">
        <f>SUM(B44:B48)</f>
        <v>223</v>
      </c>
      <c r="C58" s="32">
        <f t="shared" ref="C58:K58" si="9">SUM(C44:C48)</f>
        <v>163</v>
      </c>
      <c r="D58" s="32">
        <f t="shared" si="9"/>
        <v>52</v>
      </c>
      <c r="E58" s="32">
        <f t="shared" si="9"/>
        <v>8</v>
      </c>
      <c r="F58" s="32">
        <f t="shared" si="9"/>
        <v>0</v>
      </c>
      <c r="G58" s="32">
        <f t="shared" si="9"/>
        <v>146</v>
      </c>
      <c r="H58" s="32">
        <f t="shared" si="9"/>
        <v>103</v>
      </c>
      <c r="I58" s="32">
        <f t="shared" si="9"/>
        <v>39</v>
      </c>
      <c r="J58" s="32">
        <f t="shared" si="9"/>
        <v>4</v>
      </c>
      <c r="K58" s="32">
        <f t="shared" si="9"/>
        <v>0</v>
      </c>
    </row>
    <row r="59" spans="1:11" s="7" customFormat="1" x14ac:dyDescent="0.2">
      <c r="A59" s="33" t="s">
        <v>202</v>
      </c>
      <c r="B59" s="32">
        <f>B49</f>
        <v>212</v>
      </c>
      <c r="C59" s="32">
        <f t="shared" ref="C59:K59" si="10">C49</f>
        <v>125</v>
      </c>
      <c r="D59" s="32">
        <f t="shared" si="10"/>
        <v>61</v>
      </c>
      <c r="E59" s="32">
        <f t="shared" si="10"/>
        <v>21</v>
      </c>
      <c r="F59" s="32">
        <f t="shared" si="10"/>
        <v>5</v>
      </c>
      <c r="G59" s="32">
        <f t="shared" si="10"/>
        <v>98</v>
      </c>
      <c r="H59" s="32">
        <f t="shared" si="10"/>
        <v>69</v>
      </c>
      <c r="I59" s="32">
        <f t="shared" si="10"/>
        <v>28</v>
      </c>
      <c r="J59" s="32">
        <f t="shared" si="10"/>
        <v>0</v>
      </c>
      <c r="K59" s="32">
        <f t="shared" si="10"/>
        <v>1</v>
      </c>
    </row>
    <row r="60" spans="1:11" s="7" customFormat="1" ht="22.5" x14ac:dyDescent="0.2">
      <c r="A60" s="34" t="s">
        <v>5</v>
      </c>
      <c r="B60" s="35">
        <v>38.150059311981018</v>
      </c>
      <c r="C60" s="35">
        <v>37.317058541266796</v>
      </c>
      <c r="D60" s="35">
        <v>44.862007168458781</v>
      </c>
      <c r="E60" s="35">
        <v>50.895604395604394</v>
      </c>
      <c r="F60" s="35">
        <v>56.611111111111114</v>
      </c>
      <c r="G60" s="35">
        <v>35.660681548581906</v>
      </c>
      <c r="H60" s="35">
        <v>34.978818084727664</v>
      </c>
      <c r="I60" s="35">
        <v>42.278761061946902</v>
      </c>
      <c r="J60" s="35">
        <v>44.872549019607845</v>
      </c>
      <c r="K60" s="35">
        <v>46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C21" sqref="C21"/>
    </sheetView>
  </sheetViews>
  <sheetFormatPr defaultRowHeight="11.25" x14ac:dyDescent="0.2"/>
  <cols>
    <col min="1" max="1" width="18.28515625" style="57" bestFit="1" customWidth="1"/>
    <col min="2" max="6" width="10.7109375" style="58" customWidth="1"/>
    <col min="7" max="11" width="10.7109375" style="57" customWidth="1"/>
    <col min="12" max="16384" width="9.140625" style="57"/>
  </cols>
  <sheetData>
    <row r="1" spans="1:11" ht="15.75" x14ac:dyDescent="0.25">
      <c r="A1" s="72" t="s">
        <v>373</v>
      </c>
    </row>
    <row r="3" spans="1:11" x14ac:dyDescent="0.2">
      <c r="A3" s="87" t="s">
        <v>231</v>
      </c>
      <c r="B3" s="80" t="s">
        <v>232</v>
      </c>
      <c r="C3" s="80"/>
      <c r="D3" s="80"/>
      <c r="E3" s="80"/>
      <c r="F3" s="80"/>
      <c r="G3" s="80" t="s">
        <v>233</v>
      </c>
      <c r="H3" s="80"/>
      <c r="I3" s="80"/>
      <c r="J3" s="80"/>
      <c r="K3" s="80"/>
    </row>
    <row r="4" spans="1:11" x14ac:dyDescent="0.2">
      <c r="A4" s="87"/>
      <c r="B4" s="79" t="s">
        <v>14</v>
      </c>
      <c r="C4" s="80" t="s">
        <v>234</v>
      </c>
      <c r="D4" s="80"/>
      <c r="E4" s="80"/>
      <c r="F4" s="80"/>
      <c r="G4" s="79" t="s">
        <v>14</v>
      </c>
      <c r="H4" s="80" t="s">
        <v>234</v>
      </c>
      <c r="I4" s="80"/>
      <c r="J4" s="80"/>
      <c r="K4" s="80"/>
    </row>
    <row r="5" spans="1:11" ht="22.5" x14ac:dyDescent="0.2">
      <c r="A5" s="87"/>
      <c r="B5" s="79"/>
      <c r="C5" s="59" t="s">
        <v>235</v>
      </c>
      <c r="D5" s="59" t="s">
        <v>213</v>
      </c>
      <c r="E5" s="59" t="s">
        <v>214</v>
      </c>
      <c r="F5" s="59" t="s">
        <v>236</v>
      </c>
      <c r="G5" s="79"/>
      <c r="H5" s="59" t="s">
        <v>235</v>
      </c>
      <c r="I5" s="59" t="s">
        <v>213</v>
      </c>
      <c r="J5" s="59" t="s">
        <v>214</v>
      </c>
      <c r="K5" s="59" t="s">
        <v>236</v>
      </c>
    </row>
    <row r="6" spans="1:11" s="63" customFormat="1" x14ac:dyDescent="0.2">
      <c r="A6" s="63" t="s">
        <v>237</v>
      </c>
      <c r="B6" s="73">
        <f>SUM(C6:F6)</f>
        <v>9273</v>
      </c>
      <c r="C6" s="73">
        <f>SUM(C8:C11)</f>
        <v>1387</v>
      </c>
      <c r="D6" s="73">
        <f>SUM(D8:D11)</f>
        <v>2998</v>
      </c>
      <c r="E6" s="73">
        <f>SUM(E8:E11)</f>
        <v>3931</v>
      </c>
      <c r="F6" s="73">
        <f>SUM(F8:F11)</f>
        <v>957</v>
      </c>
      <c r="G6" s="73">
        <f>SUM(H6:K6)</f>
        <v>3170</v>
      </c>
      <c r="H6" s="73">
        <f>SUM(H8:H11)</f>
        <v>372</v>
      </c>
      <c r="I6" s="73">
        <f>SUM(I8:I11)</f>
        <v>1186</v>
      </c>
      <c r="J6" s="73">
        <f>SUM(J8:J11)</f>
        <v>1454</v>
      </c>
      <c r="K6" s="73">
        <f>SUM(K8:K11)</f>
        <v>158</v>
      </c>
    </row>
    <row r="7" spans="1:11" s="63" customFormat="1" x14ac:dyDescent="0.2">
      <c r="A7" s="63" t="s">
        <v>211</v>
      </c>
      <c r="B7" s="73"/>
      <c r="C7" s="73"/>
      <c r="D7" s="73"/>
      <c r="E7" s="73"/>
      <c r="F7" s="73"/>
      <c r="G7" s="73"/>
      <c r="H7" s="73"/>
      <c r="I7" s="73"/>
      <c r="J7" s="73"/>
      <c r="K7" s="73"/>
    </row>
    <row r="8" spans="1:11" s="63" customFormat="1" x14ac:dyDescent="0.2">
      <c r="A8" s="63" t="s">
        <v>235</v>
      </c>
      <c r="B8" s="73">
        <f>SUM(C8:F8)</f>
        <v>1303</v>
      </c>
      <c r="C8" s="73">
        <v>885</v>
      </c>
      <c r="D8" s="73">
        <v>254</v>
      </c>
      <c r="E8" s="73">
        <v>158</v>
      </c>
      <c r="F8" s="73">
        <v>6</v>
      </c>
      <c r="G8" s="73">
        <f>SUM(H8:K8)</f>
        <v>394</v>
      </c>
      <c r="H8" s="73">
        <v>243</v>
      </c>
      <c r="I8" s="73">
        <v>96</v>
      </c>
      <c r="J8" s="73">
        <v>55</v>
      </c>
      <c r="K8" s="73">
        <v>0</v>
      </c>
    </row>
    <row r="9" spans="1:11" s="63" customFormat="1" x14ac:dyDescent="0.2">
      <c r="A9" s="63" t="s">
        <v>213</v>
      </c>
      <c r="B9" s="73">
        <f>SUM(C9:F9)</f>
        <v>3827</v>
      </c>
      <c r="C9" s="73">
        <v>388</v>
      </c>
      <c r="D9" s="73">
        <v>2226</v>
      </c>
      <c r="E9" s="73">
        <v>1143</v>
      </c>
      <c r="F9" s="73">
        <v>70</v>
      </c>
      <c r="G9" s="73">
        <f>SUM(H9:K9)</f>
        <v>1453</v>
      </c>
      <c r="H9" s="73">
        <v>104</v>
      </c>
      <c r="I9" s="73">
        <v>889</v>
      </c>
      <c r="J9" s="73">
        <v>444</v>
      </c>
      <c r="K9" s="73">
        <v>16</v>
      </c>
    </row>
    <row r="10" spans="1:11" s="63" customFormat="1" x14ac:dyDescent="0.2">
      <c r="A10" s="63" t="s">
        <v>214</v>
      </c>
      <c r="B10" s="73">
        <f>SUM(C10:F10)</f>
        <v>3033</v>
      </c>
      <c r="C10" s="73">
        <v>103</v>
      </c>
      <c r="D10" s="73">
        <v>471</v>
      </c>
      <c r="E10" s="73">
        <v>2138</v>
      </c>
      <c r="F10" s="73">
        <v>321</v>
      </c>
      <c r="G10" s="73">
        <f>SUM(H10:K10)</f>
        <v>1143</v>
      </c>
      <c r="H10" s="73">
        <v>25</v>
      </c>
      <c r="I10" s="73">
        <v>190</v>
      </c>
      <c r="J10" s="73">
        <v>866</v>
      </c>
      <c r="K10" s="73">
        <v>62</v>
      </c>
    </row>
    <row r="11" spans="1:11" s="63" customFormat="1" x14ac:dyDescent="0.2">
      <c r="A11" s="63" t="s">
        <v>215</v>
      </c>
      <c r="B11" s="73">
        <f>SUM(C11:F11)</f>
        <v>1110</v>
      </c>
      <c r="C11" s="73">
        <v>11</v>
      </c>
      <c r="D11" s="73">
        <v>47</v>
      </c>
      <c r="E11" s="73">
        <v>492</v>
      </c>
      <c r="F11" s="73">
        <v>560</v>
      </c>
      <c r="G11" s="73">
        <f>SUM(H11:K11)</f>
        <v>180</v>
      </c>
      <c r="H11" s="73">
        <v>0</v>
      </c>
      <c r="I11" s="73">
        <v>11</v>
      </c>
      <c r="J11" s="73">
        <v>89</v>
      </c>
      <c r="K11" s="73">
        <v>80</v>
      </c>
    </row>
    <row r="12" spans="1:11" s="63" customFormat="1" x14ac:dyDescent="0.2">
      <c r="B12" s="73"/>
      <c r="C12" s="73"/>
      <c r="D12" s="73"/>
      <c r="E12" s="73"/>
      <c r="F12" s="73"/>
      <c r="G12" s="73"/>
      <c r="H12" s="73"/>
      <c r="I12" s="73"/>
      <c r="J12" s="73"/>
      <c r="K12" s="73"/>
    </row>
    <row r="13" spans="1:11" s="63" customFormat="1" x14ac:dyDescent="0.2">
      <c r="A13" s="63" t="s">
        <v>238</v>
      </c>
      <c r="B13" s="73">
        <f>SUM(B15:B18)</f>
        <v>2123</v>
      </c>
      <c r="C13" s="73">
        <f t="shared" ref="C13:K13" si="0">SUM(C15:C18)</f>
        <v>254</v>
      </c>
      <c r="D13" s="73">
        <f t="shared" si="0"/>
        <v>767</v>
      </c>
      <c r="E13" s="73">
        <f t="shared" si="0"/>
        <v>997</v>
      </c>
      <c r="F13" s="73">
        <f t="shared" si="0"/>
        <v>105</v>
      </c>
      <c r="G13" s="73">
        <f t="shared" si="0"/>
        <v>1983</v>
      </c>
      <c r="H13" s="73">
        <f t="shared" si="0"/>
        <v>227</v>
      </c>
      <c r="I13" s="73">
        <f t="shared" si="0"/>
        <v>719</v>
      </c>
      <c r="J13" s="73">
        <f t="shared" si="0"/>
        <v>944</v>
      </c>
      <c r="K13" s="73">
        <f t="shared" si="0"/>
        <v>93</v>
      </c>
    </row>
    <row r="14" spans="1:11" s="63" customFormat="1" x14ac:dyDescent="0.2">
      <c r="A14" s="63" t="s">
        <v>211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</row>
    <row r="15" spans="1:11" s="63" customFormat="1" x14ac:dyDescent="0.2">
      <c r="A15" s="63" t="s">
        <v>235</v>
      </c>
      <c r="B15" s="73">
        <f>SUM(C15:F15)</f>
        <v>275</v>
      </c>
      <c r="C15" s="73">
        <v>169</v>
      </c>
      <c r="D15" s="73">
        <v>62</v>
      </c>
      <c r="E15" s="73">
        <v>43</v>
      </c>
      <c r="F15" s="73">
        <v>1</v>
      </c>
      <c r="G15" s="73">
        <f>SUM(H15:K15)</f>
        <v>248</v>
      </c>
      <c r="H15" s="73">
        <v>152</v>
      </c>
      <c r="I15" s="73">
        <v>56</v>
      </c>
      <c r="J15" s="73">
        <v>40</v>
      </c>
      <c r="K15" s="73">
        <v>0</v>
      </c>
    </row>
    <row r="16" spans="1:11" s="63" customFormat="1" x14ac:dyDescent="0.2">
      <c r="A16" s="63" t="s">
        <v>213</v>
      </c>
      <c r="B16" s="73">
        <f>SUM(C16:F16)</f>
        <v>992</v>
      </c>
      <c r="C16" s="73">
        <v>67</v>
      </c>
      <c r="D16" s="73">
        <v>592</v>
      </c>
      <c r="E16" s="73">
        <v>321</v>
      </c>
      <c r="F16" s="73">
        <v>12</v>
      </c>
      <c r="G16" s="73">
        <f>SUM(H16:K16)</f>
        <v>928</v>
      </c>
      <c r="H16" s="73">
        <v>60</v>
      </c>
      <c r="I16" s="73">
        <v>558</v>
      </c>
      <c r="J16" s="73">
        <v>301</v>
      </c>
      <c r="K16" s="73">
        <v>9</v>
      </c>
    </row>
    <row r="17" spans="1:11" s="63" customFormat="1" x14ac:dyDescent="0.2">
      <c r="A17" s="63" t="s">
        <v>214</v>
      </c>
      <c r="B17" s="73">
        <f>SUM(C17:F17)</f>
        <v>770</v>
      </c>
      <c r="C17" s="73">
        <v>18</v>
      </c>
      <c r="D17" s="73">
        <v>110</v>
      </c>
      <c r="E17" s="73">
        <v>596</v>
      </c>
      <c r="F17" s="73">
        <v>46</v>
      </c>
      <c r="G17" s="73">
        <f>SUM(H17:K17)</f>
        <v>727</v>
      </c>
      <c r="H17" s="73">
        <v>15</v>
      </c>
      <c r="I17" s="73">
        <v>102</v>
      </c>
      <c r="J17" s="73">
        <v>569</v>
      </c>
      <c r="K17" s="73">
        <v>41</v>
      </c>
    </row>
    <row r="18" spans="1:11" s="63" customFormat="1" x14ac:dyDescent="0.2">
      <c r="A18" s="63" t="s">
        <v>215</v>
      </c>
      <c r="B18" s="73">
        <f>SUM(C18:F18)</f>
        <v>86</v>
      </c>
      <c r="C18" s="73">
        <v>0</v>
      </c>
      <c r="D18" s="73">
        <v>3</v>
      </c>
      <c r="E18" s="73">
        <v>37</v>
      </c>
      <c r="F18" s="73">
        <v>46</v>
      </c>
      <c r="G18" s="73">
        <f>SUM(H18:K18)</f>
        <v>80</v>
      </c>
      <c r="H18" s="73">
        <v>0</v>
      </c>
      <c r="I18" s="73">
        <v>3</v>
      </c>
      <c r="J18" s="73">
        <v>34</v>
      </c>
      <c r="K18" s="73">
        <v>43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A16" sqref="A16"/>
    </sheetView>
  </sheetViews>
  <sheetFormatPr defaultRowHeight="11.25" x14ac:dyDescent="0.2"/>
  <cols>
    <col min="1" max="1" width="9.140625" style="19"/>
    <col min="2" max="6" width="10.7109375" style="19" customWidth="1"/>
    <col min="7" max="11" width="10.7109375" style="8" customWidth="1"/>
    <col min="12" max="16384" width="9.140625" style="8"/>
  </cols>
  <sheetData>
    <row r="1" spans="1:11" ht="15.75" x14ac:dyDescent="0.25">
      <c r="A1" s="18" t="s">
        <v>380</v>
      </c>
    </row>
    <row r="3" spans="1:11" x14ac:dyDescent="0.2">
      <c r="A3" s="83" t="s">
        <v>226</v>
      </c>
      <c r="B3" s="82" t="s">
        <v>227</v>
      </c>
      <c r="C3" s="82"/>
      <c r="D3" s="82"/>
      <c r="E3" s="82"/>
      <c r="F3" s="82"/>
      <c r="G3" s="82" t="s">
        <v>228</v>
      </c>
      <c r="H3" s="82"/>
      <c r="I3" s="82"/>
      <c r="J3" s="82"/>
      <c r="K3" s="82"/>
    </row>
    <row r="4" spans="1:11" x14ac:dyDescent="0.2">
      <c r="A4" s="83"/>
      <c r="B4" s="81" t="s">
        <v>14</v>
      </c>
      <c r="C4" s="82" t="s">
        <v>234</v>
      </c>
      <c r="D4" s="82"/>
      <c r="E4" s="82"/>
      <c r="F4" s="82"/>
      <c r="G4" s="81" t="s">
        <v>14</v>
      </c>
      <c r="H4" s="82" t="s">
        <v>234</v>
      </c>
      <c r="I4" s="82"/>
      <c r="J4" s="82"/>
      <c r="K4" s="82"/>
    </row>
    <row r="5" spans="1:11" ht="22.5" x14ac:dyDescent="0.2">
      <c r="A5" s="83"/>
      <c r="B5" s="81"/>
      <c r="C5" s="9" t="s">
        <v>235</v>
      </c>
      <c r="D5" s="9" t="s">
        <v>213</v>
      </c>
      <c r="E5" s="9" t="s">
        <v>214</v>
      </c>
      <c r="F5" s="9" t="s">
        <v>236</v>
      </c>
      <c r="G5" s="81"/>
      <c r="H5" s="9" t="s">
        <v>235</v>
      </c>
      <c r="I5" s="9" t="s">
        <v>213</v>
      </c>
      <c r="J5" s="9" t="s">
        <v>214</v>
      </c>
      <c r="K5" s="9" t="s">
        <v>236</v>
      </c>
    </row>
    <row r="6" spans="1:11" s="14" customFormat="1" x14ac:dyDescent="0.2">
      <c r="A6" s="37" t="s">
        <v>203</v>
      </c>
      <c r="B6" s="32">
        <f>SUM(B7:B49)</f>
        <v>9273</v>
      </c>
      <c r="C6" s="32">
        <f t="shared" ref="C6:K6" si="0">SUM(C7:C49)</f>
        <v>1303</v>
      </c>
      <c r="D6" s="32">
        <f t="shared" si="0"/>
        <v>3827</v>
      </c>
      <c r="E6" s="32">
        <f t="shared" si="0"/>
        <v>3033</v>
      </c>
      <c r="F6" s="32">
        <f t="shared" si="0"/>
        <v>1110</v>
      </c>
      <c r="G6" s="32">
        <f t="shared" si="0"/>
        <v>9273</v>
      </c>
      <c r="H6" s="32">
        <f t="shared" si="0"/>
        <v>1387</v>
      </c>
      <c r="I6" s="32">
        <f t="shared" si="0"/>
        <v>2998</v>
      </c>
      <c r="J6" s="32">
        <f t="shared" si="0"/>
        <v>3931</v>
      </c>
      <c r="K6" s="32">
        <f t="shared" si="0"/>
        <v>957</v>
      </c>
    </row>
    <row r="7" spans="1:11" s="14" customFormat="1" x14ac:dyDescent="0.2">
      <c r="A7" s="24">
        <v>-18</v>
      </c>
      <c r="B7" s="28">
        <v>0</v>
      </c>
      <c r="C7" s="28">
        <v>0</v>
      </c>
      <c r="D7" s="28">
        <v>0</v>
      </c>
      <c r="E7" s="28">
        <v>0</v>
      </c>
      <c r="F7" s="28">
        <v>0</v>
      </c>
      <c r="G7" s="28">
        <v>8</v>
      </c>
      <c r="H7" s="28">
        <v>4</v>
      </c>
      <c r="I7" s="28">
        <v>3</v>
      </c>
      <c r="J7" s="28">
        <v>1</v>
      </c>
      <c r="K7" s="28">
        <v>0</v>
      </c>
    </row>
    <row r="8" spans="1:11" s="14" customFormat="1" x14ac:dyDescent="0.2">
      <c r="A8" s="24">
        <v>19</v>
      </c>
      <c r="B8" s="28">
        <v>3</v>
      </c>
      <c r="C8" s="28">
        <v>0</v>
      </c>
      <c r="D8" s="28">
        <v>2</v>
      </c>
      <c r="E8" s="28">
        <v>1</v>
      </c>
      <c r="F8" s="28">
        <v>0</v>
      </c>
      <c r="G8" s="28">
        <v>19</v>
      </c>
      <c r="H8" s="28">
        <v>5</v>
      </c>
      <c r="I8" s="28">
        <v>5</v>
      </c>
      <c r="J8" s="28">
        <v>9</v>
      </c>
      <c r="K8" s="28">
        <v>0</v>
      </c>
    </row>
    <row r="9" spans="1:11" s="14" customFormat="1" x14ac:dyDescent="0.2">
      <c r="A9" s="24">
        <v>20</v>
      </c>
      <c r="B9" s="28">
        <v>17</v>
      </c>
      <c r="C9" s="28">
        <v>5</v>
      </c>
      <c r="D9" s="28">
        <v>8</v>
      </c>
      <c r="E9" s="28">
        <v>4</v>
      </c>
      <c r="F9" s="28">
        <v>0</v>
      </c>
      <c r="G9" s="28">
        <v>74</v>
      </c>
      <c r="H9" s="28">
        <v>16</v>
      </c>
      <c r="I9" s="28">
        <v>28</v>
      </c>
      <c r="J9" s="28">
        <v>30</v>
      </c>
      <c r="K9" s="28">
        <v>0</v>
      </c>
    </row>
    <row r="10" spans="1:11" s="14" customFormat="1" x14ac:dyDescent="0.2">
      <c r="A10" s="24">
        <v>21</v>
      </c>
      <c r="B10" s="28">
        <v>38</v>
      </c>
      <c r="C10" s="28">
        <v>10</v>
      </c>
      <c r="D10" s="28">
        <v>14</v>
      </c>
      <c r="E10" s="28">
        <v>14</v>
      </c>
      <c r="F10" s="28">
        <v>0</v>
      </c>
      <c r="G10" s="28">
        <v>140</v>
      </c>
      <c r="H10" s="28">
        <v>25</v>
      </c>
      <c r="I10" s="28">
        <v>46</v>
      </c>
      <c r="J10" s="28">
        <v>68</v>
      </c>
      <c r="K10" s="28">
        <v>1</v>
      </c>
    </row>
    <row r="11" spans="1:11" s="14" customFormat="1" x14ac:dyDescent="0.2">
      <c r="A11" s="24">
        <v>22</v>
      </c>
      <c r="B11" s="28">
        <v>67</v>
      </c>
      <c r="C11" s="28">
        <v>11</v>
      </c>
      <c r="D11" s="28">
        <v>39</v>
      </c>
      <c r="E11" s="28">
        <v>17</v>
      </c>
      <c r="F11" s="28">
        <v>0</v>
      </c>
      <c r="G11" s="28">
        <v>205</v>
      </c>
      <c r="H11" s="28">
        <v>25</v>
      </c>
      <c r="I11" s="28">
        <v>94</v>
      </c>
      <c r="J11" s="28">
        <v>82</v>
      </c>
      <c r="K11" s="28">
        <v>4</v>
      </c>
    </row>
    <row r="12" spans="1:11" s="14" customFormat="1" x14ac:dyDescent="0.2">
      <c r="A12" s="24">
        <v>23</v>
      </c>
      <c r="B12" s="28">
        <v>117</v>
      </c>
      <c r="C12" s="28">
        <v>21</v>
      </c>
      <c r="D12" s="28">
        <v>51</v>
      </c>
      <c r="E12" s="28">
        <v>42</v>
      </c>
      <c r="F12" s="28">
        <v>3</v>
      </c>
      <c r="G12" s="28">
        <v>248</v>
      </c>
      <c r="H12" s="28">
        <v>32</v>
      </c>
      <c r="I12" s="28">
        <v>103</v>
      </c>
      <c r="J12" s="28">
        <v>110</v>
      </c>
      <c r="K12" s="28">
        <v>3</v>
      </c>
    </row>
    <row r="13" spans="1:11" s="14" customFormat="1" x14ac:dyDescent="0.2">
      <c r="A13" s="24">
        <v>24</v>
      </c>
      <c r="B13" s="28">
        <v>221</v>
      </c>
      <c r="C13" s="28">
        <v>36</v>
      </c>
      <c r="D13" s="28">
        <v>123</v>
      </c>
      <c r="E13" s="28">
        <v>61</v>
      </c>
      <c r="F13" s="28">
        <v>1</v>
      </c>
      <c r="G13" s="28">
        <v>372</v>
      </c>
      <c r="H13" s="28">
        <v>38</v>
      </c>
      <c r="I13" s="28">
        <v>132</v>
      </c>
      <c r="J13" s="28">
        <v>190</v>
      </c>
      <c r="K13" s="28">
        <v>12</v>
      </c>
    </row>
    <row r="14" spans="1:11" s="14" customFormat="1" x14ac:dyDescent="0.2">
      <c r="A14" s="24">
        <v>25</v>
      </c>
      <c r="B14" s="28">
        <v>270</v>
      </c>
      <c r="C14" s="28">
        <v>31</v>
      </c>
      <c r="D14" s="28">
        <v>127</v>
      </c>
      <c r="E14" s="28">
        <v>106</v>
      </c>
      <c r="F14" s="28">
        <v>6</v>
      </c>
      <c r="G14" s="28">
        <v>404</v>
      </c>
      <c r="H14" s="28">
        <v>43</v>
      </c>
      <c r="I14" s="28">
        <v>158</v>
      </c>
      <c r="J14" s="28">
        <v>188</v>
      </c>
      <c r="K14" s="28">
        <v>15</v>
      </c>
    </row>
    <row r="15" spans="1:11" s="14" customFormat="1" x14ac:dyDescent="0.2">
      <c r="A15" s="24">
        <v>26</v>
      </c>
      <c r="B15" s="28">
        <v>329</v>
      </c>
      <c r="C15" s="28">
        <v>40</v>
      </c>
      <c r="D15" s="28">
        <v>158</v>
      </c>
      <c r="E15" s="28">
        <v>118</v>
      </c>
      <c r="F15" s="28">
        <v>13</v>
      </c>
      <c r="G15" s="28">
        <v>466</v>
      </c>
      <c r="H15" s="28">
        <v>48</v>
      </c>
      <c r="I15" s="28">
        <v>179</v>
      </c>
      <c r="J15" s="28">
        <v>221</v>
      </c>
      <c r="K15" s="28">
        <v>18</v>
      </c>
    </row>
    <row r="16" spans="1:11" s="14" customFormat="1" x14ac:dyDescent="0.2">
      <c r="A16" s="24">
        <v>27</v>
      </c>
      <c r="B16" s="28">
        <v>368</v>
      </c>
      <c r="C16" s="28">
        <v>48</v>
      </c>
      <c r="D16" s="28">
        <v>172</v>
      </c>
      <c r="E16" s="28">
        <v>138</v>
      </c>
      <c r="F16" s="28">
        <v>10</v>
      </c>
      <c r="G16" s="28">
        <v>435</v>
      </c>
      <c r="H16" s="28">
        <v>58</v>
      </c>
      <c r="I16" s="28">
        <v>159</v>
      </c>
      <c r="J16" s="28">
        <v>182</v>
      </c>
      <c r="K16" s="28">
        <v>36</v>
      </c>
    </row>
    <row r="17" spans="1:11" s="14" customFormat="1" x14ac:dyDescent="0.2">
      <c r="A17" s="24">
        <v>28</v>
      </c>
      <c r="B17" s="28">
        <v>331</v>
      </c>
      <c r="C17" s="28">
        <v>33</v>
      </c>
      <c r="D17" s="28">
        <v>146</v>
      </c>
      <c r="E17" s="28">
        <v>128</v>
      </c>
      <c r="F17" s="28">
        <v>24</v>
      </c>
      <c r="G17" s="28">
        <v>422</v>
      </c>
      <c r="H17" s="28">
        <v>37</v>
      </c>
      <c r="I17" s="28">
        <v>141</v>
      </c>
      <c r="J17" s="28">
        <v>215</v>
      </c>
      <c r="K17" s="28">
        <v>29</v>
      </c>
    </row>
    <row r="18" spans="1:11" s="14" customFormat="1" x14ac:dyDescent="0.2">
      <c r="A18" s="24">
        <v>29</v>
      </c>
      <c r="B18" s="28">
        <v>362</v>
      </c>
      <c r="C18" s="28">
        <v>40</v>
      </c>
      <c r="D18" s="28">
        <v>152</v>
      </c>
      <c r="E18" s="28">
        <v>141</v>
      </c>
      <c r="F18" s="28">
        <v>29</v>
      </c>
      <c r="G18" s="28">
        <v>377</v>
      </c>
      <c r="H18" s="28">
        <v>41</v>
      </c>
      <c r="I18" s="28">
        <v>138</v>
      </c>
      <c r="J18" s="28">
        <v>158</v>
      </c>
      <c r="K18" s="28">
        <v>40</v>
      </c>
    </row>
    <row r="19" spans="1:11" s="14" customFormat="1" x14ac:dyDescent="0.2">
      <c r="A19" s="24">
        <v>30</v>
      </c>
      <c r="B19" s="28">
        <v>385</v>
      </c>
      <c r="C19" s="28">
        <v>40</v>
      </c>
      <c r="D19" s="28">
        <v>165</v>
      </c>
      <c r="E19" s="28">
        <v>146</v>
      </c>
      <c r="F19" s="28">
        <v>34</v>
      </c>
      <c r="G19" s="28">
        <v>377</v>
      </c>
      <c r="H19" s="28">
        <v>47</v>
      </c>
      <c r="I19" s="28">
        <v>115</v>
      </c>
      <c r="J19" s="28">
        <v>169</v>
      </c>
      <c r="K19" s="28">
        <v>46</v>
      </c>
    </row>
    <row r="20" spans="1:11" s="14" customFormat="1" x14ac:dyDescent="0.2">
      <c r="A20" s="24">
        <v>31</v>
      </c>
      <c r="B20" s="28">
        <v>392</v>
      </c>
      <c r="C20" s="28">
        <v>53</v>
      </c>
      <c r="D20" s="28">
        <v>170</v>
      </c>
      <c r="E20" s="28">
        <v>136</v>
      </c>
      <c r="F20" s="28">
        <v>33</v>
      </c>
      <c r="G20" s="28">
        <v>334</v>
      </c>
      <c r="H20" s="28">
        <v>40</v>
      </c>
      <c r="I20" s="28">
        <v>113</v>
      </c>
      <c r="J20" s="28">
        <v>143</v>
      </c>
      <c r="K20" s="28">
        <v>38</v>
      </c>
    </row>
    <row r="21" spans="1:11" s="14" customFormat="1" x14ac:dyDescent="0.2">
      <c r="A21" s="24">
        <v>32</v>
      </c>
      <c r="B21" s="28">
        <v>349</v>
      </c>
      <c r="C21" s="28">
        <v>34</v>
      </c>
      <c r="D21" s="28">
        <v>152</v>
      </c>
      <c r="E21" s="28">
        <v>120</v>
      </c>
      <c r="F21" s="28">
        <v>43</v>
      </c>
      <c r="G21" s="28">
        <v>332</v>
      </c>
      <c r="H21" s="28">
        <v>47</v>
      </c>
      <c r="I21" s="28">
        <v>97</v>
      </c>
      <c r="J21" s="28">
        <v>161</v>
      </c>
      <c r="K21" s="28">
        <v>27</v>
      </c>
    </row>
    <row r="22" spans="1:11" s="14" customFormat="1" x14ac:dyDescent="0.2">
      <c r="A22" s="24">
        <v>33</v>
      </c>
      <c r="B22" s="28">
        <v>355</v>
      </c>
      <c r="C22" s="28">
        <v>40</v>
      </c>
      <c r="D22" s="28">
        <v>157</v>
      </c>
      <c r="E22" s="28">
        <v>131</v>
      </c>
      <c r="F22" s="28">
        <v>27</v>
      </c>
      <c r="G22" s="28">
        <v>316</v>
      </c>
      <c r="H22" s="28">
        <v>39</v>
      </c>
      <c r="I22" s="28">
        <v>107</v>
      </c>
      <c r="J22" s="28">
        <v>142</v>
      </c>
      <c r="K22" s="28">
        <v>28</v>
      </c>
    </row>
    <row r="23" spans="1:11" s="14" customFormat="1" x14ac:dyDescent="0.2">
      <c r="A23" s="24">
        <v>34</v>
      </c>
      <c r="B23" s="28">
        <v>358</v>
      </c>
      <c r="C23" s="28">
        <v>42</v>
      </c>
      <c r="D23" s="28">
        <v>156</v>
      </c>
      <c r="E23" s="28">
        <v>124</v>
      </c>
      <c r="F23" s="28">
        <v>36</v>
      </c>
      <c r="G23" s="28">
        <v>323</v>
      </c>
      <c r="H23" s="28">
        <v>50</v>
      </c>
      <c r="I23" s="28">
        <v>110</v>
      </c>
      <c r="J23" s="28">
        <v>131</v>
      </c>
      <c r="K23" s="28">
        <v>32</v>
      </c>
    </row>
    <row r="24" spans="1:11" s="14" customFormat="1" x14ac:dyDescent="0.2">
      <c r="A24" s="24">
        <v>35</v>
      </c>
      <c r="B24" s="28">
        <v>351</v>
      </c>
      <c r="C24" s="28">
        <v>47</v>
      </c>
      <c r="D24" s="28">
        <v>156</v>
      </c>
      <c r="E24" s="28">
        <v>105</v>
      </c>
      <c r="F24" s="28">
        <v>43</v>
      </c>
      <c r="G24" s="28">
        <v>312</v>
      </c>
      <c r="H24" s="28">
        <v>48</v>
      </c>
      <c r="I24" s="28">
        <v>94</v>
      </c>
      <c r="J24" s="28">
        <v>132</v>
      </c>
      <c r="K24" s="28">
        <v>38</v>
      </c>
    </row>
    <row r="25" spans="1:11" s="14" customFormat="1" x14ac:dyDescent="0.2">
      <c r="A25" s="24">
        <v>36</v>
      </c>
      <c r="B25" s="28">
        <v>364</v>
      </c>
      <c r="C25" s="28">
        <v>47</v>
      </c>
      <c r="D25" s="28">
        <v>142</v>
      </c>
      <c r="E25" s="28">
        <v>125</v>
      </c>
      <c r="F25" s="28">
        <v>50</v>
      </c>
      <c r="G25" s="28">
        <v>334</v>
      </c>
      <c r="H25" s="28">
        <v>47</v>
      </c>
      <c r="I25" s="28">
        <v>89</v>
      </c>
      <c r="J25" s="28">
        <v>152</v>
      </c>
      <c r="K25" s="28">
        <v>46</v>
      </c>
    </row>
    <row r="26" spans="1:11" s="14" customFormat="1" x14ac:dyDescent="0.2">
      <c r="A26" s="24">
        <v>37</v>
      </c>
      <c r="B26" s="28">
        <v>325</v>
      </c>
      <c r="C26" s="28">
        <v>36</v>
      </c>
      <c r="D26" s="28">
        <v>132</v>
      </c>
      <c r="E26" s="28">
        <v>112</v>
      </c>
      <c r="F26" s="28">
        <v>45</v>
      </c>
      <c r="G26" s="28">
        <v>274</v>
      </c>
      <c r="H26" s="28">
        <v>41</v>
      </c>
      <c r="I26" s="28">
        <v>91</v>
      </c>
      <c r="J26" s="28">
        <v>102</v>
      </c>
      <c r="K26" s="28">
        <v>40</v>
      </c>
    </row>
    <row r="27" spans="1:11" s="14" customFormat="1" x14ac:dyDescent="0.2">
      <c r="A27" s="24">
        <v>38</v>
      </c>
      <c r="B27" s="28">
        <v>320</v>
      </c>
      <c r="C27" s="28">
        <v>40</v>
      </c>
      <c r="D27" s="28">
        <v>130</v>
      </c>
      <c r="E27" s="28">
        <v>105</v>
      </c>
      <c r="F27" s="28">
        <v>45</v>
      </c>
      <c r="G27" s="28">
        <v>266</v>
      </c>
      <c r="H27" s="28">
        <v>37</v>
      </c>
      <c r="I27" s="28">
        <v>83</v>
      </c>
      <c r="J27" s="28">
        <v>114</v>
      </c>
      <c r="K27" s="28">
        <v>32</v>
      </c>
    </row>
    <row r="28" spans="1:11" s="14" customFormat="1" x14ac:dyDescent="0.2">
      <c r="A28" s="24">
        <v>39</v>
      </c>
      <c r="B28" s="28">
        <v>269</v>
      </c>
      <c r="C28" s="28">
        <v>31</v>
      </c>
      <c r="D28" s="28">
        <v>113</v>
      </c>
      <c r="E28" s="28">
        <v>89</v>
      </c>
      <c r="F28" s="28">
        <v>36</v>
      </c>
      <c r="G28" s="28">
        <v>270</v>
      </c>
      <c r="H28" s="28">
        <v>42</v>
      </c>
      <c r="I28" s="28">
        <v>73</v>
      </c>
      <c r="J28" s="28">
        <v>113</v>
      </c>
      <c r="K28" s="28">
        <v>42</v>
      </c>
    </row>
    <row r="29" spans="1:11" s="14" customFormat="1" x14ac:dyDescent="0.2">
      <c r="A29" s="24">
        <v>40</v>
      </c>
      <c r="B29" s="28">
        <v>302</v>
      </c>
      <c r="C29" s="28">
        <v>45</v>
      </c>
      <c r="D29" s="28">
        <v>120</v>
      </c>
      <c r="E29" s="28">
        <v>100</v>
      </c>
      <c r="F29" s="28">
        <v>37</v>
      </c>
      <c r="G29" s="28">
        <v>259</v>
      </c>
      <c r="H29" s="28">
        <v>36</v>
      </c>
      <c r="I29" s="28">
        <v>77</v>
      </c>
      <c r="J29" s="28">
        <v>115</v>
      </c>
      <c r="K29" s="28">
        <v>31</v>
      </c>
    </row>
    <row r="30" spans="1:11" s="14" customFormat="1" x14ac:dyDescent="0.2">
      <c r="A30" s="24">
        <v>41</v>
      </c>
      <c r="B30" s="28">
        <v>276</v>
      </c>
      <c r="C30" s="28">
        <v>28</v>
      </c>
      <c r="D30" s="28">
        <v>128</v>
      </c>
      <c r="E30" s="28">
        <v>76</v>
      </c>
      <c r="F30" s="28">
        <v>44</v>
      </c>
      <c r="G30" s="28">
        <v>265</v>
      </c>
      <c r="H30" s="28">
        <v>48</v>
      </c>
      <c r="I30" s="28">
        <v>70</v>
      </c>
      <c r="J30" s="28">
        <v>109</v>
      </c>
      <c r="K30" s="28">
        <v>38</v>
      </c>
    </row>
    <row r="31" spans="1:11" s="14" customFormat="1" x14ac:dyDescent="0.2">
      <c r="A31" s="24">
        <v>42</v>
      </c>
      <c r="B31" s="28">
        <v>287</v>
      </c>
      <c r="C31" s="28">
        <v>44</v>
      </c>
      <c r="D31" s="28">
        <v>106</v>
      </c>
      <c r="E31" s="28">
        <v>89</v>
      </c>
      <c r="F31" s="28">
        <v>48</v>
      </c>
      <c r="G31" s="28">
        <v>275</v>
      </c>
      <c r="H31" s="28">
        <v>54</v>
      </c>
      <c r="I31" s="28">
        <v>85</v>
      </c>
      <c r="J31" s="28">
        <v>96</v>
      </c>
      <c r="K31" s="28">
        <v>40</v>
      </c>
    </row>
    <row r="32" spans="1:11" s="14" customFormat="1" x14ac:dyDescent="0.2">
      <c r="A32" s="24">
        <v>43</v>
      </c>
      <c r="B32" s="28">
        <v>290</v>
      </c>
      <c r="C32" s="28">
        <v>53</v>
      </c>
      <c r="D32" s="28">
        <v>122</v>
      </c>
      <c r="E32" s="28">
        <v>76</v>
      </c>
      <c r="F32" s="28">
        <v>39</v>
      </c>
      <c r="G32" s="28">
        <v>258</v>
      </c>
      <c r="H32" s="28">
        <v>40</v>
      </c>
      <c r="I32" s="28">
        <v>77</v>
      </c>
      <c r="J32" s="28">
        <v>97</v>
      </c>
      <c r="K32" s="28">
        <v>44</v>
      </c>
    </row>
    <row r="33" spans="1:11" s="14" customFormat="1" x14ac:dyDescent="0.2">
      <c r="A33" s="24">
        <v>44</v>
      </c>
      <c r="B33" s="28">
        <v>294</v>
      </c>
      <c r="C33" s="28">
        <v>51</v>
      </c>
      <c r="D33" s="28">
        <v>117</v>
      </c>
      <c r="E33" s="28">
        <v>77</v>
      </c>
      <c r="F33" s="28">
        <v>49</v>
      </c>
      <c r="G33" s="28">
        <v>222</v>
      </c>
      <c r="H33" s="28">
        <v>32</v>
      </c>
      <c r="I33" s="28">
        <v>66</v>
      </c>
      <c r="J33" s="28">
        <v>87</v>
      </c>
      <c r="K33" s="28">
        <v>37</v>
      </c>
    </row>
    <row r="34" spans="1:11" s="14" customFormat="1" x14ac:dyDescent="0.2">
      <c r="A34" s="24">
        <v>45</v>
      </c>
      <c r="B34" s="28">
        <v>235</v>
      </c>
      <c r="C34" s="28">
        <v>32</v>
      </c>
      <c r="D34" s="28">
        <v>88</v>
      </c>
      <c r="E34" s="28">
        <v>75</v>
      </c>
      <c r="F34" s="28">
        <v>40</v>
      </c>
      <c r="G34" s="28">
        <v>215</v>
      </c>
      <c r="H34" s="28">
        <v>42</v>
      </c>
      <c r="I34" s="28">
        <v>63</v>
      </c>
      <c r="J34" s="28">
        <v>77</v>
      </c>
      <c r="K34" s="28">
        <v>33</v>
      </c>
    </row>
    <row r="35" spans="1:11" s="14" customFormat="1" x14ac:dyDescent="0.2">
      <c r="A35" s="24">
        <v>46</v>
      </c>
      <c r="B35" s="28">
        <v>269</v>
      </c>
      <c r="C35" s="28">
        <v>56</v>
      </c>
      <c r="D35" s="28">
        <v>86</v>
      </c>
      <c r="E35" s="28">
        <v>76</v>
      </c>
      <c r="F35" s="28">
        <v>51</v>
      </c>
      <c r="G35" s="28">
        <v>228</v>
      </c>
      <c r="H35" s="28">
        <v>56</v>
      </c>
      <c r="I35" s="28">
        <v>67</v>
      </c>
      <c r="J35" s="28">
        <v>76</v>
      </c>
      <c r="K35" s="28">
        <v>29</v>
      </c>
    </row>
    <row r="36" spans="1:11" s="14" customFormat="1" x14ac:dyDescent="0.2">
      <c r="A36" s="24">
        <v>47</v>
      </c>
      <c r="B36" s="28">
        <v>222</v>
      </c>
      <c r="C36" s="28">
        <v>34</v>
      </c>
      <c r="D36" s="28">
        <v>86</v>
      </c>
      <c r="E36" s="28">
        <v>65</v>
      </c>
      <c r="F36" s="28">
        <v>37</v>
      </c>
      <c r="G36" s="28">
        <v>190</v>
      </c>
      <c r="H36" s="28">
        <v>35</v>
      </c>
      <c r="I36" s="28">
        <v>51</v>
      </c>
      <c r="J36" s="28">
        <v>77</v>
      </c>
      <c r="K36" s="28">
        <v>27</v>
      </c>
    </row>
    <row r="37" spans="1:11" s="14" customFormat="1" x14ac:dyDescent="0.2">
      <c r="A37" s="24">
        <v>48</v>
      </c>
      <c r="B37" s="28">
        <v>232</v>
      </c>
      <c r="C37" s="28">
        <v>37</v>
      </c>
      <c r="D37" s="28">
        <v>75</v>
      </c>
      <c r="E37" s="28">
        <v>77</v>
      </c>
      <c r="F37" s="28">
        <v>43</v>
      </c>
      <c r="G37" s="28">
        <v>183</v>
      </c>
      <c r="H37" s="28">
        <v>32</v>
      </c>
      <c r="I37" s="28">
        <v>42</v>
      </c>
      <c r="J37" s="28">
        <v>86</v>
      </c>
      <c r="K37" s="28">
        <v>23</v>
      </c>
    </row>
    <row r="38" spans="1:11" s="14" customFormat="1" x14ac:dyDescent="0.2">
      <c r="A38" s="24">
        <v>49</v>
      </c>
      <c r="B38" s="28">
        <v>197</v>
      </c>
      <c r="C38" s="28">
        <v>36</v>
      </c>
      <c r="D38" s="28">
        <v>73</v>
      </c>
      <c r="E38" s="28">
        <v>53</v>
      </c>
      <c r="F38" s="28">
        <v>35</v>
      </c>
      <c r="G38" s="28">
        <v>182</v>
      </c>
      <c r="H38" s="28">
        <v>39</v>
      </c>
      <c r="I38" s="28">
        <v>52</v>
      </c>
      <c r="J38" s="28">
        <v>68</v>
      </c>
      <c r="K38" s="28">
        <v>23</v>
      </c>
    </row>
    <row r="39" spans="1:11" s="14" customFormat="1" x14ac:dyDescent="0.2">
      <c r="A39" s="24">
        <v>50</v>
      </c>
      <c r="B39" s="28">
        <v>205</v>
      </c>
      <c r="C39" s="28">
        <v>40</v>
      </c>
      <c r="D39" s="28">
        <v>65</v>
      </c>
      <c r="E39" s="28">
        <v>57</v>
      </c>
      <c r="F39" s="28">
        <v>43</v>
      </c>
      <c r="G39" s="28">
        <v>141</v>
      </c>
      <c r="H39" s="28">
        <v>30</v>
      </c>
      <c r="I39" s="28">
        <v>37</v>
      </c>
      <c r="J39" s="28">
        <v>56</v>
      </c>
      <c r="K39" s="28">
        <v>18</v>
      </c>
    </row>
    <row r="40" spans="1:11" s="14" customFormat="1" x14ac:dyDescent="0.2">
      <c r="A40" s="24">
        <v>51</v>
      </c>
      <c r="B40" s="28">
        <v>146</v>
      </c>
      <c r="C40" s="28">
        <v>15</v>
      </c>
      <c r="D40" s="28">
        <v>58</v>
      </c>
      <c r="E40" s="28">
        <v>46</v>
      </c>
      <c r="F40" s="28">
        <v>27</v>
      </c>
      <c r="G40" s="28">
        <v>113</v>
      </c>
      <c r="H40" s="28">
        <v>22</v>
      </c>
      <c r="I40" s="28">
        <v>30</v>
      </c>
      <c r="J40" s="28">
        <v>39</v>
      </c>
      <c r="K40" s="28">
        <v>22</v>
      </c>
    </row>
    <row r="41" spans="1:11" s="14" customFormat="1" x14ac:dyDescent="0.2">
      <c r="A41" s="24">
        <v>52</v>
      </c>
      <c r="B41" s="28">
        <v>115</v>
      </c>
      <c r="C41" s="28">
        <v>28</v>
      </c>
      <c r="D41" s="28">
        <v>31</v>
      </c>
      <c r="E41" s="28">
        <v>34</v>
      </c>
      <c r="F41" s="28">
        <v>22</v>
      </c>
      <c r="G41" s="28">
        <v>81</v>
      </c>
      <c r="H41" s="28">
        <v>22</v>
      </c>
      <c r="I41" s="28">
        <v>21</v>
      </c>
      <c r="J41" s="28">
        <v>25</v>
      </c>
      <c r="K41" s="28">
        <v>13</v>
      </c>
    </row>
    <row r="42" spans="1:11" s="14" customFormat="1" x14ac:dyDescent="0.2">
      <c r="A42" s="24">
        <v>53</v>
      </c>
      <c r="B42" s="28">
        <v>103</v>
      </c>
      <c r="C42" s="28">
        <v>19</v>
      </c>
      <c r="D42" s="28">
        <v>37</v>
      </c>
      <c r="E42" s="28">
        <v>31</v>
      </c>
      <c r="F42" s="28">
        <v>16</v>
      </c>
      <c r="G42" s="28">
        <v>63</v>
      </c>
      <c r="H42" s="28">
        <v>12</v>
      </c>
      <c r="I42" s="28">
        <v>19</v>
      </c>
      <c r="J42" s="28">
        <v>22</v>
      </c>
      <c r="K42" s="28">
        <v>10</v>
      </c>
    </row>
    <row r="43" spans="1:11" s="14" customFormat="1" x14ac:dyDescent="0.2">
      <c r="A43" s="24">
        <v>54</v>
      </c>
      <c r="B43" s="28">
        <v>74</v>
      </c>
      <c r="C43" s="28">
        <v>8</v>
      </c>
      <c r="D43" s="28">
        <v>26</v>
      </c>
      <c r="E43" s="28">
        <v>25</v>
      </c>
      <c r="F43" s="28">
        <v>15</v>
      </c>
      <c r="G43" s="28">
        <v>46</v>
      </c>
      <c r="H43" s="28">
        <v>6</v>
      </c>
      <c r="I43" s="28">
        <v>15</v>
      </c>
      <c r="J43" s="28">
        <v>14</v>
      </c>
      <c r="K43" s="28">
        <v>11</v>
      </c>
    </row>
    <row r="44" spans="1:11" s="14" customFormat="1" x14ac:dyDescent="0.2">
      <c r="A44" s="24">
        <v>55</v>
      </c>
      <c r="B44" s="28">
        <v>59</v>
      </c>
      <c r="C44" s="28">
        <v>10</v>
      </c>
      <c r="D44" s="28">
        <v>23</v>
      </c>
      <c r="E44" s="28">
        <v>15</v>
      </c>
      <c r="F44" s="28">
        <v>11</v>
      </c>
      <c r="G44" s="28">
        <v>39</v>
      </c>
      <c r="H44" s="28">
        <v>10</v>
      </c>
      <c r="I44" s="28">
        <v>7</v>
      </c>
      <c r="J44" s="28">
        <v>17</v>
      </c>
      <c r="K44" s="28">
        <v>5</v>
      </c>
    </row>
    <row r="45" spans="1:11" s="14" customFormat="1" x14ac:dyDescent="0.2">
      <c r="A45" s="24">
        <v>56</v>
      </c>
      <c r="B45" s="28">
        <v>50</v>
      </c>
      <c r="C45" s="28">
        <v>8</v>
      </c>
      <c r="D45" s="28">
        <v>20</v>
      </c>
      <c r="E45" s="28">
        <v>11</v>
      </c>
      <c r="F45" s="28">
        <v>11</v>
      </c>
      <c r="G45" s="28">
        <v>27</v>
      </c>
      <c r="H45" s="28">
        <v>5</v>
      </c>
      <c r="I45" s="28">
        <v>10</v>
      </c>
      <c r="J45" s="28">
        <v>9</v>
      </c>
      <c r="K45" s="28">
        <v>3</v>
      </c>
    </row>
    <row r="46" spans="1:11" s="14" customFormat="1" x14ac:dyDescent="0.2">
      <c r="A46" s="24">
        <v>57</v>
      </c>
      <c r="B46" s="28">
        <v>39</v>
      </c>
      <c r="C46" s="28">
        <v>5</v>
      </c>
      <c r="D46" s="28">
        <v>12</v>
      </c>
      <c r="E46" s="28">
        <v>13</v>
      </c>
      <c r="F46" s="28">
        <v>9</v>
      </c>
      <c r="G46" s="28">
        <v>29</v>
      </c>
      <c r="H46" s="28">
        <v>12</v>
      </c>
      <c r="I46" s="28">
        <v>3</v>
      </c>
      <c r="J46" s="28">
        <v>9</v>
      </c>
      <c r="K46" s="28">
        <v>5</v>
      </c>
    </row>
    <row r="47" spans="1:11" s="14" customFormat="1" x14ac:dyDescent="0.2">
      <c r="A47" s="24">
        <v>58</v>
      </c>
      <c r="B47" s="28">
        <v>40</v>
      </c>
      <c r="C47" s="28">
        <v>11</v>
      </c>
      <c r="D47" s="28">
        <v>12</v>
      </c>
      <c r="E47" s="28">
        <v>9</v>
      </c>
      <c r="F47" s="28">
        <v>8</v>
      </c>
      <c r="G47" s="28">
        <v>31</v>
      </c>
      <c r="H47" s="28">
        <v>7</v>
      </c>
      <c r="I47" s="28">
        <v>8</v>
      </c>
      <c r="J47" s="28">
        <v>9</v>
      </c>
      <c r="K47" s="28">
        <v>7</v>
      </c>
    </row>
    <row r="48" spans="1:11" s="14" customFormat="1" x14ac:dyDescent="0.2">
      <c r="A48" s="24">
        <v>59</v>
      </c>
      <c r="B48" s="28">
        <v>35</v>
      </c>
      <c r="C48" s="28">
        <v>8</v>
      </c>
      <c r="D48" s="28">
        <v>14</v>
      </c>
      <c r="E48" s="28">
        <v>7</v>
      </c>
      <c r="F48" s="28">
        <v>6</v>
      </c>
      <c r="G48" s="28">
        <v>20</v>
      </c>
      <c r="H48" s="28">
        <v>4</v>
      </c>
      <c r="I48" s="28">
        <v>8</v>
      </c>
      <c r="J48" s="28">
        <v>7</v>
      </c>
      <c r="K48" s="28">
        <v>1</v>
      </c>
    </row>
    <row r="49" spans="1:11" s="14" customFormat="1" x14ac:dyDescent="0.2">
      <c r="A49" s="24" t="s">
        <v>202</v>
      </c>
      <c r="B49" s="28">
        <v>212</v>
      </c>
      <c r="C49" s="28">
        <v>50</v>
      </c>
      <c r="D49" s="28">
        <v>63</v>
      </c>
      <c r="E49" s="28">
        <v>58</v>
      </c>
      <c r="F49" s="28">
        <v>41</v>
      </c>
      <c r="G49" s="28">
        <v>98</v>
      </c>
      <c r="H49" s="28">
        <v>33</v>
      </c>
      <c r="I49" s="28">
        <v>32</v>
      </c>
      <c r="J49" s="28">
        <v>23</v>
      </c>
      <c r="K49" s="28">
        <v>10</v>
      </c>
    </row>
    <row r="50" spans="1:11" s="14" customFormat="1" x14ac:dyDescent="0.2">
      <c r="A50" s="24">
        <v>-19</v>
      </c>
      <c r="B50" s="32">
        <f>SUM(B7:B8)</f>
        <v>3</v>
      </c>
      <c r="C50" s="32">
        <f t="shared" ref="C50:K50" si="1">SUM(C7:C8)</f>
        <v>0</v>
      </c>
      <c r="D50" s="32">
        <f t="shared" si="1"/>
        <v>2</v>
      </c>
      <c r="E50" s="32">
        <f t="shared" si="1"/>
        <v>1</v>
      </c>
      <c r="F50" s="32">
        <f t="shared" si="1"/>
        <v>0</v>
      </c>
      <c r="G50" s="32">
        <f t="shared" si="1"/>
        <v>27</v>
      </c>
      <c r="H50" s="32">
        <f t="shared" si="1"/>
        <v>9</v>
      </c>
      <c r="I50" s="32">
        <f t="shared" si="1"/>
        <v>8</v>
      </c>
      <c r="J50" s="32">
        <f t="shared" si="1"/>
        <v>10</v>
      </c>
      <c r="K50" s="32">
        <f t="shared" si="1"/>
        <v>0</v>
      </c>
    </row>
    <row r="51" spans="1:11" s="14" customFormat="1" x14ac:dyDescent="0.2">
      <c r="A51" s="24" t="s">
        <v>198</v>
      </c>
      <c r="B51" s="32">
        <f>SUM(B9:B13)</f>
        <v>460</v>
      </c>
      <c r="C51" s="32">
        <f t="shared" ref="C51:K51" si="2">SUM(C9:C13)</f>
        <v>83</v>
      </c>
      <c r="D51" s="32">
        <f t="shared" si="2"/>
        <v>235</v>
      </c>
      <c r="E51" s="32">
        <f t="shared" si="2"/>
        <v>138</v>
      </c>
      <c r="F51" s="32">
        <f t="shared" si="2"/>
        <v>4</v>
      </c>
      <c r="G51" s="32">
        <f t="shared" si="2"/>
        <v>1039</v>
      </c>
      <c r="H51" s="32">
        <f t="shared" si="2"/>
        <v>136</v>
      </c>
      <c r="I51" s="32">
        <f t="shared" si="2"/>
        <v>403</v>
      </c>
      <c r="J51" s="32">
        <f t="shared" si="2"/>
        <v>480</v>
      </c>
      <c r="K51" s="32">
        <f t="shared" si="2"/>
        <v>20</v>
      </c>
    </row>
    <row r="52" spans="1:11" s="14" customFormat="1" x14ac:dyDescent="0.2">
      <c r="A52" s="24" t="s">
        <v>218</v>
      </c>
      <c r="B52" s="32">
        <f>SUM(B14:B18)</f>
        <v>1660</v>
      </c>
      <c r="C52" s="32">
        <f t="shared" ref="C52:K52" si="3">SUM(C14:C18)</f>
        <v>192</v>
      </c>
      <c r="D52" s="32">
        <f t="shared" si="3"/>
        <v>755</v>
      </c>
      <c r="E52" s="32">
        <f t="shared" si="3"/>
        <v>631</v>
      </c>
      <c r="F52" s="32">
        <f t="shared" si="3"/>
        <v>82</v>
      </c>
      <c r="G52" s="32">
        <f t="shared" si="3"/>
        <v>2104</v>
      </c>
      <c r="H52" s="32">
        <f t="shared" si="3"/>
        <v>227</v>
      </c>
      <c r="I52" s="32">
        <f t="shared" si="3"/>
        <v>775</v>
      </c>
      <c r="J52" s="32">
        <f t="shared" si="3"/>
        <v>964</v>
      </c>
      <c r="K52" s="32">
        <f t="shared" si="3"/>
        <v>138</v>
      </c>
    </row>
    <row r="53" spans="1:11" s="14" customFormat="1" x14ac:dyDescent="0.2">
      <c r="A53" s="24" t="s">
        <v>219</v>
      </c>
      <c r="B53" s="32">
        <f>SUM(B19:B23)</f>
        <v>1839</v>
      </c>
      <c r="C53" s="32">
        <f t="shared" ref="C53:K53" si="4">SUM(C19:C23)</f>
        <v>209</v>
      </c>
      <c r="D53" s="32">
        <f t="shared" si="4"/>
        <v>800</v>
      </c>
      <c r="E53" s="32">
        <f t="shared" si="4"/>
        <v>657</v>
      </c>
      <c r="F53" s="32">
        <f t="shared" si="4"/>
        <v>173</v>
      </c>
      <c r="G53" s="32">
        <f t="shared" si="4"/>
        <v>1682</v>
      </c>
      <c r="H53" s="32">
        <f t="shared" si="4"/>
        <v>223</v>
      </c>
      <c r="I53" s="32">
        <f t="shared" si="4"/>
        <v>542</v>
      </c>
      <c r="J53" s="32">
        <f t="shared" si="4"/>
        <v>746</v>
      </c>
      <c r="K53" s="32">
        <f t="shared" si="4"/>
        <v>171</v>
      </c>
    </row>
    <row r="54" spans="1:11" s="14" customFormat="1" x14ac:dyDescent="0.2">
      <c r="A54" s="24" t="s">
        <v>220</v>
      </c>
      <c r="B54" s="32">
        <f>SUM(B24:B28)</f>
        <v>1629</v>
      </c>
      <c r="C54" s="32">
        <f t="shared" ref="C54:K54" si="5">SUM(C24:C28)</f>
        <v>201</v>
      </c>
      <c r="D54" s="32">
        <f t="shared" si="5"/>
        <v>673</v>
      </c>
      <c r="E54" s="32">
        <f t="shared" si="5"/>
        <v>536</v>
      </c>
      <c r="F54" s="32">
        <f t="shared" si="5"/>
        <v>219</v>
      </c>
      <c r="G54" s="32">
        <f t="shared" si="5"/>
        <v>1456</v>
      </c>
      <c r="H54" s="32">
        <f t="shared" si="5"/>
        <v>215</v>
      </c>
      <c r="I54" s="32">
        <f t="shared" si="5"/>
        <v>430</v>
      </c>
      <c r="J54" s="32">
        <f t="shared" si="5"/>
        <v>613</v>
      </c>
      <c r="K54" s="32">
        <f t="shared" si="5"/>
        <v>198</v>
      </c>
    </row>
    <row r="55" spans="1:11" s="14" customFormat="1" x14ac:dyDescent="0.2">
      <c r="A55" s="24" t="s">
        <v>221</v>
      </c>
      <c r="B55" s="32">
        <f>SUM(B29:B33)</f>
        <v>1449</v>
      </c>
      <c r="C55" s="32">
        <f t="shared" ref="C55:K55" si="6">SUM(C29:C33)</f>
        <v>221</v>
      </c>
      <c r="D55" s="32">
        <f t="shared" si="6"/>
        <v>593</v>
      </c>
      <c r="E55" s="32">
        <f t="shared" si="6"/>
        <v>418</v>
      </c>
      <c r="F55" s="32">
        <f t="shared" si="6"/>
        <v>217</v>
      </c>
      <c r="G55" s="32">
        <f t="shared" si="6"/>
        <v>1279</v>
      </c>
      <c r="H55" s="32">
        <f t="shared" si="6"/>
        <v>210</v>
      </c>
      <c r="I55" s="32">
        <f t="shared" si="6"/>
        <v>375</v>
      </c>
      <c r="J55" s="32">
        <f t="shared" si="6"/>
        <v>504</v>
      </c>
      <c r="K55" s="32">
        <f t="shared" si="6"/>
        <v>190</v>
      </c>
    </row>
    <row r="56" spans="1:11" s="14" customFormat="1" x14ac:dyDescent="0.2">
      <c r="A56" s="24" t="s">
        <v>222</v>
      </c>
      <c r="B56" s="32">
        <f>SUM(B34:B38)</f>
        <v>1155</v>
      </c>
      <c r="C56" s="32">
        <f t="shared" ref="C56:K56" si="7">SUM(C34:C38)</f>
        <v>195</v>
      </c>
      <c r="D56" s="32">
        <f t="shared" si="7"/>
        <v>408</v>
      </c>
      <c r="E56" s="32">
        <f t="shared" si="7"/>
        <v>346</v>
      </c>
      <c r="F56" s="32">
        <f t="shared" si="7"/>
        <v>206</v>
      </c>
      <c r="G56" s="32">
        <f t="shared" si="7"/>
        <v>998</v>
      </c>
      <c r="H56" s="32">
        <f t="shared" si="7"/>
        <v>204</v>
      </c>
      <c r="I56" s="32">
        <f t="shared" si="7"/>
        <v>275</v>
      </c>
      <c r="J56" s="32">
        <f t="shared" si="7"/>
        <v>384</v>
      </c>
      <c r="K56" s="32">
        <f t="shared" si="7"/>
        <v>135</v>
      </c>
    </row>
    <row r="57" spans="1:11" s="14" customFormat="1" x14ac:dyDescent="0.2">
      <c r="A57" s="24" t="s">
        <v>223</v>
      </c>
      <c r="B57" s="32">
        <f>SUM(B39:B43)</f>
        <v>643</v>
      </c>
      <c r="C57" s="32">
        <f t="shared" ref="C57:K57" si="8">SUM(C39:C43)</f>
        <v>110</v>
      </c>
      <c r="D57" s="32">
        <f t="shared" si="8"/>
        <v>217</v>
      </c>
      <c r="E57" s="32">
        <f t="shared" si="8"/>
        <v>193</v>
      </c>
      <c r="F57" s="32">
        <f t="shared" si="8"/>
        <v>123</v>
      </c>
      <c r="G57" s="32">
        <f t="shared" si="8"/>
        <v>444</v>
      </c>
      <c r="H57" s="32">
        <f t="shared" si="8"/>
        <v>92</v>
      </c>
      <c r="I57" s="32">
        <f t="shared" si="8"/>
        <v>122</v>
      </c>
      <c r="J57" s="32">
        <f t="shared" si="8"/>
        <v>156</v>
      </c>
      <c r="K57" s="32">
        <f t="shared" si="8"/>
        <v>74</v>
      </c>
    </row>
    <row r="58" spans="1:11" s="14" customFormat="1" x14ac:dyDescent="0.2">
      <c r="A58" s="24" t="s">
        <v>224</v>
      </c>
      <c r="B58" s="32">
        <f>SUM(B44:B48)</f>
        <v>223</v>
      </c>
      <c r="C58" s="32">
        <f t="shared" ref="C58:K58" si="9">SUM(C44:C48)</f>
        <v>42</v>
      </c>
      <c r="D58" s="32">
        <f t="shared" si="9"/>
        <v>81</v>
      </c>
      <c r="E58" s="32">
        <f t="shared" si="9"/>
        <v>55</v>
      </c>
      <c r="F58" s="32">
        <f t="shared" si="9"/>
        <v>45</v>
      </c>
      <c r="G58" s="32">
        <f t="shared" si="9"/>
        <v>146</v>
      </c>
      <c r="H58" s="32">
        <f t="shared" si="9"/>
        <v>38</v>
      </c>
      <c r="I58" s="32">
        <f t="shared" si="9"/>
        <v>36</v>
      </c>
      <c r="J58" s="32">
        <f t="shared" si="9"/>
        <v>51</v>
      </c>
      <c r="K58" s="32">
        <f t="shared" si="9"/>
        <v>21</v>
      </c>
    </row>
    <row r="59" spans="1:11" s="14" customFormat="1" x14ac:dyDescent="0.2">
      <c r="A59" s="24" t="s">
        <v>202</v>
      </c>
      <c r="B59" s="32">
        <f>B49</f>
        <v>212</v>
      </c>
      <c r="C59" s="32">
        <f t="shared" ref="C59:K59" si="10">C49</f>
        <v>50</v>
      </c>
      <c r="D59" s="32">
        <f t="shared" si="10"/>
        <v>63</v>
      </c>
      <c r="E59" s="32">
        <f t="shared" si="10"/>
        <v>58</v>
      </c>
      <c r="F59" s="32">
        <f t="shared" si="10"/>
        <v>41</v>
      </c>
      <c r="G59" s="32">
        <f t="shared" si="10"/>
        <v>98</v>
      </c>
      <c r="H59" s="32">
        <f t="shared" si="10"/>
        <v>33</v>
      </c>
      <c r="I59" s="32">
        <f t="shared" si="10"/>
        <v>32</v>
      </c>
      <c r="J59" s="32">
        <f t="shared" si="10"/>
        <v>23</v>
      </c>
      <c r="K59" s="32">
        <f t="shared" si="10"/>
        <v>10</v>
      </c>
    </row>
    <row r="60" spans="1:11" s="14" customFormat="1" ht="22.5" x14ac:dyDescent="0.2">
      <c r="A60" s="38" t="s">
        <v>5</v>
      </c>
      <c r="B60" s="35">
        <v>38.150059311981018</v>
      </c>
      <c r="C60" s="35">
        <v>39.616653875671524</v>
      </c>
      <c r="D60" s="35">
        <v>37.134439508753594</v>
      </c>
      <c r="E60" s="35">
        <v>37.312067260138477</v>
      </c>
      <c r="F60" s="35">
        <v>42.219819819819818</v>
      </c>
      <c r="G60" s="35">
        <v>35.660681548581906</v>
      </c>
      <c r="H60" s="35">
        <v>37.832372025955301</v>
      </c>
      <c r="I60" s="35">
        <v>34.632421614409608</v>
      </c>
      <c r="J60" s="35">
        <v>34.837064360213688</v>
      </c>
      <c r="K60" s="35">
        <v>39.11755485893417</v>
      </c>
    </row>
    <row r="61" spans="1:11" x14ac:dyDescent="0.2">
      <c r="B61" s="39"/>
      <c r="C61" s="39"/>
      <c r="D61" s="39"/>
      <c r="E61" s="39"/>
      <c r="F61" s="39"/>
      <c r="G61" s="40"/>
      <c r="H61" s="40"/>
      <c r="I61" s="40"/>
      <c r="J61" s="40"/>
      <c r="K61" s="40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Company>Infostat, VDC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2003-07-29T10:51:53Z</dcterms:created>
  <dcterms:modified xsi:type="dcterms:W3CDTF">2022-08-05T08:00:23Z</dcterms:modified>
</cp:coreProperties>
</file>