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Dokumenty1\Benešová_poľnohospodárstvo\Publikácie\Živočíšna výroba, predaj..._1.Q.2022\on line\"/>
    </mc:Choice>
  </mc:AlternateContent>
  <bookViews>
    <workbookView xWindow="-15" yWindow="4365" windowWidth="16215" windowHeight="4395" tabRatio="704" activeTab="1"/>
  </bookViews>
  <sheets>
    <sheet name="ZOZNAM TABULIEK" sheetId="16" r:id="rId1"/>
    <sheet name="METODICKÉ VYSVETLIVKY" sheetId="22" r:id="rId2"/>
    <sheet name="Tab.1" sheetId="21" r:id="rId3"/>
    <sheet name="Tab.2, Tab.3" sheetId="2" r:id="rId4"/>
    <sheet name="Tab.4, Tab.5" sheetId="4" r:id="rId5"/>
    <sheet name="Tab.6, Tab.7" sheetId="6" r:id="rId6"/>
    <sheet name="Tab.8, Tab.9" sheetId="8" r:id="rId7"/>
    <sheet name="Tab.10, Tab.11" sheetId="20" r:id="rId8"/>
    <sheet name="Tab.12" sheetId="15" r:id="rId9"/>
    <sheet name="Tab.13" sheetId="17" r:id="rId10"/>
  </sheets>
  <definedNames>
    <definedName name="_AMO_UniqueIdentifier" hidden="1">"'eac0abbb-2f72-4726-91a2-a7aaffe83839'"</definedName>
    <definedName name="_xlnm.Print_Area" localSheetId="2">Tab.1!$A$1:$K$109</definedName>
    <definedName name="_xlnm.Print_Area" localSheetId="7">'Tab.10, Tab.11'!$A$1:$I$68</definedName>
    <definedName name="_xlnm.Print_Area" localSheetId="8">Tab.12!$A$1:$E$62</definedName>
    <definedName name="_xlnm.Print_Area" localSheetId="3">'Tab.2, Tab.3'!$A$1:$J$45</definedName>
    <definedName name="_xlnm.Print_Area" localSheetId="4">'Tab.4, Tab.5'!$A$1:$J$40</definedName>
    <definedName name="_xlnm.Print_Area" localSheetId="5">'Tab.6, Tab.7'!$A$1:$L$45</definedName>
    <definedName name="_xlnm.Print_Area" localSheetId="6">'Tab.8, Tab.9'!$A$1:$J$37</definedName>
  </definedNames>
  <calcPr calcId="152511"/>
</workbook>
</file>

<file path=xl/calcChain.xml><?xml version="1.0" encoding="utf-8"?>
<calcChain xmlns="http://schemas.openxmlformats.org/spreadsheetml/2006/main">
  <c r="B3" i="16" l="1"/>
  <c r="B15" i="16" l="1"/>
  <c r="B13" i="16"/>
  <c r="B12" i="16"/>
  <c r="B14" i="16" l="1"/>
  <c r="B11" i="16"/>
  <c r="B10" i="16"/>
  <c r="B9" i="16"/>
  <c r="B8" i="16"/>
  <c r="B7" i="16"/>
  <c r="B6" i="16"/>
  <c r="B5" i="16"/>
  <c r="B4" i="16"/>
</calcChain>
</file>

<file path=xl/sharedStrings.xml><?xml version="1.0" encoding="utf-8"?>
<sst xmlns="http://schemas.openxmlformats.org/spreadsheetml/2006/main" count="1828" uniqueCount="378">
  <si>
    <t>Ošípané     spolu</t>
  </si>
  <si>
    <t>Hydina         spolu</t>
  </si>
  <si>
    <t>Ovce           spolu</t>
  </si>
  <si>
    <t>Ošípané          spolu</t>
  </si>
  <si>
    <t>Hydina           spolu</t>
  </si>
  <si>
    <t>Ovce                spolu</t>
  </si>
  <si>
    <t>Brakovanie</t>
  </si>
  <si>
    <t>k stavu k 1.1.</t>
  </si>
  <si>
    <t>kráv a úhyn</t>
  </si>
  <si>
    <t>k stavu</t>
  </si>
  <si>
    <t>k 1.1.</t>
  </si>
  <si>
    <t xml:space="preserve">Nadojené </t>
  </si>
  <si>
    <t>ovčie mlieko</t>
  </si>
  <si>
    <t xml:space="preserve">kŕmnych </t>
  </si>
  <si>
    <t>dní</t>
  </si>
  <si>
    <t>z toho kravy</t>
  </si>
  <si>
    <t>Produkcia</t>
  </si>
  <si>
    <t>kŕmnych dní</t>
  </si>
  <si>
    <t>kravského</t>
  </si>
  <si>
    <t>denná dojnosť</t>
  </si>
  <si>
    <t xml:space="preserve">narodených </t>
  </si>
  <si>
    <t>na kravu</t>
  </si>
  <si>
    <t>do 3 mes. veku</t>
  </si>
  <si>
    <t>Mlieko</t>
  </si>
  <si>
    <t>kravské</t>
  </si>
  <si>
    <t>ovčie</t>
  </si>
  <si>
    <t>kozie</t>
  </si>
  <si>
    <t xml:space="preserve">Hovädzí </t>
  </si>
  <si>
    <t xml:space="preserve"> </t>
  </si>
  <si>
    <t>Ošípané</t>
  </si>
  <si>
    <t>Ovce</t>
  </si>
  <si>
    <t>Územie</t>
  </si>
  <si>
    <t>dobytok</t>
  </si>
  <si>
    <t>z toho</t>
  </si>
  <si>
    <t>spolu</t>
  </si>
  <si>
    <t xml:space="preserve">z toho </t>
  </si>
  <si>
    <t>( kraj, okres)</t>
  </si>
  <si>
    <t>prasnice</t>
  </si>
  <si>
    <t>sliepky</t>
  </si>
  <si>
    <t>bahnice</t>
  </si>
  <si>
    <t>a</t>
  </si>
  <si>
    <t xml:space="preserve">SR spolu                                                    </t>
  </si>
  <si>
    <t>dokončenie</t>
  </si>
  <si>
    <t xml:space="preserve">Počet </t>
  </si>
  <si>
    <t>Počet</t>
  </si>
  <si>
    <t>Úhyn teliat</t>
  </si>
  <si>
    <t>kŕmne dni kráv</t>
  </si>
  <si>
    <t>uhynutých</t>
  </si>
  <si>
    <t>z narodených</t>
  </si>
  <si>
    <t>bez trhovej</t>
  </si>
  <si>
    <t>narodených</t>
  </si>
  <si>
    <t>produkcie</t>
  </si>
  <si>
    <t>teliat</t>
  </si>
  <si>
    <t xml:space="preserve">v tis. </t>
  </si>
  <si>
    <t>mlieka v tis.</t>
  </si>
  <si>
    <t>v ks</t>
  </si>
  <si>
    <t>v %</t>
  </si>
  <si>
    <t xml:space="preserve">  Bratislavský kraj                                           </t>
  </si>
  <si>
    <t xml:space="preserve">  Trnavský kraj                                                 </t>
  </si>
  <si>
    <t xml:space="preserve">  Trenčiansky kraj                                            </t>
  </si>
  <si>
    <t xml:space="preserve">  Nitriansky kraj                                             </t>
  </si>
  <si>
    <t xml:space="preserve">  Žilinský kraj                                               </t>
  </si>
  <si>
    <t xml:space="preserve">  Banskobystrický kraj                                        </t>
  </si>
  <si>
    <t xml:space="preserve">  Prešovský kraj                                              </t>
  </si>
  <si>
    <t xml:space="preserve">  Košický kraj                                                </t>
  </si>
  <si>
    <t>Prevod</t>
  </si>
  <si>
    <t>odchovaných</t>
  </si>
  <si>
    <t>jalovíc</t>
  </si>
  <si>
    <t>teliat na</t>
  </si>
  <si>
    <t>do stavu</t>
  </si>
  <si>
    <t>pripustených</t>
  </si>
  <si>
    <t>100 kráv</t>
  </si>
  <si>
    <t>kráv</t>
  </si>
  <si>
    <t xml:space="preserve">Úhyn </t>
  </si>
  <si>
    <t>Počet kŕmnych</t>
  </si>
  <si>
    <t>oprasených</t>
  </si>
  <si>
    <t>dní prasníc</t>
  </si>
  <si>
    <t>prasníc</t>
  </si>
  <si>
    <t>prasiat</t>
  </si>
  <si>
    <t>prasiat do</t>
  </si>
  <si>
    <t>v tis.</t>
  </si>
  <si>
    <t>odstavu v ks</t>
  </si>
  <si>
    <t>vrhov</t>
  </si>
  <si>
    <t>Počet pripustených</t>
  </si>
  <si>
    <t>prasiat od</t>
  </si>
  <si>
    <t xml:space="preserve">na </t>
  </si>
  <si>
    <t>1 prasnice</t>
  </si>
  <si>
    <t>na 1 vrh</t>
  </si>
  <si>
    <t>1 prasnicu</t>
  </si>
  <si>
    <t>Nastrihaná</t>
  </si>
  <si>
    <t>Kŕmne dni bahníc v tis.</t>
  </si>
  <si>
    <t>Výroba</t>
  </si>
  <si>
    <t xml:space="preserve"> Počet </t>
  </si>
  <si>
    <t xml:space="preserve">ovčia </t>
  </si>
  <si>
    <t>slepačích</t>
  </si>
  <si>
    <t>Priemerná</t>
  </si>
  <si>
    <t xml:space="preserve">jahniat do </t>
  </si>
  <si>
    <t xml:space="preserve"> vlna spolu</t>
  </si>
  <si>
    <t>bahníc s</t>
  </si>
  <si>
    <t xml:space="preserve">vajec </t>
  </si>
  <si>
    <t>znáška vajec</t>
  </si>
  <si>
    <t>jahniat</t>
  </si>
  <si>
    <t>3 mes. veku</t>
  </si>
  <si>
    <t>oviec</t>
  </si>
  <si>
    <t>v pote</t>
  </si>
  <si>
    <t>produkciou</t>
  </si>
  <si>
    <t>sliepok</t>
  </si>
  <si>
    <t xml:space="preserve"> spolu</t>
  </si>
  <si>
    <t>na sliepku</t>
  </si>
  <si>
    <t>v kg</t>
  </si>
  <si>
    <t>mlieka</t>
  </si>
  <si>
    <t xml:space="preserve"> v tis.</t>
  </si>
  <si>
    <t>v tis. ks</t>
  </si>
  <si>
    <t>Hmotnostný prírastok</t>
  </si>
  <si>
    <t>dní hovädzieho</t>
  </si>
  <si>
    <t>hovädzieho dobytka</t>
  </si>
  <si>
    <t>dní vo výkrme</t>
  </si>
  <si>
    <t>ošípaných vo výkrme</t>
  </si>
  <si>
    <t>dobytka vo</t>
  </si>
  <si>
    <t>vo výkrme</t>
  </si>
  <si>
    <t>a predvýkrme</t>
  </si>
  <si>
    <t>vrátane predvýkrmu</t>
  </si>
  <si>
    <t>výkrme</t>
  </si>
  <si>
    <t>na kus a deň</t>
  </si>
  <si>
    <t>ošípaných</t>
  </si>
  <si>
    <t>Hovädzí dobytok vo výkrme</t>
  </si>
  <si>
    <t>do 250 kg</t>
  </si>
  <si>
    <t>nad 500 kg</t>
  </si>
  <si>
    <t>Ošípané chovné</t>
  </si>
  <si>
    <t>Ošípané vo výkrme</t>
  </si>
  <si>
    <t>do 20 kg</t>
  </si>
  <si>
    <t>nad 50 kg</t>
  </si>
  <si>
    <t>nad 110 kg</t>
  </si>
  <si>
    <t>SR spolu</t>
  </si>
  <si>
    <t>Ukazovateľ</t>
  </si>
  <si>
    <t>dojné</t>
  </si>
  <si>
    <t>ostatné</t>
  </si>
  <si>
    <t>Narodenie</t>
  </si>
  <si>
    <t>Prevod do stavu plemenníc</t>
  </si>
  <si>
    <t>Nákup</t>
  </si>
  <si>
    <t>Iné prírastky</t>
  </si>
  <si>
    <t>Prírastky spolu</t>
  </si>
  <si>
    <t>Predaj na jatočné účely vr.konfiškátov</t>
  </si>
  <si>
    <t>Ostatný predaj</t>
  </si>
  <si>
    <t>Uhynutie</t>
  </si>
  <si>
    <t>Iné úbytky</t>
  </si>
  <si>
    <t>Úbytky spolu</t>
  </si>
  <si>
    <t>Počet celých ohlásených konfiškátov</t>
  </si>
  <si>
    <t>výroba mlieka</t>
  </si>
  <si>
    <t>v tis.kg</t>
  </si>
  <si>
    <t>Zdroje surového mlieka v kg</t>
  </si>
  <si>
    <t xml:space="preserve">Celková produkcia mlieka </t>
  </si>
  <si>
    <t xml:space="preserve">z toho nadojené </t>
  </si>
  <si>
    <t>Použitie vlastného surového mlieka v kg</t>
  </si>
  <si>
    <t>Kŕmenie</t>
  </si>
  <si>
    <t>Skonzumované mlieko priamo na farme</t>
  </si>
  <si>
    <t>Priamy predaj surového mlieka</t>
  </si>
  <si>
    <t>Priamy predaj surového mlieka na kŕmne účely</t>
  </si>
  <si>
    <t>Priamy predaj - presun mlieka do vlastnej prevádzky na spracovanie</t>
  </si>
  <si>
    <t>Straty</t>
  </si>
  <si>
    <t xml:space="preserve">Predaj surového mlieka schválenému nákupcovi - dodávka </t>
  </si>
  <si>
    <t>Konzumné mlieko</t>
  </si>
  <si>
    <t>v tom  vlastná spotreba</t>
  </si>
  <si>
    <t xml:space="preserve">          priamy predaj</t>
  </si>
  <si>
    <t>Smotana</t>
  </si>
  <si>
    <t xml:space="preserve">    z toho predaj inému spracovateľovi</t>
  </si>
  <si>
    <t>Maslo</t>
  </si>
  <si>
    <t>Syry</t>
  </si>
  <si>
    <t>Ostatné výrobky</t>
  </si>
  <si>
    <t>Počet k 1. dňu sled. štvrťroka</t>
  </si>
  <si>
    <t>Počet k poslednému dňu štvrťroka</t>
  </si>
  <si>
    <t>od 250 do 350 kg</t>
  </si>
  <si>
    <t>od 350 do 400 kg</t>
  </si>
  <si>
    <t>od 400 do 450 kg</t>
  </si>
  <si>
    <t>od 450 do 500 kg</t>
  </si>
  <si>
    <t>od 20 do 50 kg</t>
  </si>
  <si>
    <t>od 50 do 80 kg</t>
  </si>
  <si>
    <t>od 80 do 110 kg</t>
  </si>
  <si>
    <t xml:space="preserve">Brakovanie </t>
  </si>
  <si>
    <t>prasničiek              v ks</t>
  </si>
  <si>
    <t>prasníc                v ks</t>
  </si>
  <si>
    <t>vrátane úhynu</t>
  </si>
  <si>
    <t>k stavu 1.1.</t>
  </si>
  <si>
    <t>x</t>
  </si>
  <si>
    <t xml:space="preserve">                                                                                                                                                              </t>
  </si>
  <si>
    <t xml:space="preserve">prasiat  </t>
  </si>
  <si>
    <t>Surové mlieko sprac. vo vlastných prevádz. spolu</t>
  </si>
  <si>
    <t>Bratislavský kraj</t>
  </si>
  <si>
    <t>Bratislava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</si>
  <si>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</si>
  <si>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</si>
  <si>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</si>
  <si>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</si>
  <si>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</si>
  <si>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</si>
  <si>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</si>
  <si>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</si>
  <si>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</si>
  <si>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</si>
  <si>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</si>
  <si>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</si>
  <si>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</si>
  <si>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</si>
  <si>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</si>
  <si>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</si>
  <si>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</si>
  <si>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</si>
  <si>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</si>
  <si>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</si>
  <si>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</si>
  <si>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</si>
  <si>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</si>
  <si>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</si>
  <si>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</si>
  <si>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</si>
  <si>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</si>
  <si>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</si>
  <si>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</si>
  <si>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</si>
  <si>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</si>
  <si>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</si>
  <si>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</si>
  <si>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</si>
  <si>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</si>
  <si>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</si>
  <si>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</si>
  <si>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</si>
  <si>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</si>
  <si>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</si>
  <si>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</si>
  <si>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</si>
  <si>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</si>
  <si>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</si>
  <si>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</si>
  <si>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</si>
  <si>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</si>
  <si>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</si>
  <si>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</si>
  <si>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</si>
  <si>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</si>
  <si>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</si>
  <si>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</si>
  <si>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</si>
  <si>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</si>
  <si>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</si>
  <si>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</si>
  <si>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</si>
  <si>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</si>
  <si>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</si>
  <si>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</si>
  <si>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</si>
  <si>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</si>
  <si>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</si>
  <si>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</si>
  <si>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</si>
  <si>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</si>
  <si>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</si>
  <si>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</si>
  <si>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</si>
  <si>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</si>
  <si>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Michalovce</t>
  </si>
  <si>
    <t>Rožňava</t>
  </si>
  <si>
    <t>Sobrance</t>
  </si>
  <si>
    <t>Spišská Nová Ves</t>
  </si>
  <si>
    <t>Trebišov</t>
  </si>
  <si>
    <t/>
  </si>
  <si>
    <t>Košice - okolie</t>
  </si>
  <si>
    <t>kravy dojné</t>
  </si>
  <si>
    <t>kravy spolu</t>
  </si>
  <si>
    <t>Predaj spolu</t>
  </si>
  <si>
    <t>v tom predaj v tonách</t>
  </si>
  <si>
    <t>Druh výrobku</t>
  </si>
  <si>
    <t>priemerná</t>
  </si>
  <si>
    <t>obchodným</t>
  </si>
  <si>
    <t xml:space="preserve">ostatný </t>
  </si>
  <si>
    <t>celkový</t>
  </si>
  <si>
    <t xml:space="preserve">v ks </t>
  </si>
  <si>
    <t>v tonách</t>
  </si>
  <si>
    <t>v tis.EUR</t>
  </si>
  <si>
    <t xml:space="preserve">hmotnosť </t>
  </si>
  <si>
    <t xml:space="preserve">hodnota 1 kg  </t>
  </si>
  <si>
    <t>a spracovateľ.</t>
  </si>
  <si>
    <t>predaj</t>
  </si>
  <si>
    <t>vývoz</t>
  </si>
  <si>
    <t>v EUR</t>
  </si>
  <si>
    <t>organizáciam</t>
  </si>
  <si>
    <t xml:space="preserve">  Jatočný hovädzí dobytok</t>
  </si>
  <si>
    <t xml:space="preserve">  Mladý dobytok od 9 do 12 mes.</t>
  </si>
  <si>
    <t xml:space="preserve">  Jatočné jalovice</t>
  </si>
  <si>
    <t xml:space="preserve">  Jatočné kravy</t>
  </si>
  <si>
    <t xml:space="preserve">  Mladé býky od 1-2 rokov</t>
  </si>
  <si>
    <t xml:space="preserve">  Býky nad 2 roky  </t>
  </si>
  <si>
    <t xml:space="preserve">  Jatočné voly</t>
  </si>
  <si>
    <t>1. pokračovanie</t>
  </si>
  <si>
    <t xml:space="preserve">  Jatočné teľatá do 8. mes. vr.</t>
  </si>
  <si>
    <t xml:space="preserve">  Jatočné ošípané</t>
  </si>
  <si>
    <t xml:space="preserve">  Prasnice</t>
  </si>
  <si>
    <t xml:space="preserve">  Jatočné ovce bez jahniat</t>
  </si>
  <si>
    <t xml:space="preserve">  Jatočné jahňatá</t>
  </si>
  <si>
    <t xml:space="preserve">  Jatočné kozy</t>
  </si>
  <si>
    <t xml:space="preserve">  Jatočná hydina spolu</t>
  </si>
  <si>
    <t xml:space="preserve">  Jatočné kurčatá</t>
  </si>
  <si>
    <t>2. pokračovanie</t>
  </si>
  <si>
    <t xml:space="preserve">  Jatočné sliepky</t>
  </si>
  <si>
    <t xml:space="preserve">  Jatočné morky</t>
  </si>
  <si>
    <t xml:space="preserve">  Jatočné kačky</t>
  </si>
  <si>
    <t xml:space="preserve">  Odstavčatá</t>
  </si>
  <si>
    <t xml:space="preserve"> Chovný hovädzí dobytok vr.teliat</t>
  </si>
  <si>
    <t xml:space="preserve">  Plemenný hovädzí dobytok</t>
  </si>
  <si>
    <t xml:space="preserve">  Chovné ošípané</t>
  </si>
  <si>
    <t xml:space="preserve">  Plemenné ošípané</t>
  </si>
  <si>
    <t xml:space="preserve">  Chovné ovce</t>
  </si>
  <si>
    <t xml:space="preserve">  Plemenné ovce</t>
  </si>
  <si>
    <t xml:space="preserve">  Ostatné neuvedené výrobky</t>
  </si>
  <si>
    <t>Priamy predaj - predaj mimo SR</t>
  </si>
  <si>
    <t xml:space="preserve">       SR spolu</t>
  </si>
  <si>
    <t>Spracovanie mlieka a finálne výrobky z vlastných prevádzok v kg</t>
  </si>
  <si>
    <t>ostrihaných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</si>
  <si>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</si>
  <si>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</si>
  <si>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</si>
  <si>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</si>
  <si>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</si>
  <si>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</si>
  <si>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</si>
  <si>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</si>
  <si>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</si>
  <si>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</si>
  <si>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</si>
  <si>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</si>
  <si>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ZOZNAM TABULIEK</t>
  </si>
  <si>
    <t>Tab.1</t>
  </si>
  <si>
    <t>Tab.2</t>
  </si>
  <si>
    <t>Tab.3</t>
  </si>
  <si>
    <t>Tab.4</t>
  </si>
  <si>
    <t>Tab.5</t>
  </si>
  <si>
    <t>Tab.6</t>
  </si>
  <si>
    <t>Tab.7</t>
  </si>
  <si>
    <t>Tab.8</t>
  </si>
  <si>
    <t>Tab.9</t>
  </si>
  <si>
    <t>Tab.10</t>
  </si>
  <si>
    <t>Tab.11</t>
  </si>
  <si>
    <t>Tab.12</t>
  </si>
  <si>
    <t>METODICKÉ VYSVETLIVKY</t>
  </si>
  <si>
    <t xml:space="preserve">     Odchýlky v súčtoch a podieloch sú spôsobené zaokrúhľovaním údajov.</t>
  </si>
  <si>
    <t xml:space="preserve">     Štatistické symboly:</t>
  </si>
  <si>
    <t>veľké D (D)</t>
  </si>
  <si>
    <t>údaj nie je možné publikovať pre jeho dôverný charakter</t>
  </si>
  <si>
    <t>ležatá čiarka (-)</t>
  </si>
  <si>
    <t>jav sa nevyskytoval</t>
  </si>
  <si>
    <t>nula (0; 0,0; 0,00)</t>
  </si>
  <si>
    <t>údaj, ktorý je známy, avšak je menší ako polovica mernej jednotky</t>
  </si>
  <si>
    <t>ležatý krížik (x)</t>
  </si>
  <si>
    <t>zápis nie je možný z logických dôvodov</t>
  </si>
  <si>
    <t xml:space="preserve">     Publikácia obsahuje štatistické údaje získané z výsledkov spracovania štvrťročného výkazu Poľ 1 - 04, ktoré predložili spravodajské jednotky podnikajúce v živočíšnej výrobe a sú zapísané do registra fariem. Súbor oslovených spravodajských jednotiek reprezentuje skupinu fariem podnikajúcich v živočíšnej výrobe minimálne na 98%.</t>
  </si>
  <si>
    <t xml:space="preserve">     Údaje (podľa územia) za okresy Bratislava I, II, III, IV, V sú publikované spolu ako okres Bratislava a okresy Košice I, II, III a IV spolu s okresom Košice - okolie z dôvodu nízkeho počtu spravodajských jednotiek v týchto lokalitách.</t>
  </si>
  <si>
    <t>Tab. 13</t>
  </si>
  <si>
    <t>Tab.13</t>
  </si>
  <si>
    <r>
      <rPr>
        <vertAlign val="superscript"/>
        <sz val="11"/>
        <rFont val="Arial CE"/>
        <charset val="238"/>
      </rPr>
      <t>(1)</t>
    </r>
    <r>
      <rPr>
        <sz val="11"/>
        <rFont val="Arial CE"/>
        <family val="2"/>
        <charset val="238"/>
      </rPr>
      <t xml:space="preserve"> za organizácie, ktoré neboli zaradené do štatistického zisťovania</t>
    </r>
  </si>
  <si>
    <t xml:space="preserve">     Predaj z prvovýroby je predaj vlastných živočíšnych výrobkov obchodným (nákupným), spracovateľským organizáciám a súkromníkom (zamestnancom, členom a ostatným). Údaje sú triedené podľa sledovaných živočíšnych výrobkov za Slovenskú republiku a jednotlivé kraje. Predaj sa publikuje za jednotlivé štvrťroky a od začiatku roka. </t>
  </si>
  <si>
    <t xml:space="preserve">     Počnúc rokom 2020 publikácia neobsahuje údaje za ostatných chovateľov (domácnosti), ktorí chovajú zvieratá na zabezpečenie vlastných potrieb (samozásobenie) ani za drobných samostatne hospodáriacich roľníkov, ktorým nevznikla spravodajská povinnosť.</t>
  </si>
  <si>
    <r>
      <t xml:space="preserve">     Ostatné neuvedené výrobky sa sledujú iba v tis. euro. V tejto položke sú iba tržby za živočíšne výrobky, ktoré nie sú uvedené v predchádzajúcich položkách (napr. surové kravské a ovčie mlieko, slepačie konzumné a násadové vajcia, úžitková zver pernatá a srstnatá, jatočné králiky, včelí med, </t>
    </r>
    <r>
      <rPr>
        <sz val="11"/>
        <rFont val="Arial"/>
        <family val="2"/>
        <charset val="238"/>
      </rPr>
      <t>chovné a plemenné kozy a hydina, jednodňové kurčatá, káčatá, húsatá, morčatá, kožušinové zvieratá, včelí vosk, maštaľný hnoj, kozie mlieko, násadové vajcia moriek, káčat a husí, produkty z chovu pštrosov a pod.).</t>
    </r>
  </si>
  <si>
    <t>Počty hospodárskych zvierat koncom 1. štvrťroka 2022 v kusoch podľa krajov a okresov</t>
  </si>
  <si>
    <t>Výroba mlieka, dojnosť kráv, narodenie a úhyn teliat za 1. štvrťrok 2022</t>
  </si>
  <si>
    <t>Hovädzí dobytok - ukazovatele reprodukcie za 1. štvrťrok 2022</t>
  </si>
  <si>
    <t>Ošípané - kŕmne dni, oprasenie, narodenie a úhyn prasiat za 1. štvrťrok 2022</t>
  </si>
  <si>
    <t>Ošípané - ukazovatele reprodukcie za 1. štvrťrok 2022</t>
  </si>
  <si>
    <t>Ovce a hydina - reprodukcia, výroba a úžitkovosť za 1. štvrťrok 2022</t>
  </si>
  <si>
    <t>Hmotnostné prírastky vo výkrme hovädzieho dobytka a ošípaných za 1. štvrťrok 2022</t>
  </si>
  <si>
    <t>Stavy hovädzieho dobytka vo výkrme podľa hmotnostných kategórií  koncom 1. štvrťroka 2022</t>
  </si>
  <si>
    <t>Stavy ošípaných v chove a výkrme podľa hmotnostných kategórií  koncom 1. štvrťroka 2022</t>
  </si>
  <si>
    <t>Obrat stáda hovädzieho dobytka, ošípaných a oviec za 1. štvrťrok 2022 v kusoch</t>
  </si>
  <si>
    <r>
      <t xml:space="preserve">Odhad počtu hospodárskych zvierat koncom 1. štvrťroka 2022 v kusoch podľa krajov </t>
    </r>
    <r>
      <rPr>
        <vertAlign val="superscript"/>
        <sz val="12"/>
        <rFont val="Arial CE"/>
        <charset val="238"/>
      </rPr>
      <t>(1)</t>
    </r>
  </si>
  <si>
    <t>Zdroje a využitie mlieka od začiatku roka do konca 1. štvrťroka 2022</t>
  </si>
  <si>
    <t>Predaj živočíšnych výrobkov podľa krajov za 1. štvrťrok 2022</t>
  </si>
  <si>
    <t>D</t>
  </si>
  <si>
    <t>-</t>
  </si>
  <si>
    <t>Ošípané (všetky)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</si>
</sst>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_-* #,##0\ &quot;Kčs&quot;_-;\-* #,##0\ &quot;Kčs&quot;_-;_-* &quot;-&quot;\ &quot;Kčs&quot;_-;_-@_-"/>
    <numFmt numFmtId="166" formatCode="_-* #,##0\ _K_č_s_-;\-* #,##0\ _K_č_s_-;_-* &quot;-&quot;\ _K_č_s_-;_-@_-"/>
    <numFmt numFmtId="167" formatCode="_-* #,##0.00\ &quot;Kčs&quot;_-;\-* #,##0.00\ &quot;Kčs&quot;_-;_-* &quot;-&quot;??\ &quot;Kčs&quot;_-;_-@_-"/>
    <numFmt numFmtId="168" formatCode="_-* #,##0.00\ _K_č_s_-;\-* #,##0.00\ _K_č_s_-;_-* &quot;-&quot;??\ _K_č_s_-;_-@_-"/>
    <numFmt numFmtId="169" formatCode="#,##0.0"/>
    <numFmt numFmtId="170" formatCode="#,##0.000"/>
    <numFmt numFmtId="171" formatCode="0.00000"/>
  </numFmts>
  <fonts count="37">
    <font>
      <sz val="10"/>
      <name val="Arial"/>
      <charset val="238"/>
    </font>
    <font>
      <sz val="10"/>
      <name val="Arial"/>
      <family val="2"/>
      <charset val="238"/>
    </font>
    <font>
      <sz val="11"/>
      <name val="Toronto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4"/>
      <name val="Arial CE"/>
      <family val="2"/>
      <charset val="238"/>
    </font>
    <font>
      <sz val="13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5"/>
      <name val="Arial"/>
      <family val="2"/>
      <charset val="238"/>
    </font>
    <font>
      <b/>
      <sz val="12.5"/>
      <name val="Arial"/>
      <family val="2"/>
      <charset val="238"/>
    </font>
    <font>
      <vertAlign val="superscript"/>
      <sz val="12"/>
      <name val="Arial"/>
      <family val="2"/>
      <charset val="238"/>
    </font>
    <font>
      <sz val="12"/>
      <name val="Arial CE"/>
      <charset val="238"/>
    </font>
    <font>
      <sz val="14"/>
      <name val="Arial CE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b/>
      <sz val="13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b/>
      <sz val="14"/>
      <name val="Arial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vertAlign val="superscript"/>
      <sz val="12"/>
      <name val="Arial CE"/>
      <charset val="238"/>
    </font>
    <font>
      <sz val="11"/>
      <name val="Arial CE"/>
      <charset val="238"/>
    </font>
    <font>
      <vertAlign val="superscript"/>
      <sz val="11"/>
      <name val="Arial CE"/>
      <charset val="238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6" fillId="0" borderId="0"/>
    <xf numFmtId="0" fontId="21" fillId="0" borderId="0"/>
    <xf numFmtId="0" fontId="28" fillId="0" borderId="0"/>
    <xf numFmtId="0" fontId="1" fillId="0" borderId="0"/>
    <xf numFmtId="0" fontId="21" fillId="0" borderId="0"/>
    <xf numFmtId="0" fontId="28" fillId="0" borderId="0"/>
  </cellStyleXfs>
  <cellXfs count="296">
    <xf numFmtId="0" fontId="0" fillId="0" borderId="0" xfId="0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8" fillId="0" borderId="0" xfId="0" applyFont="1" applyFill="1"/>
    <xf numFmtId="0" fontId="1" fillId="0" borderId="0" xfId="0" applyFont="1" applyFill="1"/>
    <xf numFmtId="0" fontId="3" fillId="0" borderId="0" xfId="7" applyFont="1" applyFill="1"/>
    <xf numFmtId="1" fontId="3" fillId="0" borderId="0" xfId="7" applyNumberFormat="1" applyFont="1" applyFill="1"/>
    <xf numFmtId="1" fontId="7" fillId="0" borderId="0" xfId="7" applyNumberFormat="1" applyFont="1" applyFill="1"/>
    <xf numFmtId="1" fontId="4" fillId="0" borderId="0" xfId="7" applyNumberFormat="1" applyFont="1" applyFill="1"/>
    <xf numFmtId="0" fontId="7" fillId="0" borderId="0" xfId="7" applyFont="1" applyFill="1" applyAlignment="1">
      <alignment vertical="center"/>
    </xf>
    <xf numFmtId="1" fontId="3" fillId="0" borderId="0" xfId="7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" fontId="7" fillId="0" borderId="0" xfId="7" applyNumberFormat="1" applyFont="1" applyFill="1" applyAlignment="1">
      <alignment horizontal="right" vertical="center"/>
    </xf>
    <xf numFmtId="0" fontId="8" fillId="0" borderId="3" xfId="7" applyFont="1" applyFill="1" applyBorder="1" applyAlignment="1">
      <alignment horizontal="centerContinuous" vertical="top" wrapText="1"/>
    </xf>
    <xf numFmtId="1" fontId="8" fillId="0" borderId="3" xfId="7" applyNumberFormat="1" applyFont="1" applyFill="1" applyBorder="1" applyAlignment="1">
      <alignment horizontal="centerContinuous" vertical="center" wrapText="1"/>
    </xf>
    <xf numFmtId="0" fontId="8" fillId="0" borderId="4" xfId="7" applyFont="1" applyFill="1" applyBorder="1" applyAlignment="1">
      <alignment horizontal="centerContinuous" vertical="top" wrapText="1"/>
    </xf>
    <xf numFmtId="1" fontId="8" fillId="0" borderId="4" xfId="7" applyNumberFormat="1" applyFont="1" applyFill="1" applyBorder="1" applyAlignment="1">
      <alignment horizontal="centerContinuous" vertical="center" wrapText="1"/>
    </xf>
    <xf numFmtId="0" fontId="8" fillId="0" borderId="5" xfId="7" applyFont="1" applyFill="1" applyBorder="1" applyAlignment="1">
      <alignment horizontal="centerContinuous" vertical="top" wrapText="1"/>
    </xf>
    <xf numFmtId="1" fontId="8" fillId="0" borderId="5" xfId="7" applyNumberFormat="1" applyFont="1" applyFill="1" applyBorder="1" applyAlignment="1">
      <alignment horizontal="centerContinuous" vertical="center" wrapText="1"/>
    </xf>
    <xf numFmtId="0" fontId="3" fillId="0" borderId="1" xfId="7" applyFont="1" applyFill="1" applyBorder="1" applyAlignment="1">
      <alignment horizontal="centerContinuous" vertical="center" wrapText="1"/>
    </xf>
    <xf numFmtId="1" fontId="3" fillId="0" borderId="2" xfId="7" applyNumberFormat="1" applyFont="1" applyFill="1" applyBorder="1" applyAlignment="1">
      <alignment horizontal="centerContinuous" vertical="center" wrapText="1"/>
    </xf>
    <xf numFmtId="0" fontId="14" fillId="0" borderId="0" xfId="7" applyFont="1" applyFill="1"/>
    <xf numFmtId="3" fontId="1" fillId="0" borderId="0" xfId="0" applyNumberFormat="1" applyFont="1" applyFill="1"/>
    <xf numFmtId="0" fontId="4" fillId="0" borderId="0" xfId="7" applyFont="1" applyFill="1"/>
    <xf numFmtId="3" fontId="1" fillId="0" borderId="0" xfId="0" applyNumberFormat="1" applyFont="1" applyFill="1" applyAlignment="1">
      <alignment horizontal="right" vertical="center"/>
    </xf>
    <xf numFmtId="0" fontId="3" fillId="0" borderId="0" xfId="7" applyFont="1" applyFill="1" applyAlignment="1">
      <alignment horizontal="left" indent="1"/>
    </xf>
    <xf numFmtId="0" fontId="11" fillId="0" borderId="0" xfId="0" applyFont="1" applyFill="1" applyAlignment="1">
      <alignment horizontal="left" textRotation="180"/>
    </xf>
    <xf numFmtId="1" fontId="3" fillId="0" borderId="0" xfId="7" applyNumberFormat="1" applyFont="1" applyFill="1" applyAlignment="1">
      <alignment horizontal="right"/>
    </xf>
    <xf numFmtId="1" fontId="7" fillId="0" borderId="0" xfId="7" applyNumberFormat="1" applyFont="1" applyFill="1" applyAlignment="1">
      <alignment horizontal="right"/>
    </xf>
    <xf numFmtId="0" fontId="15" fillId="0" borderId="0" xfId="7" applyFont="1" applyFill="1"/>
    <xf numFmtId="0" fontId="8" fillId="0" borderId="3" xfId="7" applyFont="1" applyFill="1" applyBorder="1" applyAlignment="1">
      <alignment horizontal="centerContinuous" vertical="center" wrapText="1"/>
    </xf>
    <xf numFmtId="0" fontId="3" fillId="0" borderId="0" xfId="7" applyFont="1" applyFill="1" applyBorder="1" applyAlignment="1">
      <alignment horizontal="centerContinuous" vertical="center" wrapText="1"/>
    </xf>
    <xf numFmtId="1" fontId="3" fillId="0" borderId="0" xfId="7" applyNumberFormat="1" applyFont="1" applyFill="1" applyBorder="1" applyAlignment="1">
      <alignment horizontal="centerContinuous" vertical="center" wrapText="1"/>
    </xf>
    <xf numFmtId="0" fontId="5" fillId="0" borderId="0" xfId="0" applyFont="1" applyFill="1" applyAlignment="1">
      <alignment horizontal="left" textRotation="180"/>
    </xf>
    <xf numFmtId="0" fontId="6" fillId="0" borderId="0" xfId="0" applyFont="1" applyFill="1" applyAlignment="1">
      <alignment horizontal="left" textRotation="180"/>
    </xf>
    <xf numFmtId="0" fontId="9" fillId="0" borderId="0" xfId="0" applyFont="1" applyFill="1" applyAlignment="1">
      <alignment horizontal="left" textRotation="180"/>
    </xf>
    <xf numFmtId="1" fontId="8" fillId="0" borderId="3" xfId="7" applyNumberFormat="1" applyFont="1" applyFill="1" applyBorder="1" applyAlignment="1">
      <alignment vertical="center"/>
    </xf>
    <xf numFmtId="1" fontId="8" fillId="0" borderId="4" xfId="7" applyNumberFormat="1" applyFont="1" applyFill="1" applyBorder="1" applyAlignment="1">
      <alignment horizontal="center" vertical="center"/>
    </xf>
    <xf numFmtId="1" fontId="8" fillId="0" borderId="9" xfId="7" applyNumberFormat="1" applyFont="1" applyFill="1" applyBorder="1" applyAlignment="1">
      <alignment horizontal="center" vertical="center"/>
    </xf>
    <xf numFmtId="1" fontId="8" fillId="0" borderId="7" xfId="7" applyNumberFormat="1" applyFont="1" applyFill="1" applyBorder="1" applyAlignment="1">
      <alignment horizontal="centerContinuous" vertical="center" wrapText="1"/>
    </xf>
    <xf numFmtId="1" fontId="8" fillId="0" borderId="5" xfId="7" applyNumberFormat="1" applyFont="1" applyFill="1" applyBorder="1" applyAlignment="1">
      <alignment horizontal="center" vertical="center"/>
    </xf>
    <xf numFmtId="1" fontId="8" fillId="0" borderId="10" xfId="7" applyNumberFormat="1" applyFont="1" applyFill="1" applyBorder="1" applyAlignment="1">
      <alignment horizontal="centerContinuous" vertical="center" wrapText="1"/>
    </xf>
    <xf numFmtId="0" fontId="8" fillId="0" borderId="1" xfId="7" applyFont="1" applyFill="1" applyBorder="1" applyAlignment="1">
      <alignment horizontal="centerContinuous" vertical="center" wrapText="1"/>
    </xf>
    <xf numFmtId="1" fontId="3" fillId="0" borderId="10" xfId="7" applyNumberFormat="1" applyFont="1" applyFill="1" applyBorder="1" applyAlignment="1">
      <alignment horizontal="centerContinuous" vertical="center" wrapText="1"/>
    </xf>
    <xf numFmtId="169" fontId="1" fillId="0" borderId="0" xfId="0" applyNumberFormat="1" applyFont="1" applyFill="1" applyAlignment="1">
      <alignment horizontal="right" vertical="center"/>
    </xf>
    <xf numFmtId="0" fontId="29" fillId="0" borderId="0" xfId="8" applyFont="1" applyFill="1"/>
    <xf numFmtId="164" fontId="4" fillId="0" borderId="0" xfId="7" applyNumberFormat="1" applyFont="1" applyFill="1"/>
    <xf numFmtId="164" fontId="4" fillId="0" borderId="0" xfId="7" applyNumberFormat="1" applyFont="1" applyFill="1" applyAlignment="1">
      <alignment horizontal="right"/>
    </xf>
    <xf numFmtId="0" fontId="4" fillId="0" borderId="3" xfId="7" applyFont="1" applyFill="1" applyBorder="1" applyAlignment="1">
      <alignment horizontal="centerContinuous" vertical="center" wrapText="1"/>
    </xf>
    <xf numFmtId="1" fontId="4" fillId="0" borderId="3" xfId="7" applyNumberFormat="1" applyFont="1" applyFill="1" applyBorder="1" applyAlignment="1">
      <alignment horizontal="centerContinuous" vertical="center" wrapText="1"/>
    </xf>
    <xf numFmtId="164" fontId="4" fillId="0" borderId="3" xfId="7" applyNumberFormat="1" applyFont="1" applyFill="1" applyBorder="1" applyAlignment="1">
      <alignment horizontal="centerContinuous" vertical="center" wrapText="1"/>
    </xf>
    <xf numFmtId="0" fontId="4" fillId="0" borderId="4" xfId="7" applyFont="1" applyFill="1" applyBorder="1" applyAlignment="1">
      <alignment horizontal="centerContinuous" vertical="top" wrapText="1"/>
    </xf>
    <xf numFmtId="1" fontId="4" fillId="0" borderId="4" xfId="7" applyNumberFormat="1" applyFont="1" applyFill="1" applyBorder="1" applyAlignment="1">
      <alignment horizontal="centerContinuous" vertical="center" wrapText="1"/>
    </xf>
    <xf numFmtId="164" fontId="4" fillId="0" borderId="4" xfId="7" applyNumberFormat="1" applyFont="1" applyFill="1" applyBorder="1" applyAlignment="1">
      <alignment horizontal="centerContinuous" vertical="center" wrapText="1"/>
    </xf>
    <xf numFmtId="1" fontId="4" fillId="0" borderId="5" xfId="7" applyNumberFormat="1" applyFont="1" applyFill="1" applyBorder="1" applyAlignment="1">
      <alignment horizontal="centerContinuous" vertical="center" wrapText="1"/>
    </xf>
    <xf numFmtId="0" fontId="4" fillId="0" borderId="1" xfId="7" applyFont="1" applyFill="1" applyBorder="1" applyAlignment="1">
      <alignment horizontal="centerContinuous" vertical="center" wrapText="1"/>
    </xf>
    <xf numFmtId="1" fontId="4" fillId="0" borderId="2" xfId="7" applyNumberFormat="1" applyFont="1" applyFill="1" applyBorder="1" applyAlignment="1">
      <alignment horizontal="centerContinuous" vertical="center" wrapText="1"/>
    </xf>
    <xf numFmtId="0" fontId="10" fillId="0" borderId="0" xfId="0" applyFont="1" applyFill="1"/>
    <xf numFmtId="0" fontId="5" fillId="0" borderId="0" xfId="0" applyFont="1" applyFill="1" applyAlignment="1">
      <alignment vertical="top" textRotation="180"/>
    </xf>
    <xf numFmtId="0" fontId="1" fillId="0" borderId="0" xfId="0" applyFont="1" applyFill="1" applyAlignment="1"/>
    <xf numFmtId="1" fontId="4" fillId="0" borderId="0" xfId="7" applyNumberFormat="1" applyFont="1" applyFill="1" applyBorder="1"/>
    <xf numFmtId="164" fontId="4" fillId="0" borderId="0" xfId="7" applyNumberFormat="1" applyFont="1" applyFill="1" applyBorder="1"/>
    <xf numFmtId="0" fontId="1" fillId="0" borderId="0" xfId="0" applyFont="1" applyFill="1" applyBorder="1"/>
    <xf numFmtId="164" fontId="4" fillId="0" borderId="3" xfId="7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/>
    </xf>
    <xf numFmtId="0" fontId="4" fillId="0" borderId="4" xfId="7" applyFont="1" applyFill="1" applyBorder="1" applyAlignment="1">
      <alignment horizontal="centerContinuous" vertical="center" wrapText="1"/>
    </xf>
    <xf numFmtId="164" fontId="4" fillId="0" borderId="4" xfId="7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/>
    </xf>
    <xf numFmtId="164" fontId="4" fillId="0" borderId="5" xfId="7" applyNumberFormat="1" applyFont="1" applyFill="1" applyBorder="1" applyAlignment="1">
      <alignment horizontal="center" vertical="center" wrapText="1"/>
    </xf>
    <xf numFmtId="1" fontId="4" fillId="0" borderId="1" xfId="7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" fontId="1" fillId="0" borderId="0" xfId="0" applyNumberFormat="1" applyFont="1" applyFill="1" applyAlignment="1">
      <alignment horizontal="right" vertical="center"/>
    </xf>
    <xf numFmtId="0" fontId="4" fillId="0" borderId="0" xfId="7" applyFont="1" applyFill="1" applyAlignment="1">
      <alignment horizontal="centerContinuous" vertical="center" wrapText="1"/>
    </xf>
    <xf numFmtId="1" fontId="4" fillId="0" borderId="0" xfId="7" applyNumberFormat="1" applyFont="1" applyFill="1" applyAlignment="1">
      <alignment horizontal="centerContinuous"/>
    </xf>
    <xf numFmtId="164" fontId="4" fillId="0" borderId="0" xfId="7" applyNumberFormat="1" applyFont="1" applyFill="1" applyAlignment="1">
      <alignment horizontal="centerContinuous"/>
    </xf>
    <xf numFmtId="0" fontId="1" fillId="0" borderId="11" xfId="0" applyFont="1" applyFill="1" applyBorder="1"/>
    <xf numFmtId="0" fontId="1" fillId="0" borderId="0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center"/>
    </xf>
    <xf numFmtId="164" fontId="4" fillId="0" borderId="0" xfId="7" applyNumberFormat="1" applyFont="1" applyFill="1" applyBorder="1" applyAlignment="1">
      <alignment horizontal="left" vertical="center" wrapText="1"/>
    </xf>
    <xf numFmtId="0" fontId="4" fillId="0" borderId="5" xfId="7" applyFont="1" applyFill="1" applyBorder="1" applyAlignment="1">
      <alignment horizontal="centerContinuous" vertical="top" wrapText="1"/>
    </xf>
    <xf numFmtId="0" fontId="4" fillId="0" borderId="5" xfId="0" applyFont="1" applyFill="1" applyBorder="1" applyAlignment="1">
      <alignment horizontal="center"/>
    </xf>
    <xf numFmtId="164" fontId="4" fillId="0" borderId="5" xfId="7" applyNumberFormat="1" applyFont="1" applyFill="1" applyBorder="1" applyAlignment="1">
      <alignment horizontal="centerContinuous" vertical="center" wrapText="1"/>
    </xf>
    <xf numFmtId="1" fontId="4" fillId="0" borderId="0" xfId="7" applyNumberFormat="1" applyFont="1" applyFill="1" applyBorder="1" applyAlignment="1">
      <alignment horizontal="left" vertical="center" wrapText="1"/>
    </xf>
    <xf numFmtId="164" fontId="3" fillId="0" borderId="0" xfId="7" applyNumberFormat="1" applyFont="1" applyFill="1" applyAlignment="1">
      <alignment horizontal="right"/>
    </xf>
    <xf numFmtId="1" fontId="27" fillId="0" borderId="0" xfId="7" applyNumberFormat="1" applyFont="1" applyFill="1" applyAlignment="1">
      <alignment horizontal="right"/>
    </xf>
    <xf numFmtId="0" fontId="12" fillId="0" borderId="0" xfId="0" applyFont="1" applyFill="1" applyAlignment="1">
      <alignment horizontal="left" textRotation="180"/>
    </xf>
    <xf numFmtId="164" fontId="3" fillId="0" borderId="0" xfId="7" applyNumberFormat="1" applyFont="1" applyFill="1"/>
    <xf numFmtId="1" fontId="4" fillId="0" borderId="6" xfId="7" applyNumberFormat="1" applyFont="1" applyFill="1" applyBorder="1" applyAlignment="1">
      <alignment horizontal="centerContinuous" vertical="center" wrapText="1"/>
    </xf>
    <xf numFmtId="1" fontId="4" fillId="0" borderId="11" xfId="7" applyNumberFormat="1" applyFont="1" applyFill="1" applyBorder="1" applyAlignment="1">
      <alignment horizontal="centerContinuous" vertical="center" wrapText="1"/>
    </xf>
    <xf numFmtId="1" fontId="4" fillId="0" borderId="8" xfId="7" applyNumberFormat="1" applyFont="1" applyFill="1" applyBorder="1" applyAlignment="1">
      <alignment horizontal="centerContinuous" vertical="center" wrapText="1"/>
    </xf>
    <xf numFmtId="1" fontId="4" fillId="0" borderId="9" xfId="7" applyNumberFormat="1" applyFont="1" applyFill="1" applyBorder="1" applyAlignment="1">
      <alignment horizontal="centerContinuous" vertical="center" wrapText="1"/>
    </xf>
    <xf numFmtId="1" fontId="4" fillId="0" borderId="7" xfId="7" applyNumberFormat="1" applyFont="1" applyFill="1" applyBorder="1" applyAlignment="1">
      <alignment horizontal="centerContinuous" vertical="center" wrapText="1"/>
    </xf>
    <xf numFmtId="1" fontId="4" fillId="0" borderId="10" xfId="7" applyNumberFormat="1" applyFont="1" applyFill="1" applyBorder="1" applyAlignment="1">
      <alignment horizontal="centerContinuous" vertical="center" wrapText="1"/>
    </xf>
    <xf numFmtId="1" fontId="3" fillId="0" borderId="4" xfId="7" applyNumberFormat="1" applyFont="1" applyFill="1" applyBorder="1" applyAlignment="1">
      <alignment horizontal="center" vertical="center" wrapText="1"/>
    </xf>
    <xf numFmtId="164" fontId="3" fillId="0" borderId="4" xfId="7" applyNumberFormat="1" applyFont="1" applyFill="1" applyBorder="1" applyAlignment="1">
      <alignment horizontal="center" vertical="center" wrapText="1"/>
    </xf>
    <xf numFmtId="1" fontId="3" fillId="0" borderId="5" xfId="7" applyNumberFormat="1" applyFont="1" applyFill="1" applyBorder="1" applyAlignment="1">
      <alignment horizontal="center" vertical="top" wrapText="1"/>
    </xf>
    <xf numFmtId="164" fontId="3" fillId="0" borderId="5" xfId="7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textRotation="180"/>
    </xf>
    <xf numFmtId="1" fontId="4" fillId="0" borderId="5" xfId="7" applyNumberFormat="1" applyFont="1" applyFill="1" applyBorder="1" applyAlignment="1">
      <alignment horizontal="center" vertical="top" wrapText="1"/>
    </xf>
    <xf numFmtId="1" fontId="1" fillId="0" borderId="0" xfId="0" applyNumberFormat="1" applyFont="1" applyFill="1"/>
    <xf numFmtId="0" fontId="20" fillId="0" borderId="0" xfId="0" quotePrefix="1" applyFont="1" applyFill="1" applyAlignment="1">
      <alignment horizontal="left" vertical="center"/>
    </xf>
    <xf numFmtId="3" fontId="21" fillId="0" borderId="0" xfId="9" applyNumberFormat="1" applyFont="1" applyFill="1" applyAlignment="1">
      <alignment horizontal="right" vertical="center"/>
    </xf>
    <xf numFmtId="0" fontId="10" fillId="0" borderId="12" xfId="0" applyFont="1" applyFill="1" applyBorder="1" applyAlignment="1">
      <alignment horizontal="center"/>
    </xf>
    <xf numFmtId="0" fontId="3" fillId="0" borderId="0" xfId="6" applyFont="1" applyFill="1" applyAlignment="1">
      <alignment vertical="center"/>
    </xf>
    <xf numFmtId="1" fontId="3" fillId="0" borderId="0" xfId="6" applyNumberFormat="1" applyFont="1" applyFill="1" applyAlignment="1">
      <alignment vertical="center"/>
    </xf>
    <xf numFmtId="2" fontId="3" fillId="0" borderId="0" xfId="6" applyNumberFormat="1" applyFont="1" applyFill="1" applyAlignment="1">
      <alignment vertical="center"/>
    </xf>
    <xf numFmtId="164" fontId="3" fillId="0" borderId="0" xfId="6" applyNumberFormat="1" applyFont="1" applyFill="1" applyAlignment="1">
      <alignment vertical="center"/>
    </xf>
    <xf numFmtId="0" fontId="4" fillId="0" borderId="0" xfId="6" applyFont="1" applyFill="1" applyAlignment="1">
      <alignment vertical="center"/>
    </xf>
    <xf numFmtId="2" fontId="3" fillId="0" borderId="0" xfId="6" applyNumberFormat="1" applyFont="1" applyFill="1" applyAlignment="1">
      <alignment horizontal="right" vertical="center"/>
    </xf>
    <xf numFmtId="0" fontId="4" fillId="0" borderId="3" xfId="6" applyFont="1" applyFill="1" applyBorder="1" applyAlignment="1">
      <alignment horizontal="centerContinuous" vertical="center" wrapText="1"/>
    </xf>
    <xf numFmtId="1" fontId="4" fillId="0" borderId="3" xfId="6" applyNumberFormat="1" applyFont="1" applyFill="1" applyBorder="1" applyAlignment="1">
      <alignment horizontal="centerContinuous" vertical="center" wrapText="1"/>
    </xf>
    <xf numFmtId="2" fontId="4" fillId="0" borderId="1" xfId="6" applyNumberFormat="1" applyFont="1" applyFill="1" applyBorder="1" applyAlignment="1">
      <alignment horizontal="centerContinuous" vertical="center" wrapText="1"/>
    </xf>
    <xf numFmtId="164" fontId="4" fillId="0" borderId="2" xfId="6" applyNumberFormat="1" applyFont="1" applyFill="1" applyBorder="1" applyAlignment="1">
      <alignment horizontal="centerContinuous" vertical="center" wrapText="1"/>
    </xf>
    <xf numFmtId="2" fontId="4" fillId="0" borderId="2" xfId="6" applyNumberFormat="1" applyFont="1" applyFill="1" applyBorder="1" applyAlignment="1">
      <alignment horizontal="centerContinuous" vertical="center" wrapText="1"/>
    </xf>
    <xf numFmtId="2" fontId="4" fillId="0" borderId="3" xfId="6" applyNumberFormat="1" applyFont="1" applyFill="1" applyBorder="1" applyAlignment="1">
      <alignment horizontal="centerContinuous" vertical="center" wrapText="1"/>
    </xf>
    <xf numFmtId="0" fontId="4" fillId="0" borderId="4" xfId="6" applyFont="1" applyFill="1" applyBorder="1" applyAlignment="1">
      <alignment horizontal="centerContinuous" vertical="center" wrapText="1"/>
    </xf>
    <xf numFmtId="164" fontId="4" fillId="0" borderId="3" xfId="6" applyNumberFormat="1" applyFont="1" applyFill="1" applyBorder="1" applyAlignment="1">
      <alignment horizontal="centerContinuous" vertical="center" wrapText="1"/>
    </xf>
    <xf numFmtId="1" fontId="4" fillId="0" borderId="4" xfId="6" applyNumberFormat="1" applyFont="1" applyFill="1" applyBorder="1" applyAlignment="1">
      <alignment horizontal="centerContinuous" vertical="center" wrapText="1"/>
    </xf>
    <xf numFmtId="2" fontId="4" fillId="0" borderId="4" xfId="6" applyNumberFormat="1" applyFont="1" applyFill="1" applyBorder="1" applyAlignment="1">
      <alignment horizontal="centerContinuous" vertical="center" wrapText="1"/>
    </xf>
    <xf numFmtId="164" fontId="4" fillId="0" borderId="4" xfId="6" applyNumberFormat="1" applyFont="1" applyFill="1" applyBorder="1" applyAlignment="1">
      <alignment horizontal="centerContinuous" vertical="center" wrapText="1"/>
    </xf>
    <xf numFmtId="0" fontId="4" fillId="0" borderId="5" xfId="6" applyFont="1" applyFill="1" applyBorder="1" applyAlignment="1">
      <alignment horizontal="centerContinuous" vertical="center" wrapText="1"/>
    </xf>
    <xf numFmtId="1" fontId="4" fillId="0" borderId="5" xfId="6" applyNumberFormat="1" applyFont="1" applyFill="1" applyBorder="1" applyAlignment="1">
      <alignment horizontal="centerContinuous" vertical="center" wrapText="1"/>
    </xf>
    <xf numFmtId="2" fontId="4" fillId="0" borderId="5" xfId="6" applyNumberFormat="1" applyFont="1" applyFill="1" applyBorder="1" applyAlignment="1">
      <alignment horizontal="centerContinuous" vertical="center" wrapText="1"/>
    </xf>
    <xf numFmtId="164" fontId="4" fillId="0" borderId="5" xfId="6" applyNumberFormat="1" applyFont="1" applyFill="1" applyBorder="1" applyAlignment="1">
      <alignment horizontal="centerContinuous" vertical="center" wrapText="1"/>
    </xf>
    <xf numFmtId="1" fontId="4" fillId="0" borderId="1" xfId="6" applyNumberFormat="1" applyFont="1" applyFill="1" applyBorder="1" applyAlignment="1">
      <alignment horizontal="centerContinuous" vertical="center" wrapText="1"/>
    </xf>
    <xf numFmtId="1" fontId="4" fillId="0" borderId="2" xfId="6" applyNumberFormat="1" applyFont="1" applyFill="1" applyBorder="1" applyAlignment="1">
      <alignment horizontal="centerContinuous" vertical="center" wrapText="1"/>
    </xf>
    <xf numFmtId="2" fontId="3" fillId="0" borderId="0" xfId="6" applyNumberFormat="1" applyFont="1" applyFill="1" applyAlignment="1">
      <alignment horizontal="center" vertical="center"/>
    </xf>
    <xf numFmtId="2" fontId="4" fillId="0" borderId="0" xfId="6" applyNumberFormat="1" applyFont="1" applyFill="1" applyAlignment="1">
      <alignment horizontal="right" vertical="center"/>
    </xf>
    <xf numFmtId="0" fontId="8" fillId="0" borderId="0" xfId="6" applyFont="1" applyFill="1" applyAlignment="1">
      <alignment horizontal="centerContinuous" vertical="center" wrapText="1"/>
    </xf>
    <xf numFmtId="1" fontId="3" fillId="0" borderId="0" xfId="6" applyNumberFormat="1" applyFont="1" applyFill="1" applyAlignment="1">
      <alignment horizontal="centerContinuous" vertical="center"/>
    </xf>
    <xf numFmtId="2" fontId="3" fillId="0" borderId="0" xfId="6" applyNumberFormat="1" applyFont="1" applyFill="1" applyAlignment="1">
      <alignment horizontal="centerContinuous" vertical="center"/>
    </xf>
    <xf numFmtId="164" fontId="3" fillId="0" borderId="0" xfId="6" applyNumberFormat="1" applyFont="1" applyFill="1" applyAlignment="1">
      <alignment horizontal="centerContinuous" vertical="center"/>
    </xf>
    <xf numFmtId="1" fontId="4" fillId="0" borderId="0" xfId="6" applyNumberFormat="1" applyFont="1" applyFill="1" applyBorder="1" applyAlignment="1">
      <alignment horizontal="centerContinuous" vertical="center" wrapText="1"/>
    </xf>
    <xf numFmtId="0" fontId="3" fillId="0" borderId="0" xfId="7" applyFont="1" applyFill="1" applyAlignment="1">
      <alignment horizontal="centerContinuous" vertical="center" wrapText="1"/>
    </xf>
    <xf numFmtId="1" fontId="3" fillId="0" borderId="0" xfId="7" applyNumberFormat="1" applyFont="1" applyFill="1" applyAlignment="1">
      <alignment horizontal="centerContinuous" vertical="center"/>
    </xf>
    <xf numFmtId="1" fontId="3" fillId="0" borderId="0" xfId="7" applyNumberFormat="1" applyFont="1" applyFill="1" applyAlignment="1">
      <alignment horizontal="left" vertical="center"/>
    </xf>
    <xf numFmtId="0" fontId="17" fillId="0" borderId="0" xfId="11" applyFont="1" applyFill="1" applyAlignment="1">
      <alignment horizontal="left" vertical="center"/>
    </xf>
    <xf numFmtId="0" fontId="17" fillId="0" borderId="0" xfId="11" applyFont="1" applyFill="1" applyAlignment="1">
      <alignment vertical="center"/>
    </xf>
    <xf numFmtId="0" fontId="3" fillId="0" borderId="0" xfId="7" applyFont="1" applyFill="1" applyAlignment="1">
      <alignment vertical="center"/>
    </xf>
    <xf numFmtId="1" fontId="3" fillId="0" borderId="0" xfId="7" applyNumberFormat="1" applyFont="1" applyFill="1" applyAlignment="1">
      <alignment horizontal="right" vertical="center"/>
    </xf>
    <xf numFmtId="0" fontId="3" fillId="0" borderId="3" xfId="7" applyFont="1" applyFill="1" applyBorder="1" applyAlignment="1">
      <alignment horizontal="center" vertical="center" wrapText="1"/>
    </xf>
    <xf numFmtId="1" fontId="3" fillId="0" borderId="8" xfId="7" applyNumberFormat="1" applyFont="1" applyFill="1" applyBorder="1" applyAlignment="1">
      <alignment horizontal="centerContinuous" vertical="center" wrapText="1"/>
    </xf>
    <xf numFmtId="0" fontId="17" fillId="0" borderId="0" xfId="11" applyFont="1" applyFill="1" applyBorder="1" applyAlignment="1">
      <alignment horizontal="center" vertical="center"/>
    </xf>
    <xf numFmtId="0" fontId="3" fillId="0" borderId="5" xfId="7" applyFont="1" applyFill="1" applyBorder="1" applyAlignment="1">
      <alignment horizontal="centerContinuous" vertical="center" wrapText="1"/>
    </xf>
    <xf numFmtId="1" fontId="3" fillId="0" borderId="1" xfId="7" applyNumberFormat="1" applyFont="1" applyFill="1" applyBorder="1" applyAlignment="1">
      <alignment horizontal="center" vertical="center" wrapText="1"/>
    </xf>
    <xf numFmtId="1" fontId="3" fillId="0" borderId="1" xfId="7" applyNumberFormat="1" applyFont="1" applyFill="1" applyBorder="1" applyAlignment="1">
      <alignment horizontal="centerContinuous" vertical="center" wrapText="1"/>
    </xf>
    <xf numFmtId="1" fontId="3" fillId="0" borderId="0" xfId="7" applyNumberFormat="1" applyFont="1" applyFill="1" applyBorder="1" applyAlignment="1">
      <alignment horizontal="center" vertical="center" wrapText="1"/>
    </xf>
    <xf numFmtId="0" fontId="24" fillId="0" borderId="0" xfId="11" quotePrefix="1" applyFont="1" applyFill="1" applyAlignment="1">
      <alignment horizontal="left" vertical="center"/>
    </xf>
    <xf numFmtId="0" fontId="1" fillId="0" borderId="0" xfId="11" applyFont="1" applyFill="1" applyAlignment="1">
      <alignment vertical="center"/>
    </xf>
    <xf numFmtId="0" fontId="20" fillId="0" borderId="0" xfId="11" quotePrefix="1" applyFont="1" applyFill="1" applyAlignment="1">
      <alignment horizontal="left" vertical="center"/>
    </xf>
    <xf numFmtId="0" fontId="21" fillId="0" borderId="0" xfId="9" applyFont="1" applyFill="1" applyAlignment="1">
      <alignment horizontal="right" vertical="center"/>
    </xf>
    <xf numFmtId="3" fontId="1" fillId="0" borderId="0" xfId="11" applyNumberFormat="1" applyFont="1" applyFill="1" applyAlignment="1">
      <alignment horizontal="right" vertical="center"/>
    </xf>
    <xf numFmtId="0" fontId="1" fillId="0" borderId="0" xfId="11" applyFont="1" applyFill="1" applyAlignment="1">
      <alignment horizontal="right" vertical="center"/>
    </xf>
    <xf numFmtId="0" fontId="17" fillId="0" borderId="0" xfId="11" applyFont="1" applyFill="1" applyBorder="1" applyAlignment="1">
      <alignment vertical="center"/>
    </xf>
    <xf numFmtId="3" fontId="17" fillId="0" borderId="0" xfId="11" applyNumberFormat="1" applyFont="1" applyFill="1" applyBorder="1" applyAlignment="1">
      <alignment vertical="center"/>
    </xf>
    <xf numFmtId="0" fontId="30" fillId="0" borderId="0" xfId="9" quotePrefix="1" applyFont="1" applyFill="1" applyAlignment="1">
      <alignment horizontal="left" vertical="center"/>
    </xf>
    <xf numFmtId="0" fontId="30" fillId="0" borderId="0" xfId="11" applyFont="1" applyFill="1" applyAlignment="1">
      <alignment horizontal="left" vertical="center"/>
    </xf>
    <xf numFmtId="0" fontId="1" fillId="0" borderId="0" xfId="11" applyFont="1" applyFill="1" applyAlignment="1">
      <alignment horizontal="left" vertical="center"/>
    </xf>
    <xf numFmtId="0" fontId="31" fillId="0" borderId="0" xfId="11" applyFont="1" applyFill="1" applyAlignment="1">
      <alignment horizontal="left" vertical="center"/>
    </xf>
    <xf numFmtId="0" fontId="32" fillId="0" borderId="0" xfId="11" applyFont="1" applyFill="1" applyAlignment="1">
      <alignment vertical="center"/>
    </xf>
    <xf numFmtId="0" fontId="7" fillId="0" borderId="0" xfId="7" applyFont="1" applyFill="1"/>
    <xf numFmtId="0" fontId="7" fillId="0" borderId="3" xfId="7" applyFont="1" applyFill="1" applyBorder="1" applyAlignment="1">
      <alignment horizontal="centerContinuous" vertical="center" wrapText="1"/>
    </xf>
    <xf numFmtId="1" fontId="7" fillId="0" borderId="3" xfId="7" applyNumberFormat="1" applyFont="1" applyFill="1" applyBorder="1" applyAlignment="1">
      <alignment horizontal="centerContinuous" wrapText="1"/>
    </xf>
    <xf numFmtId="0" fontId="7" fillId="0" borderId="4" xfId="7" applyFont="1" applyFill="1" applyBorder="1" applyAlignment="1">
      <alignment horizontal="centerContinuous" vertical="top" wrapText="1"/>
    </xf>
    <xf numFmtId="1" fontId="7" fillId="0" borderId="4" xfId="7" applyNumberFormat="1" applyFont="1" applyFill="1" applyBorder="1" applyAlignment="1">
      <alignment horizontal="centerContinuous" vertical="center" wrapText="1"/>
    </xf>
    <xf numFmtId="0" fontId="7" fillId="0" borderId="5" xfId="7" applyFont="1" applyFill="1" applyBorder="1" applyAlignment="1">
      <alignment horizontal="centerContinuous" vertical="top" wrapText="1"/>
    </xf>
    <xf numFmtId="1" fontId="7" fillId="0" borderId="5" xfId="7" applyNumberFormat="1" applyFont="1" applyFill="1" applyBorder="1" applyAlignment="1">
      <alignment horizontal="centerContinuous" vertical="center" wrapText="1"/>
    </xf>
    <xf numFmtId="0" fontId="7" fillId="0" borderId="1" xfId="7" applyFont="1" applyFill="1" applyBorder="1" applyAlignment="1">
      <alignment horizontal="centerContinuous" vertical="center" wrapText="1"/>
    </xf>
    <xf numFmtId="1" fontId="7" fillId="0" borderId="1" xfId="7" applyNumberFormat="1" applyFont="1" applyFill="1" applyBorder="1" applyAlignment="1">
      <alignment horizontal="centerContinuous" vertical="center" wrapText="1"/>
    </xf>
    <xf numFmtId="1" fontId="7" fillId="0" borderId="2" xfId="7" applyNumberFormat="1" applyFont="1" applyFill="1" applyBorder="1" applyAlignment="1">
      <alignment horizontal="centerContinuous" vertical="center" wrapText="1"/>
    </xf>
    <xf numFmtId="0" fontId="8" fillId="0" borderId="0" xfId="7" applyFont="1" applyFill="1"/>
    <xf numFmtId="164" fontId="1" fillId="0" borderId="0" xfId="0" applyNumberFormat="1" applyFont="1" applyFill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11" quotePrefix="1" applyFont="1" applyFill="1" applyAlignment="1">
      <alignment horizontal="left" vertical="center"/>
    </xf>
    <xf numFmtId="0" fontId="17" fillId="0" borderId="0" xfId="11" quotePrefix="1" applyFont="1" applyFill="1" applyAlignment="1">
      <alignment horizontal="left" vertical="center"/>
    </xf>
    <xf numFmtId="3" fontId="1" fillId="0" borderId="0" xfId="11" applyNumberFormat="1" applyFont="1" applyFill="1" applyBorder="1" applyAlignment="1">
      <alignment horizontal="right" vertical="center"/>
    </xf>
    <xf numFmtId="4" fontId="1" fillId="0" borderId="0" xfId="11" applyNumberFormat="1" applyFont="1" applyFill="1" applyBorder="1" applyAlignment="1">
      <alignment horizontal="right" vertical="center"/>
    </xf>
    <xf numFmtId="169" fontId="1" fillId="0" borderId="0" xfId="11" applyNumberFormat="1" applyFont="1" applyFill="1" applyBorder="1" applyAlignment="1">
      <alignment horizontal="right" vertical="center"/>
    </xf>
    <xf numFmtId="4" fontId="1" fillId="0" borderId="0" xfId="11" applyNumberFormat="1" applyFont="1" applyFill="1" applyAlignment="1">
      <alignment horizontal="right" vertical="center"/>
    </xf>
    <xf numFmtId="169" fontId="1" fillId="0" borderId="0" xfId="11" applyNumberFormat="1" applyFont="1" applyFill="1" applyAlignment="1">
      <alignment horizontal="right" vertical="center"/>
    </xf>
    <xf numFmtId="3" fontId="17" fillId="0" borderId="0" xfId="11" applyNumberFormat="1" applyFont="1" applyFill="1" applyAlignment="1">
      <alignment horizontal="right" vertical="center"/>
    </xf>
    <xf numFmtId="4" fontId="17" fillId="0" borderId="0" xfId="11" applyNumberFormat="1" applyFont="1" applyFill="1" applyAlignment="1">
      <alignment horizontal="right" vertical="center"/>
    </xf>
    <xf numFmtId="169" fontId="17" fillId="0" borderId="0" xfId="11" applyNumberFormat="1" applyFont="1" applyFill="1" applyAlignment="1">
      <alignment horizontal="right" vertical="center"/>
    </xf>
    <xf numFmtId="0" fontId="5" fillId="0" borderId="0" xfId="11" applyFont="1" applyFill="1" applyAlignment="1">
      <alignment horizontal="left" vertical="center"/>
    </xf>
    <xf numFmtId="3" fontId="1" fillId="0" borderId="0" xfId="11" applyNumberFormat="1" applyFont="1" applyFill="1" applyBorder="1" applyAlignment="1">
      <alignment horizontal="right"/>
    </xf>
    <xf numFmtId="4" fontId="1" fillId="0" borderId="0" xfId="11" applyNumberFormat="1" applyFont="1" applyFill="1" applyBorder="1" applyAlignment="1">
      <alignment horizontal="right"/>
    </xf>
    <xf numFmtId="169" fontId="1" fillId="0" borderId="0" xfId="11" applyNumberFormat="1" applyFont="1" applyFill="1" applyBorder="1" applyAlignment="1">
      <alignment horizontal="right"/>
    </xf>
    <xf numFmtId="0" fontId="5" fillId="0" borderId="0" xfId="11" applyNumberFormat="1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11" applyAlignment="1">
      <alignment vertical="center"/>
    </xf>
    <xf numFmtId="0" fontId="17" fillId="0" borderId="0" xfId="11" applyFont="1" applyAlignment="1">
      <alignment horizontal="justify" vertical="center"/>
    </xf>
    <xf numFmtId="0" fontId="1" fillId="0" borderId="0" xfId="11"/>
    <xf numFmtId="0" fontId="1" fillId="0" borderId="0" xfId="11" applyFont="1" applyFill="1"/>
    <xf numFmtId="0" fontId="16" fillId="0" borderId="0" xfId="11" applyFont="1" applyFill="1"/>
    <xf numFmtId="0" fontId="16" fillId="0" borderId="4" xfId="11" applyFont="1" applyFill="1" applyBorder="1" applyAlignment="1">
      <alignment horizontal="center"/>
    </xf>
    <xf numFmtId="0" fontId="16" fillId="0" borderId="5" xfId="11" applyFont="1" applyFill="1" applyBorder="1" applyAlignment="1">
      <alignment horizontal="center"/>
    </xf>
    <xf numFmtId="0" fontId="16" fillId="0" borderId="1" xfId="11" applyFont="1" applyFill="1" applyBorder="1" applyAlignment="1">
      <alignment horizontal="center" vertical="center"/>
    </xf>
    <xf numFmtId="3" fontId="1" fillId="0" borderId="0" xfId="11" applyNumberFormat="1" applyFont="1" applyFill="1"/>
    <xf numFmtId="0" fontId="10" fillId="0" borderId="0" xfId="11" applyFont="1" applyFill="1"/>
    <xf numFmtId="0" fontId="17" fillId="0" borderId="0" xfId="11" applyFont="1" applyFill="1"/>
    <xf numFmtId="0" fontId="4" fillId="0" borderId="0" xfId="11" applyFont="1" applyFill="1"/>
    <xf numFmtId="0" fontId="7" fillId="0" borderId="0" xfId="7" applyFont="1" applyFill="1" applyAlignment="1">
      <alignment vertical="center" wrapText="1"/>
    </xf>
    <xf numFmtId="0" fontId="4" fillId="0" borderId="0" xfId="11" applyFont="1" applyFill="1" applyAlignment="1">
      <alignment horizontal="right"/>
    </xf>
    <xf numFmtId="1" fontId="8" fillId="0" borderId="6" xfId="7" applyNumberFormat="1" applyFont="1" applyFill="1" applyBorder="1" applyAlignment="1">
      <alignment horizontal="centerContinuous" vertical="center" wrapText="1"/>
    </xf>
    <xf numFmtId="1" fontId="8" fillId="0" borderId="8" xfId="7" applyNumberFormat="1" applyFont="1" applyFill="1" applyBorder="1" applyAlignment="1">
      <alignment horizontal="centerContinuous" vertical="center" wrapText="1"/>
    </xf>
    <xf numFmtId="0" fontId="13" fillId="0" borderId="0" xfId="11" applyFont="1" applyFill="1"/>
    <xf numFmtId="0" fontId="34" fillId="0" borderId="0" xfId="7" applyFont="1" applyFill="1"/>
    <xf numFmtId="0" fontId="22" fillId="0" borderId="0" xfId="11" applyFont="1" applyFill="1" applyAlignment="1">
      <alignment horizontal="left"/>
    </xf>
    <xf numFmtId="3" fontId="1" fillId="0" borderId="0" xfId="11" applyNumberFormat="1" applyFont="1" applyFill="1" applyAlignment="1">
      <alignment horizontal="right"/>
    </xf>
    <xf numFmtId="1" fontId="4" fillId="0" borderId="0" xfId="7" applyNumberFormat="1" applyFont="1" applyFill="1" applyAlignment="1">
      <alignment horizontal="center"/>
    </xf>
    <xf numFmtId="0" fontId="4" fillId="0" borderId="0" xfId="0" applyFont="1" applyFill="1"/>
    <xf numFmtId="3" fontId="18" fillId="0" borderId="0" xfId="0" applyNumberFormat="1" applyFont="1" applyFill="1"/>
    <xf numFmtId="1" fontId="4" fillId="0" borderId="4" xfId="7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left"/>
    </xf>
    <xf numFmtId="0" fontId="3" fillId="0" borderId="0" xfId="7" applyFont="1" applyFill="1" applyAlignment="1">
      <alignment horizontal="right"/>
    </xf>
    <xf numFmtId="3" fontId="3" fillId="0" borderId="0" xfId="7" applyNumberFormat="1" applyFont="1" applyFill="1" applyAlignment="1">
      <alignment horizontal="right"/>
    </xf>
    <xf numFmtId="171" fontId="3" fillId="0" borderId="0" xfId="7" applyNumberFormat="1" applyFont="1" applyFill="1" applyAlignment="1">
      <alignment horizontal="right"/>
    </xf>
    <xf numFmtId="0" fontId="19" fillId="0" borderId="0" xfId="0" applyFont="1" applyFill="1" applyAlignment="1">
      <alignment vertical="center" textRotation="180"/>
    </xf>
    <xf numFmtId="4" fontId="24" fillId="0" borderId="0" xfId="0" applyNumberFormat="1" applyFont="1" applyFill="1" applyAlignment="1">
      <alignment horizontal="right" vertical="center"/>
    </xf>
    <xf numFmtId="0" fontId="25" fillId="0" borderId="0" xfId="0" applyFont="1" applyFill="1"/>
    <xf numFmtId="2" fontId="18" fillId="0" borderId="0" xfId="0" applyNumberFormat="1" applyFont="1" applyFill="1"/>
    <xf numFmtId="3" fontId="24" fillId="0" borderId="0" xfId="0" applyNumberFormat="1" applyFont="1" applyFill="1" applyAlignment="1">
      <alignment horizontal="right" vertical="center"/>
    </xf>
    <xf numFmtId="169" fontId="24" fillId="0" borderId="0" xfId="0" applyNumberFormat="1" applyFont="1" applyFill="1" applyAlignment="1">
      <alignment horizontal="right" vertical="center"/>
    </xf>
    <xf numFmtId="164" fontId="24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right"/>
    </xf>
    <xf numFmtId="2" fontId="24" fillId="0" borderId="0" xfId="0" applyNumberFormat="1" applyFont="1" applyFill="1" applyAlignment="1">
      <alignment horizontal="right" vertical="center"/>
    </xf>
    <xf numFmtId="2" fontId="1" fillId="0" borderId="0" xfId="0" applyNumberFormat="1" applyFont="1" applyFill="1" applyAlignment="1">
      <alignment horizontal="right" vertical="center"/>
    </xf>
    <xf numFmtId="170" fontId="24" fillId="0" borderId="0" xfId="0" applyNumberFormat="1" applyFont="1" applyFill="1" applyAlignment="1">
      <alignment horizontal="right" vertical="center"/>
    </xf>
    <xf numFmtId="170" fontId="1" fillId="0" borderId="0" xfId="0" applyNumberFormat="1" applyFont="1" applyFill="1" applyAlignment="1">
      <alignment horizontal="right" vertical="center"/>
    </xf>
    <xf numFmtId="3" fontId="24" fillId="0" borderId="0" xfId="11" applyNumberFormat="1" applyFont="1" applyFill="1" applyBorder="1" applyAlignment="1">
      <alignment horizontal="right" vertical="center"/>
    </xf>
    <xf numFmtId="169" fontId="24" fillId="0" borderId="0" xfId="0" applyNumberFormat="1" applyFont="1" applyFill="1" applyBorder="1" applyAlignment="1">
      <alignment horizontal="right" vertical="center"/>
    </xf>
    <xf numFmtId="169" fontId="1" fillId="0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horizontal="right" vertical="center"/>
    </xf>
    <xf numFmtId="4" fontId="24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1" fontId="4" fillId="0" borderId="3" xfId="7" applyNumberFormat="1" applyFont="1" applyFill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 wrapText="1"/>
    </xf>
    <xf numFmtId="1" fontId="4" fillId="0" borderId="5" xfId="7" applyNumberFormat="1" applyFont="1" applyFill="1" applyBorder="1" applyAlignment="1">
      <alignment horizontal="center" vertical="center" wrapText="1"/>
    </xf>
    <xf numFmtId="1" fontId="4" fillId="0" borderId="2" xfId="7" applyNumberFormat="1" applyFont="1" applyFill="1" applyBorder="1" applyAlignment="1">
      <alignment horizontal="center" vertical="center" wrapText="1"/>
    </xf>
    <xf numFmtId="1" fontId="7" fillId="0" borderId="3" xfId="7" applyNumberFormat="1" applyFont="1" applyFill="1" applyBorder="1" applyAlignment="1">
      <alignment horizontal="center" vertical="center" wrapText="1"/>
    </xf>
    <xf numFmtId="1" fontId="7" fillId="0" borderId="4" xfId="7" applyNumberFormat="1" applyFont="1" applyFill="1" applyBorder="1" applyAlignment="1">
      <alignment horizontal="center" vertical="center" wrapText="1"/>
    </xf>
    <xf numFmtId="1" fontId="7" fillId="0" borderId="5" xfId="7" applyNumberFormat="1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right"/>
    </xf>
    <xf numFmtId="0" fontId="1" fillId="0" borderId="0" xfId="11" applyFont="1" applyFill="1" applyAlignment="1">
      <alignment horizontal="right"/>
    </xf>
    <xf numFmtId="3" fontId="23" fillId="0" borderId="0" xfId="11" applyNumberFormat="1" applyFont="1" applyFill="1" applyBorder="1" applyAlignment="1">
      <alignment horizontal="right" vertical="center"/>
    </xf>
    <xf numFmtId="3" fontId="17" fillId="0" borderId="0" xfId="11" applyNumberFormat="1" applyFont="1" applyFill="1" applyBorder="1" applyAlignment="1">
      <alignment horizontal="right" vertical="center"/>
    </xf>
    <xf numFmtId="0" fontId="16" fillId="0" borderId="0" xfId="11" applyFont="1" applyFill="1" applyAlignment="1">
      <alignment horizontal="left"/>
    </xf>
    <xf numFmtId="3" fontId="23" fillId="0" borderId="0" xfId="0" applyNumberFormat="1" applyFont="1" applyFill="1" applyBorder="1" applyAlignment="1">
      <alignment horizontal="right" vertical="center"/>
    </xf>
    <xf numFmtId="0" fontId="36" fillId="0" borderId="0" xfId="0" applyFont="1" applyFill="1" applyBorder="1"/>
    <xf numFmtId="0" fontId="9" fillId="0" borderId="0" xfId="11" applyFont="1" applyFill="1" applyAlignment="1">
      <alignment horizontal="left"/>
    </xf>
    <xf numFmtId="3" fontId="1" fillId="0" borderId="0" xfId="13" applyNumberFormat="1" applyFont="1" applyFill="1" applyAlignment="1">
      <alignment horizontal="right" vertical="center" wrapText="1"/>
    </xf>
    <xf numFmtId="0" fontId="17" fillId="0" borderId="0" xfId="11" applyFont="1" applyAlignment="1">
      <alignment horizontal="left" wrapText="1"/>
    </xf>
    <xf numFmtId="0" fontId="1" fillId="0" borderId="0" xfId="11" applyAlignment="1">
      <alignment horizontal="left" vertical="center"/>
    </xf>
    <xf numFmtId="0" fontId="17" fillId="0" borderId="0" xfId="11" applyFont="1" applyAlignment="1">
      <alignment horizontal="left" vertical="center" wrapText="1"/>
    </xf>
    <xf numFmtId="0" fontId="9" fillId="0" borderId="0" xfId="11" applyFont="1" applyAlignment="1">
      <alignment horizontal="center" vertical="center"/>
    </xf>
    <xf numFmtId="0" fontId="1" fillId="0" borderId="0" xfId="11" applyAlignment="1">
      <alignment horizontal="center" vertical="center"/>
    </xf>
    <xf numFmtId="0" fontId="23" fillId="0" borderId="0" xfId="11" applyFont="1" applyAlignment="1">
      <alignment horizontal="left" vertical="center" wrapText="1"/>
    </xf>
    <xf numFmtId="1" fontId="8" fillId="0" borderId="3" xfId="7" applyNumberFormat="1" applyFont="1" applyFill="1" applyBorder="1" applyAlignment="1">
      <alignment horizontal="center" vertical="center" wrapText="1"/>
    </xf>
    <xf numFmtId="1" fontId="8" fillId="0" borderId="4" xfId="7" applyNumberFormat="1" applyFont="1" applyFill="1" applyBorder="1" applyAlignment="1">
      <alignment horizontal="center" vertical="center" wrapText="1"/>
    </xf>
    <xf numFmtId="1" fontId="8" fillId="0" borderId="5" xfId="7" applyNumberFormat="1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center" vertical="center" wrapText="1"/>
    </xf>
    <xf numFmtId="1" fontId="8" fillId="0" borderId="10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1" fontId="4" fillId="0" borderId="11" xfId="7" applyNumberFormat="1" applyFont="1" applyFill="1" applyBorder="1" applyAlignment="1">
      <alignment horizontal="center" vertical="center" wrapText="1"/>
    </xf>
    <xf numFmtId="1" fontId="4" fillId="0" borderId="7" xfId="7" applyNumberFormat="1" applyFont="1" applyFill="1" applyBorder="1" applyAlignment="1">
      <alignment horizontal="center" vertical="center" wrapText="1"/>
    </xf>
    <xf numFmtId="1" fontId="4" fillId="0" borderId="10" xfId="7" applyNumberFormat="1" applyFont="1" applyFill="1" applyBorder="1" applyAlignment="1">
      <alignment horizontal="center" vertical="center" wrapText="1"/>
    </xf>
    <xf numFmtId="1" fontId="4" fillId="0" borderId="3" xfId="7" applyNumberFormat="1" applyFont="1" applyFill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 wrapText="1"/>
    </xf>
    <xf numFmtId="1" fontId="4" fillId="0" borderId="5" xfId="7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" fontId="4" fillId="0" borderId="13" xfId="7" applyNumberFormat="1" applyFont="1" applyFill="1" applyBorder="1" applyAlignment="1">
      <alignment horizontal="center" vertical="center" wrapText="1"/>
    </xf>
    <xf numFmtId="1" fontId="4" fillId="0" borderId="2" xfId="7" applyNumberFormat="1" applyFont="1" applyFill="1" applyBorder="1" applyAlignment="1">
      <alignment horizontal="center" vertical="center" wrapText="1"/>
    </xf>
    <xf numFmtId="1" fontId="4" fillId="0" borderId="14" xfId="7" applyNumberFormat="1" applyFont="1" applyFill="1" applyBorder="1" applyAlignment="1">
      <alignment horizontal="center" vertical="center" wrapText="1"/>
    </xf>
    <xf numFmtId="1" fontId="7" fillId="0" borderId="13" xfId="7" applyNumberFormat="1" applyFont="1" applyFill="1" applyBorder="1" applyAlignment="1">
      <alignment horizontal="center" vertical="center" wrapText="1"/>
    </xf>
    <xf numFmtId="1" fontId="7" fillId="0" borderId="2" xfId="7" applyNumberFormat="1" applyFont="1" applyFill="1" applyBorder="1" applyAlignment="1">
      <alignment horizontal="center" vertical="center" wrapText="1"/>
    </xf>
    <xf numFmtId="1" fontId="7" fillId="0" borderId="3" xfId="7" applyNumberFormat="1" applyFont="1" applyFill="1" applyBorder="1" applyAlignment="1">
      <alignment horizontal="center" vertical="center" wrapText="1"/>
    </xf>
    <xf numFmtId="1" fontId="7" fillId="0" borderId="4" xfId="7" applyNumberFormat="1" applyFont="1" applyFill="1" applyBorder="1" applyAlignment="1">
      <alignment horizontal="center" vertical="center" wrapText="1"/>
    </xf>
    <xf numFmtId="1" fontId="7" fillId="0" borderId="5" xfId="7" applyNumberFormat="1" applyFont="1" applyFill="1" applyBorder="1" applyAlignment="1">
      <alignment horizontal="center" vertical="center" wrapText="1"/>
    </xf>
    <xf numFmtId="0" fontId="16" fillId="0" borderId="3" xfId="11" applyFont="1" applyFill="1" applyBorder="1" applyAlignment="1">
      <alignment horizontal="center" vertical="center"/>
    </xf>
    <xf numFmtId="0" fontId="16" fillId="0" borderId="5" xfId="11" applyFont="1" applyFill="1" applyBorder="1" applyAlignment="1">
      <alignment horizontal="center" vertical="center"/>
    </xf>
    <xf numFmtId="0" fontId="10" fillId="0" borderId="0" xfId="11" applyFont="1" applyFill="1" applyAlignment="1">
      <alignment horizontal="right"/>
    </xf>
    <xf numFmtId="0" fontId="1" fillId="0" borderId="0" xfId="11" applyFont="1" applyFill="1" applyAlignment="1">
      <alignment horizontal="right"/>
    </xf>
    <xf numFmtId="1" fontId="3" fillId="0" borderId="13" xfId="7" applyNumberFormat="1" applyFont="1" applyFill="1" applyBorder="1" applyAlignment="1">
      <alignment horizontal="center" vertical="center" wrapText="1"/>
    </xf>
    <xf numFmtId="1" fontId="3" fillId="0" borderId="14" xfId="7" applyNumberFormat="1" applyFont="1" applyFill="1" applyBorder="1" applyAlignment="1">
      <alignment horizontal="center" vertical="center" wrapText="1"/>
    </xf>
    <xf numFmtId="1" fontId="3" fillId="0" borderId="2" xfId="7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0" fontId="3" fillId="0" borderId="0" xfId="7" applyFont="1" applyFill="1" applyAlignment="1">
      <alignment horizontal="center" vertical="center" wrapText="1"/>
    </xf>
    <xf numFmtId="0" fontId="8" fillId="0" borderId="0" xfId="6" applyFont="1" applyFill="1" applyAlignment="1">
      <alignment horizontal="center" vertical="center" wrapText="1"/>
    </xf>
  </cellXfs>
  <cellStyles count="14">
    <cellStyle name="Comma [0]_DOP!H1a" xfId="1"/>
    <cellStyle name="Comma_DOP!H1a" xfId="2"/>
    <cellStyle name="Currency [0]_DOP!H1a" xfId="3"/>
    <cellStyle name="Currency_DOP!H1a" xfId="4"/>
    <cellStyle name="Normal_DOP!H1a" xfId="5"/>
    <cellStyle name="Normal_POL!H1" xfId="6"/>
    <cellStyle name="Normal_POL!H2" xfId="7"/>
    <cellStyle name="Normálna 2" xfId="8"/>
    <cellStyle name="Normálne" xfId="0" builtinId="0"/>
    <cellStyle name="Normálne 2" xfId="10"/>
    <cellStyle name="Normálne 2 2" xfId="13"/>
    <cellStyle name="Normálne 3" xfId="11"/>
    <cellStyle name="normální_tab. 6-7-Z6 a Z7(str.6)" xfId="12"/>
    <cellStyle name="normální_Z48-mlieko od zač.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B15"/>
  <sheetViews>
    <sheetView workbookViewId="0">
      <selection activeCell="B1" sqref="B1"/>
    </sheetView>
  </sheetViews>
  <sheetFormatPr defaultRowHeight="12.75"/>
  <cols>
    <col min="1" max="1" width="9.140625" style="173"/>
    <col min="2" max="2" width="93" style="173" bestFit="1" customWidth="1"/>
    <col min="3" max="16384" width="9.140625" style="173"/>
  </cols>
  <sheetData>
    <row r="1" spans="1:2" ht="15">
      <c r="B1" s="174" t="s">
        <v>330</v>
      </c>
    </row>
    <row r="3" spans="1:2" ht="15" customHeight="1">
      <c r="A3" s="175" t="s">
        <v>331</v>
      </c>
      <c r="B3" t="str">
        <f>Tab.1!B1</f>
        <v>Počty hospodárskych zvierat koncom 1. štvrťroka 2022 v kusoch podľa krajov a okresov</v>
      </c>
    </row>
    <row r="4" spans="1:2" ht="15" customHeight="1">
      <c r="A4" s="175" t="s">
        <v>332</v>
      </c>
      <c r="B4" t="str">
        <f>'Tab.2, Tab.3'!B1:J1</f>
        <v>Výroba mlieka, dojnosť kráv, narodenie a úhyn teliat za 1. štvrťrok 2022</v>
      </c>
    </row>
    <row r="5" spans="1:2" ht="15" customHeight="1">
      <c r="A5" s="175" t="s">
        <v>333</v>
      </c>
      <c r="B5" t="str">
        <f>'Tab.2, Tab.3'!B26:J26</f>
        <v>Hovädzí dobytok - ukazovatele reprodukcie za 1. štvrťrok 2022</v>
      </c>
    </row>
    <row r="6" spans="1:2" ht="15" customHeight="1">
      <c r="A6" s="175" t="s">
        <v>334</v>
      </c>
      <c r="B6" t="str">
        <f>'Tab.4, Tab.5'!B1:G1</f>
        <v>Ošípané - kŕmne dni, oprasenie, narodenie a úhyn prasiat za 1. štvrťrok 2022</v>
      </c>
    </row>
    <row r="7" spans="1:2" ht="15" customHeight="1">
      <c r="A7" s="175" t="s">
        <v>335</v>
      </c>
      <c r="B7" t="str">
        <f>'Tab.4, Tab.5'!B22:J22</f>
        <v>Ošípané - ukazovatele reprodukcie za 1. štvrťrok 2022</v>
      </c>
    </row>
    <row r="8" spans="1:2" ht="15" customHeight="1">
      <c r="A8" s="175" t="s">
        <v>336</v>
      </c>
      <c r="B8" t="str">
        <f>'Tab.6, Tab.7'!B1:L1</f>
        <v>Ovce a hydina - reprodukcia, výroba a úžitkovosť za 1. štvrťrok 2022</v>
      </c>
    </row>
    <row r="9" spans="1:2" ht="15" customHeight="1">
      <c r="A9" s="175" t="s">
        <v>337</v>
      </c>
      <c r="B9" t="str">
        <f>'Tab.6, Tab.7'!B26:H26</f>
        <v>Hmotnostné prírastky vo výkrme hovädzieho dobytka a ošípaných za 1. štvrťrok 2022</v>
      </c>
    </row>
    <row r="10" spans="1:2" ht="15" customHeight="1">
      <c r="A10" s="175" t="s">
        <v>338</v>
      </c>
      <c r="B10" t="str">
        <f>'Tab.8, Tab.9'!B1:I1</f>
        <v>Stavy hovädzieho dobytka vo výkrme podľa hmotnostných kategórií  koncom 1. štvrťroka 2022</v>
      </c>
    </row>
    <row r="11" spans="1:2" ht="15" customHeight="1">
      <c r="A11" s="175" t="s">
        <v>339</v>
      </c>
      <c r="B11" t="str">
        <f>'Tab.8, Tab.9'!B21:J21</f>
        <v>Stavy ošípaných v chove a výkrme podľa hmotnostných kategórií  koncom 1. štvrťroka 2022</v>
      </c>
    </row>
    <row r="12" spans="1:2" ht="15" customHeight="1">
      <c r="A12" s="175" t="s">
        <v>340</v>
      </c>
      <c r="B12" t="str">
        <f>'Tab.10, Tab.11'!B2:I2</f>
        <v>Obrat stáda hovädzieho dobytka, ošípaných a oviec za 1. štvrťrok 2022 v kusoch</v>
      </c>
    </row>
    <row r="13" spans="1:2" ht="15" customHeight="1">
      <c r="A13" s="175" t="s">
        <v>341</v>
      </c>
      <c r="B13" t="str">
        <f>LEFT('Tab.10, Tab.11'!B28:F28,80)</f>
        <v>Odhad počtu hospodárskych zvierat koncom 1. štvrťroka 2022 v kusoch podľa krajov</v>
      </c>
    </row>
    <row r="14" spans="1:2" ht="15" customHeight="1">
      <c r="A14" s="175" t="s">
        <v>342</v>
      </c>
      <c r="B14" t="str">
        <f>Tab.12!B1</f>
        <v>Zdroje a využitie mlieka od začiatku roka do konca 1. štvrťroka 2022</v>
      </c>
    </row>
    <row r="15" spans="1:2" ht="15" customHeight="1">
      <c r="A15" s="175" t="s">
        <v>357</v>
      </c>
      <c r="B15" t="str">
        <f>Tab.13!B2</f>
        <v>Predaj živočíšnych výrobkov podľa krajov za 1. štvrťrok 2022</v>
      </c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B2:K374"/>
  <sheetViews>
    <sheetView showGridLines="0" zoomScale="75" zoomScaleNormal="75" workbookViewId="0">
      <selection activeCell="B4" sqref="B4"/>
    </sheetView>
  </sheetViews>
  <sheetFormatPr defaultRowHeight="12.75"/>
  <cols>
    <col min="1" max="1" width="1.7109375" style="149" customWidth="1"/>
    <col min="2" max="2" width="35.5703125" style="149" customWidth="1"/>
    <col min="3" max="3" width="12" style="149" customWidth="1"/>
    <col min="4" max="4" width="11" style="149" customWidth="1"/>
    <col min="5" max="5" width="12.85546875" style="149" customWidth="1"/>
    <col min="6" max="6" width="11.85546875" style="149" customWidth="1"/>
    <col min="7" max="7" width="14.42578125" style="149" customWidth="1"/>
    <col min="8" max="8" width="16.140625" style="149" customWidth="1"/>
    <col min="9" max="9" width="10.5703125" style="149" customWidth="1"/>
    <col min="10" max="10" width="11.5703125" style="149" customWidth="1"/>
    <col min="11" max="256" width="9.140625" style="149"/>
    <col min="257" max="257" width="1.7109375" style="149" customWidth="1"/>
    <col min="258" max="258" width="35.5703125" style="149" customWidth="1"/>
    <col min="259" max="259" width="12" style="149" customWidth="1"/>
    <col min="260" max="260" width="11" style="149" customWidth="1"/>
    <col min="261" max="261" width="12.85546875" style="149" customWidth="1"/>
    <col min="262" max="262" width="11.85546875" style="149" customWidth="1"/>
    <col min="263" max="263" width="14.42578125" style="149" customWidth="1"/>
    <col min="264" max="264" width="16.140625" style="149" customWidth="1"/>
    <col min="265" max="265" width="10.5703125" style="149" customWidth="1"/>
    <col min="266" max="266" width="11.5703125" style="149" customWidth="1"/>
    <col min="267" max="512" width="9.140625" style="149"/>
    <col min="513" max="513" width="1.7109375" style="149" customWidth="1"/>
    <col min="514" max="514" width="35.5703125" style="149" customWidth="1"/>
    <col min="515" max="515" width="12" style="149" customWidth="1"/>
    <col min="516" max="516" width="11" style="149" customWidth="1"/>
    <col min="517" max="517" width="12.85546875" style="149" customWidth="1"/>
    <col min="518" max="518" width="11.85546875" style="149" customWidth="1"/>
    <col min="519" max="519" width="14.42578125" style="149" customWidth="1"/>
    <col min="520" max="520" width="16.140625" style="149" customWidth="1"/>
    <col min="521" max="521" width="10.5703125" style="149" customWidth="1"/>
    <col min="522" max="522" width="11.5703125" style="149" customWidth="1"/>
    <col min="523" max="768" width="9.140625" style="149"/>
    <col min="769" max="769" width="1.7109375" style="149" customWidth="1"/>
    <col min="770" max="770" width="35.5703125" style="149" customWidth="1"/>
    <col min="771" max="771" width="12" style="149" customWidth="1"/>
    <col min="772" max="772" width="11" style="149" customWidth="1"/>
    <col min="773" max="773" width="12.85546875" style="149" customWidth="1"/>
    <col min="774" max="774" width="11.85546875" style="149" customWidth="1"/>
    <col min="775" max="775" width="14.42578125" style="149" customWidth="1"/>
    <col min="776" max="776" width="16.140625" style="149" customWidth="1"/>
    <col min="777" max="777" width="10.5703125" style="149" customWidth="1"/>
    <col min="778" max="778" width="11.5703125" style="149" customWidth="1"/>
    <col min="779" max="1024" width="9.140625" style="149"/>
    <col min="1025" max="1025" width="1.7109375" style="149" customWidth="1"/>
    <col min="1026" max="1026" width="35.5703125" style="149" customWidth="1"/>
    <col min="1027" max="1027" width="12" style="149" customWidth="1"/>
    <col min="1028" max="1028" width="11" style="149" customWidth="1"/>
    <col min="1029" max="1029" width="12.85546875" style="149" customWidth="1"/>
    <col min="1030" max="1030" width="11.85546875" style="149" customWidth="1"/>
    <col min="1031" max="1031" width="14.42578125" style="149" customWidth="1"/>
    <col min="1032" max="1032" width="16.140625" style="149" customWidth="1"/>
    <col min="1033" max="1033" width="10.5703125" style="149" customWidth="1"/>
    <col min="1034" max="1034" width="11.5703125" style="149" customWidth="1"/>
    <col min="1035" max="1280" width="9.140625" style="149"/>
    <col min="1281" max="1281" width="1.7109375" style="149" customWidth="1"/>
    <col min="1282" max="1282" width="35.5703125" style="149" customWidth="1"/>
    <col min="1283" max="1283" width="12" style="149" customWidth="1"/>
    <col min="1284" max="1284" width="11" style="149" customWidth="1"/>
    <col min="1285" max="1285" width="12.85546875" style="149" customWidth="1"/>
    <col min="1286" max="1286" width="11.85546875" style="149" customWidth="1"/>
    <col min="1287" max="1287" width="14.42578125" style="149" customWidth="1"/>
    <col min="1288" max="1288" width="16.140625" style="149" customWidth="1"/>
    <col min="1289" max="1289" width="10.5703125" style="149" customWidth="1"/>
    <col min="1290" max="1290" width="11.5703125" style="149" customWidth="1"/>
    <col min="1291" max="1536" width="9.140625" style="149"/>
    <col min="1537" max="1537" width="1.7109375" style="149" customWidth="1"/>
    <col min="1538" max="1538" width="35.5703125" style="149" customWidth="1"/>
    <col min="1539" max="1539" width="12" style="149" customWidth="1"/>
    <col min="1540" max="1540" width="11" style="149" customWidth="1"/>
    <col min="1541" max="1541" width="12.85546875" style="149" customWidth="1"/>
    <col min="1542" max="1542" width="11.85546875" style="149" customWidth="1"/>
    <col min="1543" max="1543" width="14.42578125" style="149" customWidth="1"/>
    <col min="1544" max="1544" width="16.140625" style="149" customWidth="1"/>
    <col min="1545" max="1545" width="10.5703125" style="149" customWidth="1"/>
    <col min="1546" max="1546" width="11.5703125" style="149" customWidth="1"/>
    <col min="1547" max="1792" width="9.140625" style="149"/>
    <col min="1793" max="1793" width="1.7109375" style="149" customWidth="1"/>
    <col min="1794" max="1794" width="35.5703125" style="149" customWidth="1"/>
    <col min="1795" max="1795" width="12" style="149" customWidth="1"/>
    <col min="1796" max="1796" width="11" style="149" customWidth="1"/>
    <col min="1797" max="1797" width="12.85546875" style="149" customWidth="1"/>
    <col min="1798" max="1798" width="11.85546875" style="149" customWidth="1"/>
    <col min="1799" max="1799" width="14.42578125" style="149" customWidth="1"/>
    <col min="1800" max="1800" width="16.140625" style="149" customWidth="1"/>
    <col min="1801" max="1801" width="10.5703125" style="149" customWidth="1"/>
    <col min="1802" max="1802" width="11.5703125" style="149" customWidth="1"/>
    <col min="1803" max="2048" width="9.140625" style="149"/>
    <col min="2049" max="2049" width="1.7109375" style="149" customWidth="1"/>
    <col min="2050" max="2050" width="35.5703125" style="149" customWidth="1"/>
    <col min="2051" max="2051" width="12" style="149" customWidth="1"/>
    <col min="2052" max="2052" width="11" style="149" customWidth="1"/>
    <col min="2053" max="2053" width="12.85546875" style="149" customWidth="1"/>
    <col min="2054" max="2054" width="11.85546875" style="149" customWidth="1"/>
    <col min="2055" max="2055" width="14.42578125" style="149" customWidth="1"/>
    <col min="2056" max="2056" width="16.140625" style="149" customWidth="1"/>
    <col min="2057" max="2057" width="10.5703125" style="149" customWidth="1"/>
    <col min="2058" max="2058" width="11.5703125" style="149" customWidth="1"/>
    <col min="2059" max="2304" width="9.140625" style="149"/>
    <col min="2305" max="2305" width="1.7109375" style="149" customWidth="1"/>
    <col min="2306" max="2306" width="35.5703125" style="149" customWidth="1"/>
    <col min="2307" max="2307" width="12" style="149" customWidth="1"/>
    <col min="2308" max="2308" width="11" style="149" customWidth="1"/>
    <col min="2309" max="2309" width="12.85546875" style="149" customWidth="1"/>
    <col min="2310" max="2310" width="11.85546875" style="149" customWidth="1"/>
    <col min="2311" max="2311" width="14.42578125" style="149" customWidth="1"/>
    <col min="2312" max="2312" width="16.140625" style="149" customWidth="1"/>
    <col min="2313" max="2313" width="10.5703125" style="149" customWidth="1"/>
    <col min="2314" max="2314" width="11.5703125" style="149" customWidth="1"/>
    <col min="2315" max="2560" width="9.140625" style="149"/>
    <col min="2561" max="2561" width="1.7109375" style="149" customWidth="1"/>
    <col min="2562" max="2562" width="35.5703125" style="149" customWidth="1"/>
    <col min="2563" max="2563" width="12" style="149" customWidth="1"/>
    <col min="2564" max="2564" width="11" style="149" customWidth="1"/>
    <col min="2565" max="2565" width="12.85546875" style="149" customWidth="1"/>
    <col min="2566" max="2566" width="11.85546875" style="149" customWidth="1"/>
    <col min="2567" max="2567" width="14.42578125" style="149" customWidth="1"/>
    <col min="2568" max="2568" width="16.140625" style="149" customWidth="1"/>
    <col min="2569" max="2569" width="10.5703125" style="149" customWidth="1"/>
    <col min="2570" max="2570" width="11.5703125" style="149" customWidth="1"/>
    <col min="2571" max="2816" width="9.140625" style="149"/>
    <col min="2817" max="2817" width="1.7109375" style="149" customWidth="1"/>
    <col min="2818" max="2818" width="35.5703125" style="149" customWidth="1"/>
    <col min="2819" max="2819" width="12" style="149" customWidth="1"/>
    <col min="2820" max="2820" width="11" style="149" customWidth="1"/>
    <col min="2821" max="2821" width="12.85546875" style="149" customWidth="1"/>
    <col min="2822" max="2822" width="11.85546875" style="149" customWidth="1"/>
    <col min="2823" max="2823" width="14.42578125" style="149" customWidth="1"/>
    <col min="2824" max="2824" width="16.140625" style="149" customWidth="1"/>
    <col min="2825" max="2825" width="10.5703125" style="149" customWidth="1"/>
    <col min="2826" max="2826" width="11.5703125" style="149" customWidth="1"/>
    <col min="2827" max="3072" width="9.140625" style="149"/>
    <col min="3073" max="3073" width="1.7109375" style="149" customWidth="1"/>
    <col min="3074" max="3074" width="35.5703125" style="149" customWidth="1"/>
    <col min="3075" max="3075" width="12" style="149" customWidth="1"/>
    <col min="3076" max="3076" width="11" style="149" customWidth="1"/>
    <col min="3077" max="3077" width="12.85546875" style="149" customWidth="1"/>
    <col min="3078" max="3078" width="11.85546875" style="149" customWidth="1"/>
    <col min="3079" max="3079" width="14.42578125" style="149" customWidth="1"/>
    <col min="3080" max="3080" width="16.140625" style="149" customWidth="1"/>
    <col min="3081" max="3081" width="10.5703125" style="149" customWidth="1"/>
    <col min="3082" max="3082" width="11.5703125" style="149" customWidth="1"/>
    <col min="3083" max="3328" width="9.140625" style="149"/>
    <col min="3329" max="3329" width="1.7109375" style="149" customWidth="1"/>
    <col min="3330" max="3330" width="35.5703125" style="149" customWidth="1"/>
    <col min="3331" max="3331" width="12" style="149" customWidth="1"/>
    <col min="3332" max="3332" width="11" style="149" customWidth="1"/>
    <col min="3333" max="3333" width="12.85546875" style="149" customWidth="1"/>
    <col min="3334" max="3334" width="11.85546875" style="149" customWidth="1"/>
    <col min="3335" max="3335" width="14.42578125" style="149" customWidth="1"/>
    <col min="3336" max="3336" width="16.140625" style="149" customWidth="1"/>
    <col min="3337" max="3337" width="10.5703125" style="149" customWidth="1"/>
    <col min="3338" max="3338" width="11.5703125" style="149" customWidth="1"/>
    <col min="3339" max="3584" width="9.140625" style="149"/>
    <col min="3585" max="3585" width="1.7109375" style="149" customWidth="1"/>
    <col min="3586" max="3586" width="35.5703125" style="149" customWidth="1"/>
    <col min="3587" max="3587" width="12" style="149" customWidth="1"/>
    <col min="3588" max="3588" width="11" style="149" customWidth="1"/>
    <col min="3589" max="3589" width="12.85546875" style="149" customWidth="1"/>
    <col min="3590" max="3590" width="11.85546875" style="149" customWidth="1"/>
    <col min="3591" max="3591" width="14.42578125" style="149" customWidth="1"/>
    <col min="3592" max="3592" width="16.140625" style="149" customWidth="1"/>
    <col min="3593" max="3593" width="10.5703125" style="149" customWidth="1"/>
    <col min="3594" max="3594" width="11.5703125" style="149" customWidth="1"/>
    <col min="3595" max="3840" width="9.140625" style="149"/>
    <col min="3841" max="3841" width="1.7109375" style="149" customWidth="1"/>
    <col min="3842" max="3842" width="35.5703125" style="149" customWidth="1"/>
    <col min="3843" max="3843" width="12" style="149" customWidth="1"/>
    <col min="3844" max="3844" width="11" style="149" customWidth="1"/>
    <col min="3845" max="3845" width="12.85546875" style="149" customWidth="1"/>
    <col min="3846" max="3846" width="11.85546875" style="149" customWidth="1"/>
    <col min="3847" max="3847" width="14.42578125" style="149" customWidth="1"/>
    <col min="3848" max="3848" width="16.140625" style="149" customWidth="1"/>
    <col min="3849" max="3849" width="10.5703125" style="149" customWidth="1"/>
    <col min="3850" max="3850" width="11.5703125" style="149" customWidth="1"/>
    <col min="3851" max="4096" width="9.140625" style="149"/>
    <col min="4097" max="4097" width="1.7109375" style="149" customWidth="1"/>
    <col min="4098" max="4098" width="35.5703125" style="149" customWidth="1"/>
    <col min="4099" max="4099" width="12" style="149" customWidth="1"/>
    <col min="4100" max="4100" width="11" style="149" customWidth="1"/>
    <col min="4101" max="4101" width="12.85546875" style="149" customWidth="1"/>
    <col min="4102" max="4102" width="11.85546875" style="149" customWidth="1"/>
    <col min="4103" max="4103" width="14.42578125" style="149" customWidth="1"/>
    <col min="4104" max="4104" width="16.140625" style="149" customWidth="1"/>
    <col min="4105" max="4105" width="10.5703125" style="149" customWidth="1"/>
    <col min="4106" max="4106" width="11.5703125" style="149" customWidth="1"/>
    <col min="4107" max="4352" width="9.140625" style="149"/>
    <col min="4353" max="4353" width="1.7109375" style="149" customWidth="1"/>
    <col min="4354" max="4354" width="35.5703125" style="149" customWidth="1"/>
    <col min="4355" max="4355" width="12" style="149" customWidth="1"/>
    <col min="4356" max="4356" width="11" style="149" customWidth="1"/>
    <col min="4357" max="4357" width="12.85546875" style="149" customWidth="1"/>
    <col min="4358" max="4358" width="11.85546875" style="149" customWidth="1"/>
    <col min="4359" max="4359" width="14.42578125" style="149" customWidth="1"/>
    <col min="4360" max="4360" width="16.140625" style="149" customWidth="1"/>
    <col min="4361" max="4361" width="10.5703125" style="149" customWidth="1"/>
    <col min="4362" max="4362" width="11.5703125" style="149" customWidth="1"/>
    <col min="4363" max="4608" width="9.140625" style="149"/>
    <col min="4609" max="4609" width="1.7109375" style="149" customWidth="1"/>
    <col min="4610" max="4610" width="35.5703125" style="149" customWidth="1"/>
    <col min="4611" max="4611" width="12" style="149" customWidth="1"/>
    <col min="4612" max="4612" width="11" style="149" customWidth="1"/>
    <col min="4613" max="4613" width="12.85546875" style="149" customWidth="1"/>
    <col min="4614" max="4614" width="11.85546875" style="149" customWidth="1"/>
    <col min="4615" max="4615" width="14.42578125" style="149" customWidth="1"/>
    <col min="4616" max="4616" width="16.140625" style="149" customWidth="1"/>
    <col min="4617" max="4617" width="10.5703125" style="149" customWidth="1"/>
    <col min="4618" max="4618" width="11.5703125" style="149" customWidth="1"/>
    <col min="4619" max="4864" width="9.140625" style="149"/>
    <col min="4865" max="4865" width="1.7109375" style="149" customWidth="1"/>
    <col min="4866" max="4866" width="35.5703125" style="149" customWidth="1"/>
    <col min="4867" max="4867" width="12" style="149" customWidth="1"/>
    <col min="4868" max="4868" width="11" style="149" customWidth="1"/>
    <col min="4869" max="4869" width="12.85546875" style="149" customWidth="1"/>
    <col min="4870" max="4870" width="11.85546875" style="149" customWidth="1"/>
    <col min="4871" max="4871" width="14.42578125" style="149" customWidth="1"/>
    <col min="4872" max="4872" width="16.140625" style="149" customWidth="1"/>
    <col min="4873" max="4873" width="10.5703125" style="149" customWidth="1"/>
    <col min="4874" max="4874" width="11.5703125" style="149" customWidth="1"/>
    <col min="4875" max="5120" width="9.140625" style="149"/>
    <col min="5121" max="5121" width="1.7109375" style="149" customWidth="1"/>
    <col min="5122" max="5122" width="35.5703125" style="149" customWidth="1"/>
    <col min="5123" max="5123" width="12" style="149" customWidth="1"/>
    <col min="5124" max="5124" width="11" style="149" customWidth="1"/>
    <col min="5125" max="5125" width="12.85546875" style="149" customWidth="1"/>
    <col min="5126" max="5126" width="11.85546875" style="149" customWidth="1"/>
    <col min="5127" max="5127" width="14.42578125" style="149" customWidth="1"/>
    <col min="5128" max="5128" width="16.140625" style="149" customWidth="1"/>
    <col min="5129" max="5129" width="10.5703125" style="149" customWidth="1"/>
    <col min="5130" max="5130" width="11.5703125" style="149" customWidth="1"/>
    <col min="5131" max="5376" width="9.140625" style="149"/>
    <col min="5377" max="5377" width="1.7109375" style="149" customWidth="1"/>
    <col min="5378" max="5378" width="35.5703125" style="149" customWidth="1"/>
    <col min="5379" max="5379" width="12" style="149" customWidth="1"/>
    <col min="5380" max="5380" width="11" style="149" customWidth="1"/>
    <col min="5381" max="5381" width="12.85546875" style="149" customWidth="1"/>
    <col min="5382" max="5382" width="11.85546875" style="149" customWidth="1"/>
    <col min="5383" max="5383" width="14.42578125" style="149" customWidth="1"/>
    <col min="5384" max="5384" width="16.140625" style="149" customWidth="1"/>
    <col min="5385" max="5385" width="10.5703125" style="149" customWidth="1"/>
    <col min="5386" max="5386" width="11.5703125" style="149" customWidth="1"/>
    <col min="5387" max="5632" width="9.140625" style="149"/>
    <col min="5633" max="5633" width="1.7109375" style="149" customWidth="1"/>
    <col min="5634" max="5634" width="35.5703125" style="149" customWidth="1"/>
    <col min="5635" max="5635" width="12" style="149" customWidth="1"/>
    <col min="5636" max="5636" width="11" style="149" customWidth="1"/>
    <col min="5637" max="5637" width="12.85546875" style="149" customWidth="1"/>
    <col min="5638" max="5638" width="11.85546875" style="149" customWidth="1"/>
    <col min="5639" max="5639" width="14.42578125" style="149" customWidth="1"/>
    <col min="5640" max="5640" width="16.140625" style="149" customWidth="1"/>
    <col min="5641" max="5641" width="10.5703125" style="149" customWidth="1"/>
    <col min="5642" max="5642" width="11.5703125" style="149" customWidth="1"/>
    <col min="5643" max="5888" width="9.140625" style="149"/>
    <col min="5889" max="5889" width="1.7109375" style="149" customWidth="1"/>
    <col min="5890" max="5890" width="35.5703125" style="149" customWidth="1"/>
    <col min="5891" max="5891" width="12" style="149" customWidth="1"/>
    <col min="5892" max="5892" width="11" style="149" customWidth="1"/>
    <col min="5893" max="5893" width="12.85546875" style="149" customWidth="1"/>
    <col min="5894" max="5894" width="11.85546875" style="149" customWidth="1"/>
    <col min="5895" max="5895" width="14.42578125" style="149" customWidth="1"/>
    <col min="5896" max="5896" width="16.140625" style="149" customWidth="1"/>
    <col min="5897" max="5897" width="10.5703125" style="149" customWidth="1"/>
    <col min="5898" max="5898" width="11.5703125" style="149" customWidth="1"/>
    <col min="5899" max="6144" width="9.140625" style="149"/>
    <col min="6145" max="6145" width="1.7109375" style="149" customWidth="1"/>
    <col min="6146" max="6146" width="35.5703125" style="149" customWidth="1"/>
    <col min="6147" max="6147" width="12" style="149" customWidth="1"/>
    <col min="6148" max="6148" width="11" style="149" customWidth="1"/>
    <col min="6149" max="6149" width="12.85546875" style="149" customWidth="1"/>
    <col min="6150" max="6150" width="11.85546875" style="149" customWidth="1"/>
    <col min="6151" max="6151" width="14.42578125" style="149" customWidth="1"/>
    <col min="6152" max="6152" width="16.140625" style="149" customWidth="1"/>
    <col min="6153" max="6153" width="10.5703125" style="149" customWidth="1"/>
    <col min="6154" max="6154" width="11.5703125" style="149" customWidth="1"/>
    <col min="6155" max="6400" width="9.140625" style="149"/>
    <col min="6401" max="6401" width="1.7109375" style="149" customWidth="1"/>
    <col min="6402" max="6402" width="35.5703125" style="149" customWidth="1"/>
    <col min="6403" max="6403" width="12" style="149" customWidth="1"/>
    <col min="6404" max="6404" width="11" style="149" customWidth="1"/>
    <col min="6405" max="6405" width="12.85546875" style="149" customWidth="1"/>
    <col min="6406" max="6406" width="11.85546875" style="149" customWidth="1"/>
    <col min="6407" max="6407" width="14.42578125" style="149" customWidth="1"/>
    <col min="6408" max="6408" width="16.140625" style="149" customWidth="1"/>
    <col min="6409" max="6409" width="10.5703125" style="149" customWidth="1"/>
    <col min="6410" max="6410" width="11.5703125" style="149" customWidth="1"/>
    <col min="6411" max="6656" width="9.140625" style="149"/>
    <col min="6657" max="6657" width="1.7109375" style="149" customWidth="1"/>
    <col min="6658" max="6658" width="35.5703125" style="149" customWidth="1"/>
    <col min="6659" max="6659" width="12" style="149" customWidth="1"/>
    <col min="6660" max="6660" width="11" style="149" customWidth="1"/>
    <col min="6661" max="6661" width="12.85546875" style="149" customWidth="1"/>
    <col min="6662" max="6662" width="11.85546875" style="149" customWidth="1"/>
    <col min="6663" max="6663" width="14.42578125" style="149" customWidth="1"/>
    <col min="6664" max="6664" width="16.140625" style="149" customWidth="1"/>
    <col min="6665" max="6665" width="10.5703125" style="149" customWidth="1"/>
    <col min="6666" max="6666" width="11.5703125" style="149" customWidth="1"/>
    <col min="6667" max="6912" width="9.140625" style="149"/>
    <col min="6913" max="6913" width="1.7109375" style="149" customWidth="1"/>
    <col min="6914" max="6914" width="35.5703125" style="149" customWidth="1"/>
    <col min="6915" max="6915" width="12" style="149" customWidth="1"/>
    <col min="6916" max="6916" width="11" style="149" customWidth="1"/>
    <col min="6917" max="6917" width="12.85546875" style="149" customWidth="1"/>
    <col min="6918" max="6918" width="11.85546875" style="149" customWidth="1"/>
    <col min="6919" max="6919" width="14.42578125" style="149" customWidth="1"/>
    <col min="6920" max="6920" width="16.140625" style="149" customWidth="1"/>
    <col min="6921" max="6921" width="10.5703125" style="149" customWidth="1"/>
    <col min="6922" max="6922" width="11.5703125" style="149" customWidth="1"/>
    <col min="6923" max="7168" width="9.140625" style="149"/>
    <col min="7169" max="7169" width="1.7109375" style="149" customWidth="1"/>
    <col min="7170" max="7170" width="35.5703125" style="149" customWidth="1"/>
    <col min="7171" max="7171" width="12" style="149" customWidth="1"/>
    <col min="7172" max="7172" width="11" style="149" customWidth="1"/>
    <col min="7173" max="7173" width="12.85546875" style="149" customWidth="1"/>
    <col min="7174" max="7174" width="11.85546875" style="149" customWidth="1"/>
    <col min="7175" max="7175" width="14.42578125" style="149" customWidth="1"/>
    <col min="7176" max="7176" width="16.140625" style="149" customWidth="1"/>
    <col min="7177" max="7177" width="10.5703125" style="149" customWidth="1"/>
    <col min="7178" max="7178" width="11.5703125" style="149" customWidth="1"/>
    <col min="7179" max="7424" width="9.140625" style="149"/>
    <col min="7425" max="7425" width="1.7109375" style="149" customWidth="1"/>
    <col min="7426" max="7426" width="35.5703125" style="149" customWidth="1"/>
    <col min="7427" max="7427" width="12" style="149" customWidth="1"/>
    <col min="7428" max="7428" width="11" style="149" customWidth="1"/>
    <col min="7429" max="7429" width="12.85546875" style="149" customWidth="1"/>
    <col min="7430" max="7430" width="11.85546875" style="149" customWidth="1"/>
    <col min="7431" max="7431" width="14.42578125" style="149" customWidth="1"/>
    <col min="7432" max="7432" width="16.140625" style="149" customWidth="1"/>
    <col min="7433" max="7433" width="10.5703125" style="149" customWidth="1"/>
    <col min="7434" max="7434" width="11.5703125" style="149" customWidth="1"/>
    <col min="7435" max="7680" width="9.140625" style="149"/>
    <col min="7681" max="7681" width="1.7109375" style="149" customWidth="1"/>
    <col min="7682" max="7682" width="35.5703125" style="149" customWidth="1"/>
    <col min="7683" max="7683" width="12" style="149" customWidth="1"/>
    <col min="7684" max="7684" width="11" style="149" customWidth="1"/>
    <col min="7685" max="7685" width="12.85546875" style="149" customWidth="1"/>
    <col min="7686" max="7686" width="11.85546875" style="149" customWidth="1"/>
    <col min="7687" max="7687" width="14.42578125" style="149" customWidth="1"/>
    <col min="7688" max="7688" width="16.140625" style="149" customWidth="1"/>
    <col min="7689" max="7689" width="10.5703125" style="149" customWidth="1"/>
    <col min="7690" max="7690" width="11.5703125" style="149" customWidth="1"/>
    <col min="7691" max="7936" width="9.140625" style="149"/>
    <col min="7937" max="7937" width="1.7109375" style="149" customWidth="1"/>
    <col min="7938" max="7938" width="35.5703125" style="149" customWidth="1"/>
    <col min="7939" max="7939" width="12" style="149" customWidth="1"/>
    <col min="7940" max="7940" width="11" style="149" customWidth="1"/>
    <col min="7941" max="7941" width="12.85546875" style="149" customWidth="1"/>
    <col min="7942" max="7942" width="11.85546875" style="149" customWidth="1"/>
    <col min="7943" max="7943" width="14.42578125" style="149" customWidth="1"/>
    <col min="7944" max="7944" width="16.140625" style="149" customWidth="1"/>
    <col min="7945" max="7945" width="10.5703125" style="149" customWidth="1"/>
    <col min="7946" max="7946" width="11.5703125" style="149" customWidth="1"/>
    <col min="7947" max="8192" width="9.140625" style="149"/>
    <col min="8193" max="8193" width="1.7109375" style="149" customWidth="1"/>
    <col min="8194" max="8194" width="35.5703125" style="149" customWidth="1"/>
    <col min="8195" max="8195" width="12" style="149" customWidth="1"/>
    <col min="8196" max="8196" width="11" style="149" customWidth="1"/>
    <col min="8197" max="8197" width="12.85546875" style="149" customWidth="1"/>
    <col min="8198" max="8198" width="11.85546875" style="149" customWidth="1"/>
    <col min="8199" max="8199" width="14.42578125" style="149" customWidth="1"/>
    <col min="8200" max="8200" width="16.140625" style="149" customWidth="1"/>
    <col min="8201" max="8201" width="10.5703125" style="149" customWidth="1"/>
    <col min="8202" max="8202" width="11.5703125" style="149" customWidth="1"/>
    <col min="8203" max="8448" width="9.140625" style="149"/>
    <col min="8449" max="8449" width="1.7109375" style="149" customWidth="1"/>
    <col min="8450" max="8450" width="35.5703125" style="149" customWidth="1"/>
    <col min="8451" max="8451" width="12" style="149" customWidth="1"/>
    <col min="8452" max="8452" width="11" style="149" customWidth="1"/>
    <col min="8453" max="8453" width="12.85546875" style="149" customWidth="1"/>
    <col min="8454" max="8454" width="11.85546875" style="149" customWidth="1"/>
    <col min="8455" max="8455" width="14.42578125" style="149" customWidth="1"/>
    <col min="8456" max="8456" width="16.140625" style="149" customWidth="1"/>
    <col min="8457" max="8457" width="10.5703125" style="149" customWidth="1"/>
    <col min="8458" max="8458" width="11.5703125" style="149" customWidth="1"/>
    <col min="8459" max="8704" width="9.140625" style="149"/>
    <col min="8705" max="8705" width="1.7109375" style="149" customWidth="1"/>
    <col min="8706" max="8706" width="35.5703125" style="149" customWidth="1"/>
    <col min="8707" max="8707" width="12" style="149" customWidth="1"/>
    <col min="8708" max="8708" width="11" style="149" customWidth="1"/>
    <col min="8709" max="8709" width="12.85546875" style="149" customWidth="1"/>
    <col min="8710" max="8710" width="11.85546875" style="149" customWidth="1"/>
    <col min="8711" max="8711" width="14.42578125" style="149" customWidth="1"/>
    <col min="8712" max="8712" width="16.140625" style="149" customWidth="1"/>
    <col min="8713" max="8713" width="10.5703125" style="149" customWidth="1"/>
    <col min="8714" max="8714" width="11.5703125" style="149" customWidth="1"/>
    <col min="8715" max="8960" width="9.140625" style="149"/>
    <col min="8961" max="8961" width="1.7109375" style="149" customWidth="1"/>
    <col min="8962" max="8962" width="35.5703125" style="149" customWidth="1"/>
    <col min="8963" max="8963" width="12" style="149" customWidth="1"/>
    <col min="8964" max="8964" width="11" style="149" customWidth="1"/>
    <col min="8965" max="8965" width="12.85546875" style="149" customWidth="1"/>
    <col min="8966" max="8966" width="11.85546875" style="149" customWidth="1"/>
    <col min="8967" max="8967" width="14.42578125" style="149" customWidth="1"/>
    <col min="8968" max="8968" width="16.140625" style="149" customWidth="1"/>
    <col min="8969" max="8969" width="10.5703125" style="149" customWidth="1"/>
    <col min="8970" max="8970" width="11.5703125" style="149" customWidth="1"/>
    <col min="8971" max="9216" width="9.140625" style="149"/>
    <col min="9217" max="9217" width="1.7109375" style="149" customWidth="1"/>
    <col min="9218" max="9218" width="35.5703125" style="149" customWidth="1"/>
    <col min="9219" max="9219" width="12" style="149" customWidth="1"/>
    <col min="9220" max="9220" width="11" style="149" customWidth="1"/>
    <col min="9221" max="9221" width="12.85546875" style="149" customWidth="1"/>
    <col min="9222" max="9222" width="11.85546875" style="149" customWidth="1"/>
    <col min="9223" max="9223" width="14.42578125" style="149" customWidth="1"/>
    <col min="9224" max="9224" width="16.140625" style="149" customWidth="1"/>
    <col min="9225" max="9225" width="10.5703125" style="149" customWidth="1"/>
    <col min="9226" max="9226" width="11.5703125" style="149" customWidth="1"/>
    <col min="9227" max="9472" width="9.140625" style="149"/>
    <col min="9473" max="9473" width="1.7109375" style="149" customWidth="1"/>
    <col min="9474" max="9474" width="35.5703125" style="149" customWidth="1"/>
    <col min="9475" max="9475" width="12" style="149" customWidth="1"/>
    <col min="9476" max="9476" width="11" style="149" customWidth="1"/>
    <col min="9477" max="9477" width="12.85546875" style="149" customWidth="1"/>
    <col min="9478" max="9478" width="11.85546875" style="149" customWidth="1"/>
    <col min="9479" max="9479" width="14.42578125" style="149" customWidth="1"/>
    <col min="9480" max="9480" width="16.140625" style="149" customWidth="1"/>
    <col min="9481" max="9481" width="10.5703125" style="149" customWidth="1"/>
    <col min="9482" max="9482" width="11.5703125" style="149" customWidth="1"/>
    <col min="9483" max="9728" width="9.140625" style="149"/>
    <col min="9729" max="9729" width="1.7109375" style="149" customWidth="1"/>
    <col min="9730" max="9730" width="35.5703125" style="149" customWidth="1"/>
    <col min="9731" max="9731" width="12" style="149" customWidth="1"/>
    <col min="9732" max="9732" width="11" style="149" customWidth="1"/>
    <col min="9733" max="9733" width="12.85546875" style="149" customWidth="1"/>
    <col min="9734" max="9734" width="11.85546875" style="149" customWidth="1"/>
    <col min="9735" max="9735" width="14.42578125" style="149" customWidth="1"/>
    <col min="9736" max="9736" width="16.140625" style="149" customWidth="1"/>
    <col min="9737" max="9737" width="10.5703125" style="149" customWidth="1"/>
    <col min="9738" max="9738" width="11.5703125" style="149" customWidth="1"/>
    <col min="9739" max="9984" width="9.140625" style="149"/>
    <col min="9985" max="9985" width="1.7109375" style="149" customWidth="1"/>
    <col min="9986" max="9986" width="35.5703125" style="149" customWidth="1"/>
    <col min="9987" max="9987" width="12" style="149" customWidth="1"/>
    <col min="9988" max="9988" width="11" style="149" customWidth="1"/>
    <col min="9989" max="9989" width="12.85546875" style="149" customWidth="1"/>
    <col min="9990" max="9990" width="11.85546875" style="149" customWidth="1"/>
    <col min="9991" max="9991" width="14.42578125" style="149" customWidth="1"/>
    <col min="9992" max="9992" width="16.140625" style="149" customWidth="1"/>
    <col min="9993" max="9993" width="10.5703125" style="149" customWidth="1"/>
    <col min="9994" max="9994" width="11.5703125" style="149" customWidth="1"/>
    <col min="9995" max="10240" width="9.140625" style="149"/>
    <col min="10241" max="10241" width="1.7109375" style="149" customWidth="1"/>
    <col min="10242" max="10242" width="35.5703125" style="149" customWidth="1"/>
    <col min="10243" max="10243" width="12" style="149" customWidth="1"/>
    <col min="10244" max="10244" width="11" style="149" customWidth="1"/>
    <col min="10245" max="10245" width="12.85546875" style="149" customWidth="1"/>
    <col min="10246" max="10246" width="11.85546875" style="149" customWidth="1"/>
    <col min="10247" max="10247" width="14.42578125" style="149" customWidth="1"/>
    <col min="10248" max="10248" width="16.140625" style="149" customWidth="1"/>
    <col min="10249" max="10249" width="10.5703125" style="149" customWidth="1"/>
    <col min="10250" max="10250" width="11.5703125" style="149" customWidth="1"/>
    <col min="10251" max="10496" width="9.140625" style="149"/>
    <col min="10497" max="10497" width="1.7109375" style="149" customWidth="1"/>
    <col min="10498" max="10498" width="35.5703125" style="149" customWidth="1"/>
    <col min="10499" max="10499" width="12" style="149" customWidth="1"/>
    <col min="10500" max="10500" width="11" style="149" customWidth="1"/>
    <col min="10501" max="10501" width="12.85546875" style="149" customWidth="1"/>
    <col min="10502" max="10502" width="11.85546875" style="149" customWidth="1"/>
    <col min="10503" max="10503" width="14.42578125" style="149" customWidth="1"/>
    <col min="10504" max="10504" width="16.140625" style="149" customWidth="1"/>
    <col min="10505" max="10505" width="10.5703125" style="149" customWidth="1"/>
    <col min="10506" max="10506" width="11.5703125" style="149" customWidth="1"/>
    <col min="10507" max="10752" width="9.140625" style="149"/>
    <col min="10753" max="10753" width="1.7109375" style="149" customWidth="1"/>
    <col min="10754" max="10754" width="35.5703125" style="149" customWidth="1"/>
    <col min="10755" max="10755" width="12" style="149" customWidth="1"/>
    <col min="10756" max="10756" width="11" style="149" customWidth="1"/>
    <col min="10757" max="10757" width="12.85546875" style="149" customWidth="1"/>
    <col min="10758" max="10758" width="11.85546875" style="149" customWidth="1"/>
    <col min="10759" max="10759" width="14.42578125" style="149" customWidth="1"/>
    <col min="10760" max="10760" width="16.140625" style="149" customWidth="1"/>
    <col min="10761" max="10761" width="10.5703125" style="149" customWidth="1"/>
    <col min="10762" max="10762" width="11.5703125" style="149" customWidth="1"/>
    <col min="10763" max="11008" width="9.140625" style="149"/>
    <col min="11009" max="11009" width="1.7109375" style="149" customWidth="1"/>
    <col min="11010" max="11010" width="35.5703125" style="149" customWidth="1"/>
    <col min="11011" max="11011" width="12" style="149" customWidth="1"/>
    <col min="11012" max="11012" width="11" style="149" customWidth="1"/>
    <col min="11013" max="11013" width="12.85546875" style="149" customWidth="1"/>
    <col min="11014" max="11014" width="11.85546875" style="149" customWidth="1"/>
    <col min="11015" max="11015" width="14.42578125" style="149" customWidth="1"/>
    <col min="11016" max="11016" width="16.140625" style="149" customWidth="1"/>
    <col min="11017" max="11017" width="10.5703125" style="149" customWidth="1"/>
    <col min="11018" max="11018" width="11.5703125" style="149" customWidth="1"/>
    <col min="11019" max="11264" width="9.140625" style="149"/>
    <col min="11265" max="11265" width="1.7109375" style="149" customWidth="1"/>
    <col min="11266" max="11266" width="35.5703125" style="149" customWidth="1"/>
    <col min="11267" max="11267" width="12" style="149" customWidth="1"/>
    <col min="11268" max="11268" width="11" style="149" customWidth="1"/>
    <col min="11269" max="11269" width="12.85546875" style="149" customWidth="1"/>
    <col min="11270" max="11270" width="11.85546875" style="149" customWidth="1"/>
    <col min="11271" max="11271" width="14.42578125" style="149" customWidth="1"/>
    <col min="11272" max="11272" width="16.140625" style="149" customWidth="1"/>
    <col min="11273" max="11273" width="10.5703125" style="149" customWidth="1"/>
    <col min="11274" max="11274" width="11.5703125" style="149" customWidth="1"/>
    <col min="11275" max="11520" width="9.140625" style="149"/>
    <col min="11521" max="11521" width="1.7109375" style="149" customWidth="1"/>
    <col min="11522" max="11522" width="35.5703125" style="149" customWidth="1"/>
    <col min="11523" max="11523" width="12" style="149" customWidth="1"/>
    <col min="11524" max="11524" width="11" style="149" customWidth="1"/>
    <col min="11525" max="11525" width="12.85546875" style="149" customWidth="1"/>
    <col min="11526" max="11526" width="11.85546875" style="149" customWidth="1"/>
    <col min="11527" max="11527" width="14.42578125" style="149" customWidth="1"/>
    <col min="11528" max="11528" width="16.140625" style="149" customWidth="1"/>
    <col min="11529" max="11529" width="10.5703125" style="149" customWidth="1"/>
    <col min="11530" max="11530" width="11.5703125" style="149" customWidth="1"/>
    <col min="11531" max="11776" width="9.140625" style="149"/>
    <col min="11777" max="11777" width="1.7109375" style="149" customWidth="1"/>
    <col min="11778" max="11778" width="35.5703125" style="149" customWidth="1"/>
    <col min="11779" max="11779" width="12" style="149" customWidth="1"/>
    <col min="11780" max="11780" width="11" style="149" customWidth="1"/>
    <col min="11781" max="11781" width="12.85546875" style="149" customWidth="1"/>
    <col min="11782" max="11782" width="11.85546875" style="149" customWidth="1"/>
    <col min="11783" max="11783" width="14.42578125" style="149" customWidth="1"/>
    <col min="11784" max="11784" width="16.140625" style="149" customWidth="1"/>
    <col min="11785" max="11785" width="10.5703125" style="149" customWidth="1"/>
    <col min="11786" max="11786" width="11.5703125" style="149" customWidth="1"/>
    <col min="11787" max="12032" width="9.140625" style="149"/>
    <col min="12033" max="12033" width="1.7109375" style="149" customWidth="1"/>
    <col min="12034" max="12034" width="35.5703125" style="149" customWidth="1"/>
    <col min="12035" max="12035" width="12" style="149" customWidth="1"/>
    <col min="12036" max="12036" width="11" style="149" customWidth="1"/>
    <col min="12037" max="12037" width="12.85546875" style="149" customWidth="1"/>
    <col min="12038" max="12038" width="11.85546875" style="149" customWidth="1"/>
    <col min="12039" max="12039" width="14.42578125" style="149" customWidth="1"/>
    <col min="12040" max="12040" width="16.140625" style="149" customWidth="1"/>
    <col min="12041" max="12041" width="10.5703125" style="149" customWidth="1"/>
    <col min="12042" max="12042" width="11.5703125" style="149" customWidth="1"/>
    <col min="12043" max="12288" width="9.140625" style="149"/>
    <col min="12289" max="12289" width="1.7109375" style="149" customWidth="1"/>
    <col min="12290" max="12290" width="35.5703125" style="149" customWidth="1"/>
    <col min="12291" max="12291" width="12" style="149" customWidth="1"/>
    <col min="12292" max="12292" width="11" style="149" customWidth="1"/>
    <col min="12293" max="12293" width="12.85546875" style="149" customWidth="1"/>
    <col min="12294" max="12294" width="11.85546875" style="149" customWidth="1"/>
    <col min="12295" max="12295" width="14.42578125" style="149" customWidth="1"/>
    <col min="12296" max="12296" width="16.140625" style="149" customWidth="1"/>
    <col min="12297" max="12297" width="10.5703125" style="149" customWidth="1"/>
    <col min="12298" max="12298" width="11.5703125" style="149" customWidth="1"/>
    <col min="12299" max="12544" width="9.140625" style="149"/>
    <col min="12545" max="12545" width="1.7109375" style="149" customWidth="1"/>
    <col min="12546" max="12546" width="35.5703125" style="149" customWidth="1"/>
    <col min="12547" max="12547" width="12" style="149" customWidth="1"/>
    <col min="12548" max="12548" width="11" style="149" customWidth="1"/>
    <col min="12549" max="12549" width="12.85546875" style="149" customWidth="1"/>
    <col min="12550" max="12550" width="11.85546875" style="149" customWidth="1"/>
    <col min="12551" max="12551" width="14.42578125" style="149" customWidth="1"/>
    <col min="12552" max="12552" width="16.140625" style="149" customWidth="1"/>
    <col min="12553" max="12553" width="10.5703125" style="149" customWidth="1"/>
    <col min="12554" max="12554" width="11.5703125" style="149" customWidth="1"/>
    <col min="12555" max="12800" width="9.140625" style="149"/>
    <col min="12801" max="12801" width="1.7109375" style="149" customWidth="1"/>
    <col min="12802" max="12802" width="35.5703125" style="149" customWidth="1"/>
    <col min="12803" max="12803" width="12" style="149" customWidth="1"/>
    <col min="12804" max="12804" width="11" style="149" customWidth="1"/>
    <col min="12805" max="12805" width="12.85546875" style="149" customWidth="1"/>
    <col min="12806" max="12806" width="11.85546875" style="149" customWidth="1"/>
    <col min="12807" max="12807" width="14.42578125" style="149" customWidth="1"/>
    <col min="12808" max="12808" width="16.140625" style="149" customWidth="1"/>
    <col min="12809" max="12809" width="10.5703125" style="149" customWidth="1"/>
    <col min="12810" max="12810" width="11.5703125" style="149" customWidth="1"/>
    <col min="12811" max="13056" width="9.140625" style="149"/>
    <col min="13057" max="13057" width="1.7109375" style="149" customWidth="1"/>
    <col min="13058" max="13058" width="35.5703125" style="149" customWidth="1"/>
    <col min="13059" max="13059" width="12" style="149" customWidth="1"/>
    <col min="13060" max="13060" width="11" style="149" customWidth="1"/>
    <col min="13061" max="13061" width="12.85546875" style="149" customWidth="1"/>
    <col min="13062" max="13062" width="11.85546875" style="149" customWidth="1"/>
    <col min="13063" max="13063" width="14.42578125" style="149" customWidth="1"/>
    <col min="13064" max="13064" width="16.140625" style="149" customWidth="1"/>
    <col min="13065" max="13065" width="10.5703125" style="149" customWidth="1"/>
    <col min="13066" max="13066" width="11.5703125" style="149" customWidth="1"/>
    <col min="13067" max="13312" width="9.140625" style="149"/>
    <col min="13313" max="13313" width="1.7109375" style="149" customWidth="1"/>
    <col min="13314" max="13314" width="35.5703125" style="149" customWidth="1"/>
    <col min="13315" max="13315" width="12" style="149" customWidth="1"/>
    <col min="13316" max="13316" width="11" style="149" customWidth="1"/>
    <col min="13317" max="13317" width="12.85546875" style="149" customWidth="1"/>
    <col min="13318" max="13318" width="11.85546875" style="149" customWidth="1"/>
    <col min="13319" max="13319" width="14.42578125" style="149" customWidth="1"/>
    <col min="13320" max="13320" width="16.140625" style="149" customWidth="1"/>
    <col min="13321" max="13321" width="10.5703125" style="149" customWidth="1"/>
    <col min="13322" max="13322" width="11.5703125" style="149" customWidth="1"/>
    <col min="13323" max="13568" width="9.140625" style="149"/>
    <col min="13569" max="13569" width="1.7109375" style="149" customWidth="1"/>
    <col min="13570" max="13570" width="35.5703125" style="149" customWidth="1"/>
    <col min="13571" max="13571" width="12" style="149" customWidth="1"/>
    <col min="13572" max="13572" width="11" style="149" customWidth="1"/>
    <col min="13573" max="13573" width="12.85546875" style="149" customWidth="1"/>
    <col min="13574" max="13574" width="11.85546875" style="149" customWidth="1"/>
    <col min="13575" max="13575" width="14.42578125" style="149" customWidth="1"/>
    <col min="13576" max="13576" width="16.140625" style="149" customWidth="1"/>
    <col min="13577" max="13577" width="10.5703125" style="149" customWidth="1"/>
    <col min="13578" max="13578" width="11.5703125" style="149" customWidth="1"/>
    <col min="13579" max="13824" width="9.140625" style="149"/>
    <col min="13825" max="13825" width="1.7109375" style="149" customWidth="1"/>
    <col min="13826" max="13826" width="35.5703125" style="149" customWidth="1"/>
    <col min="13827" max="13827" width="12" style="149" customWidth="1"/>
    <col min="13828" max="13828" width="11" style="149" customWidth="1"/>
    <col min="13829" max="13829" width="12.85546875" style="149" customWidth="1"/>
    <col min="13830" max="13830" width="11.85546875" style="149" customWidth="1"/>
    <col min="13831" max="13831" width="14.42578125" style="149" customWidth="1"/>
    <col min="13832" max="13832" width="16.140625" style="149" customWidth="1"/>
    <col min="13833" max="13833" width="10.5703125" style="149" customWidth="1"/>
    <col min="13834" max="13834" width="11.5703125" style="149" customWidth="1"/>
    <col min="13835" max="14080" width="9.140625" style="149"/>
    <col min="14081" max="14081" width="1.7109375" style="149" customWidth="1"/>
    <col min="14082" max="14082" width="35.5703125" style="149" customWidth="1"/>
    <col min="14083" max="14083" width="12" style="149" customWidth="1"/>
    <col min="14084" max="14084" width="11" style="149" customWidth="1"/>
    <col min="14085" max="14085" width="12.85546875" style="149" customWidth="1"/>
    <col min="14086" max="14086" width="11.85546875" style="149" customWidth="1"/>
    <col min="14087" max="14087" width="14.42578125" style="149" customWidth="1"/>
    <col min="14088" max="14088" width="16.140625" style="149" customWidth="1"/>
    <col min="14089" max="14089" width="10.5703125" style="149" customWidth="1"/>
    <col min="14090" max="14090" width="11.5703125" style="149" customWidth="1"/>
    <col min="14091" max="14336" width="9.140625" style="149"/>
    <col min="14337" max="14337" width="1.7109375" style="149" customWidth="1"/>
    <col min="14338" max="14338" width="35.5703125" style="149" customWidth="1"/>
    <col min="14339" max="14339" width="12" style="149" customWidth="1"/>
    <col min="14340" max="14340" width="11" style="149" customWidth="1"/>
    <col min="14341" max="14341" width="12.85546875" style="149" customWidth="1"/>
    <col min="14342" max="14342" width="11.85546875" style="149" customWidth="1"/>
    <col min="14343" max="14343" width="14.42578125" style="149" customWidth="1"/>
    <col min="14344" max="14344" width="16.140625" style="149" customWidth="1"/>
    <col min="14345" max="14345" width="10.5703125" style="149" customWidth="1"/>
    <col min="14346" max="14346" width="11.5703125" style="149" customWidth="1"/>
    <col min="14347" max="14592" width="9.140625" style="149"/>
    <col min="14593" max="14593" width="1.7109375" style="149" customWidth="1"/>
    <col min="14594" max="14594" width="35.5703125" style="149" customWidth="1"/>
    <col min="14595" max="14595" width="12" style="149" customWidth="1"/>
    <col min="14596" max="14596" width="11" style="149" customWidth="1"/>
    <col min="14597" max="14597" width="12.85546875" style="149" customWidth="1"/>
    <col min="14598" max="14598" width="11.85546875" style="149" customWidth="1"/>
    <col min="14599" max="14599" width="14.42578125" style="149" customWidth="1"/>
    <col min="14600" max="14600" width="16.140625" style="149" customWidth="1"/>
    <col min="14601" max="14601" width="10.5703125" style="149" customWidth="1"/>
    <col min="14602" max="14602" width="11.5703125" style="149" customWidth="1"/>
    <col min="14603" max="14848" width="9.140625" style="149"/>
    <col min="14849" max="14849" width="1.7109375" style="149" customWidth="1"/>
    <col min="14850" max="14850" width="35.5703125" style="149" customWidth="1"/>
    <col min="14851" max="14851" width="12" style="149" customWidth="1"/>
    <col min="14852" max="14852" width="11" style="149" customWidth="1"/>
    <col min="14853" max="14853" width="12.85546875" style="149" customWidth="1"/>
    <col min="14854" max="14854" width="11.85546875" style="149" customWidth="1"/>
    <col min="14855" max="14855" width="14.42578125" style="149" customWidth="1"/>
    <col min="14856" max="14856" width="16.140625" style="149" customWidth="1"/>
    <col min="14857" max="14857" width="10.5703125" style="149" customWidth="1"/>
    <col min="14858" max="14858" width="11.5703125" style="149" customWidth="1"/>
    <col min="14859" max="15104" width="9.140625" style="149"/>
    <col min="15105" max="15105" width="1.7109375" style="149" customWidth="1"/>
    <col min="15106" max="15106" width="35.5703125" style="149" customWidth="1"/>
    <col min="15107" max="15107" width="12" style="149" customWidth="1"/>
    <col min="15108" max="15108" width="11" style="149" customWidth="1"/>
    <col min="15109" max="15109" width="12.85546875" style="149" customWidth="1"/>
    <col min="15110" max="15110" width="11.85546875" style="149" customWidth="1"/>
    <col min="15111" max="15111" width="14.42578125" style="149" customWidth="1"/>
    <col min="15112" max="15112" width="16.140625" style="149" customWidth="1"/>
    <col min="15113" max="15113" width="10.5703125" style="149" customWidth="1"/>
    <col min="15114" max="15114" width="11.5703125" style="149" customWidth="1"/>
    <col min="15115" max="15360" width="9.140625" style="149"/>
    <col min="15361" max="15361" width="1.7109375" style="149" customWidth="1"/>
    <col min="15362" max="15362" width="35.5703125" style="149" customWidth="1"/>
    <col min="15363" max="15363" width="12" style="149" customWidth="1"/>
    <col min="15364" max="15364" width="11" style="149" customWidth="1"/>
    <col min="15365" max="15365" width="12.85546875" style="149" customWidth="1"/>
    <col min="15366" max="15366" width="11.85546875" style="149" customWidth="1"/>
    <col min="15367" max="15367" width="14.42578125" style="149" customWidth="1"/>
    <col min="15368" max="15368" width="16.140625" style="149" customWidth="1"/>
    <col min="15369" max="15369" width="10.5703125" style="149" customWidth="1"/>
    <col min="15370" max="15370" width="11.5703125" style="149" customWidth="1"/>
    <col min="15371" max="15616" width="9.140625" style="149"/>
    <col min="15617" max="15617" width="1.7109375" style="149" customWidth="1"/>
    <col min="15618" max="15618" width="35.5703125" style="149" customWidth="1"/>
    <col min="15619" max="15619" width="12" style="149" customWidth="1"/>
    <col min="15620" max="15620" width="11" style="149" customWidth="1"/>
    <col min="15621" max="15621" width="12.85546875" style="149" customWidth="1"/>
    <col min="15622" max="15622" width="11.85546875" style="149" customWidth="1"/>
    <col min="15623" max="15623" width="14.42578125" style="149" customWidth="1"/>
    <col min="15624" max="15624" width="16.140625" style="149" customWidth="1"/>
    <col min="15625" max="15625" width="10.5703125" style="149" customWidth="1"/>
    <col min="15626" max="15626" width="11.5703125" style="149" customWidth="1"/>
    <col min="15627" max="15872" width="9.140625" style="149"/>
    <col min="15873" max="15873" width="1.7109375" style="149" customWidth="1"/>
    <col min="15874" max="15874" width="35.5703125" style="149" customWidth="1"/>
    <col min="15875" max="15875" width="12" style="149" customWidth="1"/>
    <col min="15876" max="15876" width="11" style="149" customWidth="1"/>
    <col min="15877" max="15877" width="12.85546875" style="149" customWidth="1"/>
    <col min="15878" max="15878" width="11.85546875" style="149" customWidth="1"/>
    <col min="15879" max="15879" width="14.42578125" style="149" customWidth="1"/>
    <col min="15880" max="15880" width="16.140625" style="149" customWidth="1"/>
    <col min="15881" max="15881" width="10.5703125" style="149" customWidth="1"/>
    <col min="15882" max="15882" width="11.5703125" style="149" customWidth="1"/>
    <col min="15883" max="16128" width="9.140625" style="149"/>
    <col min="16129" max="16129" width="1.7109375" style="149" customWidth="1"/>
    <col min="16130" max="16130" width="35.5703125" style="149" customWidth="1"/>
    <col min="16131" max="16131" width="12" style="149" customWidth="1"/>
    <col min="16132" max="16132" width="11" style="149" customWidth="1"/>
    <col min="16133" max="16133" width="12.85546875" style="149" customWidth="1"/>
    <col min="16134" max="16134" width="11.85546875" style="149" customWidth="1"/>
    <col min="16135" max="16135" width="14.42578125" style="149" customWidth="1"/>
    <col min="16136" max="16136" width="16.140625" style="149" customWidth="1"/>
    <col min="16137" max="16137" width="10.5703125" style="149" customWidth="1"/>
    <col min="16138" max="16138" width="11.5703125" style="149" customWidth="1"/>
    <col min="16139" max="16384" width="9.140625" style="149"/>
  </cols>
  <sheetData>
    <row r="2" spans="2:10" ht="20.100000000000001" customHeight="1">
      <c r="B2" s="295" t="s">
        <v>374</v>
      </c>
      <c r="C2" s="295"/>
      <c r="D2" s="295"/>
      <c r="E2" s="295"/>
      <c r="F2" s="295"/>
      <c r="G2" s="295"/>
      <c r="H2" s="295"/>
      <c r="I2" s="295"/>
      <c r="J2" s="295"/>
    </row>
    <row r="3" spans="2:10" ht="5.0999999999999996" customHeight="1">
      <c r="B3" s="104"/>
      <c r="C3" s="105"/>
      <c r="D3" s="106"/>
      <c r="E3" s="107"/>
      <c r="F3" s="106"/>
      <c r="G3" s="106"/>
      <c r="H3" s="106"/>
      <c r="I3" s="106"/>
      <c r="J3" s="106"/>
    </row>
    <row r="4" spans="2:10" ht="15" customHeight="1">
      <c r="B4" s="108" t="s">
        <v>356</v>
      </c>
      <c r="C4" s="105"/>
      <c r="D4" s="106"/>
      <c r="E4" s="107"/>
      <c r="F4" s="106"/>
      <c r="G4" s="106"/>
      <c r="H4" s="106"/>
      <c r="I4" s="106"/>
      <c r="J4" s="109"/>
    </row>
    <row r="5" spans="2:10" ht="3" customHeight="1">
      <c r="B5" s="104"/>
      <c r="C5" s="105"/>
      <c r="D5" s="106"/>
      <c r="E5" s="107"/>
      <c r="F5" s="106"/>
      <c r="G5" s="106"/>
      <c r="H5" s="106"/>
      <c r="I5" s="106"/>
      <c r="J5" s="109"/>
    </row>
    <row r="6" spans="2:10" ht="17.25" customHeight="1">
      <c r="B6" s="110" t="s">
        <v>28</v>
      </c>
      <c r="C6" s="111" t="s">
        <v>269</v>
      </c>
      <c r="D6" s="112"/>
      <c r="E6" s="113"/>
      <c r="F6" s="114"/>
      <c r="G6" s="114"/>
      <c r="H6" s="115" t="s">
        <v>270</v>
      </c>
      <c r="I6" s="112"/>
      <c r="J6" s="114"/>
    </row>
    <row r="7" spans="2:10" ht="15" customHeight="1">
      <c r="B7" s="116" t="s">
        <v>271</v>
      </c>
      <c r="C7" s="111" t="s">
        <v>28</v>
      </c>
      <c r="D7" s="115" t="s">
        <v>28</v>
      </c>
      <c r="E7" s="117" t="s">
        <v>28</v>
      </c>
      <c r="F7" s="115" t="s">
        <v>272</v>
      </c>
      <c r="G7" s="115" t="s">
        <v>272</v>
      </c>
      <c r="H7" s="115" t="s">
        <v>273</v>
      </c>
      <c r="I7" s="115" t="s">
        <v>274</v>
      </c>
      <c r="J7" s="115" t="s">
        <v>275</v>
      </c>
    </row>
    <row r="8" spans="2:10" ht="15.75" customHeight="1">
      <c r="B8" s="116"/>
      <c r="C8" s="118" t="s">
        <v>276</v>
      </c>
      <c r="D8" s="119" t="s">
        <v>277</v>
      </c>
      <c r="E8" s="120" t="s">
        <v>278</v>
      </c>
      <c r="F8" s="119" t="s">
        <v>279</v>
      </c>
      <c r="G8" s="119" t="s">
        <v>280</v>
      </c>
      <c r="H8" s="119" t="s">
        <v>281</v>
      </c>
      <c r="I8" s="119" t="s">
        <v>282</v>
      </c>
      <c r="J8" s="119" t="s">
        <v>283</v>
      </c>
    </row>
    <row r="9" spans="2:10" ht="15" customHeight="1">
      <c r="B9" s="121"/>
      <c r="C9" s="122"/>
      <c r="D9" s="123"/>
      <c r="E9" s="124"/>
      <c r="F9" s="123" t="s">
        <v>109</v>
      </c>
      <c r="G9" s="123" t="s">
        <v>284</v>
      </c>
      <c r="H9" s="123" t="s">
        <v>285</v>
      </c>
      <c r="I9" s="123" t="s">
        <v>28</v>
      </c>
      <c r="J9" s="123" t="s">
        <v>28</v>
      </c>
    </row>
    <row r="10" spans="2:10" ht="14.25" customHeight="1">
      <c r="B10" s="125" t="s">
        <v>40</v>
      </c>
      <c r="C10" s="126">
        <v>1</v>
      </c>
      <c r="D10" s="126">
        <v>2</v>
      </c>
      <c r="E10" s="126">
        <v>3</v>
      </c>
      <c r="F10" s="126">
        <v>4</v>
      </c>
      <c r="G10" s="126">
        <v>5</v>
      </c>
      <c r="H10" s="126">
        <v>6</v>
      </c>
      <c r="I10" s="126">
        <v>7</v>
      </c>
      <c r="J10" s="126">
        <v>8</v>
      </c>
    </row>
    <row r="11" spans="2:10" ht="7.5" customHeight="1"/>
    <row r="12" spans="2:10" ht="14.25" customHeight="1">
      <c r="B12" s="176" t="s">
        <v>286</v>
      </c>
      <c r="C12" s="237">
        <v>19465</v>
      </c>
      <c r="D12" s="238">
        <v>10087.94</v>
      </c>
      <c r="E12" s="235">
        <v>17413.099999999999</v>
      </c>
      <c r="F12" s="238">
        <v>518.26</v>
      </c>
      <c r="G12" s="238">
        <v>1.73</v>
      </c>
      <c r="H12" s="238">
        <v>7785.74</v>
      </c>
      <c r="I12" s="238">
        <v>470.13</v>
      </c>
      <c r="J12" s="238">
        <v>1832.08</v>
      </c>
    </row>
    <row r="13" spans="2:10" ht="14.25" customHeight="1">
      <c r="B13" s="177" t="s">
        <v>187</v>
      </c>
      <c r="C13" s="239">
        <v>456</v>
      </c>
      <c r="D13" s="240">
        <v>245.47</v>
      </c>
      <c r="E13" s="236">
        <v>423.7</v>
      </c>
      <c r="F13" s="240">
        <v>538.30999999999995</v>
      </c>
      <c r="G13" s="240">
        <v>1.73</v>
      </c>
      <c r="H13" s="240">
        <v>190.22</v>
      </c>
      <c r="I13" s="240" t="s">
        <v>375</v>
      </c>
      <c r="J13" s="240" t="s">
        <v>375</v>
      </c>
    </row>
    <row r="14" spans="2:10" ht="14.25" customHeight="1">
      <c r="B14" s="177" t="s">
        <v>192</v>
      </c>
      <c r="C14" s="239">
        <v>3467</v>
      </c>
      <c r="D14" s="240">
        <v>1970.84</v>
      </c>
      <c r="E14" s="236">
        <v>3381.6</v>
      </c>
      <c r="F14" s="240">
        <v>568.46</v>
      </c>
      <c r="G14" s="240">
        <v>1.72</v>
      </c>
      <c r="H14" s="240">
        <v>1480.67</v>
      </c>
      <c r="I14" s="240">
        <v>27.06</v>
      </c>
      <c r="J14" s="240">
        <v>463.11</v>
      </c>
    </row>
    <row r="15" spans="2:10" ht="14.25" customHeight="1">
      <c r="B15" s="177" t="s">
        <v>200</v>
      </c>
      <c r="C15" s="239">
        <v>2600</v>
      </c>
      <c r="D15" s="240">
        <v>1264.72</v>
      </c>
      <c r="E15" s="236">
        <v>2181.5</v>
      </c>
      <c r="F15" s="240">
        <v>486.43</v>
      </c>
      <c r="G15" s="240">
        <v>1.72</v>
      </c>
      <c r="H15" s="240">
        <v>1124.33</v>
      </c>
      <c r="I15" s="240">
        <v>15.08</v>
      </c>
      <c r="J15" s="240">
        <v>125.31</v>
      </c>
    </row>
    <row r="16" spans="2:10" ht="14.25" customHeight="1">
      <c r="B16" s="177" t="s">
        <v>210</v>
      </c>
      <c r="C16" s="239">
        <v>3611</v>
      </c>
      <c r="D16" s="240">
        <v>2020.06</v>
      </c>
      <c r="E16" s="236">
        <v>3501.9</v>
      </c>
      <c r="F16" s="240">
        <v>559.41999999999996</v>
      </c>
      <c r="G16" s="240">
        <v>1.73</v>
      </c>
      <c r="H16" s="240">
        <v>1836.73</v>
      </c>
      <c r="I16" s="240">
        <v>47.29</v>
      </c>
      <c r="J16" s="240">
        <v>136.04</v>
      </c>
    </row>
    <row r="17" spans="2:10" ht="14.25" customHeight="1">
      <c r="B17" s="177" t="s">
        <v>218</v>
      </c>
      <c r="C17" s="239">
        <v>2242</v>
      </c>
      <c r="D17" s="240">
        <v>1055.02</v>
      </c>
      <c r="E17" s="236">
        <v>1773.5</v>
      </c>
      <c r="F17" s="240">
        <v>470.57</v>
      </c>
      <c r="G17" s="240">
        <v>1.68</v>
      </c>
      <c r="H17" s="240">
        <v>739.88</v>
      </c>
      <c r="I17" s="240">
        <v>93.09</v>
      </c>
      <c r="J17" s="240">
        <v>222.06</v>
      </c>
    </row>
    <row r="18" spans="2:10" ht="14.25" customHeight="1">
      <c r="B18" s="177" t="s">
        <v>230</v>
      </c>
      <c r="C18" s="239">
        <v>2494</v>
      </c>
      <c r="D18" s="240">
        <v>1202.55</v>
      </c>
      <c r="E18" s="236">
        <v>2020.8</v>
      </c>
      <c r="F18" s="240">
        <v>482.18</v>
      </c>
      <c r="G18" s="240">
        <v>1.68</v>
      </c>
      <c r="H18" s="240">
        <v>993.71</v>
      </c>
      <c r="I18" s="240">
        <v>68.209999999999994</v>
      </c>
      <c r="J18" s="240">
        <v>140.62</v>
      </c>
    </row>
    <row r="19" spans="2:10" ht="14.25" customHeight="1">
      <c r="B19" s="177" t="s">
        <v>244</v>
      </c>
      <c r="C19" s="239">
        <v>2970</v>
      </c>
      <c r="D19" s="240">
        <v>1472.25</v>
      </c>
      <c r="E19" s="236">
        <v>2538.1999999999998</v>
      </c>
      <c r="F19" s="240">
        <v>495.71</v>
      </c>
      <c r="G19" s="240">
        <v>1.72</v>
      </c>
      <c r="H19" s="240">
        <v>735.37</v>
      </c>
      <c r="I19" s="240">
        <v>131.71</v>
      </c>
      <c r="J19" s="240">
        <v>605.16999999999996</v>
      </c>
    </row>
    <row r="20" spans="2:10" ht="14.25" customHeight="1">
      <c r="B20" s="177" t="s">
        <v>258</v>
      </c>
      <c r="C20" s="239">
        <v>1625</v>
      </c>
      <c r="D20" s="240">
        <v>857.05</v>
      </c>
      <c r="E20" s="236">
        <v>1591.9</v>
      </c>
      <c r="F20" s="240">
        <v>527.41</v>
      </c>
      <c r="G20" s="240">
        <v>1.86</v>
      </c>
      <c r="H20" s="240">
        <v>684.83</v>
      </c>
      <c r="I20" s="240" t="s">
        <v>375</v>
      </c>
      <c r="J20" s="240" t="s">
        <v>375</v>
      </c>
    </row>
    <row r="21" spans="2:10" ht="9.75" customHeight="1">
      <c r="B21" s="158"/>
      <c r="C21" s="239"/>
      <c r="D21" s="240"/>
      <c r="E21" s="236"/>
      <c r="F21" s="240"/>
      <c r="G21" s="240"/>
      <c r="H21" s="240"/>
      <c r="I21" s="240"/>
      <c r="J21" s="240"/>
    </row>
    <row r="22" spans="2:10" ht="14.25" customHeight="1">
      <c r="B22" s="176" t="s">
        <v>287</v>
      </c>
      <c r="C22" s="237">
        <v>1252</v>
      </c>
      <c r="D22" s="238">
        <v>290.01</v>
      </c>
      <c r="E22" s="235">
        <v>692.6</v>
      </c>
      <c r="F22" s="238">
        <v>231.63</v>
      </c>
      <c r="G22" s="238">
        <v>2.39</v>
      </c>
      <c r="H22" s="238">
        <v>242.7</v>
      </c>
      <c r="I22" s="238">
        <v>23.76</v>
      </c>
      <c r="J22" s="238">
        <v>23.54</v>
      </c>
    </row>
    <row r="23" spans="2:10" ht="14.25" customHeight="1">
      <c r="B23" s="177" t="s">
        <v>187</v>
      </c>
      <c r="C23" s="239" t="s">
        <v>375</v>
      </c>
      <c r="D23" s="240" t="s">
        <v>375</v>
      </c>
      <c r="E23" s="236" t="s">
        <v>375</v>
      </c>
      <c r="F23" s="240" t="s">
        <v>375</v>
      </c>
      <c r="G23" s="240" t="s">
        <v>375</v>
      </c>
      <c r="H23" s="240" t="s">
        <v>376</v>
      </c>
      <c r="I23" s="240" t="s">
        <v>375</v>
      </c>
      <c r="J23" s="240" t="s">
        <v>376</v>
      </c>
    </row>
    <row r="24" spans="2:10" ht="14.25" customHeight="1">
      <c r="B24" s="177" t="s">
        <v>192</v>
      </c>
      <c r="C24" s="239">
        <v>74</v>
      </c>
      <c r="D24" s="240">
        <v>26.46</v>
      </c>
      <c r="E24" s="236">
        <v>52</v>
      </c>
      <c r="F24" s="240">
        <v>357.59</v>
      </c>
      <c r="G24" s="240">
        <v>1.96</v>
      </c>
      <c r="H24" s="240" t="s">
        <v>375</v>
      </c>
      <c r="I24" s="240" t="s">
        <v>375</v>
      </c>
      <c r="J24" s="240" t="s">
        <v>376</v>
      </c>
    </row>
    <row r="25" spans="2:10" ht="14.25" customHeight="1">
      <c r="B25" s="177" t="s">
        <v>200</v>
      </c>
      <c r="C25" s="239">
        <v>238</v>
      </c>
      <c r="D25" s="240">
        <v>43.91</v>
      </c>
      <c r="E25" s="236">
        <v>126.1</v>
      </c>
      <c r="F25" s="240">
        <v>184.51</v>
      </c>
      <c r="G25" s="240">
        <v>2.87</v>
      </c>
      <c r="H25" s="240" t="s">
        <v>375</v>
      </c>
      <c r="I25" s="240" t="s">
        <v>375</v>
      </c>
      <c r="J25" s="240" t="s">
        <v>376</v>
      </c>
    </row>
    <row r="26" spans="2:10" ht="14.25" customHeight="1">
      <c r="B26" s="177" t="s">
        <v>210</v>
      </c>
      <c r="C26" s="239">
        <v>159</v>
      </c>
      <c r="D26" s="240">
        <v>47.15</v>
      </c>
      <c r="E26" s="236">
        <v>87.9</v>
      </c>
      <c r="F26" s="240">
        <v>296.56</v>
      </c>
      <c r="G26" s="240">
        <v>1.86</v>
      </c>
      <c r="H26" s="240">
        <v>39.14</v>
      </c>
      <c r="I26" s="240" t="s">
        <v>375</v>
      </c>
      <c r="J26" s="240" t="s">
        <v>375</v>
      </c>
    </row>
    <row r="27" spans="2:10" ht="14.25" customHeight="1">
      <c r="B27" s="177" t="s">
        <v>218</v>
      </c>
      <c r="C27" s="239" t="s">
        <v>375</v>
      </c>
      <c r="D27" s="240" t="s">
        <v>375</v>
      </c>
      <c r="E27" s="236" t="s">
        <v>375</v>
      </c>
      <c r="F27" s="240">
        <v>206.92</v>
      </c>
      <c r="G27" s="240">
        <v>2.2000000000000002</v>
      </c>
      <c r="H27" s="240">
        <v>10.09</v>
      </c>
      <c r="I27" s="240" t="s">
        <v>375</v>
      </c>
      <c r="J27" s="240" t="s">
        <v>375</v>
      </c>
    </row>
    <row r="28" spans="2:10" ht="14.25" customHeight="1">
      <c r="B28" s="177" t="s">
        <v>230</v>
      </c>
      <c r="C28" s="239">
        <v>259</v>
      </c>
      <c r="D28" s="240">
        <v>58.41</v>
      </c>
      <c r="E28" s="236">
        <v>141.30000000000001</v>
      </c>
      <c r="F28" s="240">
        <v>225.5</v>
      </c>
      <c r="G28" s="240">
        <v>2.42</v>
      </c>
      <c r="H28" s="240">
        <v>41.2</v>
      </c>
      <c r="I28" s="240" t="s">
        <v>375</v>
      </c>
      <c r="J28" s="240" t="s">
        <v>375</v>
      </c>
    </row>
    <row r="29" spans="2:10" ht="14.25" customHeight="1">
      <c r="B29" s="177" t="s">
        <v>244</v>
      </c>
      <c r="C29" s="239">
        <v>287</v>
      </c>
      <c r="D29" s="240">
        <v>58.31</v>
      </c>
      <c r="E29" s="236">
        <v>150.4</v>
      </c>
      <c r="F29" s="240">
        <v>203.18</v>
      </c>
      <c r="G29" s="240">
        <v>2.58</v>
      </c>
      <c r="H29" s="240">
        <v>45.07</v>
      </c>
      <c r="I29" s="240">
        <v>5.17</v>
      </c>
      <c r="J29" s="240">
        <v>8.07</v>
      </c>
    </row>
    <row r="30" spans="2:10" ht="14.25" customHeight="1">
      <c r="B30" s="177" t="s">
        <v>258</v>
      </c>
      <c r="C30" s="239">
        <v>173</v>
      </c>
      <c r="D30" s="240">
        <v>42.74</v>
      </c>
      <c r="E30" s="236">
        <v>106.3</v>
      </c>
      <c r="F30" s="240">
        <v>247.07</v>
      </c>
      <c r="G30" s="240">
        <v>2.4900000000000002</v>
      </c>
      <c r="H30" s="240">
        <v>37.549999999999997</v>
      </c>
      <c r="I30" s="240" t="s">
        <v>375</v>
      </c>
      <c r="J30" s="240" t="s">
        <v>375</v>
      </c>
    </row>
    <row r="31" spans="2:10" ht="9.75" customHeight="1">
      <c r="B31" s="158"/>
      <c r="C31" s="239"/>
      <c r="D31" s="240"/>
      <c r="E31" s="236"/>
      <c r="F31" s="240"/>
      <c r="G31" s="240"/>
      <c r="H31" s="240"/>
      <c r="I31" s="240"/>
      <c r="J31" s="240"/>
    </row>
    <row r="32" spans="2:10" ht="14.25" customHeight="1">
      <c r="B32" s="176" t="s">
        <v>288</v>
      </c>
      <c r="C32" s="237">
        <v>2895</v>
      </c>
      <c r="D32" s="238">
        <v>1279.8</v>
      </c>
      <c r="E32" s="235">
        <v>2246.6</v>
      </c>
      <c r="F32" s="238">
        <v>442.07</v>
      </c>
      <c r="G32" s="238">
        <v>1.76</v>
      </c>
      <c r="H32" s="238">
        <v>958.7</v>
      </c>
      <c r="I32" s="238">
        <v>51.68</v>
      </c>
      <c r="J32" s="238">
        <v>269.43</v>
      </c>
    </row>
    <row r="33" spans="2:10" ht="14.25" customHeight="1">
      <c r="B33" s="177" t="s">
        <v>187</v>
      </c>
      <c r="C33" s="239">
        <v>45</v>
      </c>
      <c r="D33" s="240">
        <v>19.38</v>
      </c>
      <c r="E33" s="236">
        <v>31.4</v>
      </c>
      <c r="F33" s="240">
        <v>430.73</v>
      </c>
      <c r="G33" s="240">
        <v>1.62</v>
      </c>
      <c r="H33" s="240">
        <v>15.7</v>
      </c>
      <c r="I33" s="240" t="s">
        <v>375</v>
      </c>
      <c r="J33" s="240" t="s">
        <v>375</v>
      </c>
    </row>
    <row r="34" spans="2:10" ht="14.25" customHeight="1">
      <c r="B34" s="177" t="s">
        <v>192</v>
      </c>
      <c r="C34" s="239">
        <v>463</v>
      </c>
      <c r="D34" s="240">
        <v>212.45</v>
      </c>
      <c r="E34" s="236">
        <v>358</v>
      </c>
      <c r="F34" s="240">
        <v>458.86</v>
      </c>
      <c r="G34" s="240">
        <v>1.69</v>
      </c>
      <c r="H34" s="240">
        <v>114.46</v>
      </c>
      <c r="I34" s="240">
        <v>1.9</v>
      </c>
      <c r="J34" s="240">
        <v>96.09</v>
      </c>
    </row>
    <row r="35" spans="2:10" ht="14.25" customHeight="1">
      <c r="B35" s="177" t="s">
        <v>200</v>
      </c>
      <c r="C35" s="239">
        <v>339</v>
      </c>
      <c r="D35" s="240">
        <v>126.69</v>
      </c>
      <c r="E35" s="236">
        <v>225.7</v>
      </c>
      <c r="F35" s="240">
        <v>373.71</v>
      </c>
      <c r="G35" s="240">
        <v>1.78</v>
      </c>
      <c r="H35" s="240">
        <v>109.78</v>
      </c>
      <c r="I35" s="240">
        <v>1.53</v>
      </c>
      <c r="J35" s="240">
        <v>15.37</v>
      </c>
    </row>
    <row r="36" spans="2:10" ht="14.25" customHeight="1">
      <c r="B36" s="177" t="s">
        <v>210</v>
      </c>
      <c r="C36" s="239">
        <v>354</v>
      </c>
      <c r="D36" s="240">
        <v>179.7</v>
      </c>
      <c r="E36" s="236">
        <v>324.2</v>
      </c>
      <c r="F36" s="240">
        <v>507.64</v>
      </c>
      <c r="G36" s="240">
        <v>1.8</v>
      </c>
      <c r="H36" s="240">
        <v>170.17</v>
      </c>
      <c r="I36" s="240" t="s">
        <v>375</v>
      </c>
      <c r="J36" s="240" t="s">
        <v>375</v>
      </c>
    </row>
    <row r="37" spans="2:10" ht="14.25" customHeight="1">
      <c r="B37" s="177" t="s">
        <v>218</v>
      </c>
      <c r="C37" s="239">
        <v>351</v>
      </c>
      <c r="D37" s="240">
        <v>144.25</v>
      </c>
      <c r="E37" s="236">
        <v>251.2</v>
      </c>
      <c r="F37" s="240">
        <v>410.98</v>
      </c>
      <c r="G37" s="240">
        <v>1.74</v>
      </c>
      <c r="H37" s="240">
        <v>92.59</v>
      </c>
      <c r="I37" s="240">
        <v>20.74</v>
      </c>
      <c r="J37" s="240">
        <v>30.92</v>
      </c>
    </row>
    <row r="38" spans="2:10" ht="14.25" customHeight="1">
      <c r="B38" s="177" t="s">
        <v>230</v>
      </c>
      <c r="C38" s="239">
        <v>730</v>
      </c>
      <c r="D38" s="240">
        <v>326.76</v>
      </c>
      <c r="E38" s="236">
        <v>567.70000000000005</v>
      </c>
      <c r="F38" s="240">
        <v>447.61</v>
      </c>
      <c r="G38" s="240">
        <v>1.74</v>
      </c>
      <c r="H38" s="240">
        <v>278.69</v>
      </c>
      <c r="I38" s="240">
        <v>9.32</v>
      </c>
      <c r="J38" s="240">
        <v>38.75</v>
      </c>
    </row>
    <row r="39" spans="2:10" ht="14.25" customHeight="1">
      <c r="B39" s="177" t="s">
        <v>244</v>
      </c>
      <c r="C39" s="239">
        <v>353</v>
      </c>
      <c r="D39" s="240">
        <v>164.46</v>
      </c>
      <c r="E39" s="236">
        <v>298.8</v>
      </c>
      <c r="F39" s="240">
        <v>465.89</v>
      </c>
      <c r="G39" s="240">
        <v>1.82</v>
      </c>
      <c r="H39" s="240">
        <v>84.56</v>
      </c>
      <c r="I39" s="240">
        <v>10.78</v>
      </c>
      <c r="J39" s="240">
        <v>69.12</v>
      </c>
    </row>
    <row r="40" spans="2:10" ht="14.25" customHeight="1">
      <c r="B40" s="177" t="s">
        <v>258</v>
      </c>
      <c r="C40" s="239">
        <v>260</v>
      </c>
      <c r="D40" s="240">
        <v>106.1</v>
      </c>
      <c r="E40" s="236">
        <v>189.7</v>
      </c>
      <c r="F40" s="240">
        <v>408.09</v>
      </c>
      <c r="G40" s="240">
        <v>1.79</v>
      </c>
      <c r="H40" s="240">
        <v>92.74</v>
      </c>
      <c r="I40" s="240">
        <v>4.18</v>
      </c>
      <c r="J40" s="240">
        <v>9.19</v>
      </c>
    </row>
    <row r="41" spans="2:10" ht="9.75" customHeight="1">
      <c r="C41" s="239"/>
      <c r="D41" s="240"/>
      <c r="E41" s="236"/>
      <c r="F41" s="240"/>
      <c r="G41" s="240"/>
      <c r="H41" s="240"/>
      <c r="I41" s="240"/>
      <c r="J41" s="240"/>
    </row>
    <row r="42" spans="2:10" ht="14.25" customHeight="1">
      <c r="B42" s="176" t="s">
        <v>289</v>
      </c>
      <c r="C42" s="237">
        <v>9747</v>
      </c>
      <c r="D42" s="238">
        <v>5265.32</v>
      </c>
      <c r="E42" s="235">
        <v>7233</v>
      </c>
      <c r="F42" s="238">
        <v>540.20000000000005</v>
      </c>
      <c r="G42" s="238">
        <v>1.37</v>
      </c>
      <c r="H42" s="238">
        <v>4000.84</v>
      </c>
      <c r="I42" s="238">
        <v>198.88</v>
      </c>
      <c r="J42" s="238">
        <v>1065.5899999999999</v>
      </c>
    </row>
    <row r="43" spans="2:10" ht="14.25" customHeight="1">
      <c r="B43" s="177" t="s">
        <v>187</v>
      </c>
      <c r="C43" s="239">
        <v>322</v>
      </c>
      <c r="D43" s="240">
        <v>166.18</v>
      </c>
      <c r="E43" s="236">
        <v>258</v>
      </c>
      <c r="F43" s="240">
        <v>516.08000000000004</v>
      </c>
      <c r="G43" s="240">
        <v>1.55</v>
      </c>
      <c r="H43" s="240">
        <v>149.4</v>
      </c>
      <c r="I43" s="240" t="s">
        <v>375</v>
      </c>
      <c r="J43" s="240" t="s">
        <v>375</v>
      </c>
    </row>
    <row r="44" spans="2:10" ht="14.25" customHeight="1">
      <c r="B44" s="177" t="s">
        <v>192</v>
      </c>
      <c r="C44" s="239">
        <v>1670</v>
      </c>
      <c r="D44" s="240">
        <v>941.88</v>
      </c>
      <c r="E44" s="236">
        <v>1201.0999999999999</v>
      </c>
      <c r="F44" s="240">
        <v>564</v>
      </c>
      <c r="G44" s="240">
        <v>1.28</v>
      </c>
      <c r="H44" s="240">
        <v>777.91</v>
      </c>
      <c r="I44" s="240">
        <v>1.7</v>
      </c>
      <c r="J44" s="240">
        <v>162.28</v>
      </c>
    </row>
    <row r="45" spans="2:10" ht="14.25" customHeight="1">
      <c r="B45" s="177" t="s">
        <v>200</v>
      </c>
      <c r="C45" s="239">
        <v>1116</v>
      </c>
      <c r="D45" s="240">
        <v>609.73</v>
      </c>
      <c r="E45" s="236">
        <v>817.7</v>
      </c>
      <c r="F45" s="240">
        <v>546.35</v>
      </c>
      <c r="G45" s="240">
        <v>1.34</v>
      </c>
      <c r="H45" s="240">
        <v>557.23</v>
      </c>
      <c r="I45" s="240" t="s">
        <v>375</v>
      </c>
      <c r="J45" s="240" t="s">
        <v>375</v>
      </c>
    </row>
    <row r="46" spans="2:10" ht="14.25" customHeight="1">
      <c r="B46" s="177" t="s">
        <v>210</v>
      </c>
      <c r="C46" s="239">
        <v>1798</v>
      </c>
      <c r="D46" s="240">
        <v>1012.1</v>
      </c>
      <c r="E46" s="236">
        <v>1290.2</v>
      </c>
      <c r="F46" s="240">
        <v>562.9</v>
      </c>
      <c r="G46" s="240">
        <v>1.27</v>
      </c>
      <c r="H46" s="240">
        <v>922.18</v>
      </c>
      <c r="I46" s="240">
        <v>15.53</v>
      </c>
      <c r="J46" s="240">
        <v>74.39</v>
      </c>
    </row>
    <row r="47" spans="2:10" ht="14.25" customHeight="1">
      <c r="B47" s="177" t="s">
        <v>218</v>
      </c>
      <c r="C47" s="239">
        <v>1464</v>
      </c>
      <c r="D47" s="240">
        <v>711.37</v>
      </c>
      <c r="E47" s="236">
        <v>1096</v>
      </c>
      <c r="F47" s="240">
        <v>485.91</v>
      </c>
      <c r="G47" s="240">
        <v>1.54</v>
      </c>
      <c r="H47" s="240">
        <v>480.74</v>
      </c>
      <c r="I47" s="240">
        <v>53.82</v>
      </c>
      <c r="J47" s="240">
        <v>176.82</v>
      </c>
    </row>
    <row r="48" spans="2:10" ht="14.25" customHeight="1">
      <c r="B48" s="177" t="s">
        <v>230</v>
      </c>
      <c r="C48" s="239">
        <v>1079</v>
      </c>
      <c r="D48" s="240">
        <v>587.61</v>
      </c>
      <c r="E48" s="236">
        <v>814.4</v>
      </c>
      <c r="F48" s="240">
        <v>544.59</v>
      </c>
      <c r="G48" s="240">
        <v>1.39</v>
      </c>
      <c r="H48" s="240">
        <v>479.99</v>
      </c>
      <c r="I48" s="240">
        <v>33.659999999999997</v>
      </c>
      <c r="J48" s="240">
        <v>73.959999999999994</v>
      </c>
    </row>
    <row r="49" spans="2:10" ht="14.25" customHeight="1">
      <c r="B49" s="177" t="s">
        <v>244</v>
      </c>
      <c r="C49" s="239">
        <v>1620</v>
      </c>
      <c r="D49" s="240">
        <v>855.23</v>
      </c>
      <c r="E49" s="236">
        <v>1208.4000000000001</v>
      </c>
      <c r="F49" s="240">
        <v>527.91999999999996</v>
      </c>
      <c r="G49" s="240">
        <v>1.41</v>
      </c>
      <c r="H49" s="240">
        <v>357.07</v>
      </c>
      <c r="I49" s="240">
        <v>45.03</v>
      </c>
      <c r="J49" s="240">
        <v>453.13</v>
      </c>
    </row>
    <row r="50" spans="2:10" ht="14.25" customHeight="1">
      <c r="B50" s="177" t="s">
        <v>258</v>
      </c>
      <c r="C50" s="239">
        <v>678</v>
      </c>
      <c r="D50" s="240">
        <v>381.23</v>
      </c>
      <c r="E50" s="236">
        <v>547.1</v>
      </c>
      <c r="F50" s="240">
        <v>562.28</v>
      </c>
      <c r="G50" s="240">
        <v>1.44</v>
      </c>
      <c r="H50" s="240">
        <v>276.33999999999997</v>
      </c>
      <c r="I50" s="240">
        <v>36.32</v>
      </c>
      <c r="J50" s="240">
        <v>68.569999999999993</v>
      </c>
    </row>
    <row r="51" spans="2:10" ht="9.75" customHeight="1">
      <c r="B51" s="158"/>
      <c r="C51" s="239"/>
      <c r="D51" s="240"/>
      <c r="E51" s="236"/>
      <c r="F51" s="240"/>
      <c r="G51" s="240"/>
      <c r="H51" s="240"/>
      <c r="I51" s="240"/>
      <c r="J51" s="240"/>
    </row>
    <row r="52" spans="2:10" ht="14.25" customHeight="1">
      <c r="B52" s="176" t="s">
        <v>290</v>
      </c>
      <c r="C52" s="237">
        <v>4054</v>
      </c>
      <c r="D52" s="238">
        <v>2274.1999999999998</v>
      </c>
      <c r="E52" s="235">
        <v>5146.6000000000004</v>
      </c>
      <c r="F52" s="238">
        <v>560.98</v>
      </c>
      <c r="G52" s="238">
        <v>2.2599999999999998</v>
      </c>
      <c r="H52" s="238">
        <v>1722.71</v>
      </c>
      <c r="I52" s="238">
        <v>159.36000000000001</v>
      </c>
      <c r="J52" s="238">
        <v>392.13</v>
      </c>
    </row>
    <row r="53" spans="2:10" ht="14.25" customHeight="1">
      <c r="B53" s="177" t="s">
        <v>187</v>
      </c>
      <c r="C53" s="239">
        <v>50</v>
      </c>
      <c r="D53" s="240">
        <v>28.92</v>
      </c>
      <c r="E53" s="236">
        <v>61.1</v>
      </c>
      <c r="F53" s="240">
        <v>578.46</v>
      </c>
      <c r="G53" s="240">
        <v>2.11</v>
      </c>
      <c r="H53" s="240" t="s">
        <v>375</v>
      </c>
      <c r="I53" s="240" t="s">
        <v>375</v>
      </c>
      <c r="J53" s="240" t="s">
        <v>376</v>
      </c>
    </row>
    <row r="54" spans="2:10" ht="14.25" customHeight="1">
      <c r="B54" s="177" t="s">
        <v>192</v>
      </c>
      <c r="C54" s="239">
        <v>1023</v>
      </c>
      <c r="D54" s="240">
        <v>626.76</v>
      </c>
      <c r="E54" s="236">
        <v>1426.8</v>
      </c>
      <c r="F54" s="240">
        <v>612.66999999999996</v>
      </c>
      <c r="G54" s="240">
        <v>2.2799999999999998</v>
      </c>
      <c r="H54" s="240">
        <v>408.66</v>
      </c>
      <c r="I54" s="240">
        <v>20.84</v>
      </c>
      <c r="J54" s="240">
        <v>197.26</v>
      </c>
    </row>
    <row r="55" spans="2:10" ht="14.25" customHeight="1">
      <c r="B55" s="177" t="s">
        <v>200</v>
      </c>
      <c r="C55" s="239">
        <v>609</v>
      </c>
      <c r="D55" s="240">
        <v>299.08999999999997</v>
      </c>
      <c r="E55" s="236">
        <v>631.4</v>
      </c>
      <c r="F55" s="240">
        <v>491.11</v>
      </c>
      <c r="G55" s="240">
        <v>2.11</v>
      </c>
      <c r="H55" s="240">
        <v>259.48</v>
      </c>
      <c r="I55" s="240">
        <v>4.09</v>
      </c>
      <c r="J55" s="240">
        <v>35.520000000000003</v>
      </c>
    </row>
    <row r="56" spans="2:10" ht="14.25" customHeight="1">
      <c r="B56" s="177" t="s">
        <v>210</v>
      </c>
      <c r="C56" s="239">
        <v>886</v>
      </c>
      <c r="D56" s="240">
        <v>511.34</v>
      </c>
      <c r="E56" s="236">
        <v>1212.8</v>
      </c>
      <c r="F56" s="240">
        <v>577.13</v>
      </c>
      <c r="G56" s="240">
        <v>2.37</v>
      </c>
      <c r="H56" s="240">
        <v>436.24</v>
      </c>
      <c r="I56" s="240">
        <v>27.54</v>
      </c>
      <c r="J56" s="240">
        <v>47.56</v>
      </c>
    </row>
    <row r="57" spans="2:10" ht="14.25" customHeight="1">
      <c r="B57" s="177" t="s">
        <v>218</v>
      </c>
      <c r="C57" s="239">
        <v>163</v>
      </c>
      <c r="D57" s="240">
        <v>78.95</v>
      </c>
      <c r="E57" s="236">
        <v>165.9</v>
      </c>
      <c r="F57" s="240">
        <v>484.34</v>
      </c>
      <c r="G57" s="240">
        <v>2.1</v>
      </c>
      <c r="H57" s="240" t="s">
        <v>375</v>
      </c>
      <c r="I57" s="240">
        <v>11.76</v>
      </c>
      <c r="J57" s="240" t="s">
        <v>375</v>
      </c>
    </row>
    <row r="58" spans="2:10" ht="14.25" customHeight="1">
      <c r="B58" s="177" t="s">
        <v>230</v>
      </c>
      <c r="C58" s="239">
        <v>328</v>
      </c>
      <c r="D58" s="240">
        <v>164.51</v>
      </c>
      <c r="E58" s="236">
        <v>363.5</v>
      </c>
      <c r="F58" s="240">
        <v>501.55</v>
      </c>
      <c r="G58" s="240">
        <v>2.21</v>
      </c>
      <c r="H58" s="240">
        <v>149.28</v>
      </c>
      <c r="I58" s="240" t="s">
        <v>375</v>
      </c>
      <c r="J58" s="240" t="s">
        <v>375</v>
      </c>
    </row>
    <row r="59" spans="2:10" ht="14.25" customHeight="1">
      <c r="B59" s="177" t="s">
        <v>244</v>
      </c>
      <c r="C59" s="239">
        <v>568</v>
      </c>
      <c r="D59" s="240">
        <v>297.04000000000002</v>
      </c>
      <c r="E59" s="236">
        <v>670.2</v>
      </c>
      <c r="F59" s="240">
        <v>522.96</v>
      </c>
      <c r="G59" s="240">
        <v>2.2599999999999998</v>
      </c>
      <c r="H59" s="240">
        <v>169.87</v>
      </c>
      <c r="I59" s="240">
        <v>62.06</v>
      </c>
      <c r="J59" s="240">
        <v>65.099999999999994</v>
      </c>
    </row>
    <row r="60" spans="2:10" ht="14.25" customHeight="1">
      <c r="B60" s="177" t="s">
        <v>258</v>
      </c>
      <c r="C60" s="239">
        <v>427</v>
      </c>
      <c r="D60" s="240">
        <v>267.58999999999997</v>
      </c>
      <c r="E60" s="236">
        <v>614.9</v>
      </c>
      <c r="F60" s="240">
        <v>626.67999999999995</v>
      </c>
      <c r="G60" s="240">
        <v>2.2999999999999998</v>
      </c>
      <c r="H60" s="240">
        <v>225.67</v>
      </c>
      <c r="I60" s="240">
        <v>19.66</v>
      </c>
      <c r="J60" s="240">
        <v>22.26</v>
      </c>
    </row>
    <row r="61" spans="2:10" ht="9.75" customHeight="1">
      <c r="C61" s="239"/>
      <c r="D61" s="240"/>
      <c r="E61" s="236"/>
      <c r="F61" s="240"/>
      <c r="G61" s="240"/>
      <c r="H61" s="240"/>
      <c r="I61" s="240"/>
      <c r="J61" s="240"/>
    </row>
    <row r="62" spans="2:10" ht="14.25" customHeight="1">
      <c r="B62" s="176" t="s">
        <v>291</v>
      </c>
      <c r="C62" s="237">
        <v>1496</v>
      </c>
      <c r="D62" s="238">
        <v>967.54</v>
      </c>
      <c r="E62" s="235">
        <v>2072.4</v>
      </c>
      <c r="F62" s="238">
        <v>646.75</v>
      </c>
      <c r="G62" s="238">
        <v>2.14</v>
      </c>
      <c r="H62" s="238">
        <v>852.98</v>
      </c>
      <c r="I62" s="238">
        <v>36.18</v>
      </c>
      <c r="J62" s="238">
        <v>78.39</v>
      </c>
    </row>
    <row r="63" spans="2:10" ht="14.25" customHeight="1">
      <c r="B63" s="177" t="s">
        <v>187</v>
      </c>
      <c r="C63" s="239">
        <v>38</v>
      </c>
      <c r="D63" s="240">
        <v>30.59</v>
      </c>
      <c r="E63" s="236">
        <v>72.3</v>
      </c>
      <c r="F63" s="240">
        <v>805.08</v>
      </c>
      <c r="G63" s="240">
        <v>2.36</v>
      </c>
      <c r="H63" s="240" t="s">
        <v>375</v>
      </c>
      <c r="I63" s="240" t="s">
        <v>376</v>
      </c>
      <c r="J63" s="240" t="s">
        <v>375</v>
      </c>
    </row>
    <row r="64" spans="2:10" ht="14.25" customHeight="1">
      <c r="B64" s="177" t="s">
        <v>192</v>
      </c>
      <c r="C64" s="239">
        <v>235</v>
      </c>
      <c r="D64" s="240">
        <v>162.11000000000001</v>
      </c>
      <c r="E64" s="236">
        <v>342</v>
      </c>
      <c r="F64" s="240">
        <v>689.85</v>
      </c>
      <c r="G64" s="240">
        <v>2.11</v>
      </c>
      <c r="H64" s="240">
        <v>152.24</v>
      </c>
      <c r="I64" s="240" t="s">
        <v>375</v>
      </c>
      <c r="J64" s="240" t="s">
        <v>375</v>
      </c>
    </row>
    <row r="65" spans="2:10" ht="14.25" customHeight="1">
      <c r="B65" s="177" t="s">
        <v>200</v>
      </c>
      <c r="C65" s="239">
        <v>298</v>
      </c>
      <c r="D65" s="240">
        <v>185.3</v>
      </c>
      <c r="E65" s="236">
        <v>380.8</v>
      </c>
      <c r="F65" s="240">
        <v>621.82000000000005</v>
      </c>
      <c r="G65" s="240">
        <v>2.0499999999999998</v>
      </c>
      <c r="H65" s="240">
        <v>154.41999999999999</v>
      </c>
      <c r="I65" s="240" t="s">
        <v>375</v>
      </c>
      <c r="J65" s="240" t="s">
        <v>375</v>
      </c>
    </row>
    <row r="66" spans="2:10" ht="14.25" customHeight="1">
      <c r="B66" s="177" t="s">
        <v>210</v>
      </c>
      <c r="C66" s="239">
        <v>414</v>
      </c>
      <c r="D66" s="240">
        <v>269.76</v>
      </c>
      <c r="E66" s="236">
        <v>586.79999999999995</v>
      </c>
      <c r="F66" s="240">
        <v>651.6</v>
      </c>
      <c r="G66" s="240">
        <v>2.1800000000000002</v>
      </c>
      <c r="H66" s="240" t="s">
        <v>375</v>
      </c>
      <c r="I66" s="240" t="s">
        <v>375</v>
      </c>
      <c r="J66" s="240" t="s">
        <v>376</v>
      </c>
    </row>
    <row r="67" spans="2:10" ht="14.25" customHeight="1">
      <c r="B67" s="177" t="s">
        <v>218</v>
      </c>
      <c r="C67" s="239">
        <v>192</v>
      </c>
      <c r="D67" s="240">
        <v>101.18</v>
      </c>
      <c r="E67" s="236">
        <v>218.9</v>
      </c>
      <c r="F67" s="240">
        <v>526.99</v>
      </c>
      <c r="G67" s="240">
        <v>2.16</v>
      </c>
      <c r="H67" s="240">
        <v>95.59</v>
      </c>
      <c r="I67" s="240" t="s">
        <v>375</v>
      </c>
      <c r="J67" s="240" t="s">
        <v>375</v>
      </c>
    </row>
    <row r="68" spans="2:10" ht="14.25" customHeight="1">
      <c r="B68" s="177" t="s">
        <v>230</v>
      </c>
      <c r="C68" s="239">
        <v>90</v>
      </c>
      <c r="D68" s="240">
        <v>62</v>
      </c>
      <c r="E68" s="236">
        <v>127.4</v>
      </c>
      <c r="F68" s="240">
        <v>688.87</v>
      </c>
      <c r="G68" s="240">
        <v>2.0499999999999998</v>
      </c>
      <c r="H68" s="240">
        <v>44.55</v>
      </c>
      <c r="I68" s="240">
        <v>10.35</v>
      </c>
      <c r="J68" s="240">
        <v>7.09</v>
      </c>
    </row>
    <row r="69" spans="2:10" ht="14.25" customHeight="1">
      <c r="B69" s="177" t="s">
        <v>244</v>
      </c>
      <c r="C69" s="239">
        <v>142</v>
      </c>
      <c r="D69" s="240">
        <v>97.21</v>
      </c>
      <c r="E69" s="236">
        <v>210.4</v>
      </c>
      <c r="F69" s="240">
        <v>684.56</v>
      </c>
      <c r="G69" s="240">
        <v>2.16</v>
      </c>
      <c r="H69" s="240">
        <v>78.790000000000006</v>
      </c>
      <c r="I69" s="240">
        <v>8.67</v>
      </c>
      <c r="J69" s="240">
        <v>9.75</v>
      </c>
    </row>
    <row r="70" spans="2:10" ht="14.25" customHeight="1">
      <c r="B70" s="177" t="s">
        <v>258</v>
      </c>
      <c r="C70" s="239">
        <v>87</v>
      </c>
      <c r="D70" s="240">
        <v>59.38</v>
      </c>
      <c r="E70" s="236">
        <v>133.80000000000001</v>
      </c>
      <c r="F70" s="240">
        <v>682.53</v>
      </c>
      <c r="G70" s="240">
        <v>2.25</v>
      </c>
      <c r="H70" s="240">
        <v>52.54</v>
      </c>
      <c r="I70" s="240" t="s">
        <v>375</v>
      </c>
      <c r="J70" s="240" t="s">
        <v>375</v>
      </c>
    </row>
    <row r="71" spans="2:10" ht="9.75" customHeight="1">
      <c r="B71" s="177"/>
      <c r="C71" s="239"/>
      <c r="D71" s="240"/>
      <c r="E71" s="236"/>
      <c r="F71" s="240"/>
      <c r="G71" s="240"/>
      <c r="H71" s="240"/>
      <c r="I71" s="240"/>
      <c r="J71" s="240"/>
    </row>
    <row r="72" spans="2:10" ht="14.25" customHeight="1">
      <c r="B72" s="176" t="s">
        <v>292</v>
      </c>
      <c r="C72" s="237">
        <v>21</v>
      </c>
      <c r="D72" s="238">
        <v>11.08</v>
      </c>
      <c r="E72" s="235">
        <v>21.8</v>
      </c>
      <c r="F72" s="238">
        <v>527.76</v>
      </c>
      <c r="G72" s="238">
        <v>1.96</v>
      </c>
      <c r="H72" s="238">
        <v>7.82</v>
      </c>
      <c r="I72" s="238" t="s">
        <v>375</v>
      </c>
      <c r="J72" s="238" t="s">
        <v>375</v>
      </c>
    </row>
    <row r="73" spans="2:10" ht="14.25" customHeight="1">
      <c r="B73" s="177" t="s">
        <v>192</v>
      </c>
      <c r="C73" s="239" t="s">
        <v>375</v>
      </c>
      <c r="D73" s="240" t="s">
        <v>375</v>
      </c>
      <c r="E73" s="236" t="s">
        <v>375</v>
      </c>
      <c r="F73" s="240" t="s">
        <v>375</v>
      </c>
      <c r="G73" s="240" t="s">
        <v>375</v>
      </c>
      <c r="H73" s="240" t="s">
        <v>375</v>
      </c>
      <c r="I73" s="240" t="s">
        <v>376</v>
      </c>
      <c r="J73" s="240" t="s">
        <v>376</v>
      </c>
    </row>
    <row r="74" spans="2:10" ht="14.25" customHeight="1">
      <c r="B74" s="177" t="s">
        <v>218</v>
      </c>
      <c r="C74" s="239" t="s">
        <v>375</v>
      </c>
      <c r="D74" s="240" t="s">
        <v>375</v>
      </c>
      <c r="E74" s="236" t="s">
        <v>375</v>
      </c>
      <c r="F74" s="240" t="s">
        <v>375</v>
      </c>
      <c r="G74" s="240" t="s">
        <v>375</v>
      </c>
      <c r="H74" s="240" t="s">
        <v>375</v>
      </c>
      <c r="I74" s="240" t="s">
        <v>376</v>
      </c>
      <c r="J74" s="240" t="s">
        <v>376</v>
      </c>
    </row>
    <row r="75" spans="2:10" ht="14.25" customHeight="1">
      <c r="B75" s="177" t="s">
        <v>230</v>
      </c>
      <c r="C75" s="239" t="s">
        <v>375</v>
      </c>
      <c r="D75" s="240" t="s">
        <v>375</v>
      </c>
      <c r="E75" s="236" t="s">
        <v>375</v>
      </c>
      <c r="F75" s="240" t="s">
        <v>375</v>
      </c>
      <c r="G75" s="240" t="s">
        <v>375</v>
      </c>
      <c r="H75" s="240" t="s">
        <v>376</v>
      </c>
      <c r="I75" s="240" t="s">
        <v>375</v>
      </c>
      <c r="J75" s="240" t="s">
        <v>375</v>
      </c>
    </row>
    <row r="76" spans="2:10" ht="14.25" customHeight="1">
      <c r="B76" s="177"/>
      <c r="C76" s="152"/>
      <c r="D76" s="181"/>
      <c r="E76" s="182"/>
      <c r="F76" s="181"/>
      <c r="G76" s="181"/>
      <c r="H76" s="181"/>
      <c r="I76" s="181"/>
      <c r="J76" s="181"/>
    </row>
    <row r="77" spans="2:10" ht="14.25" customHeight="1">
      <c r="B77" s="177"/>
      <c r="C77" s="152"/>
      <c r="D77" s="181"/>
      <c r="E77" s="182"/>
      <c r="F77" s="181"/>
      <c r="G77" s="181"/>
      <c r="H77" s="181"/>
      <c r="I77" s="181"/>
      <c r="J77" s="181"/>
    </row>
    <row r="78" spans="2:10" ht="14.25" customHeight="1">
      <c r="B78" s="177"/>
      <c r="C78" s="152"/>
      <c r="D78" s="181"/>
      <c r="E78" s="182"/>
      <c r="F78" s="181"/>
      <c r="G78" s="181"/>
      <c r="H78" s="181"/>
      <c r="I78" s="181"/>
      <c r="J78" s="181"/>
    </row>
    <row r="79" spans="2:10" ht="14.25" customHeight="1">
      <c r="B79" s="177"/>
      <c r="C79" s="152"/>
      <c r="D79" s="181"/>
      <c r="E79" s="182"/>
      <c r="F79" s="181"/>
      <c r="G79" s="181"/>
      <c r="H79" s="181"/>
      <c r="I79" s="181"/>
      <c r="J79" s="181"/>
    </row>
    <row r="80" spans="2:10" ht="11.25" customHeight="1">
      <c r="B80" s="177"/>
      <c r="C80" s="183"/>
      <c r="D80" s="184"/>
      <c r="E80" s="185"/>
      <c r="F80" s="186"/>
      <c r="G80" s="184"/>
      <c r="H80" s="184"/>
      <c r="I80" s="184"/>
      <c r="J80" s="184"/>
    </row>
    <row r="81" spans="2:11" ht="18" customHeight="1"/>
    <row r="82" spans="2:11" ht="18" customHeight="1"/>
    <row r="83" spans="2:11" ht="12.75" customHeight="1">
      <c r="F83" s="186">
        <v>10</v>
      </c>
    </row>
    <row r="84" spans="2:11" ht="19.5" customHeight="1">
      <c r="B84" s="295" t="s">
        <v>374</v>
      </c>
      <c r="C84" s="295"/>
      <c r="D84" s="295"/>
      <c r="E84" s="295"/>
      <c r="F84" s="295"/>
      <c r="G84" s="295"/>
      <c r="H84" s="295"/>
      <c r="I84" s="295"/>
      <c r="J84" s="295"/>
      <c r="K84" s="127"/>
    </row>
    <row r="85" spans="2:11" ht="5.0999999999999996" customHeight="1">
      <c r="K85" s="127"/>
    </row>
    <row r="86" spans="2:11" ht="15" customHeight="1">
      <c r="B86" s="108" t="s">
        <v>356</v>
      </c>
      <c r="C86" s="105"/>
      <c r="D86" s="106"/>
      <c r="E86" s="107"/>
      <c r="F86" s="106"/>
      <c r="G86" s="106"/>
      <c r="H86" s="106"/>
      <c r="J86" s="128" t="s">
        <v>293</v>
      </c>
    </row>
    <row r="87" spans="2:11" ht="3" customHeight="1">
      <c r="B87" s="104"/>
      <c r="C87" s="105"/>
      <c r="D87" s="106"/>
      <c r="E87" s="107"/>
      <c r="F87" s="106"/>
      <c r="G87" s="106"/>
      <c r="H87" s="106"/>
      <c r="I87" s="106"/>
      <c r="J87" s="109"/>
    </row>
    <row r="88" spans="2:11" ht="16.5" customHeight="1">
      <c r="B88" s="110" t="s">
        <v>28</v>
      </c>
      <c r="C88" s="111" t="s">
        <v>269</v>
      </c>
      <c r="D88" s="112"/>
      <c r="E88" s="113"/>
      <c r="F88" s="114"/>
      <c r="G88" s="114"/>
      <c r="H88" s="115" t="s">
        <v>270</v>
      </c>
      <c r="I88" s="112"/>
      <c r="J88" s="114"/>
    </row>
    <row r="89" spans="2:11" ht="15" customHeight="1">
      <c r="B89" s="116" t="s">
        <v>271</v>
      </c>
      <c r="C89" s="111" t="s">
        <v>28</v>
      </c>
      <c r="D89" s="115" t="s">
        <v>28</v>
      </c>
      <c r="E89" s="117" t="s">
        <v>28</v>
      </c>
      <c r="F89" s="115" t="s">
        <v>272</v>
      </c>
      <c r="G89" s="115" t="s">
        <v>272</v>
      </c>
      <c r="H89" s="115" t="s">
        <v>273</v>
      </c>
      <c r="I89" s="115" t="s">
        <v>274</v>
      </c>
      <c r="J89" s="115" t="s">
        <v>275</v>
      </c>
    </row>
    <row r="90" spans="2:11" ht="17.25" customHeight="1">
      <c r="B90" s="116"/>
      <c r="C90" s="118" t="s">
        <v>276</v>
      </c>
      <c r="D90" s="119" t="s">
        <v>277</v>
      </c>
      <c r="E90" s="120" t="s">
        <v>278</v>
      </c>
      <c r="F90" s="119" t="s">
        <v>279</v>
      </c>
      <c r="G90" s="119" t="s">
        <v>280</v>
      </c>
      <c r="H90" s="119" t="s">
        <v>281</v>
      </c>
      <c r="I90" s="119" t="s">
        <v>282</v>
      </c>
      <c r="J90" s="119" t="s">
        <v>283</v>
      </c>
    </row>
    <row r="91" spans="2:11" ht="15" customHeight="1">
      <c r="B91" s="121"/>
      <c r="C91" s="122"/>
      <c r="D91" s="123"/>
      <c r="E91" s="124"/>
      <c r="F91" s="123" t="s">
        <v>109</v>
      </c>
      <c r="G91" s="123" t="s">
        <v>284</v>
      </c>
      <c r="H91" s="123" t="s">
        <v>285</v>
      </c>
      <c r="I91" s="123" t="s">
        <v>28</v>
      </c>
      <c r="J91" s="123" t="s">
        <v>28</v>
      </c>
    </row>
    <row r="92" spans="2:11" ht="13.5" customHeight="1">
      <c r="B92" s="125" t="s">
        <v>40</v>
      </c>
      <c r="C92" s="126">
        <v>1</v>
      </c>
      <c r="D92" s="126">
        <v>2</v>
      </c>
      <c r="E92" s="126">
        <v>3</v>
      </c>
      <c r="F92" s="126">
        <v>4</v>
      </c>
      <c r="G92" s="126">
        <v>5</v>
      </c>
      <c r="H92" s="126">
        <v>6</v>
      </c>
      <c r="I92" s="126">
        <v>7</v>
      </c>
      <c r="J92" s="126">
        <v>8</v>
      </c>
    </row>
    <row r="93" spans="2:11" ht="11.25" customHeight="1"/>
    <row r="94" spans="2:11" ht="14.25" customHeight="1">
      <c r="B94" s="176" t="s">
        <v>294</v>
      </c>
      <c r="C94" s="237">
        <v>3312</v>
      </c>
      <c r="D94" s="238">
        <v>273.33</v>
      </c>
      <c r="E94" s="235">
        <v>644.79999999999995</v>
      </c>
      <c r="F94" s="238">
        <v>82.53</v>
      </c>
      <c r="G94" s="238">
        <v>2.36</v>
      </c>
      <c r="H94" s="238">
        <v>218.45</v>
      </c>
      <c r="I94" s="238">
        <v>29.17</v>
      </c>
      <c r="J94" s="238">
        <v>25.7</v>
      </c>
    </row>
    <row r="95" spans="2:11" ht="14.25" customHeight="1">
      <c r="B95" s="177" t="s">
        <v>187</v>
      </c>
      <c r="C95" s="239">
        <v>53</v>
      </c>
      <c r="D95" s="240">
        <v>5.26</v>
      </c>
      <c r="E95" s="236">
        <v>16.3</v>
      </c>
      <c r="F95" s="240">
        <v>99.21</v>
      </c>
      <c r="G95" s="240">
        <v>3.1</v>
      </c>
      <c r="H95" s="240" t="s">
        <v>375</v>
      </c>
      <c r="I95" s="240" t="s">
        <v>375</v>
      </c>
      <c r="J95" s="240" t="s">
        <v>376</v>
      </c>
    </row>
    <row r="96" spans="2:11" ht="14.25" customHeight="1">
      <c r="B96" s="177" t="s">
        <v>192</v>
      </c>
      <c r="C96" s="239">
        <v>240</v>
      </c>
      <c r="D96" s="240">
        <v>15.63</v>
      </c>
      <c r="E96" s="236">
        <v>35.1</v>
      </c>
      <c r="F96" s="240">
        <v>65.12</v>
      </c>
      <c r="G96" s="240">
        <v>2.2400000000000002</v>
      </c>
      <c r="H96" s="240" t="s">
        <v>375</v>
      </c>
      <c r="I96" s="240" t="s">
        <v>375</v>
      </c>
      <c r="J96" s="240" t="s">
        <v>376</v>
      </c>
    </row>
    <row r="97" spans="2:10" ht="14.25" customHeight="1">
      <c r="B97" s="177" t="s">
        <v>200</v>
      </c>
      <c r="C97" s="239">
        <v>394</v>
      </c>
      <c r="D97" s="240">
        <v>36.6</v>
      </c>
      <c r="E97" s="236">
        <v>69.599999999999994</v>
      </c>
      <c r="F97" s="240">
        <v>92.89</v>
      </c>
      <c r="G97" s="240">
        <v>1.9</v>
      </c>
      <c r="H97" s="240" t="s">
        <v>375</v>
      </c>
      <c r="I97" s="240" t="s">
        <v>375</v>
      </c>
      <c r="J97" s="240" t="s">
        <v>376</v>
      </c>
    </row>
    <row r="98" spans="2:10" ht="14.25" customHeight="1">
      <c r="B98" s="177" t="s">
        <v>210</v>
      </c>
      <c r="C98" s="239">
        <v>810</v>
      </c>
      <c r="D98" s="240">
        <v>57.76</v>
      </c>
      <c r="E98" s="236">
        <v>126.9</v>
      </c>
      <c r="F98" s="240">
        <v>71.3</v>
      </c>
      <c r="G98" s="240">
        <v>2.2000000000000002</v>
      </c>
      <c r="H98" s="240">
        <v>53.48</v>
      </c>
      <c r="I98" s="240">
        <v>4.28</v>
      </c>
      <c r="J98" s="240" t="s">
        <v>376</v>
      </c>
    </row>
    <row r="99" spans="2:10" ht="14.25" customHeight="1">
      <c r="B99" s="177" t="s">
        <v>218</v>
      </c>
      <c r="C99" s="239">
        <v>502</v>
      </c>
      <c r="D99" s="240">
        <v>34.25</v>
      </c>
      <c r="E99" s="236">
        <v>83.3</v>
      </c>
      <c r="F99" s="240">
        <v>68.22</v>
      </c>
      <c r="G99" s="240">
        <v>2.4300000000000002</v>
      </c>
      <c r="H99" s="240">
        <v>18.920000000000002</v>
      </c>
      <c r="I99" s="240" t="s">
        <v>375</v>
      </c>
      <c r="J99" s="240" t="s">
        <v>375</v>
      </c>
    </row>
    <row r="100" spans="2:10" ht="14.25" customHeight="1">
      <c r="B100" s="177" t="s">
        <v>230</v>
      </c>
      <c r="C100" s="239">
        <v>727</v>
      </c>
      <c r="D100" s="240">
        <v>72.819999999999993</v>
      </c>
      <c r="E100" s="236">
        <v>145.9</v>
      </c>
      <c r="F100" s="240">
        <v>100.17</v>
      </c>
      <c r="G100" s="240">
        <v>2</v>
      </c>
      <c r="H100" s="240">
        <v>64.94</v>
      </c>
      <c r="I100" s="240" t="s">
        <v>375</v>
      </c>
      <c r="J100" s="240" t="s">
        <v>375</v>
      </c>
    </row>
    <row r="101" spans="2:10" ht="14.25" customHeight="1">
      <c r="B101" s="177" t="s">
        <v>244</v>
      </c>
      <c r="C101" s="239">
        <v>419</v>
      </c>
      <c r="D101" s="240">
        <v>29.26</v>
      </c>
      <c r="E101" s="236">
        <v>103.9</v>
      </c>
      <c r="F101" s="240">
        <v>69.84</v>
      </c>
      <c r="G101" s="240">
        <v>3.55</v>
      </c>
      <c r="H101" s="240">
        <v>11.41</v>
      </c>
      <c r="I101" s="240">
        <v>2.69</v>
      </c>
      <c r="J101" s="240">
        <v>15.17</v>
      </c>
    </row>
    <row r="102" spans="2:10" ht="14.25" customHeight="1">
      <c r="B102" s="177" t="s">
        <v>258</v>
      </c>
      <c r="C102" s="239">
        <v>167</v>
      </c>
      <c r="D102" s="240">
        <v>21.75</v>
      </c>
      <c r="E102" s="236">
        <v>63.8</v>
      </c>
      <c r="F102" s="240">
        <v>130.25</v>
      </c>
      <c r="G102" s="240">
        <v>2.93</v>
      </c>
      <c r="H102" s="240">
        <v>13.63</v>
      </c>
      <c r="I102" s="240" t="s">
        <v>375</v>
      </c>
      <c r="J102" s="240" t="s">
        <v>375</v>
      </c>
    </row>
    <row r="103" spans="2:10" ht="9.75" customHeight="1">
      <c r="C103" s="239"/>
      <c r="D103" s="240"/>
      <c r="E103" s="236"/>
      <c r="F103" s="240"/>
      <c r="G103" s="240"/>
      <c r="H103" s="240"/>
      <c r="I103" s="240"/>
      <c r="J103" s="240"/>
    </row>
    <row r="104" spans="2:10" ht="14.25" customHeight="1">
      <c r="B104" s="176" t="s">
        <v>295</v>
      </c>
      <c r="C104" s="237">
        <v>140087</v>
      </c>
      <c r="D104" s="238">
        <v>16256.81</v>
      </c>
      <c r="E104" s="235">
        <v>19505.599999999999</v>
      </c>
      <c r="F104" s="238">
        <v>116.05</v>
      </c>
      <c r="G104" s="238">
        <v>1.2</v>
      </c>
      <c r="H104" s="238">
        <v>11402.64</v>
      </c>
      <c r="I104" s="238">
        <v>962.24</v>
      </c>
      <c r="J104" s="238">
        <v>3891.93</v>
      </c>
    </row>
    <row r="105" spans="2:10" ht="14.25" customHeight="1">
      <c r="B105" s="177" t="s">
        <v>187</v>
      </c>
      <c r="C105" s="239" t="s">
        <v>375</v>
      </c>
      <c r="D105" s="240" t="s">
        <v>375</v>
      </c>
      <c r="E105" s="236" t="s">
        <v>375</v>
      </c>
      <c r="F105" s="240" t="s">
        <v>375</v>
      </c>
      <c r="G105" s="240" t="s">
        <v>375</v>
      </c>
      <c r="H105" s="240" t="s">
        <v>375</v>
      </c>
      <c r="I105" s="240" t="s">
        <v>376</v>
      </c>
      <c r="J105" s="240" t="s">
        <v>376</v>
      </c>
    </row>
    <row r="106" spans="2:10" ht="14.25" customHeight="1">
      <c r="B106" s="177" t="s">
        <v>192</v>
      </c>
      <c r="C106" s="239">
        <v>57215</v>
      </c>
      <c r="D106" s="240">
        <v>6673.28</v>
      </c>
      <c r="E106" s="236">
        <v>8071.2</v>
      </c>
      <c r="F106" s="240">
        <v>116.64</v>
      </c>
      <c r="G106" s="240">
        <v>1.21</v>
      </c>
      <c r="H106" s="240">
        <v>4637.99</v>
      </c>
      <c r="I106" s="240">
        <v>624.65</v>
      </c>
      <c r="J106" s="240">
        <v>1410.64</v>
      </c>
    </row>
    <row r="107" spans="2:10" ht="14.25" customHeight="1">
      <c r="B107" s="177" t="s">
        <v>200</v>
      </c>
      <c r="C107" s="239">
        <v>10885</v>
      </c>
      <c r="D107" s="240">
        <v>1261.95</v>
      </c>
      <c r="E107" s="236">
        <v>1545</v>
      </c>
      <c r="F107" s="240">
        <v>115.93</v>
      </c>
      <c r="G107" s="240">
        <v>1.22</v>
      </c>
      <c r="H107" s="240">
        <v>897.9</v>
      </c>
      <c r="I107" s="240" t="s">
        <v>375</v>
      </c>
      <c r="J107" s="240" t="s">
        <v>375</v>
      </c>
    </row>
    <row r="108" spans="2:10" ht="14.25" customHeight="1">
      <c r="B108" s="177" t="s">
        <v>210</v>
      </c>
      <c r="C108" s="239">
        <v>53777</v>
      </c>
      <c r="D108" s="240">
        <v>6120.98</v>
      </c>
      <c r="E108" s="236">
        <v>7482.7</v>
      </c>
      <c r="F108" s="240">
        <v>113.82</v>
      </c>
      <c r="G108" s="240">
        <v>1.22</v>
      </c>
      <c r="H108" s="240">
        <v>4066.01</v>
      </c>
      <c r="I108" s="240">
        <v>148.49</v>
      </c>
      <c r="J108" s="240">
        <v>1906.48</v>
      </c>
    </row>
    <row r="109" spans="2:10" ht="14.25" customHeight="1">
      <c r="B109" s="177" t="s">
        <v>218</v>
      </c>
      <c r="C109" s="239" t="s">
        <v>375</v>
      </c>
      <c r="D109" s="240" t="s">
        <v>375</v>
      </c>
      <c r="E109" s="236" t="s">
        <v>375</v>
      </c>
      <c r="F109" s="240">
        <v>132.91999999999999</v>
      </c>
      <c r="G109" s="240">
        <v>1.3</v>
      </c>
      <c r="H109" s="240" t="s">
        <v>375</v>
      </c>
      <c r="I109" s="240" t="s">
        <v>375</v>
      </c>
      <c r="J109" s="240" t="s">
        <v>376</v>
      </c>
    </row>
    <row r="110" spans="2:10" ht="14.25" customHeight="1">
      <c r="B110" s="177" t="s">
        <v>230</v>
      </c>
      <c r="C110" s="239">
        <v>9159</v>
      </c>
      <c r="D110" s="240">
        <v>1055.47</v>
      </c>
      <c r="E110" s="236">
        <v>1245.5</v>
      </c>
      <c r="F110" s="240">
        <v>115.24</v>
      </c>
      <c r="G110" s="240">
        <v>1.18</v>
      </c>
      <c r="H110" s="240">
        <v>729.03</v>
      </c>
      <c r="I110" s="240">
        <v>60.47</v>
      </c>
      <c r="J110" s="240">
        <v>265.98</v>
      </c>
    </row>
    <row r="111" spans="2:10" ht="14.25" customHeight="1">
      <c r="B111" s="177" t="s">
        <v>244</v>
      </c>
      <c r="C111" s="239">
        <v>6614</v>
      </c>
      <c r="D111" s="240">
        <v>768.87</v>
      </c>
      <c r="E111" s="236">
        <v>725.4</v>
      </c>
      <c r="F111" s="240">
        <v>116.25</v>
      </c>
      <c r="G111" s="240">
        <v>0.94</v>
      </c>
      <c r="H111" s="240">
        <v>752.65</v>
      </c>
      <c r="I111" s="240">
        <v>16.21</v>
      </c>
      <c r="J111" s="240" t="s">
        <v>376</v>
      </c>
    </row>
    <row r="112" spans="2:10" ht="14.25" customHeight="1">
      <c r="B112" s="177" t="s">
        <v>258</v>
      </c>
      <c r="C112" s="239">
        <v>1879</v>
      </c>
      <c r="D112" s="240">
        <v>245.12</v>
      </c>
      <c r="E112" s="236">
        <v>328.4</v>
      </c>
      <c r="F112" s="240">
        <v>130.44999999999999</v>
      </c>
      <c r="G112" s="240">
        <v>1.34</v>
      </c>
      <c r="H112" s="240">
        <v>189.29</v>
      </c>
      <c r="I112" s="240" t="s">
        <v>375</v>
      </c>
      <c r="J112" s="240" t="s">
        <v>375</v>
      </c>
    </row>
    <row r="113" spans="2:10" ht="9.75" customHeight="1">
      <c r="B113" s="158"/>
      <c r="C113" s="239"/>
      <c r="D113" s="240"/>
      <c r="E113" s="236"/>
      <c r="F113" s="240"/>
      <c r="G113" s="240"/>
      <c r="H113" s="240"/>
      <c r="I113" s="240"/>
      <c r="J113" s="240"/>
    </row>
    <row r="114" spans="2:10" ht="14.25" customHeight="1">
      <c r="B114" s="176" t="s">
        <v>296</v>
      </c>
      <c r="C114" s="237">
        <v>4021</v>
      </c>
      <c r="D114" s="238">
        <v>891.96</v>
      </c>
      <c r="E114" s="235">
        <v>588.29999999999995</v>
      </c>
      <c r="F114" s="238">
        <v>221.83</v>
      </c>
      <c r="G114" s="238">
        <v>0.66</v>
      </c>
      <c r="H114" s="238">
        <v>675.72</v>
      </c>
      <c r="I114" s="238" t="s">
        <v>375</v>
      </c>
      <c r="J114" s="238" t="s">
        <v>375</v>
      </c>
    </row>
    <row r="115" spans="2:10" ht="14.25" customHeight="1">
      <c r="B115" s="177" t="s">
        <v>187</v>
      </c>
      <c r="C115" s="239" t="s">
        <v>375</v>
      </c>
      <c r="D115" s="240" t="s">
        <v>375</v>
      </c>
      <c r="E115" s="236" t="s">
        <v>375</v>
      </c>
      <c r="F115" s="240" t="s">
        <v>375</v>
      </c>
      <c r="G115" s="240" t="s">
        <v>375</v>
      </c>
      <c r="H115" s="240" t="s">
        <v>375</v>
      </c>
      <c r="I115" s="240" t="s">
        <v>376</v>
      </c>
      <c r="J115" s="240" t="s">
        <v>376</v>
      </c>
    </row>
    <row r="116" spans="2:10" ht="14.25" customHeight="1">
      <c r="B116" s="177" t="s">
        <v>192</v>
      </c>
      <c r="C116" s="239">
        <v>1809</v>
      </c>
      <c r="D116" s="240">
        <v>422.66</v>
      </c>
      <c r="E116" s="236">
        <v>283.5</v>
      </c>
      <c r="F116" s="240">
        <v>233.64</v>
      </c>
      <c r="G116" s="240">
        <v>0.67</v>
      </c>
      <c r="H116" s="240">
        <v>254.73</v>
      </c>
      <c r="I116" s="240" t="s">
        <v>375</v>
      </c>
      <c r="J116" s="240" t="s">
        <v>375</v>
      </c>
    </row>
    <row r="117" spans="2:10" ht="14.25" customHeight="1">
      <c r="B117" s="177" t="s">
        <v>200</v>
      </c>
      <c r="C117" s="239">
        <v>309</v>
      </c>
      <c r="D117" s="240">
        <v>67.400000000000006</v>
      </c>
      <c r="E117" s="236">
        <v>53.1</v>
      </c>
      <c r="F117" s="240">
        <v>218.12</v>
      </c>
      <c r="G117" s="240">
        <v>0.79</v>
      </c>
      <c r="H117" s="240">
        <v>50.58</v>
      </c>
      <c r="I117" s="240" t="s">
        <v>375</v>
      </c>
      <c r="J117" s="240" t="s">
        <v>375</v>
      </c>
    </row>
    <row r="118" spans="2:10" ht="14.25" customHeight="1">
      <c r="B118" s="177" t="s">
        <v>210</v>
      </c>
      <c r="C118" s="239">
        <v>260</v>
      </c>
      <c r="D118" s="240">
        <v>57.8</v>
      </c>
      <c r="E118" s="236">
        <v>42.6</v>
      </c>
      <c r="F118" s="240">
        <v>222.32</v>
      </c>
      <c r="G118" s="240">
        <v>0.74</v>
      </c>
      <c r="H118" s="240">
        <v>41.28</v>
      </c>
      <c r="I118" s="240">
        <v>16.52</v>
      </c>
      <c r="J118" s="240" t="s">
        <v>376</v>
      </c>
    </row>
    <row r="119" spans="2:10" ht="14.25" customHeight="1">
      <c r="B119" s="177" t="s">
        <v>218</v>
      </c>
      <c r="C119" s="239" t="s">
        <v>375</v>
      </c>
      <c r="D119" s="240" t="s">
        <v>375</v>
      </c>
      <c r="E119" s="236" t="s">
        <v>375</v>
      </c>
      <c r="F119" s="240" t="s">
        <v>375</v>
      </c>
      <c r="G119" s="240" t="s">
        <v>375</v>
      </c>
      <c r="H119" s="240" t="s">
        <v>376</v>
      </c>
      <c r="I119" s="240" t="s">
        <v>375</v>
      </c>
      <c r="J119" s="240" t="s">
        <v>376</v>
      </c>
    </row>
    <row r="120" spans="2:10" ht="14.25" customHeight="1">
      <c r="B120" s="177" t="s">
        <v>230</v>
      </c>
      <c r="C120" s="239" t="s">
        <v>375</v>
      </c>
      <c r="D120" s="240" t="s">
        <v>375</v>
      </c>
      <c r="E120" s="236" t="s">
        <v>375</v>
      </c>
      <c r="F120" s="240" t="s">
        <v>375</v>
      </c>
      <c r="G120" s="240" t="s">
        <v>375</v>
      </c>
      <c r="H120" s="240" t="s">
        <v>376</v>
      </c>
      <c r="I120" s="240" t="s">
        <v>375</v>
      </c>
      <c r="J120" s="240" t="s">
        <v>376</v>
      </c>
    </row>
    <row r="121" spans="2:10" ht="14.25" customHeight="1">
      <c r="B121" s="177" t="s">
        <v>244</v>
      </c>
      <c r="C121" s="239">
        <v>1211</v>
      </c>
      <c r="D121" s="240">
        <v>226.33</v>
      </c>
      <c r="E121" s="236">
        <v>118.9</v>
      </c>
      <c r="F121" s="240">
        <v>186.89</v>
      </c>
      <c r="G121" s="240">
        <v>0.53</v>
      </c>
      <c r="H121" s="240" t="s">
        <v>375</v>
      </c>
      <c r="I121" s="240" t="s">
        <v>375</v>
      </c>
      <c r="J121" s="240" t="s">
        <v>376</v>
      </c>
    </row>
    <row r="122" spans="2:10" ht="14.25" customHeight="1">
      <c r="B122" s="177" t="s">
        <v>258</v>
      </c>
      <c r="C122" s="239">
        <v>27</v>
      </c>
      <c r="D122" s="240">
        <v>6.14</v>
      </c>
      <c r="E122" s="236">
        <v>4.0999999999999996</v>
      </c>
      <c r="F122" s="240">
        <v>227.37</v>
      </c>
      <c r="G122" s="240">
        <v>0.67</v>
      </c>
      <c r="H122" s="240">
        <v>1.76</v>
      </c>
      <c r="I122" s="240">
        <v>4.38</v>
      </c>
      <c r="J122" s="240" t="s">
        <v>376</v>
      </c>
    </row>
    <row r="123" spans="2:10" ht="9.75" customHeight="1">
      <c r="B123" s="158"/>
      <c r="C123" s="239"/>
      <c r="D123" s="240"/>
      <c r="E123" s="236"/>
      <c r="F123" s="240"/>
      <c r="G123" s="240"/>
      <c r="H123" s="240"/>
      <c r="I123" s="240"/>
      <c r="J123" s="240"/>
    </row>
    <row r="124" spans="2:10" ht="14.25" customHeight="1">
      <c r="B124" s="176" t="s">
        <v>297</v>
      </c>
      <c r="C124" s="237">
        <v>2143</v>
      </c>
      <c r="D124" s="238">
        <v>84.74</v>
      </c>
      <c r="E124" s="235">
        <v>93.1</v>
      </c>
      <c r="F124" s="238">
        <v>39.54</v>
      </c>
      <c r="G124" s="238">
        <v>1.1000000000000001</v>
      </c>
      <c r="H124" s="238">
        <v>54.02</v>
      </c>
      <c r="I124" s="238">
        <v>23.56</v>
      </c>
      <c r="J124" s="238">
        <v>7.17</v>
      </c>
    </row>
    <row r="125" spans="2:10" ht="14.25" customHeight="1">
      <c r="B125" s="177" t="s">
        <v>192</v>
      </c>
      <c r="C125" s="239" t="s">
        <v>375</v>
      </c>
      <c r="D125" s="240" t="s">
        <v>375</v>
      </c>
      <c r="E125" s="236" t="s">
        <v>375</v>
      </c>
      <c r="F125" s="240" t="s">
        <v>375</v>
      </c>
      <c r="G125" s="240" t="s">
        <v>375</v>
      </c>
      <c r="H125" s="240" t="s">
        <v>375</v>
      </c>
      <c r="I125" s="240" t="s">
        <v>376</v>
      </c>
      <c r="J125" s="240" t="s">
        <v>376</v>
      </c>
    </row>
    <row r="126" spans="2:10" ht="14.25" customHeight="1">
      <c r="B126" s="177" t="s">
        <v>200</v>
      </c>
      <c r="C126" s="239">
        <v>303</v>
      </c>
      <c r="D126" s="240">
        <v>17.77</v>
      </c>
      <c r="E126" s="236">
        <v>18.5</v>
      </c>
      <c r="F126" s="240">
        <v>58.63</v>
      </c>
      <c r="G126" s="240">
        <v>1.04</v>
      </c>
      <c r="H126" s="240">
        <v>13.44</v>
      </c>
      <c r="I126" s="240" t="s">
        <v>375</v>
      </c>
      <c r="J126" s="240" t="s">
        <v>375</v>
      </c>
    </row>
    <row r="127" spans="2:10" ht="14.25" customHeight="1">
      <c r="B127" s="177" t="s">
        <v>218</v>
      </c>
      <c r="C127" s="239">
        <v>635</v>
      </c>
      <c r="D127" s="240">
        <v>25.26</v>
      </c>
      <c r="E127" s="236">
        <v>30.8</v>
      </c>
      <c r="F127" s="240">
        <v>39.770000000000003</v>
      </c>
      <c r="G127" s="240">
        <v>1.22</v>
      </c>
      <c r="H127" s="240">
        <v>13.94</v>
      </c>
      <c r="I127" s="240" t="s">
        <v>375</v>
      </c>
      <c r="J127" s="240" t="s">
        <v>375</v>
      </c>
    </row>
    <row r="128" spans="2:10" ht="14.25" customHeight="1">
      <c r="B128" s="177" t="s">
        <v>230</v>
      </c>
      <c r="C128" s="239">
        <v>757</v>
      </c>
      <c r="D128" s="240">
        <v>21.55</v>
      </c>
      <c r="E128" s="236">
        <v>20.9</v>
      </c>
      <c r="F128" s="240">
        <v>28.46</v>
      </c>
      <c r="G128" s="240">
        <v>0.97</v>
      </c>
      <c r="H128" s="240">
        <v>20.41</v>
      </c>
      <c r="I128" s="240">
        <v>1.1399999999999999</v>
      </c>
      <c r="J128" s="240" t="s">
        <v>376</v>
      </c>
    </row>
    <row r="129" spans="2:10" ht="14.25" customHeight="1">
      <c r="B129" s="177" t="s">
        <v>244</v>
      </c>
      <c r="C129" s="239">
        <v>428</v>
      </c>
      <c r="D129" s="240">
        <v>19.22</v>
      </c>
      <c r="E129" s="236">
        <v>22.1</v>
      </c>
      <c r="F129" s="240">
        <v>44.89</v>
      </c>
      <c r="G129" s="240">
        <v>1.1499999999999999</v>
      </c>
      <c r="H129" s="240">
        <v>5.5</v>
      </c>
      <c r="I129" s="240" t="s">
        <v>375</v>
      </c>
      <c r="J129" s="240" t="s">
        <v>375</v>
      </c>
    </row>
    <row r="130" spans="2:10" ht="14.25" customHeight="1">
      <c r="B130" s="177" t="s">
        <v>258</v>
      </c>
      <c r="C130" s="239" t="s">
        <v>375</v>
      </c>
      <c r="D130" s="240" t="s">
        <v>375</v>
      </c>
      <c r="E130" s="236" t="s">
        <v>375</v>
      </c>
      <c r="F130" s="240" t="s">
        <v>375</v>
      </c>
      <c r="G130" s="240" t="s">
        <v>375</v>
      </c>
      <c r="H130" s="240" t="s">
        <v>375</v>
      </c>
      <c r="I130" s="240" t="s">
        <v>375</v>
      </c>
      <c r="J130" s="240" t="s">
        <v>376</v>
      </c>
    </row>
    <row r="131" spans="2:10" ht="9.75" customHeight="1">
      <c r="B131" s="158"/>
      <c r="C131" s="239"/>
      <c r="D131" s="240"/>
      <c r="E131" s="236"/>
      <c r="F131" s="240"/>
      <c r="G131" s="240"/>
      <c r="H131" s="240"/>
      <c r="I131" s="240"/>
      <c r="J131" s="240"/>
    </row>
    <row r="132" spans="2:10" ht="14.25" customHeight="1">
      <c r="B132" s="176" t="s">
        <v>298</v>
      </c>
      <c r="C132" s="237">
        <v>18094</v>
      </c>
      <c r="D132" s="238">
        <v>237.07</v>
      </c>
      <c r="E132" s="235">
        <v>727.3</v>
      </c>
      <c r="F132" s="238">
        <v>13.1</v>
      </c>
      <c r="G132" s="238">
        <v>3.07</v>
      </c>
      <c r="H132" s="238">
        <v>166.66</v>
      </c>
      <c r="I132" s="238">
        <v>33.92</v>
      </c>
      <c r="J132" s="238">
        <v>36.49</v>
      </c>
    </row>
    <row r="133" spans="2:10" ht="14.25" customHeight="1">
      <c r="B133" s="177" t="s">
        <v>192</v>
      </c>
      <c r="C133" s="239" t="s">
        <v>375</v>
      </c>
      <c r="D133" s="240" t="s">
        <v>375</v>
      </c>
      <c r="E133" s="236" t="s">
        <v>375</v>
      </c>
      <c r="F133" s="240" t="s">
        <v>375</v>
      </c>
      <c r="G133" s="240" t="s">
        <v>375</v>
      </c>
      <c r="H133" s="240" t="s">
        <v>376</v>
      </c>
      <c r="I133" s="240" t="s">
        <v>376</v>
      </c>
      <c r="J133" s="240" t="s">
        <v>375</v>
      </c>
    </row>
    <row r="134" spans="2:10" ht="14.25" customHeight="1">
      <c r="B134" s="177" t="s">
        <v>200</v>
      </c>
      <c r="C134" s="239">
        <v>1637</v>
      </c>
      <c r="D134" s="240">
        <v>28.78</v>
      </c>
      <c r="E134" s="236">
        <v>84.3</v>
      </c>
      <c r="F134" s="240">
        <v>17.579999999999998</v>
      </c>
      <c r="G134" s="240">
        <v>2.93</v>
      </c>
      <c r="H134" s="240">
        <v>22.37</v>
      </c>
      <c r="I134" s="240" t="s">
        <v>375</v>
      </c>
      <c r="J134" s="240" t="s">
        <v>375</v>
      </c>
    </row>
    <row r="135" spans="2:10" ht="14.25" customHeight="1">
      <c r="B135" s="177" t="s">
        <v>210</v>
      </c>
      <c r="C135" s="239" t="s">
        <v>375</v>
      </c>
      <c r="D135" s="240" t="s">
        <v>375</v>
      </c>
      <c r="E135" s="236" t="s">
        <v>375</v>
      </c>
      <c r="F135" s="240">
        <v>18.68</v>
      </c>
      <c r="G135" s="240">
        <v>3.62</v>
      </c>
      <c r="H135" s="240" t="s">
        <v>375</v>
      </c>
      <c r="I135" s="240" t="s">
        <v>375</v>
      </c>
      <c r="J135" s="240" t="s">
        <v>376</v>
      </c>
    </row>
    <row r="136" spans="2:10" ht="14.25" customHeight="1">
      <c r="B136" s="177" t="s">
        <v>218</v>
      </c>
      <c r="C136" s="239">
        <v>4691</v>
      </c>
      <c r="D136" s="240">
        <v>50.72</v>
      </c>
      <c r="E136" s="236">
        <v>129.19999999999999</v>
      </c>
      <c r="F136" s="240">
        <v>10.81</v>
      </c>
      <c r="G136" s="240">
        <v>2.5499999999999998</v>
      </c>
      <c r="H136" s="240">
        <v>38.01</v>
      </c>
      <c r="I136" s="240">
        <v>12.71</v>
      </c>
      <c r="J136" s="240" t="s">
        <v>376</v>
      </c>
    </row>
    <row r="137" spans="2:10" ht="14.25" customHeight="1">
      <c r="B137" s="177" t="s">
        <v>230</v>
      </c>
      <c r="C137" s="239">
        <v>5932</v>
      </c>
      <c r="D137" s="240">
        <v>78.5</v>
      </c>
      <c r="E137" s="236">
        <v>254.1</v>
      </c>
      <c r="F137" s="240">
        <v>13.23</v>
      </c>
      <c r="G137" s="240">
        <v>3.24</v>
      </c>
      <c r="H137" s="240">
        <v>64.650000000000006</v>
      </c>
      <c r="I137" s="240">
        <v>6.28</v>
      </c>
      <c r="J137" s="240">
        <v>7.57</v>
      </c>
    </row>
    <row r="138" spans="2:10" ht="14.25" customHeight="1">
      <c r="B138" s="177" t="s">
        <v>244</v>
      </c>
      <c r="C138" s="239">
        <v>2583</v>
      </c>
      <c r="D138" s="240">
        <v>35.83</v>
      </c>
      <c r="E138" s="236">
        <v>106.3</v>
      </c>
      <c r="F138" s="240">
        <v>13.87</v>
      </c>
      <c r="G138" s="240">
        <v>2.97</v>
      </c>
      <c r="H138" s="240">
        <v>32.659999999999997</v>
      </c>
      <c r="I138" s="240">
        <v>3.18</v>
      </c>
      <c r="J138" s="240" t="s">
        <v>376</v>
      </c>
    </row>
    <row r="139" spans="2:10" ht="14.25" customHeight="1">
      <c r="B139" s="177" t="s">
        <v>258</v>
      </c>
      <c r="C139" s="239">
        <v>1297</v>
      </c>
      <c r="D139" s="240">
        <v>12.14</v>
      </c>
      <c r="E139" s="236">
        <v>22.8</v>
      </c>
      <c r="F139" s="240">
        <v>9.36</v>
      </c>
      <c r="G139" s="240">
        <v>1.87</v>
      </c>
      <c r="H139" s="240" t="s">
        <v>375</v>
      </c>
      <c r="I139" s="240" t="s">
        <v>375</v>
      </c>
      <c r="J139" s="240" t="s">
        <v>376</v>
      </c>
    </row>
    <row r="140" spans="2:10" ht="9.75" customHeight="1">
      <c r="B140" s="158"/>
      <c r="C140" s="239"/>
      <c r="D140" s="240"/>
      <c r="E140" s="236"/>
      <c r="F140" s="240"/>
      <c r="G140" s="240"/>
      <c r="H140" s="240"/>
      <c r="I140" s="240"/>
      <c r="J140" s="240"/>
    </row>
    <row r="141" spans="2:10" ht="14.25" customHeight="1">
      <c r="B141" s="176" t="s">
        <v>299</v>
      </c>
      <c r="C141" s="237" t="s">
        <v>375</v>
      </c>
      <c r="D141" s="238" t="s">
        <v>375</v>
      </c>
      <c r="E141" s="235" t="s">
        <v>375</v>
      </c>
      <c r="F141" s="238" t="s">
        <v>375</v>
      </c>
      <c r="G141" s="238" t="s">
        <v>375</v>
      </c>
      <c r="H141" s="238" t="s">
        <v>376</v>
      </c>
      <c r="I141" s="238" t="s">
        <v>375</v>
      </c>
      <c r="J141" s="238" t="s">
        <v>376</v>
      </c>
    </row>
    <row r="142" spans="2:10" ht="14.25" customHeight="1">
      <c r="B142" s="177" t="s">
        <v>187</v>
      </c>
      <c r="C142" s="239" t="s">
        <v>375</v>
      </c>
      <c r="D142" s="240" t="s">
        <v>375</v>
      </c>
      <c r="E142" s="236" t="s">
        <v>375</v>
      </c>
      <c r="F142" s="240" t="s">
        <v>375</v>
      </c>
      <c r="G142" s="240" t="s">
        <v>375</v>
      </c>
      <c r="H142" s="240" t="s">
        <v>376</v>
      </c>
      <c r="I142" s="240" t="s">
        <v>375</v>
      </c>
      <c r="J142" s="240" t="s">
        <v>376</v>
      </c>
    </row>
    <row r="143" spans="2:10" ht="9.75" customHeight="1">
      <c r="B143" s="177"/>
      <c r="C143" s="239"/>
      <c r="D143" s="240"/>
      <c r="E143" s="236"/>
      <c r="F143" s="240"/>
      <c r="G143" s="240"/>
      <c r="H143" s="240"/>
      <c r="I143" s="240"/>
      <c r="J143" s="240"/>
    </row>
    <row r="144" spans="2:10" ht="14.25" customHeight="1">
      <c r="B144" s="176" t="s">
        <v>300</v>
      </c>
      <c r="C144" s="237">
        <v>9848599</v>
      </c>
      <c r="D144" s="238">
        <v>22048.92</v>
      </c>
      <c r="E144" s="235">
        <v>21091.3</v>
      </c>
      <c r="F144" s="238">
        <v>2.2400000000000002</v>
      </c>
      <c r="G144" s="238">
        <v>0.96</v>
      </c>
      <c r="H144" s="238">
        <v>16955.57</v>
      </c>
      <c r="I144" s="238">
        <v>429.86</v>
      </c>
      <c r="J144" s="238">
        <v>4663.49</v>
      </c>
    </row>
    <row r="145" spans="2:10" ht="14.25" customHeight="1">
      <c r="B145" s="177" t="s">
        <v>187</v>
      </c>
      <c r="C145" s="239" t="s">
        <v>375</v>
      </c>
      <c r="D145" s="240" t="s">
        <v>375</v>
      </c>
      <c r="E145" s="236" t="s">
        <v>375</v>
      </c>
      <c r="F145" s="240" t="s">
        <v>375</v>
      </c>
      <c r="G145" s="240" t="s">
        <v>375</v>
      </c>
      <c r="H145" s="240" t="s">
        <v>375</v>
      </c>
      <c r="I145" s="240" t="s">
        <v>376</v>
      </c>
      <c r="J145" s="240" t="s">
        <v>376</v>
      </c>
    </row>
    <row r="146" spans="2:10" ht="14.25" customHeight="1">
      <c r="B146" s="177" t="s">
        <v>192</v>
      </c>
      <c r="C146" s="239">
        <v>1943386</v>
      </c>
      <c r="D146" s="240">
        <v>4753.0600000000004</v>
      </c>
      <c r="E146" s="236">
        <v>4158.6000000000004</v>
      </c>
      <c r="F146" s="240">
        <v>2.4500000000000002</v>
      </c>
      <c r="G146" s="240">
        <v>0.87</v>
      </c>
      <c r="H146" s="240">
        <v>4626.21</v>
      </c>
      <c r="I146" s="240">
        <v>126.86</v>
      </c>
      <c r="J146" s="240" t="s">
        <v>376</v>
      </c>
    </row>
    <row r="147" spans="2:10" ht="14.25" customHeight="1">
      <c r="B147" s="177" t="s">
        <v>200</v>
      </c>
      <c r="C147" s="239">
        <v>2019117</v>
      </c>
      <c r="D147" s="240">
        <v>4022.41</v>
      </c>
      <c r="E147" s="236">
        <v>3914.9</v>
      </c>
      <c r="F147" s="240">
        <v>1.99</v>
      </c>
      <c r="G147" s="240">
        <v>0.97</v>
      </c>
      <c r="H147" s="240">
        <v>3706.48</v>
      </c>
      <c r="I147" s="240">
        <v>32.96</v>
      </c>
      <c r="J147" s="240">
        <v>282.97000000000003</v>
      </c>
    </row>
    <row r="148" spans="2:10" ht="14.25" customHeight="1">
      <c r="B148" s="177" t="s">
        <v>210</v>
      </c>
      <c r="C148" s="239">
        <v>2306819</v>
      </c>
      <c r="D148" s="240">
        <v>5188.1099999999997</v>
      </c>
      <c r="E148" s="236">
        <v>4588.7</v>
      </c>
      <c r="F148" s="240">
        <v>2.25</v>
      </c>
      <c r="G148" s="240">
        <v>0.88</v>
      </c>
      <c r="H148" s="240">
        <v>4991.6899999999996</v>
      </c>
      <c r="I148" s="240" t="s">
        <v>375</v>
      </c>
      <c r="J148" s="240" t="s">
        <v>375</v>
      </c>
    </row>
    <row r="149" spans="2:10" ht="14.25" customHeight="1">
      <c r="B149" s="177" t="s">
        <v>218</v>
      </c>
      <c r="C149" s="239">
        <v>1190901</v>
      </c>
      <c r="D149" s="240">
        <v>2965.95</v>
      </c>
      <c r="E149" s="236">
        <v>3199.9</v>
      </c>
      <c r="F149" s="240">
        <v>2.4900000000000002</v>
      </c>
      <c r="G149" s="240">
        <v>1.08</v>
      </c>
      <c r="H149" s="240">
        <v>1496.45</v>
      </c>
      <c r="I149" s="240">
        <v>88.56</v>
      </c>
      <c r="J149" s="240">
        <v>1380.94</v>
      </c>
    </row>
    <row r="150" spans="2:10" ht="14.25" customHeight="1">
      <c r="B150" s="177" t="s">
        <v>230</v>
      </c>
      <c r="C150" s="239">
        <v>1026079</v>
      </c>
      <c r="D150" s="240">
        <v>2075.56</v>
      </c>
      <c r="E150" s="236">
        <v>2124.8000000000002</v>
      </c>
      <c r="F150" s="240">
        <v>2.02</v>
      </c>
      <c r="G150" s="240">
        <v>1.02</v>
      </c>
      <c r="H150" s="240">
        <v>1237.02</v>
      </c>
      <c r="I150" s="240" t="s">
        <v>375</v>
      </c>
      <c r="J150" s="240" t="s">
        <v>375</v>
      </c>
    </row>
    <row r="151" spans="2:10" ht="14.25" customHeight="1">
      <c r="B151" s="177" t="s">
        <v>244</v>
      </c>
      <c r="C151" s="239" t="s">
        <v>375</v>
      </c>
      <c r="D151" s="240" t="s">
        <v>375</v>
      </c>
      <c r="E151" s="236" t="s">
        <v>375</v>
      </c>
      <c r="F151" s="240" t="s">
        <v>375</v>
      </c>
      <c r="G151" s="240" t="s">
        <v>375</v>
      </c>
      <c r="H151" s="240" t="s">
        <v>375</v>
      </c>
      <c r="I151" s="240" t="s">
        <v>376</v>
      </c>
      <c r="J151" s="240" t="s">
        <v>376</v>
      </c>
    </row>
    <row r="152" spans="2:10" ht="14.25" customHeight="1">
      <c r="B152" s="158" t="s">
        <v>258</v>
      </c>
      <c r="C152" s="239">
        <v>1234168</v>
      </c>
      <c r="D152" s="240">
        <v>2795.59</v>
      </c>
      <c r="E152" s="236">
        <v>2833.7</v>
      </c>
      <c r="F152" s="240">
        <v>2.27</v>
      </c>
      <c r="G152" s="240">
        <v>1.01</v>
      </c>
      <c r="H152" s="240">
        <v>649.48</v>
      </c>
      <c r="I152" s="240">
        <v>47.23</v>
      </c>
      <c r="J152" s="240">
        <v>2098.88</v>
      </c>
    </row>
    <row r="153" spans="2:10" ht="9.75" customHeight="1">
      <c r="B153" s="158"/>
      <c r="C153" s="187"/>
      <c r="D153" s="188"/>
      <c r="E153" s="189"/>
      <c r="F153" s="188"/>
      <c r="G153" s="188"/>
      <c r="H153" s="188"/>
      <c r="I153" s="188"/>
      <c r="J153" s="188"/>
    </row>
    <row r="167" spans="2:10" ht="15.75">
      <c r="F167" s="190">
        <v>11</v>
      </c>
    </row>
    <row r="168" spans="2:10" ht="20.100000000000001" customHeight="1">
      <c r="B168" s="295" t="s">
        <v>374</v>
      </c>
      <c r="C168" s="295"/>
      <c r="D168" s="295"/>
      <c r="E168" s="295"/>
      <c r="F168" s="295"/>
      <c r="G168" s="295"/>
      <c r="H168" s="295"/>
      <c r="I168" s="295"/>
      <c r="J168" s="295"/>
    </row>
    <row r="169" spans="2:10" ht="5.0999999999999996" customHeight="1">
      <c r="B169" s="129"/>
      <c r="C169" s="130"/>
      <c r="D169" s="131"/>
      <c r="E169" s="132"/>
      <c r="F169" s="131"/>
      <c r="G169" s="131"/>
      <c r="H169" s="131"/>
      <c r="I169" s="131"/>
      <c r="J169" s="131"/>
    </row>
    <row r="170" spans="2:10" ht="15" customHeight="1">
      <c r="B170" s="108" t="s">
        <v>356</v>
      </c>
      <c r="C170" s="105"/>
      <c r="D170" s="106"/>
      <c r="E170" s="107"/>
      <c r="F170" s="106"/>
      <c r="G170" s="106"/>
      <c r="H170" s="106"/>
      <c r="I170" s="106"/>
      <c r="J170" s="128" t="s">
        <v>302</v>
      </c>
    </row>
    <row r="171" spans="2:10" ht="3" customHeight="1">
      <c r="B171" s="108"/>
      <c r="C171" s="105"/>
      <c r="D171" s="106"/>
      <c r="E171" s="107"/>
      <c r="F171" s="106"/>
      <c r="G171" s="106"/>
      <c r="H171" s="106"/>
      <c r="I171" s="106"/>
      <c r="J171" s="128"/>
    </row>
    <row r="172" spans="2:10" ht="17.25" customHeight="1">
      <c r="B172" s="110" t="s">
        <v>28</v>
      </c>
      <c r="C172" s="111" t="s">
        <v>269</v>
      </c>
      <c r="D172" s="112"/>
      <c r="E172" s="113"/>
      <c r="F172" s="114"/>
      <c r="G172" s="114"/>
      <c r="H172" s="115" t="s">
        <v>270</v>
      </c>
      <c r="I172" s="112"/>
      <c r="J172" s="114"/>
    </row>
    <row r="173" spans="2:10" ht="16.5" customHeight="1">
      <c r="B173" s="116" t="s">
        <v>271</v>
      </c>
      <c r="C173" s="111" t="s">
        <v>28</v>
      </c>
      <c r="D173" s="115" t="s">
        <v>28</v>
      </c>
      <c r="E173" s="117" t="s">
        <v>28</v>
      </c>
      <c r="F173" s="115" t="s">
        <v>272</v>
      </c>
      <c r="G173" s="115" t="s">
        <v>272</v>
      </c>
      <c r="H173" s="115" t="s">
        <v>273</v>
      </c>
      <c r="I173" s="115" t="s">
        <v>274</v>
      </c>
      <c r="J173" s="115" t="s">
        <v>275</v>
      </c>
    </row>
    <row r="174" spans="2:10" ht="16.5" customHeight="1">
      <c r="B174" s="116"/>
      <c r="C174" s="118" t="s">
        <v>276</v>
      </c>
      <c r="D174" s="119" t="s">
        <v>277</v>
      </c>
      <c r="E174" s="120" t="s">
        <v>278</v>
      </c>
      <c r="F174" s="119" t="s">
        <v>279</v>
      </c>
      <c r="G174" s="119" t="s">
        <v>280</v>
      </c>
      <c r="H174" s="119" t="s">
        <v>281</v>
      </c>
      <c r="I174" s="119" t="s">
        <v>282</v>
      </c>
      <c r="J174" s="119" t="s">
        <v>283</v>
      </c>
    </row>
    <row r="175" spans="2:10" ht="15" customHeight="1">
      <c r="B175" s="121"/>
      <c r="C175" s="122"/>
      <c r="D175" s="123"/>
      <c r="E175" s="124"/>
      <c r="F175" s="123" t="s">
        <v>109</v>
      </c>
      <c r="G175" s="123" t="s">
        <v>284</v>
      </c>
      <c r="H175" s="123" t="s">
        <v>285</v>
      </c>
      <c r="I175" s="123" t="s">
        <v>28</v>
      </c>
      <c r="J175" s="123" t="s">
        <v>28</v>
      </c>
    </row>
    <row r="176" spans="2:10" ht="15">
      <c r="B176" s="125" t="s">
        <v>40</v>
      </c>
      <c r="C176" s="126">
        <v>1</v>
      </c>
      <c r="D176" s="126">
        <v>2</v>
      </c>
      <c r="E176" s="126">
        <v>3</v>
      </c>
      <c r="F176" s="126">
        <v>4</v>
      </c>
      <c r="G176" s="126">
        <v>5</v>
      </c>
      <c r="H176" s="126">
        <v>6</v>
      </c>
      <c r="I176" s="126">
        <v>7</v>
      </c>
      <c r="J176" s="126">
        <v>8</v>
      </c>
    </row>
    <row r="177" spans="2:10" ht="9.75" customHeight="1">
      <c r="B177" s="133"/>
      <c r="C177" s="133"/>
      <c r="D177" s="133"/>
      <c r="E177" s="133"/>
      <c r="F177" s="133"/>
      <c r="G177" s="133"/>
      <c r="H177" s="133"/>
      <c r="I177" s="133"/>
      <c r="J177" s="133"/>
    </row>
    <row r="178" spans="2:10" ht="14.25" customHeight="1">
      <c r="B178" s="176" t="s">
        <v>301</v>
      </c>
      <c r="C178" s="237">
        <v>9499086</v>
      </c>
      <c r="D178" s="238">
        <v>20819</v>
      </c>
      <c r="E178" s="235">
        <v>19762.900000000001</v>
      </c>
      <c r="F178" s="238">
        <v>2.19</v>
      </c>
      <c r="G178" s="238">
        <v>0.95</v>
      </c>
      <c r="H178" s="238">
        <v>16368.98</v>
      </c>
      <c r="I178" s="238">
        <v>207.5</v>
      </c>
      <c r="J178" s="238">
        <v>4242.53</v>
      </c>
    </row>
    <row r="179" spans="2:10" ht="14.25" customHeight="1">
      <c r="B179" s="177" t="s">
        <v>187</v>
      </c>
      <c r="C179" s="239" t="s">
        <v>375</v>
      </c>
      <c r="D179" s="240" t="s">
        <v>375</v>
      </c>
      <c r="E179" s="236" t="s">
        <v>375</v>
      </c>
      <c r="F179" s="240" t="s">
        <v>375</v>
      </c>
      <c r="G179" s="240" t="s">
        <v>375</v>
      </c>
      <c r="H179" s="240" t="s">
        <v>375</v>
      </c>
      <c r="I179" s="240" t="s">
        <v>376</v>
      </c>
      <c r="J179" s="240" t="s">
        <v>376</v>
      </c>
    </row>
    <row r="180" spans="2:10" ht="14.25" customHeight="1">
      <c r="B180" s="177" t="s">
        <v>192</v>
      </c>
      <c r="C180" s="239">
        <v>1923919</v>
      </c>
      <c r="D180" s="240">
        <v>4620.55</v>
      </c>
      <c r="E180" s="236">
        <v>3915.5</v>
      </c>
      <c r="F180" s="240">
        <v>2.4</v>
      </c>
      <c r="G180" s="240">
        <v>0.85</v>
      </c>
      <c r="H180" s="240">
        <v>4516.55</v>
      </c>
      <c r="I180" s="240">
        <v>104</v>
      </c>
      <c r="J180" s="240" t="s">
        <v>376</v>
      </c>
    </row>
    <row r="181" spans="2:10" ht="14.25" customHeight="1">
      <c r="B181" s="177" t="s">
        <v>200</v>
      </c>
      <c r="C181" s="239">
        <v>1903657</v>
      </c>
      <c r="D181" s="240">
        <v>3791.64</v>
      </c>
      <c r="E181" s="236">
        <v>3826.5</v>
      </c>
      <c r="F181" s="240">
        <v>1.99</v>
      </c>
      <c r="G181" s="240">
        <v>1.01</v>
      </c>
      <c r="H181" s="240">
        <v>3706.48</v>
      </c>
      <c r="I181" s="240" t="s">
        <v>375</v>
      </c>
      <c r="J181" s="240" t="s">
        <v>375</v>
      </c>
    </row>
    <row r="182" spans="2:10" ht="14.25" customHeight="1">
      <c r="B182" s="177" t="s">
        <v>210</v>
      </c>
      <c r="C182" s="239">
        <v>2228754</v>
      </c>
      <c r="D182" s="240">
        <v>4818.54</v>
      </c>
      <c r="E182" s="236">
        <v>4231.7</v>
      </c>
      <c r="F182" s="240">
        <v>2.16</v>
      </c>
      <c r="G182" s="240">
        <v>0.88</v>
      </c>
      <c r="H182" s="240">
        <v>4799.1400000000003</v>
      </c>
      <c r="I182" s="240">
        <v>19.399999999999999</v>
      </c>
      <c r="J182" s="240" t="s">
        <v>376</v>
      </c>
    </row>
    <row r="183" spans="2:10" ht="14.25" customHeight="1">
      <c r="B183" s="177" t="s">
        <v>218</v>
      </c>
      <c r="C183" s="239">
        <v>1112657</v>
      </c>
      <c r="D183" s="240">
        <v>2583.0700000000002</v>
      </c>
      <c r="E183" s="236">
        <v>2595.3000000000002</v>
      </c>
      <c r="F183" s="240">
        <v>2.3199999999999998</v>
      </c>
      <c r="G183" s="240">
        <v>1</v>
      </c>
      <c r="H183" s="240">
        <v>1212.56</v>
      </c>
      <c r="I183" s="240" t="s">
        <v>375</v>
      </c>
      <c r="J183" s="240" t="s">
        <v>375</v>
      </c>
    </row>
    <row r="184" spans="2:10" ht="14.25" customHeight="1">
      <c r="B184" s="177" t="s">
        <v>230</v>
      </c>
      <c r="C184" s="239">
        <v>967892</v>
      </c>
      <c r="D184" s="240">
        <v>1961.5</v>
      </c>
      <c r="E184" s="236">
        <v>2089.6</v>
      </c>
      <c r="F184" s="240">
        <v>2.0299999999999998</v>
      </c>
      <c r="G184" s="240">
        <v>1.07</v>
      </c>
      <c r="H184" s="240" t="s">
        <v>375</v>
      </c>
      <c r="I184" s="240" t="s">
        <v>376</v>
      </c>
      <c r="J184" s="240" t="s">
        <v>375</v>
      </c>
    </row>
    <row r="185" spans="2:10" ht="14.25" customHeight="1">
      <c r="B185" s="177" t="s">
        <v>244</v>
      </c>
      <c r="C185" s="239" t="s">
        <v>375</v>
      </c>
      <c r="D185" s="240" t="s">
        <v>375</v>
      </c>
      <c r="E185" s="236" t="s">
        <v>375</v>
      </c>
      <c r="F185" s="240" t="s">
        <v>375</v>
      </c>
      <c r="G185" s="240" t="s">
        <v>375</v>
      </c>
      <c r="H185" s="240" t="s">
        <v>375</v>
      </c>
      <c r="I185" s="240" t="s">
        <v>376</v>
      </c>
      <c r="J185" s="240" t="s">
        <v>376</v>
      </c>
    </row>
    <row r="186" spans="2:10" ht="14.25" customHeight="1">
      <c r="B186" s="177" t="s">
        <v>258</v>
      </c>
      <c r="C186" s="239">
        <v>1234078</v>
      </c>
      <c r="D186" s="240">
        <v>2795.45</v>
      </c>
      <c r="E186" s="236">
        <v>2833.5</v>
      </c>
      <c r="F186" s="240">
        <v>2.27</v>
      </c>
      <c r="G186" s="240">
        <v>1.01</v>
      </c>
      <c r="H186" s="240">
        <v>649.48</v>
      </c>
      <c r="I186" s="240">
        <v>47.1</v>
      </c>
      <c r="J186" s="240">
        <v>2098.88</v>
      </c>
    </row>
    <row r="187" spans="2:10" ht="7.5" customHeight="1">
      <c r="C187" s="239"/>
      <c r="D187" s="240"/>
      <c r="E187" s="236"/>
      <c r="F187" s="240"/>
      <c r="G187" s="240"/>
      <c r="H187" s="240"/>
      <c r="I187" s="240"/>
      <c r="J187" s="240"/>
    </row>
    <row r="188" spans="2:10" ht="14.25" customHeight="1">
      <c r="B188" s="176" t="s">
        <v>303</v>
      </c>
      <c r="C188" s="237">
        <v>285722</v>
      </c>
      <c r="D188" s="238">
        <v>558.19000000000005</v>
      </c>
      <c r="E188" s="235">
        <v>362.4</v>
      </c>
      <c r="F188" s="238">
        <v>1.95</v>
      </c>
      <c r="G188" s="238">
        <v>0.65</v>
      </c>
      <c r="H188" s="238">
        <v>30.28</v>
      </c>
      <c r="I188" s="238">
        <v>175.15</v>
      </c>
      <c r="J188" s="238">
        <v>352.76</v>
      </c>
    </row>
    <row r="189" spans="2:10" ht="14.25" customHeight="1">
      <c r="B189" s="177" t="s">
        <v>192</v>
      </c>
      <c r="C189" s="239" t="s">
        <v>375</v>
      </c>
      <c r="D189" s="240" t="s">
        <v>375</v>
      </c>
      <c r="E189" s="236" t="s">
        <v>375</v>
      </c>
      <c r="F189" s="240" t="s">
        <v>375</v>
      </c>
      <c r="G189" s="240" t="s">
        <v>375</v>
      </c>
      <c r="H189" s="240" t="s">
        <v>375</v>
      </c>
      <c r="I189" s="240" t="s">
        <v>376</v>
      </c>
      <c r="J189" s="240" t="s">
        <v>376</v>
      </c>
    </row>
    <row r="190" spans="2:10" ht="14.25" customHeight="1">
      <c r="B190" s="177" t="s">
        <v>200</v>
      </c>
      <c r="C190" s="239">
        <v>115460</v>
      </c>
      <c r="D190" s="240">
        <v>230.76</v>
      </c>
      <c r="E190" s="236">
        <v>88.4</v>
      </c>
      <c r="F190" s="240">
        <v>2</v>
      </c>
      <c r="G190" s="240">
        <v>0.38</v>
      </c>
      <c r="H190" s="240" t="s">
        <v>376</v>
      </c>
      <c r="I190" s="240" t="s">
        <v>375</v>
      </c>
      <c r="J190" s="240" t="s">
        <v>375</v>
      </c>
    </row>
    <row r="191" spans="2:10" ht="14.25" customHeight="1">
      <c r="B191" s="177" t="s">
        <v>210</v>
      </c>
      <c r="C191" s="239">
        <v>57289</v>
      </c>
      <c r="D191" s="240">
        <v>112.15</v>
      </c>
      <c r="E191" s="236">
        <v>20.7</v>
      </c>
      <c r="F191" s="240">
        <v>1.96</v>
      </c>
      <c r="G191" s="240">
        <v>0.18</v>
      </c>
      <c r="H191" s="240" t="s">
        <v>375</v>
      </c>
      <c r="I191" s="240">
        <v>12.52</v>
      </c>
      <c r="J191" s="240" t="s">
        <v>375</v>
      </c>
    </row>
    <row r="192" spans="2:10" ht="14.25" customHeight="1">
      <c r="B192" s="177" t="s">
        <v>218</v>
      </c>
      <c r="C192" s="239" t="s">
        <v>375</v>
      </c>
      <c r="D192" s="240" t="s">
        <v>375</v>
      </c>
      <c r="E192" s="236" t="s">
        <v>375</v>
      </c>
      <c r="F192" s="240" t="s">
        <v>375</v>
      </c>
      <c r="G192" s="240" t="s">
        <v>375</v>
      </c>
      <c r="H192" s="240" t="s">
        <v>376</v>
      </c>
      <c r="I192" s="240" t="s">
        <v>375</v>
      </c>
      <c r="J192" s="240" t="s">
        <v>375</v>
      </c>
    </row>
    <row r="193" spans="2:10" ht="14.25" customHeight="1">
      <c r="B193" s="177" t="s">
        <v>230</v>
      </c>
      <c r="C193" s="239">
        <v>58105</v>
      </c>
      <c r="D193" s="240">
        <v>113.7</v>
      </c>
      <c r="E193" s="236">
        <v>34.6</v>
      </c>
      <c r="F193" s="240">
        <v>1.96</v>
      </c>
      <c r="G193" s="240">
        <v>0.3</v>
      </c>
      <c r="H193" s="240" t="s">
        <v>375</v>
      </c>
      <c r="I193" s="240">
        <v>95.86</v>
      </c>
      <c r="J193" s="240" t="s">
        <v>375</v>
      </c>
    </row>
    <row r="194" spans="2:10" ht="14.25" customHeight="1">
      <c r="B194" s="177" t="s">
        <v>258</v>
      </c>
      <c r="C194" s="239" t="s">
        <v>375</v>
      </c>
      <c r="D194" s="240" t="s">
        <v>375</v>
      </c>
      <c r="E194" s="236" t="s">
        <v>375</v>
      </c>
      <c r="F194" s="240" t="s">
        <v>375</v>
      </c>
      <c r="G194" s="240" t="s">
        <v>375</v>
      </c>
      <c r="H194" s="240" t="s">
        <v>376</v>
      </c>
      <c r="I194" s="240" t="s">
        <v>375</v>
      </c>
      <c r="J194" s="240" t="s">
        <v>376</v>
      </c>
    </row>
    <row r="195" spans="2:10" ht="9.75" customHeight="1">
      <c r="B195" s="158"/>
      <c r="C195" s="239"/>
      <c r="D195" s="240"/>
      <c r="E195" s="236"/>
      <c r="F195" s="240"/>
      <c r="G195" s="240"/>
      <c r="H195" s="240"/>
      <c r="I195" s="240"/>
      <c r="J195" s="240"/>
    </row>
    <row r="196" spans="2:10" ht="14.25" customHeight="1">
      <c r="B196" s="176" t="s">
        <v>304</v>
      </c>
      <c r="C196" s="237">
        <v>56553</v>
      </c>
      <c r="D196" s="238">
        <v>644.69000000000005</v>
      </c>
      <c r="E196" s="235">
        <v>908.1</v>
      </c>
      <c r="F196" s="238">
        <v>11.4</v>
      </c>
      <c r="G196" s="238">
        <v>1.41</v>
      </c>
      <c r="H196" s="238">
        <v>552.01</v>
      </c>
      <c r="I196" s="238" t="s">
        <v>375</v>
      </c>
      <c r="J196" s="238" t="s">
        <v>375</v>
      </c>
    </row>
    <row r="197" spans="2:10" ht="14.25" customHeight="1">
      <c r="B197" s="177" t="s">
        <v>192</v>
      </c>
      <c r="C197" s="239" t="s">
        <v>375</v>
      </c>
      <c r="D197" s="240" t="s">
        <v>375</v>
      </c>
      <c r="E197" s="236" t="s">
        <v>375</v>
      </c>
      <c r="F197" s="240" t="s">
        <v>375</v>
      </c>
      <c r="G197" s="240" t="s">
        <v>375</v>
      </c>
      <c r="H197" s="240" t="s">
        <v>375</v>
      </c>
      <c r="I197" s="240" t="s">
        <v>375</v>
      </c>
      <c r="J197" s="240" t="s">
        <v>376</v>
      </c>
    </row>
    <row r="198" spans="2:10" ht="14.25" customHeight="1">
      <c r="B198" s="177" t="s">
        <v>210</v>
      </c>
      <c r="C198" s="239">
        <v>20741</v>
      </c>
      <c r="D198" s="240">
        <v>257.37</v>
      </c>
      <c r="E198" s="236">
        <v>336.3</v>
      </c>
      <c r="F198" s="240">
        <v>12.41</v>
      </c>
      <c r="G198" s="240">
        <v>1.31</v>
      </c>
      <c r="H198" s="240" t="s">
        <v>375</v>
      </c>
      <c r="I198" s="240" t="s">
        <v>375</v>
      </c>
      <c r="J198" s="240" t="s">
        <v>375</v>
      </c>
    </row>
    <row r="199" spans="2:10" ht="14.25" customHeight="1">
      <c r="B199" s="177" t="s">
        <v>218</v>
      </c>
      <c r="C199" s="239" t="s">
        <v>375</v>
      </c>
      <c r="D199" s="240" t="s">
        <v>375</v>
      </c>
      <c r="E199" s="236" t="s">
        <v>375</v>
      </c>
      <c r="F199" s="240" t="s">
        <v>375</v>
      </c>
      <c r="G199" s="240" t="s">
        <v>375</v>
      </c>
      <c r="H199" s="240" t="s">
        <v>375</v>
      </c>
      <c r="I199" s="240" t="s">
        <v>375</v>
      </c>
      <c r="J199" s="240" t="s">
        <v>376</v>
      </c>
    </row>
    <row r="200" spans="2:10" ht="9.75" customHeight="1">
      <c r="B200" s="177"/>
      <c r="C200" s="239"/>
      <c r="D200" s="240"/>
      <c r="E200" s="236"/>
      <c r="F200" s="240"/>
      <c r="G200" s="240"/>
      <c r="H200" s="240"/>
      <c r="I200" s="240"/>
      <c r="J200" s="240"/>
    </row>
    <row r="201" spans="2:10" ht="14.25" customHeight="1">
      <c r="B201" s="176" t="s">
        <v>305</v>
      </c>
      <c r="C201" s="237">
        <v>7203</v>
      </c>
      <c r="D201" s="238">
        <v>26.98</v>
      </c>
      <c r="E201" s="235">
        <v>58</v>
      </c>
      <c r="F201" s="238">
        <v>3.75</v>
      </c>
      <c r="G201" s="238">
        <v>2.15</v>
      </c>
      <c r="H201" s="238" t="s">
        <v>375</v>
      </c>
      <c r="I201" s="238" t="s">
        <v>375</v>
      </c>
      <c r="J201" s="238" t="s">
        <v>376</v>
      </c>
    </row>
    <row r="202" spans="2:10" ht="14.25" customHeight="1">
      <c r="B202" s="177" t="s">
        <v>192</v>
      </c>
      <c r="C202" s="239" t="s">
        <v>375</v>
      </c>
      <c r="D202" s="240" t="s">
        <v>375</v>
      </c>
      <c r="E202" s="236" t="s">
        <v>375</v>
      </c>
      <c r="F202" s="240">
        <v>3.74</v>
      </c>
      <c r="G202" s="240">
        <v>2.16</v>
      </c>
      <c r="H202" s="240" t="s">
        <v>375</v>
      </c>
      <c r="I202" s="240" t="s">
        <v>375</v>
      </c>
      <c r="J202" s="240" t="s">
        <v>376</v>
      </c>
    </row>
    <row r="203" spans="2:10" ht="14.25" customHeight="1">
      <c r="B203" s="177" t="s">
        <v>230</v>
      </c>
      <c r="C203" s="239" t="s">
        <v>375</v>
      </c>
      <c r="D203" s="240" t="s">
        <v>375</v>
      </c>
      <c r="E203" s="236" t="s">
        <v>375</v>
      </c>
      <c r="F203" s="240" t="s">
        <v>375</v>
      </c>
      <c r="G203" s="240" t="s">
        <v>375</v>
      </c>
      <c r="H203" s="240" t="s">
        <v>375</v>
      </c>
      <c r="I203" s="240" t="s">
        <v>376</v>
      </c>
      <c r="J203" s="240" t="s">
        <v>376</v>
      </c>
    </row>
    <row r="204" spans="2:10" ht="9.75" customHeight="1">
      <c r="B204" s="177"/>
      <c r="C204" s="239"/>
      <c r="D204" s="240"/>
      <c r="E204" s="236"/>
      <c r="F204" s="240"/>
      <c r="G204" s="240"/>
      <c r="H204" s="240"/>
      <c r="I204" s="240"/>
      <c r="J204" s="240"/>
    </row>
    <row r="205" spans="2:10" ht="14.25" customHeight="1">
      <c r="B205" s="176" t="s">
        <v>306</v>
      </c>
      <c r="C205" s="237">
        <v>151434</v>
      </c>
      <c r="D205" s="238">
        <v>3031.18</v>
      </c>
      <c r="E205" s="235">
        <v>5760.5</v>
      </c>
      <c r="F205" s="238">
        <v>20.02</v>
      </c>
      <c r="G205" s="238">
        <v>1.9</v>
      </c>
      <c r="H205" s="238">
        <v>1220.0899999999999</v>
      </c>
      <c r="I205" s="238">
        <v>382.04</v>
      </c>
      <c r="J205" s="238">
        <v>1429.05</v>
      </c>
    </row>
    <row r="206" spans="2:10" ht="14.25" customHeight="1">
      <c r="B206" s="177" t="s">
        <v>187</v>
      </c>
      <c r="C206" s="239" t="s">
        <v>375</v>
      </c>
      <c r="D206" s="240" t="s">
        <v>375</v>
      </c>
      <c r="E206" s="236" t="s">
        <v>375</v>
      </c>
      <c r="F206" s="240" t="s">
        <v>375</v>
      </c>
      <c r="G206" s="240" t="s">
        <v>375</v>
      </c>
      <c r="H206" s="240" t="s">
        <v>375</v>
      </c>
      <c r="I206" s="240" t="s">
        <v>376</v>
      </c>
      <c r="J206" s="240" t="s">
        <v>376</v>
      </c>
    </row>
    <row r="207" spans="2:10" ht="14.25" customHeight="1">
      <c r="B207" s="177" t="s">
        <v>192</v>
      </c>
      <c r="C207" s="239">
        <v>75512</v>
      </c>
      <c r="D207" s="240">
        <v>1912.83</v>
      </c>
      <c r="E207" s="236">
        <v>3333</v>
      </c>
      <c r="F207" s="240">
        <v>25.33</v>
      </c>
      <c r="G207" s="240">
        <v>1.74</v>
      </c>
      <c r="H207" s="240" t="s">
        <v>375</v>
      </c>
      <c r="I207" s="240">
        <v>319.89</v>
      </c>
      <c r="J207" s="240" t="s">
        <v>375</v>
      </c>
    </row>
    <row r="208" spans="2:10" ht="14.25" customHeight="1">
      <c r="B208" s="177" t="s">
        <v>200</v>
      </c>
      <c r="C208" s="239">
        <v>8688</v>
      </c>
      <c r="D208" s="240">
        <v>247.49</v>
      </c>
      <c r="E208" s="236">
        <v>437</v>
      </c>
      <c r="F208" s="240">
        <v>28.49</v>
      </c>
      <c r="G208" s="240">
        <v>1.77</v>
      </c>
      <c r="H208" s="240" t="s">
        <v>375</v>
      </c>
      <c r="I208" s="240">
        <v>3.64</v>
      </c>
      <c r="J208" s="240" t="s">
        <v>375</v>
      </c>
    </row>
    <row r="209" spans="2:10" ht="14.25" customHeight="1">
      <c r="B209" s="177" t="s">
        <v>210</v>
      </c>
      <c r="C209" s="239">
        <v>23170</v>
      </c>
      <c r="D209" s="240">
        <v>475.35</v>
      </c>
      <c r="E209" s="236">
        <v>882.8</v>
      </c>
      <c r="F209" s="240">
        <v>20.52</v>
      </c>
      <c r="G209" s="240">
        <v>1.86</v>
      </c>
      <c r="H209" s="240">
        <v>430.47</v>
      </c>
      <c r="I209" s="240">
        <v>44.88</v>
      </c>
      <c r="J209" s="240" t="s">
        <v>376</v>
      </c>
    </row>
    <row r="210" spans="2:10" ht="14.25" customHeight="1">
      <c r="B210" s="177" t="s">
        <v>218</v>
      </c>
      <c r="C210" s="239" t="s">
        <v>375</v>
      </c>
      <c r="D210" s="240" t="s">
        <v>375</v>
      </c>
      <c r="E210" s="236" t="s">
        <v>375</v>
      </c>
      <c r="F210" s="240">
        <v>21.89</v>
      </c>
      <c r="G210" s="240">
        <v>3.36</v>
      </c>
      <c r="H210" s="240" t="s">
        <v>375</v>
      </c>
      <c r="I210" s="240" t="s">
        <v>375</v>
      </c>
      <c r="J210" s="240" t="s">
        <v>376</v>
      </c>
    </row>
    <row r="211" spans="2:10" ht="14.25" customHeight="1">
      <c r="B211" s="177" t="s">
        <v>230</v>
      </c>
      <c r="C211" s="239">
        <v>256</v>
      </c>
      <c r="D211" s="240">
        <v>6.29</v>
      </c>
      <c r="E211" s="236">
        <v>14.5</v>
      </c>
      <c r="F211" s="240">
        <v>24.57</v>
      </c>
      <c r="G211" s="240">
        <v>2.31</v>
      </c>
      <c r="H211" s="240" t="s">
        <v>375</v>
      </c>
      <c r="I211" s="240" t="s">
        <v>375</v>
      </c>
      <c r="J211" s="240" t="s">
        <v>376</v>
      </c>
    </row>
    <row r="212" spans="2:10" ht="14.25" customHeight="1">
      <c r="B212" s="177" t="s">
        <v>244</v>
      </c>
      <c r="C212" s="239">
        <v>6206</v>
      </c>
      <c r="D212" s="240">
        <v>168.28</v>
      </c>
      <c r="E212" s="236">
        <v>243.8</v>
      </c>
      <c r="F212" s="240">
        <v>27.12</v>
      </c>
      <c r="G212" s="240">
        <v>1.45</v>
      </c>
      <c r="H212" s="240" t="s">
        <v>375</v>
      </c>
      <c r="I212" s="240" t="s">
        <v>375</v>
      </c>
      <c r="J212" s="240" t="s">
        <v>376</v>
      </c>
    </row>
    <row r="213" spans="2:10" ht="14.25" customHeight="1">
      <c r="B213" s="177" t="s">
        <v>258</v>
      </c>
      <c r="C213" s="239">
        <v>286</v>
      </c>
      <c r="D213" s="240">
        <v>5.31</v>
      </c>
      <c r="E213" s="236">
        <v>18.3</v>
      </c>
      <c r="F213" s="240">
        <v>18.55</v>
      </c>
      <c r="G213" s="240">
        <v>3.45</v>
      </c>
      <c r="H213" s="240" t="s">
        <v>376</v>
      </c>
      <c r="I213" s="240">
        <v>5.31</v>
      </c>
      <c r="J213" s="240" t="s">
        <v>376</v>
      </c>
    </row>
    <row r="214" spans="2:10" ht="9.75" customHeight="1">
      <c r="B214" s="158"/>
      <c r="C214" s="239"/>
      <c r="D214" s="240"/>
      <c r="E214" s="236"/>
      <c r="F214" s="240"/>
      <c r="G214" s="240"/>
      <c r="H214" s="240"/>
      <c r="I214" s="240"/>
      <c r="J214" s="240"/>
    </row>
    <row r="215" spans="2:10" ht="14.25" customHeight="1">
      <c r="B215" s="176" t="s">
        <v>307</v>
      </c>
      <c r="C215" s="237">
        <v>22467</v>
      </c>
      <c r="D215" s="238">
        <v>5577.63</v>
      </c>
      <c r="E215" s="235">
        <v>12058.6</v>
      </c>
      <c r="F215" s="238">
        <v>248.26</v>
      </c>
      <c r="G215" s="238">
        <v>2.16</v>
      </c>
      <c r="H215" s="238">
        <v>3558.61</v>
      </c>
      <c r="I215" s="238">
        <v>1165.5</v>
      </c>
      <c r="J215" s="238">
        <v>853.52</v>
      </c>
    </row>
    <row r="216" spans="2:10" ht="14.25" customHeight="1">
      <c r="B216" s="177" t="s">
        <v>187</v>
      </c>
      <c r="C216" s="239">
        <v>2031</v>
      </c>
      <c r="D216" s="240">
        <v>531.08000000000004</v>
      </c>
      <c r="E216" s="236">
        <v>1533.7</v>
      </c>
      <c r="F216" s="240">
        <v>261.49</v>
      </c>
      <c r="G216" s="240">
        <v>2.89</v>
      </c>
      <c r="H216" s="240">
        <v>520.17999999999995</v>
      </c>
      <c r="I216" s="240" t="s">
        <v>375</v>
      </c>
      <c r="J216" s="240" t="s">
        <v>375</v>
      </c>
    </row>
    <row r="217" spans="2:10" ht="14.25" customHeight="1">
      <c r="B217" s="177" t="s">
        <v>192</v>
      </c>
      <c r="C217" s="239">
        <v>3737</v>
      </c>
      <c r="D217" s="240">
        <v>873.78</v>
      </c>
      <c r="E217" s="236">
        <v>1820.8</v>
      </c>
      <c r="F217" s="240">
        <v>233.82</v>
      </c>
      <c r="G217" s="240">
        <v>2.08</v>
      </c>
      <c r="H217" s="240">
        <v>491.43</v>
      </c>
      <c r="I217" s="240">
        <v>101.42</v>
      </c>
      <c r="J217" s="240">
        <v>280.93</v>
      </c>
    </row>
    <row r="218" spans="2:10" ht="14.25" customHeight="1">
      <c r="B218" s="177" t="s">
        <v>200</v>
      </c>
      <c r="C218" s="239">
        <v>1318</v>
      </c>
      <c r="D218" s="240">
        <v>280.98</v>
      </c>
      <c r="E218" s="236">
        <v>646.9</v>
      </c>
      <c r="F218" s="240">
        <v>213.19</v>
      </c>
      <c r="G218" s="240">
        <v>2.2999999999999998</v>
      </c>
      <c r="H218" s="240">
        <v>165.72</v>
      </c>
      <c r="I218" s="240" t="s">
        <v>375</v>
      </c>
      <c r="J218" s="240" t="s">
        <v>375</v>
      </c>
    </row>
    <row r="219" spans="2:10" ht="14.25" customHeight="1">
      <c r="B219" s="177" t="s">
        <v>210</v>
      </c>
      <c r="C219" s="239">
        <v>3122</v>
      </c>
      <c r="D219" s="240">
        <v>904.92</v>
      </c>
      <c r="E219" s="236">
        <v>1291.3</v>
      </c>
      <c r="F219" s="240">
        <v>289.85000000000002</v>
      </c>
      <c r="G219" s="240">
        <v>1.43</v>
      </c>
      <c r="H219" s="240">
        <v>628.32000000000005</v>
      </c>
      <c r="I219" s="240" t="s">
        <v>375</v>
      </c>
      <c r="J219" s="240" t="s">
        <v>375</v>
      </c>
    </row>
    <row r="220" spans="2:10" ht="14.25" customHeight="1">
      <c r="B220" s="177" t="s">
        <v>218</v>
      </c>
      <c r="C220" s="239">
        <v>1917</v>
      </c>
      <c r="D220" s="240">
        <v>310.83999999999997</v>
      </c>
      <c r="E220" s="236">
        <v>677.4</v>
      </c>
      <c r="F220" s="240">
        <v>162.15</v>
      </c>
      <c r="G220" s="240">
        <v>2.1800000000000002</v>
      </c>
      <c r="H220" s="240">
        <v>146.83000000000001</v>
      </c>
      <c r="I220" s="240">
        <v>110.19</v>
      </c>
      <c r="J220" s="240">
        <v>53.83</v>
      </c>
    </row>
    <row r="221" spans="2:10" ht="14.25" customHeight="1">
      <c r="B221" s="177" t="s">
        <v>230</v>
      </c>
      <c r="C221" s="239">
        <v>4628</v>
      </c>
      <c r="D221" s="240">
        <v>1312.53</v>
      </c>
      <c r="E221" s="236">
        <v>2795.2</v>
      </c>
      <c r="F221" s="240">
        <v>283.61</v>
      </c>
      <c r="G221" s="240">
        <v>2.13</v>
      </c>
      <c r="H221" s="240">
        <v>938.29</v>
      </c>
      <c r="I221" s="240">
        <v>288.66000000000003</v>
      </c>
      <c r="J221" s="240">
        <v>85.58</v>
      </c>
    </row>
    <row r="222" spans="2:10" ht="14.25" customHeight="1">
      <c r="B222" s="177" t="s">
        <v>244</v>
      </c>
      <c r="C222" s="239">
        <v>2752</v>
      </c>
      <c r="D222" s="240">
        <v>601.96</v>
      </c>
      <c r="E222" s="236">
        <v>1549.7</v>
      </c>
      <c r="F222" s="240">
        <v>218.74</v>
      </c>
      <c r="G222" s="240">
        <v>2.57</v>
      </c>
      <c r="H222" s="240">
        <v>362.92</v>
      </c>
      <c r="I222" s="240">
        <v>185.02</v>
      </c>
      <c r="J222" s="240">
        <v>54.03</v>
      </c>
    </row>
    <row r="223" spans="2:10" ht="14.25" customHeight="1">
      <c r="B223" s="177" t="s">
        <v>258</v>
      </c>
      <c r="C223" s="239">
        <v>2962</v>
      </c>
      <c r="D223" s="240">
        <v>761.54</v>
      </c>
      <c r="E223" s="236">
        <v>1743.6</v>
      </c>
      <c r="F223" s="240">
        <v>257.10000000000002</v>
      </c>
      <c r="G223" s="240">
        <v>2.29</v>
      </c>
      <c r="H223" s="240">
        <v>304.93</v>
      </c>
      <c r="I223" s="240">
        <v>142.01</v>
      </c>
      <c r="J223" s="240">
        <v>314.60000000000002</v>
      </c>
    </row>
    <row r="224" spans="2:10" ht="9.75" customHeight="1">
      <c r="B224" s="158"/>
      <c r="C224" s="239"/>
      <c r="D224" s="240"/>
      <c r="E224" s="236"/>
      <c r="F224" s="240"/>
      <c r="G224" s="240"/>
      <c r="H224" s="240"/>
      <c r="I224" s="240"/>
      <c r="J224" s="240"/>
    </row>
    <row r="225" spans="2:10" ht="14.25" customHeight="1">
      <c r="B225" s="176" t="s">
        <v>308</v>
      </c>
      <c r="C225" s="237">
        <v>346</v>
      </c>
      <c r="D225" s="238">
        <v>160.93</v>
      </c>
      <c r="E225" s="235">
        <v>441</v>
      </c>
      <c r="F225" s="238">
        <v>465.11</v>
      </c>
      <c r="G225" s="238">
        <v>2.74</v>
      </c>
      <c r="H225" s="238">
        <v>105.07</v>
      </c>
      <c r="I225" s="238" t="s">
        <v>375</v>
      </c>
      <c r="J225" s="238" t="s">
        <v>375</v>
      </c>
    </row>
    <row r="226" spans="2:10" ht="14.25" customHeight="1">
      <c r="B226" s="177" t="s">
        <v>192</v>
      </c>
      <c r="C226" s="239" t="s">
        <v>375</v>
      </c>
      <c r="D226" s="240" t="s">
        <v>375</v>
      </c>
      <c r="E226" s="236" t="s">
        <v>375</v>
      </c>
      <c r="F226" s="240" t="s">
        <v>375</v>
      </c>
      <c r="G226" s="240" t="s">
        <v>375</v>
      </c>
      <c r="H226" s="240" t="s">
        <v>375</v>
      </c>
      <c r="I226" s="240" t="s">
        <v>376</v>
      </c>
      <c r="J226" s="240" t="s">
        <v>376</v>
      </c>
    </row>
    <row r="227" spans="2:10" ht="14.25" customHeight="1">
      <c r="B227" s="177" t="s">
        <v>200</v>
      </c>
      <c r="C227" s="239" t="s">
        <v>375</v>
      </c>
      <c r="D227" s="240" t="s">
        <v>375</v>
      </c>
      <c r="E227" s="236" t="s">
        <v>375</v>
      </c>
      <c r="F227" s="240" t="s">
        <v>375</v>
      </c>
      <c r="G227" s="240" t="s">
        <v>375</v>
      </c>
      <c r="H227" s="240" t="s">
        <v>376</v>
      </c>
      <c r="I227" s="240" t="s">
        <v>375</v>
      </c>
      <c r="J227" s="240" t="s">
        <v>376</v>
      </c>
    </row>
    <row r="228" spans="2:10" ht="14.25" customHeight="1">
      <c r="B228" s="177" t="s">
        <v>210</v>
      </c>
      <c r="C228" s="239" t="s">
        <v>375</v>
      </c>
      <c r="D228" s="240" t="s">
        <v>375</v>
      </c>
      <c r="E228" s="236" t="s">
        <v>375</v>
      </c>
      <c r="F228" s="240" t="s">
        <v>375</v>
      </c>
      <c r="G228" s="240" t="s">
        <v>375</v>
      </c>
      <c r="H228" s="240" t="s">
        <v>375</v>
      </c>
      <c r="I228" s="240" t="s">
        <v>376</v>
      </c>
      <c r="J228" s="240" t="s">
        <v>376</v>
      </c>
    </row>
    <row r="229" spans="2:10" ht="14.25" customHeight="1">
      <c r="B229" s="177" t="s">
        <v>218</v>
      </c>
      <c r="C229" s="239">
        <v>10</v>
      </c>
      <c r="D229" s="240">
        <v>7.87</v>
      </c>
      <c r="E229" s="236">
        <v>30</v>
      </c>
      <c r="F229" s="240">
        <v>787.3</v>
      </c>
      <c r="G229" s="240">
        <v>3.81</v>
      </c>
      <c r="H229" s="240" t="s">
        <v>376</v>
      </c>
      <c r="I229" s="240">
        <v>7.87</v>
      </c>
      <c r="J229" s="240" t="s">
        <v>376</v>
      </c>
    </row>
    <row r="230" spans="2:10" ht="14.25" customHeight="1">
      <c r="B230" s="177" t="s">
        <v>230</v>
      </c>
      <c r="C230" s="239">
        <v>171</v>
      </c>
      <c r="D230" s="240">
        <v>69.459999999999994</v>
      </c>
      <c r="E230" s="236">
        <v>160.5</v>
      </c>
      <c r="F230" s="240">
        <v>406.18</v>
      </c>
      <c r="G230" s="240">
        <v>2.31</v>
      </c>
      <c r="H230" s="240">
        <v>55.49</v>
      </c>
      <c r="I230" s="240">
        <v>13.97</v>
      </c>
      <c r="J230" s="240" t="s">
        <v>376</v>
      </c>
    </row>
    <row r="231" spans="2:10" ht="14.25" customHeight="1">
      <c r="B231" s="177" t="s">
        <v>244</v>
      </c>
      <c r="C231" s="239">
        <v>90</v>
      </c>
      <c r="D231" s="240">
        <v>52.07</v>
      </c>
      <c r="E231" s="236">
        <v>170.1</v>
      </c>
      <c r="F231" s="240">
        <v>578.51</v>
      </c>
      <c r="G231" s="240">
        <v>3.27</v>
      </c>
      <c r="H231" s="240">
        <v>29.9</v>
      </c>
      <c r="I231" s="240" t="s">
        <v>375</v>
      </c>
      <c r="J231" s="240" t="s">
        <v>375</v>
      </c>
    </row>
    <row r="232" spans="2:10" ht="14.25" customHeight="1">
      <c r="B232" s="177" t="s">
        <v>258</v>
      </c>
      <c r="C232" s="239">
        <v>50</v>
      </c>
      <c r="D232" s="240">
        <v>20.73</v>
      </c>
      <c r="E232" s="236">
        <v>54.4</v>
      </c>
      <c r="F232" s="240">
        <v>414.68</v>
      </c>
      <c r="G232" s="240">
        <v>2.62</v>
      </c>
      <c r="H232" s="240">
        <v>9.7799999999999994</v>
      </c>
      <c r="I232" s="240">
        <v>10.95</v>
      </c>
      <c r="J232" s="240" t="s">
        <v>376</v>
      </c>
    </row>
    <row r="233" spans="2:10" ht="14.25" customHeight="1">
      <c r="B233" s="177"/>
      <c r="C233" s="187"/>
      <c r="D233" s="188"/>
      <c r="E233" s="189"/>
      <c r="F233" s="188"/>
      <c r="G233" s="188"/>
      <c r="H233" s="188"/>
      <c r="I233" s="188"/>
      <c r="J233" s="188"/>
    </row>
    <row r="252" spans="2:10" ht="15" customHeight="1">
      <c r="B252" s="177"/>
      <c r="C252" s="178"/>
      <c r="D252" s="179"/>
      <c r="E252" s="180"/>
      <c r="F252" s="186">
        <v>12</v>
      </c>
      <c r="G252" s="179"/>
      <c r="H252" s="179"/>
      <c r="I252" s="179"/>
      <c r="J252" s="179"/>
    </row>
    <row r="253" spans="2:10" ht="19.5" customHeight="1">
      <c r="B253" s="295" t="s">
        <v>374</v>
      </c>
      <c r="C253" s="295"/>
      <c r="D253" s="295"/>
      <c r="E253" s="295"/>
      <c r="F253" s="295"/>
      <c r="G253" s="295"/>
      <c r="H253" s="295"/>
      <c r="I253" s="295"/>
      <c r="J253" s="295"/>
    </row>
    <row r="254" spans="2:10" ht="5.0999999999999996" customHeight="1">
      <c r="B254" s="104"/>
      <c r="C254" s="105"/>
      <c r="D254" s="106"/>
      <c r="E254" s="107"/>
      <c r="F254" s="106"/>
      <c r="G254" s="106"/>
      <c r="H254" s="106"/>
      <c r="I254" s="106"/>
      <c r="J254" s="106"/>
    </row>
    <row r="255" spans="2:10" ht="15" customHeight="1">
      <c r="B255" s="108" t="s">
        <v>356</v>
      </c>
      <c r="C255" s="105"/>
      <c r="D255" s="106"/>
      <c r="E255" s="107"/>
      <c r="F255" s="106"/>
      <c r="G255" s="106"/>
      <c r="H255" s="106"/>
      <c r="I255" s="106"/>
      <c r="J255" s="128" t="s">
        <v>42</v>
      </c>
    </row>
    <row r="256" spans="2:10" ht="3" customHeight="1">
      <c r="B256" s="104"/>
      <c r="C256" s="105"/>
      <c r="D256" s="106"/>
      <c r="E256" s="107"/>
      <c r="F256" s="106"/>
      <c r="G256" s="106"/>
      <c r="H256" s="106"/>
      <c r="I256" s="106"/>
      <c r="J256" s="109"/>
    </row>
    <row r="257" spans="2:10" ht="15">
      <c r="B257" s="110" t="s">
        <v>28</v>
      </c>
      <c r="C257" s="111" t="s">
        <v>269</v>
      </c>
      <c r="D257" s="112"/>
      <c r="E257" s="113"/>
      <c r="F257" s="114"/>
      <c r="G257" s="114"/>
      <c r="H257" s="115" t="s">
        <v>270</v>
      </c>
      <c r="I257" s="112"/>
      <c r="J257" s="114"/>
    </row>
    <row r="258" spans="2:10" ht="15">
      <c r="B258" s="116" t="s">
        <v>271</v>
      </c>
      <c r="C258" s="111" t="s">
        <v>28</v>
      </c>
      <c r="D258" s="115" t="s">
        <v>28</v>
      </c>
      <c r="E258" s="117" t="s">
        <v>28</v>
      </c>
      <c r="F258" s="115" t="s">
        <v>272</v>
      </c>
      <c r="G258" s="115" t="s">
        <v>272</v>
      </c>
      <c r="H258" s="115" t="s">
        <v>273</v>
      </c>
      <c r="I258" s="115" t="s">
        <v>274</v>
      </c>
      <c r="J258" s="115" t="s">
        <v>275</v>
      </c>
    </row>
    <row r="259" spans="2:10" ht="15.75" customHeight="1">
      <c r="B259" s="116"/>
      <c r="C259" s="118" t="s">
        <v>276</v>
      </c>
      <c r="D259" s="119" t="s">
        <v>277</v>
      </c>
      <c r="E259" s="120" t="s">
        <v>278</v>
      </c>
      <c r="F259" s="119" t="s">
        <v>279</v>
      </c>
      <c r="G259" s="119" t="s">
        <v>280</v>
      </c>
      <c r="H259" s="119" t="s">
        <v>281</v>
      </c>
      <c r="I259" s="119" t="s">
        <v>282</v>
      </c>
      <c r="J259" s="119" t="s">
        <v>283</v>
      </c>
    </row>
    <row r="260" spans="2:10" ht="15">
      <c r="B260" s="121"/>
      <c r="C260" s="122"/>
      <c r="D260" s="123"/>
      <c r="E260" s="124"/>
      <c r="F260" s="123" t="s">
        <v>109</v>
      </c>
      <c r="G260" s="123" t="s">
        <v>284</v>
      </c>
      <c r="H260" s="123" t="s">
        <v>285</v>
      </c>
      <c r="I260" s="123" t="s">
        <v>28</v>
      </c>
      <c r="J260" s="123" t="s">
        <v>28</v>
      </c>
    </row>
    <row r="261" spans="2:10" ht="15">
      <c r="B261" s="125" t="s">
        <v>40</v>
      </c>
      <c r="C261" s="126">
        <v>1</v>
      </c>
      <c r="D261" s="126">
        <v>2</v>
      </c>
      <c r="E261" s="126">
        <v>3</v>
      </c>
      <c r="F261" s="126">
        <v>4</v>
      </c>
      <c r="G261" s="126">
        <v>5</v>
      </c>
      <c r="H261" s="126">
        <v>6</v>
      </c>
      <c r="I261" s="126">
        <v>7</v>
      </c>
      <c r="J261" s="126">
        <v>8</v>
      </c>
    </row>
    <row r="262" spans="2:10" ht="9.75" customHeight="1">
      <c r="B262" s="133"/>
      <c r="C262" s="133"/>
      <c r="D262" s="133"/>
      <c r="E262" s="133"/>
      <c r="F262" s="133"/>
      <c r="G262" s="133"/>
      <c r="H262" s="133"/>
      <c r="I262" s="133"/>
      <c r="J262" s="133"/>
    </row>
    <row r="263" spans="2:10" ht="14.25" customHeight="1">
      <c r="B263" s="176" t="s">
        <v>309</v>
      </c>
      <c r="C263" s="237">
        <v>3199</v>
      </c>
      <c r="D263" s="238">
        <v>319.79000000000002</v>
      </c>
      <c r="E263" s="235">
        <v>837.1</v>
      </c>
      <c r="F263" s="238">
        <v>99.97</v>
      </c>
      <c r="G263" s="238">
        <v>2.62</v>
      </c>
      <c r="H263" s="238">
        <v>278.94</v>
      </c>
      <c r="I263" s="238">
        <v>40.86</v>
      </c>
      <c r="J263" s="238" t="s">
        <v>376</v>
      </c>
    </row>
    <row r="264" spans="2:10" ht="14.25" customHeight="1">
      <c r="B264" s="177" t="s">
        <v>192</v>
      </c>
      <c r="C264" s="239">
        <v>1568</v>
      </c>
      <c r="D264" s="240">
        <v>156.69999999999999</v>
      </c>
      <c r="E264" s="236">
        <v>456.5</v>
      </c>
      <c r="F264" s="240">
        <v>99.94</v>
      </c>
      <c r="G264" s="240">
        <v>2.91</v>
      </c>
      <c r="H264" s="240">
        <v>144.4</v>
      </c>
      <c r="I264" s="240">
        <v>12.3</v>
      </c>
      <c r="J264" s="240" t="s">
        <v>376</v>
      </c>
    </row>
    <row r="265" spans="2:10" ht="9.75" customHeight="1">
      <c r="B265" s="177" t="s">
        <v>200</v>
      </c>
      <c r="C265" s="239">
        <v>1055</v>
      </c>
      <c r="D265" s="240">
        <v>111.06</v>
      </c>
      <c r="E265" s="236">
        <v>272.39999999999998</v>
      </c>
      <c r="F265" s="240">
        <v>105.27</v>
      </c>
      <c r="G265" s="240">
        <v>2.4500000000000002</v>
      </c>
      <c r="H265" s="240" t="s">
        <v>375</v>
      </c>
      <c r="I265" s="240" t="s">
        <v>375</v>
      </c>
      <c r="J265" s="240" t="s">
        <v>376</v>
      </c>
    </row>
    <row r="266" spans="2:10" ht="14.25">
      <c r="B266" s="177" t="s">
        <v>210</v>
      </c>
      <c r="C266" s="239">
        <v>125</v>
      </c>
      <c r="D266" s="240">
        <v>12.4</v>
      </c>
      <c r="E266" s="236">
        <v>21</v>
      </c>
      <c r="F266" s="240">
        <v>99.19</v>
      </c>
      <c r="G266" s="240">
        <v>1.69</v>
      </c>
      <c r="H266" s="240">
        <v>6.36</v>
      </c>
      <c r="I266" s="240">
        <v>6.04</v>
      </c>
      <c r="J266" s="240" t="s">
        <v>376</v>
      </c>
    </row>
    <row r="267" spans="2:10" ht="14.25">
      <c r="B267" s="177" t="s">
        <v>218</v>
      </c>
      <c r="C267" s="239" t="s">
        <v>375</v>
      </c>
      <c r="D267" s="240" t="s">
        <v>375</v>
      </c>
      <c r="E267" s="236" t="s">
        <v>375</v>
      </c>
      <c r="F267" s="240" t="s">
        <v>375</v>
      </c>
      <c r="G267" s="240" t="s">
        <v>375</v>
      </c>
      <c r="H267" s="240" t="s">
        <v>376</v>
      </c>
      <c r="I267" s="240" t="s">
        <v>375</v>
      </c>
      <c r="J267" s="240" t="s">
        <v>376</v>
      </c>
    </row>
    <row r="268" spans="2:10" ht="14.25">
      <c r="B268" s="177" t="s">
        <v>230</v>
      </c>
      <c r="C268" s="239">
        <v>127</v>
      </c>
      <c r="D268" s="240">
        <v>13.61</v>
      </c>
      <c r="E268" s="236">
        <v>39.799999999999997</v>
      </c>
      <c r="F268" s="240">
        <v>107.17</v>
      </c>
      <c r="G268" s="240">
        <v>2.92</v>
      </c>
      <c r="H268" s="240" t="s">
        <v>375</v>
      </c>
      <c r="I268" s="240" t="s">
        <v>375</v>
      </c>
      <c r="J268" s="240" t="s">
        <v>376</v>
      </c>
    </row>
    <row r="269" spans="2:10" ht="14.25">
      <c r="B269" s="177" t="s">
        <v>244</v>
      </c>
      <c r="C269" s="239" t="s">
        <v>375</v>
      </c>
      <c r="D269" s="240" t="s">
        <v>375</v>
      </c>
      <c r="E269" s="236" t="s">
        <v>375</v>
      </c>
      <c r="F269" s="240" t="s">
        <v>375</v>
      </c>
      <c r="G269" s="240" t="s">
        <v>375</v>
      </c>
      <c r="H269" s="240" t="s">
        <v>375</v>
      </c>
      <c r="I269" s="240" t="s">
        <v>376</v>
      </c>
      <c r="J269" s="240" t="s">
        <v>376</v>
      </c>
    </row>
    <row r="270" spans="2:10" ht="14.25">
      <c r="B270" s="177" t="s">
        <v>258</v>
      </c>
      <c r="C270" s="239">
        <v>222</v>
      </c>
      <c r="D270" s="240">
        <v>20.13</v>
      </c>
      <c r="E270" s="236">
        <v>29.9</v>
      </c>
      <c r="F270" s="240">
        <v>90.69</v>
      </c>
      <c r="G270" s="240">
        <v>1.48</v>
      </c>
      <c r="H270" s="240" t="s">
        <v>375</v>
      </c>
      <c r="I270" s="240" t="s">
        <v>375</v>
      </c>
      <c r="J270" s="240" t="s">
        <v>376</v>
      </c>
    </row>
    <row r="271" spans="2:10" ht="14.25" customHeight="1">
      <c r="B271" s="177"/>
      <c r="C271" s="239"/>
      <c r="D271" s="240"/>
      <c r="E271" s="236"/>
      <c r="F271" s="240"/>
      <c r="G271" s="240"/>
      <c r="H271" s="240"/>
      <c r="I271" s="240"/>
      <c r="J271" s="240"/>
    </row>
    <row r="272" spans="2:10" ht="14.25" customHeight="1">
      <c r="B272" s="176" t="s">
        <v>310</v>
      </c>
      <c r="C272" s="237">
        <v>17</v>
      </c>
      <c r="D272" s="238">
        <v>2.73</v>
      </c>
      <c r="E272" s="235">
        <v>6.5</v>
      </c>
      <c r="F272" s="238">
        <v>160.59</v>
      </c>
      <c r="G272" s="238">
        <v>2.37</v>
      </c>
      <c r="H272" s="238" t="s">
        <v>375</v>
      </c>
      <c r="I272" s="238" t="s">
        <v>375</v>
      </c>
      <c r="J272" s="238" t="s">
        <v>376</v>
      </c>
    </row>
    <row r="273" spans="2:10" ht="14.25" customHeight="1">
      <c r="B273" s="177" t="s">
        <v>192</v>
      </c>
      <c r="C273" s="239" t="s">
        <v>375</v>
      </c>
      <c r="D273" s="240" t="s">
        <v>375</v>
      </c>
      <c r="E273" s="236" t="s">
        <v>375</v>
      </c>
      <c r="F273" s="240" t="s">
        <v>375</v>
      </c>
      <c r="G273" s="240" t="s">
        <v>375</v>
      </c>
      <c r="H273" s="240" t="s">
        <v>375</v>
      </c>
      <c r="I273" s="240" t="s">
        <v>375</v>
      </c>
      <c r="J273" s="240" t="s">
        <v>376</v>
      </c>
    </row>
    <row r="274" spans="2:10" ht="14.25" customHeight="1">
      <c r="B274" s="177" t="s">
        <v>200</v>
      </c>
      <c r="C274" s="239" t="s">
        <v>375</v>
      </c>
      <c r="D274" s="240" t="s">
        <v>375</v>
      </c>
      <c r="E274" s="236" t="s">
        <v>375</v>
      </c>
      <c r="F274" s="240" t="s">
        <v>375</v>
      </c>
      <c r="G274" s="240" t="s">
        <v>375</v>
      </c>
      <c r="H274" s="240" t="s">
        <v>376</v>
      </c>
      <c r="I274" s="240" t="s">
        <v>375</v>
      </c>
      <c r="J274" s="240" t="s">
        <v>376</v>
      </c>
    </row>
    <row r="275" spans="2:10" ht="14.25" customHeight="1">
      <c r="B275" s="177" t="s">
        <v>210</v>
      </c>
      <c r="C275" s="239" t="s">
        <v>375</v>
      </c>
      <c r="D275" s="240" t="s">
        <v>375</v>
      </c>
      <c r="E275" s="236" t="s">
        <v>375</v>
      </c>
      <c r="F275" s="240" t="s">
        <v>375</v>
      </c>
      <c r="G275" s="240" t="s">
        <v>375</v>
      </c>
      <c r="H275" s="240" t="s">
        <v>376</v>
      </c>
      <c r="I275" s="240" t="s">
        <v>375</v>
      </c>
      <c r="J275" s="240" t="s">
        <v>376</v>
      </c>
    </row>
    <row r="276" spans="2:10" ht="14.25" customHeight="1">
      <c r="B276" s="177" t="s">
        <v>258</v>
      </c>
      <c r="C276" s="239" t="s">
        <v>375</v>
      </c>
      <c r="D276" s="240" t="s">
        <v>375</v>
      </c>
      <c r="E276" s="236" t="s">
        <v>375</v>
      </c>
      <c r="F276" s="240" t="s">
        <v>375</v>
      </c>
      <c r="G276" s="240" t="s">
        <v>375</v>
      </c>
      <c r="H276" s="240" t="s">
        <v>376</v>
      </c>
      <c r="I276" s="240" t="s">
        <v>375</v>
      </c>
      <c r="J276" s="240" t="s">
        <v>376</v>
      </c>
    </row>
    <row r="277" spans="2:10" ht="9.75" customHeight="1">
      <c r="B277" s="158"/>
      <c r="C277" s="239"/>
      <c r="D277" s="240"/>
      <c r="E277" s="236"/>
      <c r="F277" s="240"/>
      <c r="G277" s="240"/>
      <c r="H277" s="240"/>
      <c r="I277" s="240"/>
      <c r="J277" s="240"/>
    </row>
    <row r="278" spans="2:10" ht="14.25" customHeight="1">
      <c r="B278" s="176" t="s">
        <v>311</v>
      </c>
      <c r="C278" s="237">
        <v>5824</v>
      </c>
      <c r="D278" s="238">
        <v>174.97</v>
      </c>
      <c r="E278" s="235">
        <v>291.5</v>
      </c>
      <c r="F278" s="238">
        <v>30.04</v>
      </c>
      <c r="G278" s="238">
        <v>1.67</v>
      </c>
      <c r="H278" s="238">
        <v>105.11</v>
      </c>
      <c r="I278" s="238">
        <v>52.75</v>
      </c>
      <c r="J278" s="238">
        <v>17.100000000000001</v>
      </c>
    </row>
    <row r="279" spans="2:10" ht="14.25" customHeight="1">
      <c r="B279" s="177" t="s">
        <v>187</v>
      </c>
      <c r="C279" s="239" t="s">
        <v>375</v>
      </c>
      <c r="D279" s="240" t="s">
        <v>375</v>
      </c>
      <c r="E279" s="236" t="s">
        <v>375</v>
      </c>
      <c r="F279" s="240" t="s">
        <v>375</v>
      </c>
      <c r="G279" s="240" t="s">
        <v>375</v>
      </c>
      <c r="H279" s="240" t="s">
        <v>376</v>
      </c>
      <c r="I279" s="240" t="s">
        <v>375</v>
      </c>
      <c r="J279" s="240" t="s">
        <v>376</v>
      </c>
    </row>
    <row r="280" spans="2:10" ht="14.25" customHeight="1">
      <c r="B280" s="177" t="s">
        <v>200</v>
      </c>
      <c r="C280" s="239">
        <v>982</v>
      </c>
      <c r="D280" s="240">
        <v>18.61</v>
      </c>
      <c r="E280" s="236">
        <v>86.4</v>
      </c>
      <c r="F280" s="240">
        <v>18.95</v>
      </c>
      <c r="G280" s="240">
        <v>4.6399999999999997</v>
      </c>
      <c r="H280" s="240" t="s">
        <v>375</v>
      </c>
      <c r="I280" s="240" t="s">
        <v>375</v>
      </c>
      <c r="J280" s="240" t="s">
        <v>375</v>
      </c>
    </row>
    <row r="281" spans="2:10" ht="14.25" customHeight="1">
      <c r="B281" s="177" t="s">
        <v>210</v>
      </c>
      <c r="C281" s="239" t="s">
        <v>375</v>
      </c>
      <c r="D281" s="240" t="s">
        <v>375</v>
      </c>
      <c r="E281" s="236" t="s">
        <v>375</v>
      </c>
      <c r="F281" s="240" t="s">
        <v>375</v>
      </c>
      <c r="G281" s="240" t="s">
        <v>375</v>
      </c>
      <c r="H281" s="240" t="s">
        <v>376</v>
      </c>
      <c r="I281" s="240" t="s">
        <v>375</v>
      </c>
      <c r="J281" s="240" t="s">
        <v>376</v>
      </c>
    </row>
    <row r="282" spans="2:10" ht="14.25" customHeight="1">
      <c r="B282" s="177" t="s">
        <v>218</v>
      </c>
      <c r="C282" s="239">
        <v>733</v>
      </c>
      <c r="D282" s="240">
        <v>14.2</v>
      </c>
      <c r="E282" s="236">
        <v>12.5</v>
      </c>
      <c r="F282" s="240">
        <v>19.37</v>
      </c>
      <c r="G282" s="240">
        <v>0.88</v>
      </c>
      <c r="H282" s="240" t="s">
        <v>376</v>
      </c>
      <c r="I282" s="240" t="s">
        <v>375</v>
      </c>
      <c r="J282" s="240" t="s">
        <v>375</v>
      </c>
    </row>
    <row r="283" spans="2:10" ht="14.25" customHeight="1">
      <c r="B283" s="177" t="s">
        <v>230</v>
      </c>
      <c r="C283" s="239">
        <v>3355</v>
      </c>
      <c r="D283" s="240">
        <v>115.63</v>
      </c>
      <c r="E283" s="236">
        <v>173.9</v>
      </c>
      <c r="F283" s="240">
        <v>34.47</v>
      </c>
      <c r="G283" s="240">
        <v>1.5</v>
      </c>
      <c r="H283" s="240">
        <v>94.11</v>
      </c>
      <c r="I283" s="240" t="s">
        <v>375</v>
      </c>
      <c r="J283" s="240" t="s">
        <v>375</v>
      </c>
    </row>
    <row r="284" spans="2:10" ht="14.25" customHeight="1">
      <c r="B284" s="177" t="s">
        <v>244</v>
      </c>
      <c r="C284" s="239">
        <v>420</v>
      </c>
      <c r="D284" s="240">
        <v>20.420000000000002</v>
      </c>
      <c r="E284" s="236">
        <v>13.8</v>
      </c>
      <c r="F284" s="240">
        <v>48.62</v>
      </c>
      <c r="G284" s="240">
        <v>0.68</v>
      </c>
      <c r="H284" s="240">
        <v>3.04</v>
      </c>
      <c r="I284" s="240">
        <v>17.38</v>
      </c>
      <c r="J284" s="240" t="s">
        <v>376</v>
      </c>
    </row>
    <row r="285" spans="2:10" ht="14.25" customHeight="1">
      <c r="B285" s="177" t="s">
        <v>258</v>
      </c>
      <c r="C285" s="239">
        <v>249</v>
      </c>
      <c r="D285" s="240">
        <v>4.5199999999999996</v>
      </c>
      <c r="E285" s="236">
        <v>3.5</v>
      </c>
      <c r="F285" s="240">
        <v>18.14</v>
      </c>
      <c r="G285" s="240">
        <v>0.78</v>
      </c>
      <c r="H285" s="240" t="s">
        <v>375</v>
      </c>
      <c r="I285" s="240" t="s">
        <v>375</v>
      </c>
      <c r="J285" s="240" t="s">
        <v>376</v>
      </c>
    </row>
    <row r="286" spans="2:10" ht="9.75" customHeight="1">
      <c r="B286" s="177"/>
      <c r="C286" s="239"/>
      <c r="D286" s="240"/>
      <c r="E286" s="236"/>
      <c r="F286" s="240"/>
      <c r="G286" s="240"/>
      <c r="H286" s="240"/>
      <c r="I286" s="240"/>
      <c r="J286" s="240"/>
    </row>
    <row r="287" spans="2:10" ht="14.25" customHeight="1">
      <c r="B287" s="176" t="s">
        <v>312</v>
      </c>
      <c r="C287" s="237">
        <v>506</v>
      </c>
      <c r="D287" s="238">
        <v>27.52</v>
      </c>
      <c r="E287" s="235">
        <v>61.6</v>
      </c>
      <c r="F287" s="238">
        <v>54.39</v>
      </c>
      <c r="G287" s="238">
        <v>2.2400000000000002</v>
      </c>
      <c r="H287" s="238">
        <v>25.14</v>
      </c>
      <c r="I287" s="238">
        <v>2.38</v>
      </c>
      <c r="J287" s="238" t="s">
        <v>376</v>
      </c>
    </row>
    <row r="288" spans="2:10" ht="14.25" customHeight="1">
      <c r="B288" s="177" t="s">
        <v>200</v>
      </c>
      <c r="C288" s="239" t="s">
        <v>375</v>
      </c>
      <c r="D288" s="240" t="s">
        <v>375</v>
      </c>
      <c r="E288" s="236" t="s">
        <v>375</v>
      </c>
      <c r="F288" s="240" t="s">
        <v>375</v>
      </c>
      <c r="G288" s="240" t="s">
        <v>375</v>
      </c>
      <c r="H288" s="240" t="s">
        <v>375</v>
      </c>
      <c r="I288" s="240" t="s">
        <v>376</v>
      </c>
      <c r="J288" s="240" t="s">
        <v>376</v>
      </c>
    </row>
    <row r="289" spans="2:10" ht="14.25" customHeight="1">
      <c r="B289" s="177" t="s">
        <v>218</v>
      </c>
      <c r="C289" s="239" t="s">
        <v>375</v>
      </c>
      <c r="D289" s="240" t="s">
        <v>375</v>
      </c>
      <c r="E289" s="236" t="s">
        <v>375</v>
      </c>
      <c r="F289" s="240" t="s">
        <v>375</v>
      </c>
      <c r="G289" s="240" t="s">
        <v>375</v>
      </c>
      <c r="H289" s="240" t="s">
        <v>375</v>
      </c>
      <c r="I289" s="240" t="s">
        <v>376</v>
      </c>
      <c r="J289" s="240" t="s">
        <v>376</v>
      </c>
    </row>
    <row r="290" spans="2:10" ht="14.25" customHeight="1">
      <c r="B290" s="177" t="s">
        <v>230</v>
      </c>
      <c r="C290" s="239">
        <v>437</v>
      </c>
      <c r="D290" s="240">
        <v>22.82</v>
      </c>
      <c r="E290" s="236">
        <v>45.1</v>
      </c>
      <c r="F290" s="240">
        <v>52.22</v>
      </c>
      <c r="G290" s="240">
        <v>1.97</v>
      </c>
      <c r="H290" s="240">
        <v>22.82</v>
      </c>
      <c r="I290" s="240" t="s">
        <v>376</v>
      </c>
      <c r="J290" s="240" t="s">
        <v>376</v>
      </c>
    </row>
    <row r="291" spans="2:10" ht="14.25" customHeight="1">
      <c r="B291" s="177" t="s">
        <v>244</v>
      </c>
      <c r="C291" s="239">
        <v>42</v>
      </c>
      <c r="D291" s="240">
        <v>3.1</v>
      </c>
      <c r="E291" s="236">
        <v>10.6</v>
      </c>
      <c r="F291" s="240">
        <v>73.69</v>
      </c>
      <c r="G291" s="240">
        <v>3.42</v>
      </c>
      <c r="H291" s="240" t="s">
        <v>375</v>
      </c>
      <c r="I291" s="240" t="s">
        <v>375</v>
      </c>
      <c r="J291" s="240" t="s">
        <v>376</v>
      </c>
    </row>
    <row r="292" spans="2:10" ht="14.25" customHeight="1">
      <c r="B292" s="177" t="s">
        <v>258</v>
      </c>
      <c r="C292" s="239" t="s">
        <v>375</v>
      </c>
      <c r="D292" s="240" t="s">
        <v>375</v>
      </c>
      <c r="E292" s="236" t="s">
        <v>375</v>
      </c>
      <c r="F292" s="240" t="s">
        <v>375</v>
      </c>
      <c r="G292" s="240" t="s">
        <v>375</v>
      </c>
      <c r="H292" s="240" t="s">
        <v>376</v>
      </c>
      <c r="I292" s="240" t="s">
        <v>375</v>
      </c>
      <c r="J292" s="240" t="s">
        <v>376</v>
      </c>
    </row>
    <row r="293" spans="2:10" ht="9.75" customHeight="1">
      <c r="B293" s="177"/>
      <c r="C293" s="178"/>
      <c r="D293" s="179"/>
      <c r="E293" s="180"/>
      <c r="F293" s="179"/>
      <c r="G293" s="179"/>
      <c r="H293" s="179"/>
      <c r="I293" s="179"/>
      <c r="J293" s="179"/>
    </row>
    <row r="294" spans="2:10" ht="14.25" customHeight="1">
      <c r="B294" s="176" t="s">
        <v>313</v>
      </c>
      <c r="C294" s="234" t="s">
        <v>183</v>
      </c>
      <c r="D294" s="234" t="s">
        <v>183</v>
      </c>
      <c r="E294" s="235">
        <v>107412.7</v>
      </c>
      <c r="F294" s="234" t="s">
        <v>183</v>
      </c>
      <c r="G294" s="234" t="s">
        <v>183</v>
      </c>
      <c r="H294" s="234" t="s">
        <v>183</v>
      </c>
      <c r="I294" s="234" t="s">
        <v>183</v>
      </c>
      <c r="J294" s="234" t="s">
        <v>183</v>
      </c>
    </row>
    <row r="295" spans="2:10" ht="14.25" customHeight="1">
      <c r="B295" s="177" t="s">
        <v>187</v>
      </c>
      <c r="C295" s="178" t="s">
        <v>183</v>
      </c>
      <c r="D295" s="178" t="s">
        <v>183</v>
      </c>
      <c r="E295" s="236">
        <v>5095.6000000000004</v>
      </c>
      <c r="F295" s="178" t="s">
        <v>183</v>
      </c>
      <c r="G295" s="178" t="s">
        <v>183</v>
      </c>
      <c r="H295" s="178" t="s">
        <v>183</v>
      </c>
      <c r="I295" s="178" t="s">
        <v>183</v>
      </c>
      <c r="J295" s="178" t="s">
        <v>183</v>
      </c>
    </row>
    <row r="296" spans="2:10" ht="14.25" customHeight="1">
      <c r="B296" s="177" t="s">
        <v>192</v>
      </c>
      <c r="C296" s="178" t="s">
        <v>183</v>
      </c>
      <c r="D296" s="178" t="s">
        <v>183</v>
      </c>
      <c r="E296" s="236">
        <v>17858.7</v>
      </c>
      <c r="F296" s="178" t="s">
        <v>183</v>
      </c>
      <c r="G296" s="178" t="s">
        <v>183</v>
      </c>
      <c r="H296" s="178" t="s">
        <v>183</v>
      </c>
      <c r="I296" s="178" t="s">
        <v>183</v>
      </c>
      <c r="J296" s="178" t="s">
        <v>183</v>
      </c>
    </row>
    <row r="297" spans="2:10" ht="14.25" customHeight="1">
      <c r="B297" s="177" t="s">
        <v>200</v>
      </c>
      <c r="C297" s="178" t="s">
        <v>183</v>
      </c>
      <c r="D297" s="178" t="s">
        <v>183</v>
      </c>
      <c r="E297" s="236">
        <v>12723.5</v>
      </c>
      <c r="F297" s="178" t="s">
        <v>183</v>
      </c>
      <c r="G297" s="178" t="s">
        <v>183</v>
      </c>
      <c r="H297" s="178" t="s">
        <v>183</v>
      </c>
      <c r="I297" s="178" t="s">
        <v>183</v>
      </c>
      <c r="J297" s="178" t="s">
        <v>183</v>
      </c>
    </row>
    <row r="298" spans="2:10" ht="14.25" customHeight="1">
      <c r="B298" s="177" t="s">
        <v>210</v>
      </c>
      <c r="C298" s="178" t="s">
        <v>183</v>
      </c>
      <c r="D298" s="178" t="s">
        <v>183</v>
      </c>
      <c r="E298" s="236">
        <v>25748.7</v>
      </c>
      <c r="F298" s="178" t="s">
        <v>183</v>
      </c>
      <c r="G298" s="178" t="s">
        <v>183</v>
      </c>
      <c r="H298" s="178" t="s">
        <v>183</v>
      </c>
      <c r="I298" s="178" t="s">
        <v>183</v>
      </c>
      <c r="J298" s="178" t="s">
        <v>183</v>
      </c>
    </row>
    <row r="299" spans="2:10" ht="14.25" customHeight="1">
      <c r="B299" s="177" t="s">
        <v>218</v>
      </c>
      <c r="C299" s="178" t="s">
        <v>183</v>
      </c>
      <c r="D299" s="178" t="s">
        <v>183</v>
      </c>
      <c r="E299" s="236">
        <v>14862.9</v>
      </c>
      <c r="F299" s="178" t="s">
        <v>183</v>
      </c>
      <c r="G299" s="178" t="s">
        <v>183</v>
      </c>
      <c r="H299" s="178" t="s">
        <v>183</v>
      </c>
      <c r="I299" s="178" t="s">
        <v>183</v>
      </c>
      <c r="J299" s="178" t="s">
        <v>183</v>
      </c>
    </row>
    <row r="300" spans="2:10" ht="14.25" customHeight="1">
      <c r="B300" s="177" t="s">
        <v>230</v>
      </c>
      <c r="C300" s="178" t="s">
        <v>183</v>
      </c>
      <c r="D300" s="178" t="s">
        <v>183</v>
      </c>
      <c r="E300" s="236">
        <v>14561</v>
      </c>
      <c r="F300" s="178" t="s">
        <v>183</v>
      </c>
      <c r="G300" s="178" t="s">
        <v>183</v>
      </c>
      <c r="H300" s="178" t="s">
        <v>183</v>
      </c>
      <c r="I300" s="178" t="s">
        <v>183</v>
      </c>
      <c r="J300" s="178" t="s">
        <v>183</v>
      </c>
    </row>
    <row r="301" spans="2:10" ht="14.25" customHeight="1">
      <c r="B301" s="177" t="s">
        <v>244</v>
      </c>
      <c r="C301" s="178" t="s">
        <v>183</v>
      </c>
      <c r="D301" s="178" t="s">
        <v>183</v>
      </c>
      <c r="E301" s="236">
        <v>10816.9</v>
      </c>
      <c r="F301" s="178" t="s">
        <v>183</v>
      </c>
      <c r="G301" s="178" t="s">
        <v>183</v>
      </c>
      <c r="H301" s="178" t="s">
        <v>183</v>
      </c>
      <c r="I301" s="178" t="s">
        <v>183</v>
      </c>
      <c r="J301" s="178" t="s">
        <v>183</v>
      </c>
    </row>
    <row r="302" spans="2:10" ht="14.25" customHeight="1">
      <c r="B302" s="177" t="s">
        <v>258</v>
      </c>
      <c r="C302" s="178" t="s">
        <v>183</v>
      </c>
      <c r="D302" s="178" t="s">
        <v>183</v>
      </c>
      <c r="E302" s="236">
        <v>5745.4</v>
      </c>
      <c r="F302" s="178" t="s">
        <v>183</v>
      </c>
      <c r="G302" s="178" t="s">
        <v>183</v>
      </c>
      <c r="H302" s="178" t="s">
        <v>183</v>
      </c>
      <c r="I302" s="178" t="s">
        <v>183</v>
      </c>
      <c r="J302" s="178" t="s">
        <v>183</v>
      </c>
    </row>
    <row r="303" spans="2:10">
      <c r="C303" s="249"/>
      <c r="D303" s="249"/>
      <c r="E303" s="249"/>
      <c r="F303" s="249"/>
      <c r="G303" s="249"/>
      <c r="H303" s="249"/>
      <c r="I303" s="249"/>
      <c r="J303" s="249"/>
    </row>
    <row r="308" spans="2:10">
      <c r="B308" s="158"/>
      <c r="C308" s="152"/>
      <c r="D308" s="181"/>
      <c r="E308" s="182"/>
      <c r="F308" s="181"/>
      <c r="G308" s="181"/>
      <c r="H308" s="181"/>
      <c r="I308" s="181"/>
      <c r="J308" s="181"/>
    </row>
    <row r="338" spans="6:6" ht="15.75">
      <c r="F338" s="186">
        <v>13</v>
      </c>
    </row>
    <row r="374" spans="6:6" ht="15.75">
      <c r="F374" s="186"/>
    </row>
  </sheetData>
  <mergeCells count="4">
    <mergeCell ref="B2:J2"/>
    <mergeCell ref="B84:J84"/>
    <mergeCell ref="B168:J168"/>
    <mergeCell ref="B253:J253"/>
  </mergeCells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B19"/>
  <sheetViews>
    <sheetView tabSelected="1" zoomScale="80" zoomScaleNormal="80" workbookViewId="0">
      <selection sqref="A1:B1"/>
    </sheetView>
  </sheetViews>
  <sheetFormatPr defaultRowHeight="12.75"/>
  <cols>
    <col min="1" max="1" width="26.5703125" style="192" customWidth="1"/>
    <col min="2" max="2" width="102" style="192" customWidth="1"/>
    <col min="3" max="16384" width="9.140625" style="192"/>
  </cols>
  <sheetData>
    <row r="1" spans="1:2" ht="30" customHeight="1">
      <c r="A1" s="260" t="s">
        <v>343</v>
      </c>
      <c r="B1" s="260"/>
    </row>
    <row r="2" spans="1:2">
      <c r="A2" s="261"/>
      <c r="B2" s="261"/>
    </row>
    <row r="3" spans="1:2" ht="57" customHeight="1">
      <c r="A3" s="259" t="s">
        <v>354</v>
      </c>
      <c r="B3" s="259"/>
    </row>
    <row r="4" spans="1:2" ht="6" customHeight="1">
      <c r="A4" s="258"/>
      <c r="B4" s="258"/>
    </row>
    <row r="5" spans="1:2" ht="52.5" customHeight="1">
      <c r="A5" s="262" t="s">
        <v>360</v>
      </c>
      <c r="B5" s="262"/>
    </row>
    <row r="6" spans="1:2" ht="6" customHeight="1">
      <c r="A6" s="258"/>
      <c r="B6" s="258"/>
    </row>
    <row r="7" spans="1:2" ht="57" customHeight="1">
      <c r="A7" s="259" t="s">
        <v>359</v>
      </c>
      <c r="B7" s="259"/>
    </row>
    <row r="8" spans="1:2" ht="6" customHeight="1">
      <c r="A8" s="258"/>
      <c r="B8" s="258"/>
    </row>
    <row r="9" spans="1:2" ht="72.75" customHeight="1">
      <c r="A9" s="259" t="s">
        <v>361</v>
      </c>
      <c r="B9" s="259"/>
    </row>
    <row r="10" spans="1:2" ht="6" customHeight="1">
      <c r="A10" s="258"/>
      <c r="B10" s="258"/>
    </row>
    <row r="11" spans="1:2" ht="14.25">
      <c r="A11" s="257" t="s">
        <v>344</v>
      </c>
      <c r="B11" s="257"/>
    </row>
    <row r="12" spans="1:2" ht="6" customHeight="1">
      <c r="A12" s="258"/>
      <c r="B12" s="258"/>
    </row>
    <row r="13" spans="1:2" ht="28.5" customHeight="1">
      <c r="A13" s="257" t="s">
        <v>355</v>
      </c>
      <c r="B13" s="257"/>
    </row>
    <row r="14" spans="1:2" ht="6" customHeight="1">
      <c r="A14" s="258"/>
      <c r="B14" s="258"/>
    </row>
    <row r="15" spans="1:2" ht="14.25">
      <c r="A15" s="193" t="s">
        <v>345</v>
      </c>
      <c r="B15" s="194"/>
    </row>
    <row r="16" spans="1:2" ht="14.25">
      <c r="A16" s="193" t="s">
        <v>346</v>
      </c>
      <c r="B16" s="193" t="s">
        <v>347</v>
      </c>
    </row>
    <row r="17" spans="1:2" ht="14.25">
      <c r="A17" s="193" t="s">
        <v>348</v>
      </c>
      <c r="B17" s="193" t="s">
        <v>349</v>
      </c>
    </row>
    <row r="18" spans="1:2" ht="14.25">
      <c r="A18" s="193" t="s">
        <v>350</v>
      </c>
      <c r="B18" s="193" t="s">
        <v>351</v>
      </c>
    </row>
    <row r="19" spans="1:2" ht="14.25">
      <c r="A19" s="193" t="s">
        <v>352</v>
      </c>
      <c r="B19" s="193" t="s">
        <v>353</v>
      </c>
    </row>
  </sheetData>
  <mergeCells count="14">
    <mergeCell ref="A6:B6"/>
    <mergeCell ref="A1:B1"/>
    <mergeCell ref="A2:B2"/>
    <mergeCell ref="A3:B3"/>
    <mergeCell ref="A4:B4"/>
    <mergeCell ref="A5:B5"/>
    <mergeCell ref="A13:B13"/>
    <mergeCell ref="A14:B14"/>
    <mergeCell ref="A7:B7"/>
    <mergeCell ref="A8:B8"/>
    <mergeCell ref="A9:B9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1:V115"/>
  <sheetViews>
    <sheetView showGridLines="0" zoomScale="75" zoomScaleNormal="67" workbookViewId="0">
      <selection activeCell="B3" sqref="B3"/>
    </sheetView>
  </sheetViews>
  <sheetFormatPr defaultRowHeight="12.75"/>
  <cols>
    <col min="1" max="1" width="8.28515625" style="5" customWidth="1"/>
    <col min="2" max="2" width="39.5703125" style="5" customWidth="1"/>
    <col min="3" max="5" width="16.7109375" style="5" customWidth="1"/>
    <col min="6" max="6" width="15.5703125" style="5" customWidth="1"/>
    <col min="7" max="11" width="16.7109375" style="5" customWidth="1"/>
    <col min="12" max="17" width="9.140625" style="5"/>
    <col min="18" max="18" width="11.5703125" style="5" bestFit="1" customWidth="1"/>
    <col min="19" max="19" width="10.42578125" style="5" bestFit="1" customWidth="1"/>
    <col min="20" max="16384" width="9.140625" style="5"/>
  </cols>
  <sheetData>
    <row r="1" spans="2:22" ht="22.5" customHeight="1">
      <c r="B1" s="266" t="s">
        <v>362</v>
      </c>
      <c r="C1" s="266"/>
      <c r="D1" s="266"/>
      <c r="E1" s="266"/>
      <c r="F1" s="266"/>
      <c r="G1" s="266"/>
      <c r="H1" s="266"/>
      <c r="I1" s="266"/>
      <c r="J1" s="266"/>
      <c r="K1" s="266"/>
    </row>
    <row r="2" spans="2:22" ht="11.25" customHeight="1">
      <c r="B2" s="6"/>
      <c r="C2" s="6"/>
      <c r="D2" s="7"/>
      <c r="E2" s="7"/>
      <c r="F2" s="7"/>
      <c r="G2" s="7"/>
      <c r="H2" s="7"/>
      <c r="I2" s="8"/>
      <c r="J2" s="9"/>
      <c r="K2" s="7"/>
    </row>
    <row r="3" spans="2:22" s="12" customFormat="1" ht="21" customHeight="1">
      <c r="B3" s="10" t="s">
        <v>318</v>
      </c>
      <c r="C3" s="11"/>
      <c r="D3" s="11"/>
      <c r="E3" s="11"/>
      <c r="F3" s="11"/>
      <c r="G3" s="11"/>
      <c r="H3" s="11"/>
      <c r="J3" s="11"/>
      <c r="K3" s="13"/>
    </row>
    <row r="4" spans="2:22" ht="14.25" customHeight="1">
      <c r="B4" s="14"/>
      <c r="C4" s="15" t="s">
        <v>27</v>
      </c>
      <c r="D4" s="37" t="s">
        <v>28</v>
      </c>
      <c r="E4" s="37"/>
      <c r="F4" s="263" t="s">
        <v>0</v>
      </c>
      <c r="G4" s="15" t="s">
        <v>28</v>
      </c>
      <c r="H4" s="263" t="s">
        <v>1</v>
      </c>
      <c r="I4" s="15" t="s">
        <v>28</v>
      </c>
      <c r="J4" s="263" t="s">
        <v>2</v>
      </c>
      <c r="K4" s="15" t="s">
        <v>28</v>
      </c>
    </row>
    <row r="5" spans="2:22" ht="14.25" customHeight="1">
      <c r="B5" s="16" t="s">
        <v>31</v>
      </c>
      <c r="C5" s="17" t="s">
        <v>32</v>
      </c>
      <c r="D5" s="38" t="s">
        <v>33</v>
      </c>
      <c r="E5" s="39" t="s">
        <v>33</v>
      </c>
      <c r="F5" s="264"/>
      <c r="G5" s="17" t="s">
        <v>35</v>
      </c>
      <c r="H5" s="264" t="s">
        <v>34</v>
      </c>
      <c r="I5" s="17" t="s">
        <v>35</v>
      </c>
      <c r="J5" s="264" t="s">
        <v>34</v>
      </c>
      <c r="K5" s="17" t="s">
        <v>35</v>
      </c>
    </row>
    <row r="6" spans="2:22" ht="15.75" customHeight="1">
      <c r="B6" s="18" t="s">
        <v>36</v>
      </c>
      <c r="C6" s="40" t="s">
        <v>34</v>
      </c>
      <c r="D6" s="41" t="s">
        <v>268</v>
      </c>
      <c r="E6" s="42" t="s">
        <v>267</v>
      </c>
      <c r="F6" s="267"/>
      <c r="G6" s="19" t="s">
        <v>37</v>
      </c>
      <c r="H6" s="265" t="s">
        <v>28</v>
      </c>
      <c r="I6" s="19" t="s">
        <v>38</v>
      </c>
      <c r="J6" s="265" t="s">
        <v>28</v>
      </c>
      <c r="K6" s="19" t="s">
        <v>39</v>
      </c>
    </row>
    <row r="7" spans="2:22" ht="14.25" customHeight="1">
      <c r="B7" s="43" t="s">
        <v>40</v>
      </c>
      <c r="C7" s="21">
        <v>1</v>
      </c>
      <c r="D7" s="44">
        <v>2</v>
      </c>
      <c r="E7" s="44">
        <v>3</v>
      </c>
      <c r="F7" s="21">
        <v>4</v>
      </c>
      <c r="G7" s="21">
        <v>5</v>
      </c>
      <c r="H7" s="21">
        <v>6</v>
      </c>
      <c r="I7" s="21">
        <v>7</v>
      </c>
      <c r="J7" s="21">
        <v>8</v>
      </c>
      <c r="K7" s="21">
        <v>9</v>
      </c>
    </row>
    <row r="8" spans="2:22" ht="5.25" customHeight="1"/>
    <row r="9" spans="2:22" ht="15">
      <c r="B9" s="22" t="s">
        <v>133</v>
      </c>
      <c r="C9" s="253">
        <v>405404</v>
      </c>
      <c r="D9" s="253">
        <v>176561</v>
      </c>
      <c r="E9" s="253">
        <v>109053</v>
      </c>
      <c r="F9" s="253">
        <v>391340</v>
      </c>
      <c r="G9" s="253">
        <v>24665</v>
      </c>
      <c r="H9" s="253">
        <v>9746091</v>
      </c>
      <c r="I9" s="253">
        <v>3060381</v>
      </c>
      <c r="J9" s="253">
        <v>321658</v>
      </c>
      <c r="K9" s="253">
        <v>182352</v>
      </c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2:22" ht="6" customHeight="1">
      <c r="B10" s="6"/>
      <c r="C10" s="254"/>
      <c r="D10" s="254"/>
      <c r="E10" s="254"/>
      <c r="F10" s="254"/>
      <c r="G10" s="254"/>
      <c r="H10" s="254"/>
      <c r="I10" s="254"/>
      <c r="J10" s="254"/>
      <c r="K10" s="254"/>
      <c r="M10" s="23"/>
    </row>
    <row r="11" spans="2:22" ht="15">
      <c r="B11" s="24" t="s">
        <v>187</v>
      </c>
      <c r="C11" s="237">
        <v>12151</v>
      </c>
      <c r="D11" s="237">
        <v>5923</v>
      </c>
      <c r="E11" s="237">
        <v>4465</v>
      </c>
      <c r="F11" s="237">
        <v>15304</v>
      </c>
      <c r="G11" s="237">
        <v>3485</v>
      </c>
      <c r="H11" s="237">
        <v>564605</v>
      </c>
      <c r="I11" s="237">
        <v>504736</v>
      </c>
      <c r="J11" s="237">
        <v>1052</v>
      </c>
      <c r="K11" s="237">
        <v>686</v>
      </c>
      <c r="M11" s="23"/>
      <c r="N11" s="25"/>
      <c r="O11" s="25"/>
      <c r="P11" s="25"/>
      <c r="Q11" s="25"/>
      <c r="R11" s="25"/>
      <c r="S11" s="25"/>
      <c r="T11" s="25"/>
    </row>
    <row r="12" spans="2:22" ht="14.25">
      <c r="B12" s="26" t="s">
        <v>188</v>
      </c>
      <c r="C12" s="239">
        <v>807</v>
      </c>
      <c r="D12" s="239">
        <v>378</v>
      </c>
      <c r="E12" s="239" t="s">
        <v>375</v>
      </c>
      <c r="F12" s="239" t="s">
        <v>375</v>
      </c>
      <c r="G12" s="239" t="s">
        <v>375</v>
      </c>
      <c r="H12" s="239" t="s">
        <v>375</v>
      </c>
      <c r="I12" s="239" t="s">
        <v>376</v>
      </c>
      <c r="J12" s="239">
        <v>797</v>
      </c>
      <c r="K12" s="239">
        <v>510</v>
      </c>
      <c r="M12" s="23"/>
      <c r="N12" s="25"/>
      <c r="O12" s="25"/>
      <c r="P12" s="25"/>
      <c r="Q12" s="25"/>
      <c r="R12" s="25"/>
      <c r="S12" s="25"/>
      <c r="T12" s="25"/>
    </row>
    <row r="13" spans="2:22" ht="14.25">
      <c r="B13" s="26" t="s">
        <v>189</v>
      </c>
      <c r="C13" s="239">
        <v>9052</v>
      </c>
      <c r="D13" s="239">
        <v>4521</v>
      </c>
      <c r="E13" s="239">
        <v>3348</v>
      </c>
      <c r="F13" s="239" t="s">
        <v>375</v>
      </c>
      <c r="G13" s="239" t="s">
        <v>376</v>
      </c>
      <c r="H13" s="239">
        <v>948</v>
      </c>
      <c r="I13" s="239" t="s">
        <v>375</v>
      </c>
      <c r="J13" s="239">
        <v>123</v>
      </c>
      <c r="K13" s="239">
        <v>60</v>
      </c>
      <c r="M13" s="23"/>
      <c r="N13" s="25"/>
      <c r="O13" s="25"/>
      <c r="P13" s="25"/>
      <c r="Q13" s="25"/>
      <c r="R13" s="25"/>
      <c r="S13" s="25"/>
      <c r="T13" s="25"/>
    </row>
    <row r="14" spans="2:22" ht="14.25">
      <c r="B14" s="26" t="s">
        <v>190</v>
      </c>
      <c r="C14" s="239">
        <v>818</v>
      </c>
      <c r="D14" s="239">
        <v>365</v>
      </c>
      <c r="E14" s="239" t="s">
        <v>375</v>
      </c>
      <c r="F14" s="239" t="s">
        <v>375</v>
      </c>
      <c r="G14" s="239" t="s">
        <v>375</v>
      </c>
      <c r="H14" s="239" t="s">
        <v>375</v>
      </c>
      <c r="I14" s="239" t="s">
        <v>375</v>
      </c>
      <c r="J14" s="239" t="s">
        <v>375</v>
      </c>
      <c r="K14" s="239" t="s">
        <v>375</v>
      </c>
      <c r="M14" s="23"/>
      <c r="N14" s="25"/>
      <c r="O14" s="25"/>
      <c r="P14" s="25"/>
      <c r="Q14" s="25"/>
      <c r="R14" s="25"/>
      <c r="S14" s="25"/>
      <c r="T14" s="25"/>
    </row>
    <row r="15" spans="2:22" ht="14.25">
      <c r="B15" s="26" t="s">
        <v>191</v>
      </c>
      <c r="C15" s="239">
        <v>1474</v>
      </c>
      <c r="D15" s="239">
        <v>659</v>
      </c>
      <c r="E15" s="239">
        <v>624</v>
      </c>
      <c r="F15" s="239" t="s">
        <v>375</v>
      </c>
      <c r="G15" s="239" t="s">
        <v>375</v>
      </c>
      <c r="H15" s="239" t="s">
        <v>375</v>
      </c>
      <c r="I15" s="239" t="s">
        <v>375</v>
      </c>
      <c r="J15" s="239" t="s">
        <v>375</v>
      </c>
      <c r="K15" s="239" t="s">
        <v>375</v>
      </c>
      <c r="M15" s="23"/>
      <c r="N15" s="25"/>
      <c r="O15" s="25"/>
      <c r="P15" s="25"/>
      <c r="Q15" s="25"/>
      <c r="R15" s="25"/>
      <c r="S15" s="25"/>
      <c r="T15" s="25"/>
    </row>
    <row r="16" spans="2:22" ht="5.25" customHeight="1">
      <c r="B16" s="5" t="s">
        <v>265</v>
      </c>
      <c r="C16" s="239"/>
      <c r="D16" s="239"/>
      <c r="E16" s="239"/>
      <c r="F16" s="239"/>
      <c r="G16" s="239"/>
      <c r="H16" s="239"/>
      <c r="I16" s="239"/>
      <c r="J16" s="239"/>
      <c r="K16" s="239"/>
      <c r="M16" s="23"/>
    </row>
    <row r="17" spans="1:21" ht="15">
      <c r="B17" s="24" t="s">
        <v>192</v>
      </c>
      <c r="C17" s="237">
        <v>52744</v>
      </c>
      <c r="D17" s="237">
        <v>20418</v>
      </c>
      <c r="E17" s="237">
        <v>18481</v>
      </c>
      <c r="F17" s="237">
        <v>196550</v>
      </c>
      <c r="G17" s="237">
        <v>13042</v>
      </c>
      <c r="H17" s="237">
        <v>1141499</v>
      </c>
      <c r="I17" s="237">
        <v>73186</v>
      </c>
      <c r="J17" s="237">
        <v>1552</v>
      </c>
      <c r="K17" s="237">
        <v>874</v>
      </c>
      <c r="M17" s="23"/>
      <c r="N17" s="23"/>
      <c r="O17" s="23"/>
      <c r="P17" s="23"/>
      <c r="Q17" s="23"/>
      <c r="R17" s="23"/>
      <c r="S17" s="23"/>
      <c r="T17" s="23"/>
      <c r="U17" s="23"/>
    </row>
    <row r="18" spans="1:21" ht="14.25">
      <c r="B18" s="26" t="s">
        <v>193</v>
      </c>
      <c r="C18" s="239">
        <v>11703</v>
      </c>
      <c r="D18" s="239">
        <v>4190</v>
      </c>
      <c r="E18" s="239">
        <v>3935</v>
      </c>
      <c r="F18" s="239">
        <v>131979</v>
      </c>
      <c r="G18" s="239">
        <v>11339</v>
      </c>
      <c r="H18" s="239">
        <v>600233</v>
      </c>
      <c r="I18" s="239" t="s">
        <v>375</v>
      </c>
      <c r="J18" s="239" t="s">
        <v>375</v>
      </c>
      <c r="K18" s="239" t="s">
        <v>375</v>
      </c>
      <c r="M18" s="23"/>
    </row>
    <row r="19" spans="1:21" ht="14.25">
      <c r="B19" s="26" t="s">
        <v>194</v>
      </c>
      <c r="C19" s="239">
        <v>7997</v>
      </c>
      <c r="D19" s="239">
        <v>2021</v>
      </c>
      <c r="E19" s="239">
        <v>1804</v>
      </c>
      <c r="F19" s="239">
        <v>1285</v>
      </c>
      <c r="G19" s="239">
        <v>177</v>
      </c>
      <c r="H19" s="239">
        <v>206425</v>
      </c>
      <c r="I19" s="239" t="s">
        <v>375</v>
      </c>
      <c r="J19" s="239">
        <v>214</v>
      </c>
      <c r="K19" s="239">
        <v>206</v>
      </c>
      <c r="M19" s="23"/>
    </row>
    <row r="20" spans="1:21" ht="14.25">
      <c r="B20" s="26" t="s">
        <v>195</v>
      </c>
      <c r="C20" s="239">
        <v>4935</v>
      </c>
      <c r="D20" s="239">
        <v>2149</v>
      </c>
      <c r="E20" s="239">
        <v>2148</v>
      </c>
      <c r="F20" s="239">
        <v>12648</v>
      </c>
      <c r="G20" s="239" t="s">
        <v>375</v>
      </c>
      <c r="H20" s="239" t="s">
        <v>375</v>
      </c>
      <c r="I20" s="239" t="s">
        <v>376</v>
      </c>
      <c r="J20" s="239" t="s">
        <v>376</v>
      </c>
      <c r="K20" s="239" t="s">
        <v>376</v>
      </c>
      <c r="M20" s="23"/>
    </row>
    <row r="21" spans="1:21" ht="14.25">
      <c r="B21" s="26" t="s">
        <v>196</v>
      </c>
      <c r="C21" s="239">
        <v>5275</v>
      </c>
      <c r="D21" s="239">
        <v>1851</v>
      </c>
      <c r="E21" s="239">
        <v>1836</v>
      </c>
      <c r="F21" s="239" t="s">
        <v>375</v>
      </c>
      <c r="G21" s="239" t="s">
        <v>375</v>
      </c>
      <c r="H21" s="239" t="s">
        <v>375</v>
      </c>
      <c r="I21" s="239" t="s">
        <v>375</v>
      </c>
      <c r="J21" s="239">
        <v>334</v>
      </c>
      <c r="K21" s="239">
        <v>220</v>
      </c>
      <c r="M21" s="23"/>
    </row>
    <row r="22" spans="1:21" ht="14.25">
      <c r="B22" s="26" t="s">
        <v>197</v>
      </c>
      <c r="C22" s="239">
        <v>7092</v>
      </c>
      <c r="D22" s="239">
        <v>3387</v>
      </c>
      <c r="E22" s="239">
        <v>2603</v>
      </c>
      <c r="F22" s="239">
        <v>44842</v>
      </c>
      <c r="G22" s="239">
        <v>135</v>
      </c>
      <c r="H22" s="239" t="s">
        <v>375</v>
      </c>
      <c r="I22" s="239" t="s">
        <v>376</v>
      </c>
      <c r="J22" s="239" t="s">
        <v>375</v>
      </c>
      <c r="K22" s="239" t="s">
        <v>375</v>
      </c>
      <c r="M22" s="23"/>
    </row>
    <row r="23" spans="1:21" ht="14.25">
      <c r="B23" s="26" t="s">
        <v>198</v>
      </c>
      <c r="C23" s="239">
        <v>2868</v>
      </c>
      <c r="D23" s="239">
        <v>1291</v>
      </c>
      <c r="E23" s="239">
        <v>842</v>
      </c>
      <c r="F23" s="239" t="s">
        <v>375</v>
      </c>
      <c r="G23" s="239" t="s">
        <v>375</v>
      </c>
      <c r="H23" s="239" t="s">
        <v>375</v>
      </c>
      <c r="I23" s="239" t="s">
        <v>376</v>
      </c>
      <c r="J23" s="239">
        <v>492</v>
      </c>
      <c r="K23" s="239">
        <v>231</v>
      </c>
      <c r="M23" s="23"/>
    </row>
    <row r="24" spans="1:21" ht="14.25">
      <c r="B24" s="26" t="s">
        <v>199</v>
      </c>
      <c r="C24" s="239">
        <v>12874</v>
      </c>
      <c r="D24" s="239">
        <v>5529</v>
      </c>
      <c r="E24" s="239">
        <v>5313</v>
      </c>
      <c r="F24" s="239">
        <v>940</v>
      </c>
      <c r="G24" s="239">
        <v>89</v>
      </c>
      <c r="H24" s="239" t="s">
        <v>375</v>
      </c>
      <c r="I24" s="239" t="s">
        <v>375</v>
      </c>
      <c r="J24" s="239">
        <v>143</v>
      </c>
      <c r="K24" s="239">
        <v>30</v>
      </c>
      <c r="M24" s="23"/>
    </row>
    <row r="25" spans="1:21" ht="5.25" customHeight="1">
      <c r="B25" s="5" t="s">
        <v>265</v>
      </c>
      <c r="C25" s="239"/>
      <c r="D25" s="239"/>
      <c r="E25" s="239"/>
      <c r="F25" s="239"/>
      <c r="G25" s="239"/>
      <c r="H25" s="239"/>
      <c r="I25" s="239"/>
      <c r="J25" s="239"/>
      <c r="K25" s="239"/>
      <c r="M25" s="23"/>
    </row>
    <row r="26" spans="1:21" ht="15">
      <c r="B26" s="24" t="s">
        <v>200</v>
      </c>
      <c r="C26" s="237">
        <v>39393</v>
      </c>
      <c r="D26" s="237">
        <v>17006</v>
      </c>
      <c r="E26" s="237">
        <v>13148</v>
      </c>
      <c r="F26" s="237">
        <v>36757</v>
      </c>
      <c r="G26" s="237">
        <v>2700</v>
      </c>
      <c r="H26" s="237">
        <v>1342605</v>
      </c>
      <c r="I26" s="237">
        <v>291675</v>
      </c>
      <c r="J26" s="237">
        <v>34564</v>
      </c>
      <c r="K26" s="237">
        <v>18922</v>
      </c>
      <c r="M26" s="23"/>
      <c r="N26" s="23"/>
      <c r="O26" s="23"/>
      <c r="P26" s="23"/>
      <c r="Q26" s="23"/>
      <c r="R26" s="23"/>
      <c r="S26" s="23"/>
      <c r="T26" s="23"/>
      <c r="U26" s="23"/>
    </row>
    <row r="27" spans="1:21" ht="14.25">
      <c r="B27" s="26" t="s">
        <v>201</v>
      </c>
      <c r="C27" s="239">
        <v>6004</v>
      </c>
      <c r="D27" s="239">
        <v>2506</v>
      </c>
      <c r="E27" s="239">
        <v>2450</v>
      </c>
      <c r="F27" s="239">
        <v>13116</v>
      </c>
      <c r="G27" s="239">
        <v>1060</v>
      </c>
      <c r="H27" s="239">
        <v>76858</v>
      </c>
      <c r="I27" s="239" t="s">
        <v>375</v>
      </c>
      <c r="J27" s="239">
        <v>860</v>
      </c>
      <c r="K27" s="239">
        <v>508</v>
      </c>
      <c r="M27" s="23"/>
    </row>
    <row r="28" spans="1:21" ht="14.25">
      <c r="B28" s="26" t="s">
        <v>202</v>
      </c>
      <c r="C28" s="239">
        <v>2815</v>
      </c>
      <c r="D28" s="239">
        <v>1109</v>
      </c>
      <c r="E28" s="239" t="s">
        <v>375</v>
      </c>
      <c r="F28" s="239" t="s">
        <v>375</v>
      </c>
      <c r="G28" s="239" t="s">
        <v>376</v>
      </c>
      <c r="H28" s="239" t="s">
        <v>375</v>
      </c>
      <c r="I28" s="239" t="s">
        <v>375</v>
      </c>
      <c r="J28" s="239">
        <v>2176</v>
      </c>
      <c r="K28" s="239">
        <v>1289</v>
      </c>
      <c r="M28" s="23"/>
    </row>
    <row r="29" spans="1:21" ht="14.25">
      <c r="B29" s="26" t="s">
        <v>203</v>
      </c>
      <c r="C29" s="239">
        <v>2339</v>
      </c>
      <c r="D29" s="239">
        <v>1143</v>
      </c>
      <c r="E29" s="239" t="s">
        <v>375</v>
      </c>
      <c r="F29" s="239">
        <v>3116</v>
      </c>
      <c r="G29" s="239" t="s">
        <v>375</v>
      </c>
      <c r="H29" s="239" t="s">
        <v>376</v>
      </c>
      <c r="I29" s="239" t="s">
        <v>376</v>
      </c>
      <c r="J29" s="239" t="s">
        <v>375</v>
      </c>
      <c r="K29" s="239" t="s">
        <v>375</v>
      </c>
      <c r="M29" s="23"/>
    </row>
    <row r="30" spans="1:21" ht="15">
      <c r="A30" s="27">
        <v>2</v>
      </c>
      <c r="B30" s="26" t="s">
        <v>204</v>
      </c>
      <c r="C30" s="239">
        <v>5039</v>
      </c>
      <c r="D30" s="239">
        <v>2326</v>
      </c>
      <c r="E30" s="239">
        <v>1753</v>
      </c>
      <c r="F30" s="239">
        <v>1346</v>
      </c>
      <c r="G30" s="239" t="s">
        <v>375</v>
      </c>
      <c r="H30" s="239">
        <v>25823</v>
      </c>
      <c r="I30" s="239" t="s">
        <v>375</v>
      </c>
      <c r="J30" s="239" t="s">
        <v>375</v>
      </c>
      <c r="K30" s="239" t="s">
        <v>375</v>
      </c>
      <c r="M30" s="23"/>
    </row>
    <row r="31" spans="1:21" ht="14.25">
      <c r="B31" s="26" t="s">
        <v>205</v>
      </c>
      <c r="C31" s="239">
        <v>3749</v>
      </c>
      <c r="D31" s="239">
        <v>1752</v>
      </c>
      <c r="E31" s="239">
        <v>1675</v>
      </c>
      <c r="F31" s="239">
        <v>3874</v>
      </c>
      <c r="G31" s="239">
        <v>370</v>
      </c>
      <c r="H31" s="239">
        <v>105148</v>
      </c>
      <c r="I31" s="239" t="s">
        <v>375</v>
      </c>
      <c r="J31" s="239">
        <v>952</v>
      </c>
      <c r="K31" s="239">
        <v>735</v>
      </c>
      <c r="M31" s="23"/>
    </row>
    <row r="32" spans="1:21" ht="14.25">
      <c r="B32" s="26" t="s">
        <v>206</v>
      </c>
      <c r="C32" s="239">
        <v>2012</v>
      </c>
      <c r="D32" s="239">
        <v>733</v>
      </c>
      <c r="E32" s="239">
        <v>253</v>
      </c>
      <c r="F32" s="239">
        <v>578</v>
      </c>
      <c r="G32" s="239">
        <v>24</v>
      </c>
      <c r="H32" s="239" t="s">
        <v>375</v>
      </c>
      <c r="I32" s="239" t="s">
        <v>375</v>
      </c>
      <c r="J32" s="239">
        <v>9266</v>
      </c>
      <c r="K32" s="239">
        <v>5141</v>
      </c>
      <c r="M32" s="23"/>
    </row>
    <row r="33" spans="2:22" ht="14.25">
      <c r="B33" s="26" t="s">
        <v>207</v>
      </c>
      <c r="C33" s="239">
        <v>8574</v>
      </c>
      <c r="D33" s="239">
        <v>3459</v>
      </c>
      <c r="E33" s="239">
        <v>2652</v>
      </c>
      <c r="F33" s="239">
        <v>12507</v>
      </c>
      <c r="G33" s="239" t="s">
        <v>375</v>
      </c>
      <c r="H33" s="239" t="s">
        <v>375</v>
      </c>
      <c r="I33" s="239" t="s">
        <v>376</v>
      </c>
      <c r="J33" s="239">
        <v>10884</v>
      </c>
      <c r="K33" s="239">
        <v>5742</v>
      </c>
      <c r="M33" s="23"/>
    </row>
    <row r="34" spans="2:22" ht="14.25">
      <c r="B34" s="26" t="s">
        <v>208</v>
      </c>
      <c r="C34" s="239">
        <v>2013</v>
      </c>
      <c r="D34" s="239">
        <v>881</v>
      </c>
      <c r="E34" s="239">
        <v>628</v>
      </c>
      <c r="F34" s="239" t="s">
        <v>375</v>
      </c>
      <c r="G34" s="239" t="s">
        <v>375</v>
      </c>
      <c r="H34" s="239" t="s">
        <v>375</v>
      </c>
      <c r="I34" s="239" t="s">
        <v>375</v>
      </c>
      <c r="J34" s="239">
        <v>6811</v>
      </c>
      <c r="K34" s="239">
        <v>3315</v>
      </c>
      <c r="M34" s="23"/>
    </row>
    <row r="35" spans="2:22" ht="14.25">
      <c r="B35" s="26" t="s">
        <v>209</v>
      </c>
      <c r="C35" s="239">
        <v>6848</v>
      </c>
      <c r="D35" s="239">
        <v>3097</v>
      </c>
      <c r="E35" s="239">
        <v>2714</v>
      </c>
      <c r="F35" s="239">
        <v>1847</v>
      </c>
      <c r="G35" s="239">
        <v>131</v>
      </c>
      <c r="H35" s="239">
        <v>195382</v>
      </c>
      <c r="I35" s="239">
        <v>148477</v>
      </c>
      <c r="J35" s="239">
        <v>2328</v>
      </c>
      <c r="K35" s="239">
        <v>1175</v>
      </c>
      <c r="M35" s="23"/>
    </row>
    <row r="36" spans="2:22" ht="3" customHeight="1">
      <c r="B36" s="5" t="s">
        <v>265</v>
      </c>
      <c r="C36" s="239"/>
      <c r="D36" s="239"/>
      <c r="E36" s="239"/>
      <c r="F36" s="239"/>
      <c r="G36" s="239"/>
      <c r="H36" s="239"/>
      <c r="I36" s="239"/>
      <c r="J36" s="239"/>
      <c r="K36" s="239"/>
      <c r="M36" s="23"/>
    </row>
    <row r="37" spans="2:22" ht="15">
      <c r="B37" s="24" t="s">
        <v>210</v>
      </c>
      <c r="C37" s="237">
        <v>48910</v>
      </c>
      <c r="D37" s="237">
        <v>18186</v>
      </c>
      <c r="E37" s="237">
        <v>16712</v>
      </c>
      <c r="F37" s="237">
        <v>107076</v>
      </c>
      <c r="G37" s="237">
        <v>3708</v>
      </c>
      <c r="H37" s="237">
        <v>2525051</v>
      </c>
      <c r="I37" s="237">
        <v>1077774</v>
      </c>
      <c r="J37" s="237">
        <v>8297</v>
      </c>
      <c r="K37" s="237">
        <v>4939</v>
      </c>
      <c r="M37" s="23"/>
      <c r="N37" s="23"/>
      <c r="O37" s="23"/>
      <c r="P37" s="23"/>
      <c r="Q37" s="23"/>
      <c r="R37" s="23"/>
      <c r="S37" s="23"/>
      <c r="T37" s="23"/>
      <c r="U37" s="23"/>
    </row>
    <row r="38" spans="2:22" ht="14.25">
      <c r="B38" s="26" t="s">
        <v>211</v>
      </c>
      <c r="C38" s="239">
        <v>10054</v>
      </c>
      <c r="D38" s="239">
        <v>3562</v>
      </c>
      <c r="E38" s="239">
        <v>3171</v>
      </c>
      <c r="F38" s="239">
        <v>28785</v>
      </c>
      <c r="G38" s="239">
        <v>1116</v>
      </c>
      <c r="H38" s="239">
        <v>242510</v>
      </c>
      <c r="I38" s="239" t="s">
        <v>375</v>
      </c>
      <c r="J38" s="239">
        <v>1015</v>
      </c>
      <c r="K38" s="239">
        <v>828</v>
      </c>
      <c r="M38" s="23"/>
    </row>
    <row r="39" spans="2:22" ht="14.25">
      <c r="B39" s="26" t="s">
        <v>212</v>
      </c>
      <c r="C39" s="239">
        <v>7296</v>
      </c>
      <c r="D39" s="239">
        <v>2661</v>
      </c>
      <c r="E39" s="239">
        <v>2209</v>
      </c>
      <c r="F39" s="239">
        <v>30245</v>
      </c>
      <c r="G39" s="239">
        <v>564</v>
      </c>
      <c r="H39" s="239">
        <v>261750</v>
      </c>
      <c r="I39" s="239">
        <v>245489</v>
      </c>
      <c r="J39" s="239">
        <v>4170</v>
      </c>
      <c r="K39" s="239">
        <v>2302</v>
      </c>
      <c r="M39" s="23"/>
    </row>
    <row r="40" spans="2:22" ht="14.25">
      <c r="B40" s="26" t="s">
        <v>213</v>
      </c>
      <c r="C40" s="239">
        <v>5142</v>
      </c>
      <c r="D40" s="239">
        <v>1871</v>
      </c>
      <c r="E40" s="239">
        <v>1789</v>
      </c>
      <c r="F40" s="239">
        <v>28432</v>
      </c>
      <c r="G40" s="239">
        <v>1397</v>
      </c>
      <c r="H40" s="239">
        <v>736184</v>
      </c>
      <c r="I40" s="239" t="s">
        <v>375</v>
      </c>
      <c r="J40" s="239">
        <v>1468</v>
      </c>
      <c r="K40" s="239">
        <v>877</v>
      </c>
      <c r="M40" s="23"/>
    </row>
    <row r="41" spans="2:22" ht="14.25">
      <c r="B41" s="26" t="s">
        <v>214</v>
      </c>
      <c r="C41" s="239">
        <v>13078</v>
      </c>
      <c r="D41" s="239">
        <v>5262</v>
      </c>
      <c r="E41" s="239">
        <v>5135</v>
      </c>
      <c r="F41" s="239">
        <v>17386</v>
      </c>
      <c r="G41" s="239">
        <v>552</v>
      </c>
      <c r="H41" s="239" t="s">
        <v>375</v>
      </c>
      <c r="I41" s="239" t="s">
        <v>375</v>
      </c>
      <c r="J41" s="239">
        <v>750</v>
      </c>
      <c r="K41" s="239">
        <v>363</v>
      </c>
      <c r="M41" s="23"/>
    </row>
    <row r="42" spans="2:22" ht="14.25">
      <c r="B42" s="26" t="s">
        <v>215</v>
      </c>
      <c r="C42" s="239">
        <v>3061</v>
      </c>
      <c r="D42" s="239">
        <v>453</v>
      </c>
      <c r="E42" s="239" t="s">
        <v>375</v>
      </c>
      <c r="F42" s="239" t="s">
        <v>375</v>
      </c>
      <c r="G42" s="239" t="s">
        <v>376</v>
      </c>
      <c r="H42" s="239" t="s">
        <v>376</v>
      </c>
      <c r="I42" s="239" t="s">
        <v>376</v>
      </c>
      <c r="J42" s="239" t="s">
        <v>375</v>
      </c>
      <c r="K42" s="239" t="s">
        <v>375</v>
      </c>
      <c r="M42" s="23"/>
    </row>
    <row r="43" spans="2:22" ht="14.25">
      <c r="B43" s="26" t="s">
        <v>216</v>
      </c>
      <c r="C43" s="239">
        <v>8619</v>
      </c>
      <c r="D43" s="239">
        <v>3554</v>
      </c>
      <c r="E43" s="239">
        <v>3547</v>
      </c>
      <c r="F43" s="239" t="s">
        <v>375</v>
      </c>
      <c r="G43" s="239">
        <v>79</v>
      </c>
      <c r="H43" s="239">
        <v>594929</v>
      </c>
      <c r="I43" s="239" t="s">
        <v>376</v>
      </c>
      <c r="J43" s="239">
        <v>65</v>
      </c>
      <c r="K43" s="239">
        <v>59</v>
      </c>
      <c r="M43" s="23"/>
    </row>
    <row r="44" spans="2:22" ht="14.25">
      <c r="B44" s="26" t="s">
        <v>217</v>
      </c>
      <c r="C44" s="239">
        <v>1660</v>
      </c>
      <c r="D44" s="239">
        <v>823</v>
      </c>
      <c r="E44" s="239" t="s">
        <v>375</v>
      </c>
      <c r="F44" s="239" t="s">
        <v>376</v>
      </c>
      <c r="G44" s="239" t="s">
        <v>376</v>
      </c>
      <c r="H44" s="239" t="s">
        <v>375</v>
      </c>
      <c r="I44" s="239" t="s">
        <v>376</v>
      </c>
      <c r="J44" s="239" t="s">
        <v>375</v>
      </c>
      <c r="K44" s="239" t="s">
        <v>375</v>
      </c>
      <c r="M44" s="23"/>
    </row>
    <row r="45" spans="2:22" ht="4.5" customHeight="1">
      <c r="B45" s="5" t="s">
        <v>265</v>
      </c>
      <c r="C45" s="239"/>
      <c r="D45" s="239"/>
      <c r="E45" s="239"/>
      <c r="F45" s="239"/>
      <c r="G45" s="239"/>
      <c r="H45" s="239"/>
      <c r="I45" s="239"/>
      <c r="J45" s="239"/>
      <c r="K45" s="239"/>
      <c r="M45" s="23"/>
    </row>
    <row r="46" spans="2:22" ht="15">
      <c r="B46" s="24" t="s">
        <v>218</v>
      </c>
      <c r="C46" s="237">
        <v>57687</v>
      </c>
      <c r="D46" s="237">
        <v>26201</v>
      </c>
      <c r="E46" s="237">
        <v>18014</v>
      </c>
      <c r="F46" s="237">
        <v>495</v>
      </c>
      <c r="G46" s="237">
        <v>12</v>
      </c>
      <c r="H46" s="237">
        <v>960911</v>
      </c>
      <c r="I46" s="237">
        <v>380670</v>
      </c>
      <c r="J46" s="237">
        <v>83715</v>
      </c>
      <c r="K46" s="237">
        <v>47044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2:22" ht="14.25">
      <c r="B47" s="26" t="s">
        <v>219</v>
      </c>
      <c r="C47" s="239">
        <v>929</v>
      </c>
      <c r="D47" s="239">
        <v>344</v>
      </c>
      <c r="E47" s="239" t="s">
        <v>375</v>
      </c>
      <c r="F47" s="239" t="s">
        <v>376</v>
      </c>
      <c r="G47" s="239" t="s">
        <v>376</v>
      </c>
      <c r="H47" s="239" t="s">
        <v>376</v>
      </c>
      <c r="I47" s="239" t="s">
        <v>376</v>
      </c>
      <c r="J47" s="239">
        <v>1840</v>
      </c>
      <c r="K47" s="239">
        <v>879</v>
      </c>
      <c r="M47" s="23"/>
    </row>
    <row r="48" spans="2:22" ht="14.25">
      <c r="B48" s="26" t="s">
        <v>220</v>
      </c>
      <c r="C48" s="239">
        <v>2905</v>
      </c>
      <c r="D48" s="239">
        <v>1282</v>
      </c>
      <c r="E48" s="239">
        <v>351</v>
      </c>
      <c r="F48" s="239" t="s">
        <v>375</v>
      </c>
      <c r="G48" s="239" t="s">
        <v>376</v>
      </c>
      <c r="H48" s="239">
        <v>89330</v>
      </c>
      <c r="I48" s="239" t="s">
        <v>376</v>
      </c>
      <c r="J48" s="239">
        <v>9387</v>
      </c>
      <c r="K48" s="239">
        <v>5245</v>
      </c>
      <c r="M48" s="23"/>
    </row>
    <row r="49" spans="2:13" ht="14.25">
      <c r="B49" s="26" t="s">
        <v>221</v>
      </c>
      <c r="C49" s="239">
        <v>4716</v>
      </c>
      <c r="D49" s="239">
        <v>2159</v>
      </c>
      <c r="E49" s="239">
        <v>1798</v>
      </c>
      <c r="F49" s="239" t="s">
        <v>375</v>
      </c>
      <c r="G49" s="239" t="s">
        <v>376</v>
      </c>
      <c r="H49" s="239" t="s">
        <v>376</v>
      </c>
      <c r="I49" s="239" t="s">
        <v>376</v>
      </c>
      <c r="J49" s="239">
        <v>7756</v>
      </c>
      <c r="K49" s="239">
        <v>4448</v>
      </c>
      <c r="M49" s="23"/>
    </row>
    <row r="50" spans="2:13" ht="14.25">
      <c r="B50" s="26" t="s">
        <v>222</v>
      </c>
      <c r="C50" s="239">
        <v>1263</v>
      </c>
      <c r="D50" s="239">
        <v>530</v>
      </c>
      <c r="E50" s="239" t="s">
        <v>375</v>
      </c>
      <c r="F50" s="239" t="s">
        <v>376</v>
      </c>
      <c r="G50" s="239" t="s">
        <v>376</v>
      </c>
      <c r="H50" s="239" t="s">
        <v>376</v>
      </c>
      <c r="I50" s="239" t="s">
        <v>376</v>
      </c>
      <c r="J50" s="239">
        <v>682</v>
      </c>
      <c r="K50" s="239">
        <v>507</v>
      </c>
      <c r="M50" s="23"/>
    </row>
    <row r="51" spans="2:13" ht="14.25">
      <c r="B51" s="26" t="s">
        <v>223</v>
      </c>
      <c r="C51" s="239">
        <v>13674</v>
      </c>
      <c r="D51" s="239">
        <v>6404</v>
      </c>
      <c r="E51" s="239">
        <v>4850</v>
      </c>
      <c r="F51" s="239">
        <v>282</v>
      </c>
      <c r="G51" s="239" t="s">
        <v>375</v>
      </c>
      <c r="H51" s="239" t="s">
        <v>375</v>
      </c>
      <c r="I51" s="239" t="s">
        <v>375</v>
      </c>
      <c r="J51" s="239">
        <v>19247</v>
      </c>
      <c r="K51" s="239">
        <v>11043</v>
      </c>
      <c r="M51" s="23"/>
    </row>
    <row r="52" spans="2:13" ht="14.25">
      <c r="B52" s="26" t="s">
        <v>224</v>
      </c>
      <c r="C52" s="239">
        <v>6296</v>
      </c>
      <c r="D52" s="239">
        <v>2754</v>
      </c>
      <c r="E52" s="239">
        <v>1968</v>
      </c>
      <c r="F52" s="239">
        <v>41</v>
      </c>
      <c r="G52" s="239" t="s">
        <v>375</v>
      </c>
      <c r="H52" s="239" t="s">
        <v>375</v>
      </c>
      <c r="I52" s="239" t="s">
        <v>375</v>
      </c>
      <c r="J52" s="239">
        <v>10211</v>
      </c>
      <c r="K52" s="239">
        <v>5697</v>
      </c>
      <c r="M52" s="23"/>
    </row>
    <row r="53" spans="2:13" ht="14.25">
      <c r="B53" s="26" t="s">
        <v>225</v>
      </c>
      <c r="C53" s="239">
        <v>9574</v>
      </c>
      <c r="D53" s="239">
        <v>4226</v>
      </c>
      <c r="E53" s="239">
        <v>3445</v>
      </c>
      <c r="F53" s="239">
        <v>24</v>
      </c>
      <c r="G53" s="239" t="s">
        <v>375</v>
      </c>
      <c r="H53" s="239" t="s">
        <v>375</v>
      </c>
      <c r="I53" s="239" t="s">
        <v>375</v>
      </c>
      <c r="J53" s="239">
        <v>6565</v>
      </c>
      <c r="K53" s="239">
        <v>3668</v>
      </c>
      <c r="M53" s="23"/>
    </row>
    <row r="54" spans="2:13" ht="14.25">
      <c r="B54" s="26" t="s">
        <v>226</v>
      </c>
      <c r="C54" s="239">
        <v>3269</v>
      </c>
      <c r="D54" s="239">
        <v>1666</v>
      </c>
      <c r="E54" s="239">
        <v>1021</v>
      </c>
      <c r="F54" s="239" t="s">
        <v>375</v>
      </c>
      <c r="G54" s="239" t="s">
        <v>375</v>
      </c>
      <c r="H54" s="239" t="s">
        <v>375</v>
      </c>
      <c r="I54" s="239" t="s">
        <v>375</v>
      </c>
      <c r="J54" s="239">
        <v>11105</v>
      </c>
      <c r="K54" s="239">
        <v>6145</v>
      </c>
      <c r="M54" s="23"/>
    </row>
    <row r="55" spans="2:13" ht="14.25">
      <c r="B55" s="26" t="s">
        <v>227</v>
      </c>
      <c r="C55" s="239">
        <v>3808</v>
      </c>
      <c r="D55" s="239">
        <v>2147</v>
      </c>
      <c r="E55" s="239">
        <v>1286</v>
      </c>
      <c r="F55" s="239" t="s">
        <v>375</v>
      </c>
      <c r="G55" s="239" t="s">
        <v>376</v>
      </c>
      <c r="H55" s="239" t="s">
        <v>375</v>
      </c>
      <c r="I55" s="239" t="s">
        <v>375</v>
      </c>
      <c r="J55" s="239">
        <v>2668</v>
      </c>
      <c r="K55" s="239">
        <v>1074</v>
      </c>
      <c r="M55" s="23"/>
    </row>
    <row r="56" spans="2:13" ht="14.25">
      <c r="B56" s="26" t="s">
        <v>228</v>
      </c>
      <c r="C56" s="239">
        <v>6238</v>
      </c>
      <c r="D56" s="239">
        <v>2643</v>
      </c>
      <c r="E56" s="239">
        <v>2250</v>
      </c>
      <c r="F56" s="239" t="s">
        <v>375</v>
      </c>
      <c r="G56" s="239" t="s">
        <v>376</v>
      </c>
      <c r="H56" s="239" t="s">
        <v>375</v>
      </c>
      <c r="I56" s="239" t="s">
        <v>375</v>
      </c>
      <c r="J56" s="239">
        <v>6955</v>
      </c>
      <c r="K56" s="239">
        <v>4197</v>
      </c>
      <c r="M56" s="23"/>
    </row>
    <row r="57" spans="2:13" ht="14.25">
      <c r="B57" s="26" t="s">
        <v>229</v>
      </c>
      <c r="C57" s="239">
        <v>5015</v>
      </c>
      <c r="D57" s="239">
        <v>2046</v>
      </c>
      <c r="E57" s="239">
        <v>623</v>
      </c>
      <c r="F57" s="239" t="s">
        <v>375</v>
      </c>
      <c r="G57" s="239" t="s">
        <v>376</v>
      </c>
      <c r="H57" s="239">
        <v>317254</v>
      </c>
      <c r="I57" s="239" t="s">
        <v>376</v>
      </c>
      <c r="J57" s="239">
        <v>7299</v>
      </c>
      <c r="K57" s="239">
        <v>4141</v>
      </c>
      <c r="M57" s="23"/>
    </row>
    <row r="58" spans="2:13" ht="5.25" customHeight="1">
      <c r="B58" s="6"/>
      <c r="C58" s="28"/>
      <c r="D58" s="28"/>
      <c r="E58" s="28"/>
      <c r="F58" s="28"/>
      <c r="G58" s="28"/>
      <c r="H58" s="28"/>
      <c r="I58" s="28"/>
      <c r="J58" s="28"/>
      <c r="K58" s="28"/>
      <c r="M58" s="23"/>
    </row>
    <row r="59" spans="2:13" ht="14.25">
      <c r="B59" s="6"/>
      <c r="C59" s="28"/>
      <c r="D59" s="28"/>
      <c r="E59" s="28"/>
      <c r="F59" s="28"/>
      <c r="G59" s="28"/>
      <c r="H59" s="28"/>
      <c r="I59" s="28"/>
      <c r="J59" s="28"/>
      <c r="K59" s="28"/>
      <c r="M59" s="23"/>
    </row>
    <row r="60" spans="2:13" ht="14.25">
      <c r="B60" s="6"/>
      <c r="C60" s="28"/>
      <c r="D60" s="28"/>
      <c r="E60" s="28"/>
      <c r="F60" s="28"/>
      <c r="G60" s="28"/>
      <c r="H60" s="28"/>
      <c r="I60" s="28"/>
      <c r="J60" s="28"/>
      <c r="K60" s="28"/>
      <c r="M60" s="23"/>
    </row>
    <row r="61" spans="2:13" ht="14.25">
      <c r="B61" s="6"/>
      <c r="C61" s="28"/>
      <c r="D61" s="28"/>
      <c r="E61" s="28"/>
      <c r="F61" s="28"/>
      <c r="G61" s="28"/>
      <c r="H61" s="28"/>
      <c r="I61" s="28"/>
      <c r="J61" s="28"/>
      <c r="K61" s="28"/>
      <c r="M61" s="23"/>
    </row>
    <row r="62" spans="2:13" ht="25.5" customHeight="1">
      <c r="B62" s="266" t="s">
        <v>362</v>
      </c>
      <c r="C62" s="266"/>
      <c r="D62" s="266"/>
      <c r="E62" s="266"/>
      <c r="F62" s="266"/>
      <c r="G62" s="266"/>
      <c r="H62" s="266"/>
      <c r="I62" s="266"/>
      <c r="J62" s="266"/>
      <c r="K62" s="266"/>
      <c r="M62" s="23"/>
    </row>
    <row r="63" spans="2:13" ht="14.25" customHeight="1">
      <c r="B63" s="24"/>
      <c r="C63" s="9"/>
      <c r="D63" s="9"/>
      <c r="E63" s="9"/>
      <c r="F63" s="9"/>
      <c r="G63" s="9"/>
      <c r="H63" s="9"/>
      <c r="I63" s="9"/>
      <c r="J63" s="9"/>
      <c r="K63" s="9"/>
      <c r="M63" s="23"/>
    </row>
    <row r="64" spans="2:13" ht="12" customHeight="1">
      <c r="B64" s="24"/>
      <c r="C64" s="9"/>
      <c r="D64" s="9"/>
      <c r="E64" s="9"/>
      <c r="F64" s="9"/>
      <c r="G64" s="9"/>
      <c r="H64" s="9"/>
      <c r="I64" s="8"/>
      <c r="J64" s="9"/>
      <c r="K64" s="9"/>
      <c r="M64" s="23"/>
    </row>
    <row r="65" spans="2:21" ht="18">
      <c r="B65" s="24"/>
      <c r="C65" s="9"/>
      <c r="D65" s="9"/>
      <c r="E65" s="9"/>
      <c r="F65" s="9"/>
      <c r="G65" s="9"/>
      <c r="H65" s="9"/>
      <c r="I65" s="8"/>
      <c r="J65" s="9"/>
      <c r="K65" s="29"/>
      <c r="M65" s="23"/>
    </row>
    <row r="66" spans="2:21" ht="15" customHeight="1">
      <c r="B66" s="30" t="s">
        <v>318</v>
      </c>
      <c r="C66" s="9"/>
      <c r="D66" s="9"/>
      <c r="E66" s="9"/>
      <c r="F66" s="9"/>
      <c r="G66" s="9"/>
      <c r="H66" s="9"/>
      <c r="I66" s="9"/>
      <c r="J66" s="9"/>
      <c r="K66" s="29" t="s">
        <v>42</v>
      </c>
      <c r="M66" s="23"/>
    </row>
    <row r="67" spans="2:21" ht="14.25" customHeight="1">
      <c r="B67" s="31" t="s">
        <v>28</v>
      </c>
      <c r="C67" s="15" t="s">
        <v>27</v>
      </c>
      <c r="D67" s="37" t="s">
        <v>28</v>
      </c>
      <c r="E67" s="37"/>
      <c r="F67" s="263" t="s">
        <v>3</v>
      </c>
      <c r="G67" s="15" t="s">
        <v>28</v>
      </c>
      <c r="H67" s="263" t="s">
        <v>4</v>
      </c>
      <c r="I67" s="15" t="s">
        <v>28</v>
      </c>
      <c r="J67" s="263" t="s">
        <v>5</v>
      </c>
      <c r="K67" s="15" t="s">
        <v>28</v>
      </c>
      <c r="M67" s="23"/>
    </row>
    <row r="68" spans="2:21" ht="14.25" customHeight="1">
      <c r="B68" s="16" t="s">
        <v>31</v>
      </c>
      <c r="C68" s="17" t="s">
        <v>32</v>
      </c>
      <c r="D68" s="38" t="s">
        <v>33</v>
      </c>
      <c r="E68" s="39" t="s">
        <v>33</v>
      </c>
      <c r="F68" s="264"/>
      <c r="G68" s="17" t="s">
        <v>35</v>
      </c>
      <c r="H68" s="264" t="s">
        <v>34</v>
      </c>
      <c r="I68" s="17" t="s">
        <v>35</v>
      </c>
      <c r="J68" s="264" t="s">
        <v>34</v>
      </c>
      <c r="K68" s="17" t="s">
        <v>35</v>
      </c>
      <c r="M68" s="23"/>
    </row>
    <row r="69" spans="2:21" ht="15.75" customHeight="1">
      <c r="B69" s="18"/>
      <c r="C69" s="19" t="s">
        <v>34</v>
      </c>
      <c r="D69" s="41" t="s">
        <v>268</v>
      </c>
      <c r="E69" s="42" t="s">
        <v>267</v>
      </c>
      <c r="F69" s="265"/>
      <c r="G69" s="19" t="s">
        <v>37</v>
      </c>
      <c r="H69" s="265" t="s">
        <v>28</v>
      </c>
      <c r="I69" s="19" t="s">
        <v>38</v>
      </c>
      <c r="J69" s="265" t="s">
        <v>28</v>
      </c>
      <c r="K69" s="19" t="s">
        <v>39</v>
      </c>
      <c r="M69" s="23"/>
    </row>
    <row r="70" spans="2:21" ht="14.25" customHeight="1">
      <c r="B70" s="20" t="s">
        <v>40</v>
      </c>
      <c r="C70" s="21">
        <v>1</v>
      </c>
      <c r="D70" s="21">
        <v>2</v>
      </c>
      <c r="E70" s="21">
        <v>3</v>
      </c>
      <c r="F70" s="21">
        <v>4</v>
      </c>
      <c r="G70" s="21">
        <v>5</v>
      </c>
      <c r="H70" s="21">
        <v>6</v>
      </c>
      <c r="I70" s="21">
        <v>7</v>
      </c>
      <c r="J70" s="21">
        <v>8</v>
      </c>
      <c r="K70" s="21">
        <v>9</v>
      </c>
      <c r="M70" s="23"/>
    </row>
    <row r="71" spans="2:21" ht="5.25" customHeight="1">
      <c r="B71" s="32"/>
      <c r="C71" s="33"/>
      <c r="D71" s="33"/>
      <c r="E71" s="33"/>
      <c r="F71" s="33"/>
      <c r="G71" s="33"/>
      <c r="H71" s="33"/>
      <c r="I71" s="33"/>
      <c r="J71" s="33"/>
      <c r="K71" s="33"/>
      <c r="M71" s="23"/>
    </row>
    <row r="72" spans="2:21" ht="15">
      <c r="B72" s="24" t="s">
        <v>230</v>
      </c>
      <c r="C72" s="237">
        <v>69078</v>
      </c>
      <c r="D72" s="237">
        <v>30498</v>
      </c>
      <c r="E72" s="237">
        <v>13861</v>
      </c>
      <c r="F72" s="237">
        <v>10689</v>
      </c>
      <c r="G72" s="237">
        <v>677</v>
      </c>
      <c r="H72" s="237">
        <v>2034655</v>
      </c>
      <c r="I72" s="237">
        <v>510058</v>
      </c>
      <c r="J72" s="237">
        <v>87184</v>
      </c>
      <c r="K72" s="237">
        <v>52887</v>
      </c>
      <c r="M72" s="23"/>
      <c r="N72" s="23"/>
      <c r="O72" s="23"/>
      <c r="P72" s="23"/>
      <c r="Q72" s="23"/>
      <c r="R72" s="23"/>
      <c r="S72" s="23"/>
      <c r="T72" s="23"/>
      <c r="U72" s="23"/>
    </row>
    <row r="73" spans="2:21" ht="14.25">
      <c r="B73" s="26" t="s">
        <v>231</v>
      </c>
      <c r="C73" s="239">
        <v>5201</v>
      </c>
      <c r="D73" s="239">
        <v>2294</v>
      </c>
      <c r="E73" s="239">
        <v>1460</v>
      </c>
      <c r="F73" s="239">
        <v>108</v>
      </c>
      <c r="G73" s="239" t="s">
        <v>375</v>
      </c>
      <c r="H73" s="239" t="s">
        <v>375</v>
      </c>
      <c r="I73" s="239" t="s">
        <v>375</v>
      </c>
      <c r="J73" s="239">
        <v>17063</v>
      </c>
      <c r="K73" s="239">
        <v>9183</v>
      </c>
      <c r="M73" s="23"/>
    </row>
    <row r="74" spans="2:21" ht="14.25">
      <c r="B74" s="26" t="s">
        <v>232</v>
      </c>
      <c r="C74" s="239">
        <v>2539</v>
      </c>
      <c r="D74" s="239">
        <v>1224</v>
      </c>
      <c r="E74" s="239">
        <v>460</v>
      </c>
      <c r="F74" s="239" t="s">
        <v>375</v>
      </c>
      <c r="G74" s="239" t="s">
        <v>375</v>
      </c>
      <c r="H74" s="239" t="s">
        <v>376</v>
      </c>
      <c r="I74" s="239" t="s">
        <v>376</v>
      </c>
      <c r="J74" s="239" t="s">
        <v>375</v>
      </c>
      <c r="K74" s="239" t="s">
        <v>375</v>
      </c>
      <c r="M74" s="23"/>
    </row>
    <row r="75" spans="2:21" ht="14.25">
      <c r="B75" s="26" t="s">
        <v>233</v>
      </c>
      <c r="C75" s="239">
        <v>6491</v>
      </c>
      <c r="D75" s="239">
        <v>3294</v>
      </c>
      <c r="E75" s="239">
        <v>1706</v>
      </c>
      <c r="F75" s="239">
        <v>141</v>
      </c>
      <c r="G75" s="239" t="s">
        <v>375</v>
      </c>
      <c r="H75" s="239" t="s">
        <v>375</v>
      </c>
      <c r="I75" s="239" t="s">
        <v>376</v>
      </c>
      <c r="J75" s="239">
        <v>15646</v>
      </c>
      <c r="K75" s="239">
        <v>8917</v>
      </c>
      <c r="M75" s="23"/>
    </row>
    <row r="76" spans="2:21" ht="14.25">
      <c r="B76" s="26" t="s">
        <v>234</v>
      </c>
      <c r="C76" s="239">
        <v>4397</v>
      </c>
      <c r="D76" s="239">
        <v>2205</v>
      </c>
      <c r="E76" s="239">
        <v>1774</v>
      </c>
      <c r="F76" s="239">
        <v>45</v>
      </c>
      <c r="G76" s="239" t="s">
        <v>375</v>
      </c>
      <c r="H76" s="239" t="s">
        <v>375</v>
      </c>
      <c r="I76" s="239" t="s">
        <v>375</v>
      </c>
      <c r="J76" s="239">
        <v>10888</v>
      </c>
      <c r="K76" s="239">
        <v>6825</v>
      </c>
      <c r="M76" s="23"/>
    </row>
    <row r="77" spans="2:21" ht="14.25">
      <c r="B77" s="26" t="s">
        <v>235</v>
      </c>
      <c r="C77" s="239">
        <v>6125</v>
      </c>
      <c r="D77" s="239">
        <v>2807</v>
      </c>
      <c r="E77" s="239">
        <v>1145</v>
      </c>
      <c r="F77" s="239">
        <v>184</v>
      </c>
      <c r="G77" s="239">
        <v>49</v>
      </c>
      <c r="H77" s="239" t="s">
        <v>375</v>
      </c>
      <c r="I77" s="239" t="s">
        <v>375</v>
      </c>
      <c r="J77" s="239">
        <v>2032</v>
      </c>
      <c r="K77" s="239">
        <v>1391</v>
      </c>
      <c r="M77" s="23"/>
    </row>
    <row r="78" spans="2:21" ht="14.25">
      <c r="B78" s="26" t="s">
        <v>236</v>
      </c>
      <c r="C78" s="239">
        <v>6501</v>
      </c>
      <c r="D78" s="239">
        <v>2383</v>
      </c>
      <c r="E78" s="239">
        <v>1333</v>
      </c>
      <c r="F78" s="239">
        <v>4895</v>
      </c>
      <c r="G78" s="239">
        <v>54</v>
      </c>
      <c r="H78" s="239">
        <v>563</v>
      </c>
      <c r="I78" s="239">
        <v>563</v>
      </c>
      <c r="J78" s="239">
        <v>5519</v>
      </c>
      <c r="K78" s="239">
        <v>3011</v>
      </c>
      <c r="M78" s="23"/>
    </row>
    <row r="79" spans="2:21" ht="14.25">
      <c r="B79" s="26" t="s">
        <v>237</v>
      </c>
      <c r="C79" s="239">
        <v>3650</v>
      </c>
      <c r="D79" s="239">
        <v>1425</v>
      </c>
      <c r="E79" s="239">
        <v>318</v>
      </c>
      <c r="F79" s="239" t="s">
        <v>375</v>
      </c>
      <c r="G79" s="239" t="s">
        <v>375</v>
      </c>
      <c r="H79" s="239" t="s">
        <v>376</v>
      </c>
      <c r="I79" s="239" t="s">
        <v>376</v>
      </c>
      <c r="J79" s="239">
        <v>3207</v>
      </c>
      <c r="K79" s="239">
        <v>2254</v>
      </c>
      <c r="M79" s="23"/>
    </row>
    <row r="80" spans="2:21" ht="14.25">
      <c r="B80" s="26" t="s">
        <v>238</v>
      </c>
      <c r="C80" s="239">
        <v>2922</v>
      </c>
      <c r="D80" s="239">
        <v>1178</v>
      </c>
      <c r="E80" s="239">
        <v>164</v>
      </c>
      <c r="F80" s="239">
        <v>25</v>
      </c>
      <c r="G80" s="239" t="s">
        <v>375</v>
      </c>
      <c r="H80" s="239" t="s">
        <v>376</v>
      </c>
      <c r="I80" s="239" t="s">
        <v>376</v>
      </c>
      <c r="J80" s="239">
        <v>1977</v>
      </c>
      <c r="K80" s="239">
        <v>1314</v>
      </c>
      <c r="M80" s="23"/>
    </row>
    <row r="81" spans="1:21" ht="14.25">
      <c r="B81" s="26" t="s">
        <v>239</v>
      </c>
      <c r="C81" s="239">
        <v>12058</v>
      </c>
      <c r="D81" s="239">
        <v>5550</v>
      </c>
      <c r="E81" s="239">
        <v>2123</v>
      </c>
      <c r="F81" s="239">
        <v>4960</v>
      </c>
      <c r="G81" s="239">
        <v>533</v>
      </c>
      <c r="H81" s="239" t="s">
        <v>375</v>
      </c>
      <c r="I81" s="239" t="s">
        <v>375</v>
      </c>
      <c r="J81" s="239">
        <v>18848</v>
      </c>
      <c r="K81" s="239">
        <v>11976</v>
      </c>
      <c r="M81" s="23"/>
    </row>
    <row r="82" spans="1:21" ht="14.25">
      <c r="B82" s="26" t="s">
        <v>240</v>
      </c>
      <c r="C82" s="239">
        <v>6483</v>
      </c>
      <c r="D82" s="239">
        <v>2670</v>
      </c>
      <c r="E82" s="239">
        <v>1005</v>
      </c>
      <c r="F82" s="239">
        <v>57</v>
      </c>
      <c r="G82" s="239" t="s">
        <v>375</v>
      </c>
      <c r="H82" s="239">
        <v>414029</v>
      </c>
      <c r="I82" s="239">
        <v>343016</v>
      </c>
      <c r="J82" s="239">
        <v>3195</v>
      </c>
      <c r="K82" s="239">
        <v>1992</v>
      </c>
      <c r="M82" s="23"/>
    </row>
    <row r="83" spans="1:21" ht="14.25">
      <c r="B83" s="26" t="s">
        <v>241</v>
      </c>
      <c r="C83" s="239">
        <v>8102</v>
      </c>
      <c r="D83" s="239">
        <v>3374</v>
      </c>
      <c r="E83" s="239">
        <v>2023</v>
      </c>
      <c r="F83" s="239">
        <v>187</v>
      </c>
      <c r="G83" s="239" t="s">
        <v>375</v>
      </c>
      <c r="H83" s="239" t="s">
        <v>375</v>
      </c>
      <c r="I83" s="239" t="s">
        <v>376</v>
      </c>
      <c r="J83" s="239">
        <v>3593</v>
      </c>
      <c r="K83" s="239">
        <v>2231</v>
      </c>
      <c r="M83" s="23"/>
    </row>
    <row r="84" spans="1:21" ht="14.25">
      <c r="B84" s="26" t="s">
        <v>242</v>
      </c>
      <c r="C84" s="239">
        <v>1656</v>
      </c>
      <c r="D84" s="239">
        <v>744</v>
      </c>
      <c r="E84" s="239">
        <v>125</v>
      </c>
      <c r="F84" s="239" t="s">
        <v>376</v>
      </c>
      <c r="G84" s="239" t="s">
        <v>376</v>
      </c>
      <c r="H84" s="239" t="s">
        <v>376</v>
      </c>
      <c r="I84" s="239" t="s">
        <v>376</v>
      </c>
      <c r="J84" s="239" t="s">
        <v>375</v>
      </c>
      <c r="K84" s="239" t="s">
        <v>375</v>
      </c>
      <c r="M84" s="23"/>
    </row>
    <row r="85" spans="1:21" ht="14.25">
      <c r="B85" s="26" t="s">
        <v>243</v>
      </c>
      <c r="C85" s="239">
        <v>2953</v>
      </c>
      <c r="D85" s="239">
        <v>1350</v>
      </c>
      <c r="E85" s="239">
        <v>225</v>
      </c>
      <c r="F85" s="239">
        <v>48</v>
      </c>
      <c r="G85" s="239" t="s">
        <v>375</v>
      </c>
      <c r="H85" s="239" t="s">
        <v>375</v>
      </c>
      <c r="I85" s="239" t="s">
        <v>375</v>
      </c>
      <c r="J85" s="239">
        <v>3124</v>
      </c>
      <c r="K85" s="239">
        <v>2468</v>
      </c>
      <c r="M85" s="23"/>
    </row>
    <row r="86" spans="1:21" ht="6" customHeight="1">
      <c r="B86" s="5" t="s">
        <v>265</v>
      </c>
      <c r="C86" s="239"/>
      <c r="D86" s="239"/>
      <c r="E86" s="239"/>
      <c r="F86" s="239"/>
      <c r="G86" s="239"/>
      <c r="H86" s="239"/>
      <c r="I86" s="239"/>
      <c r="J86" s="239"/>
      <c r="K86" s="239"/>
      <c r="M86" s="23"/>
    </row>
    <row r="87" spans="1:21" ht="15">
      <c r="A87" s="34"/>
      <c r="B87" s="24" t="s">
        <v>244</v>
      </c>
      <c r="C87" s="237">
        <v>83599</v>
      </c>
      <c r="D87" s="237">
        <v>38802</v>
      </c>
      <c r="E87" s="237">
        <v>16761</v>
      </c>
      <c r="F87" s="237">
        <v>18411</v>
      </c>
      <c r="G87" s="237">
        <v>565</v>
      </c>
      <c r="H87" s="237">
        <v>78264</v>
      </c>
      <c r="I87" s="237">
        <v>24963</v>
      </c>
      <c r="J87" s="237">
        <v>75643</v>
      </c>
      <c r="K87" s="237">
        <v>40448</v>
      </c>
      <c r="M87" s="23"/>
      <c r="N87" s="23"/>
      <c r="O87" s="23"/>
      <c r="P87" s="23"/>
      <c r="Q87" s="23"/>
      <c r="R87" s="23"/>
      <c r="S87" s="23"/>
      <c r="T87" s="23"/>
      <c r="U87" s="23"/>
    </row>
    <row r="88" spans="1:21" ht="14.25">
      <c r="A88" s="34"/>
      <c r="B88" s="26" t="s">
        <v>245</v>
      </c>
      <c r="C88" s="239">
        <v>11286</v>
      </c>
      <c r="D88" s="239">
        <v>4789</v>
      </c>
      <c r="E88" s="239">
        <v>2661</v>
      </c>
      <c r="F88" s="239" t="s">
        <v>375</v>
      </c>
      <c r="G88" s="239" t="s">
        <v>375</v>
      </c>
      <c r="H88" s="239" t="s">
        <v>375</v>
      </c>
      <c r="I88" s="239" t="s">
        <v>375</v>
      </c>
      <c r="J88" s="239">
        <v>4915</v>
      </c>
      <c r="K88" s="239">
        <v>2545</v>
      </c>
      <c r="M88" s="23"/>
    </row>
    <row r="89" spans="1:21" ht="14.25">
      <c r="A89" s="35"/>
      <c r="B89" s="26" t="s">
        <v>246</v>
      </c>
      <c r="C89" s="239">
        <v>4800</v>
      </c>
      <c r="D89" s="239">
        <v>2562</v>
      </c>
      <c r="E89" s="239">
        <v>498</v>
      </c>
      <c r="F89" s="239">
        <v>10377</v>
      </c>
      <c r="G89" s="239" t="s">
        <v>375</v>
      </c>
      <c r="H89" s="239" t="s">
        <v>375</v>
      </c>
      <c r="I89" s="239" t="s">
        <v>375</v>
      </c>
      <c r="J89" s="239" t="s">
        <v>375</v>
      </c>
      <c r="K89" s="239" t="s">
        <v>375</v>
      </c>
      <c r="M89" s="23"/>
    </row>
    <row r="90" spans="1:21" ht="14.25">
      <c r="A90" s="36"/>
      <c r="B90" s="26" t="s">
        <v>247</v>
      </c>
      <c r="C90" s="239">
        <v>5848</v>
      </c>
      <c r="D90" s="239">
        <v>2404</v>
      </c>
      <c r="E90" s="239">
        <v>873</v>
      </c>
      <c r="F90" s="239">
        <v>576</v>
      </c>
      <c r="G90" s="239">
        <v>15</v>
      </c>
      <c r="H90" s="239" t="s">
        <v>376</v>
      </c>
      <c r="I90" s="239" t="s">
        <v>376</v>
      </c>
      <c r="J90" s="239">
        <v>15278</v>
      </c>
      <c r="K90" s="239">
        <v>8593</v>
      </c>
      <c r="M90" s="23"/>
    </row>
    <row r="91" spans="1:21" ht="15">
      <c r="A91" s="27">
        <v>3</v>
      </c>
      <c r="B91" s="26" t="s">
        <v>248</v>
      </c>
      <c r="C91" s="239">
        <v>5263</v>
      </c>
      <c r="D91" s="239">
        <v>2505</v>
      </c>
      <c r="E91" s="239">
        <v>1626</v>
      </c>
      <c r="F91" s="239">
        <v>737</v>
      </c>
      <c r="G91" s="239">
        <v>111</v>
      </c>
      <c r="H91" s="239" t="s">
        <v>375</v>
      </c>
      <c r="I91" s="239" t="s">
        <v>375</v>
      </c>
      <c r="J91" s="239">
        <v>3050</v>
      </c>
      <c r="K91" s="239">
        <v>1461</v>
      </c>
      <c r="M91" s="23"/>
    </row>
    <row r="92" spans="1:21" ht="14.25">
      <c r="B92" s="26" t="s">
        <v>249</v>
      </c>
      <c r="C92" s="239">
        <v>4318</v>
      </c>
      <c r="D92" s="239">
        <v>2269</v>
      </c>
      <c r="E92" s="239">
        <v>109</v>
      </c>
      <c r="F92" s="239" t="s">
        <v>375</v>
      </c>
      <c r="G92" s="239" t="s">
        <v>375</v>
      </c>
      <c r="H92" s="239" t="s">
        <v>376</v>
      </c>
      <c r="I92" s="239" t="s">
        <v>376</v>
      </c>
      <c r="J92" s="239" t="s">
        <v>375</v>
      </c>
      <c r="K92" s="239" t="s">
        <v>375</v>
      </c>
      <c r="M92" s="23"/>
    </row>
    <row r="93" spans="1:21" ht="14.25">
      <c r="B93" s="26" t="s">
        <v>250</v>
      </c>
      <c r="C93" s="239">
        <v>8773</v>
      </c>
      <c r="D93" s="239">
        <v>3826</v>
      </c>
      <c r="E93" s="239">
        <v>2368</v>
      </c>
      <c r="F93" s="239" t="s">
        <v>375</v>
      </c>
      <c r="G93" s="239" t="s">
        <v>376</v>
      </c>
      <c r="H93" s="239" t="s">
        <v>375</v>
      </c>
      <c r="I93" s="239" t="s">
        <v>375</v>
      </c>
      <c r="J93" s="239">
        <v>3234</v>
      </c>
      <c r="K93" s="239">
        <v>1849</v>
      </c>
      <c r="M93" s="23"/>
    </row>
    <row r="94" spans="1:21" ht="14.25">
      <c r="B94" s="26" t="s">
        <v>251</v>
      </c>
      <c r="C94" s="239">
        <v>8715</v>
      </c>
      <c r="D94" s="239">
        <v>3639</v>
      </c>
      <c r="E94" s="239">
        <v>2651</v>
      </c>
      <c r="F94" s="239">
        <v>5463</v>
      </c>
      <c r="G94" s="239" t="s">
        <v>375</v>
      </c>
      <c r="H94" s="239" t="s">
        <v>376</v>
      </c>
      <c r="I94" s="239" t="s">
        <v>376</v>
      </c>
      <c r="J94" s="239">
        <v>12842</v>
      </c>
      <c r="K94" s="239">
        <v>5836</v>
      </c>
      <c r="M94" s="23"/>
    </row>
    <row r="95" spans="1:21" ht="14.25">
      <c r="B95" s="26" t="s">
        <v>252</v>
      </c>
      <c r="C95" s="239">
        <v>5738</v>
      </c>
      <c r="D95" s="239">
        <v>2715</v>
      </c>
      <c r="E95" s="239">
        <v>632</v>
      </c>
      <c r="F95" s="239" t="s">
        <v>375</v>
      </c>
      <c r="G95" s="239" t="s">
        <v>375</v>
      </c>
      <c r="H95" s="239" t="s">
        <v>376</v>
      </c>
      <c r="I95" s="239" t="s">
        <v>376</v>
      </c>
      <c r="J95" s="239">
        <v>8771</v>
      </c>
      <c r="K95" s="239">
        <v>4371</v>
      </c>
      <c r="M95" s="23"/>
    </row>
    <row r="96" spans="1:21" ht="14.25">
      <c r="B96" s="26" t="s">
        <v>253</v>
      </c>
      <c r="C96" s="239">
        <v>3584</v>
      </c>
      <c r="D96" s="239">
        <v>1804</v>
      </c>
      <c r="E96" s="239">
        <v>984</v>
      </c>
      <c r="F96" s="239" t="s">
        <v>376</v>
      </c>
      <c r="G96" s="239" t="s">
        <v>376</v>
      </c>
      <c r="H96" s="239" t="s">
        <v>376</v>
      </c>
      <c r="I96" s="239" t="s">
        <v>376</v>
      </c>
      <c r="J96" s="239">
        <v>1119</v>
      </c>
      <c r="K96" s="239">
        <v>904</v>
      </c>
      <c r="M96" s="23"/>
    </row>
    <row r="97" spans="2:21" ht="14.25">
      <c r="B97" s="26" t="s">
        <v>254</v>
      </c>
      <c r="C97" s="239">
        <v>9487</v>
      </c>
      <c r="D97" s="239">
        <v>4408</v>
      </c>
      <c r="E97" s="239">
        <v>2115</v>
      </c>
      <c r="F97" s="239">
        <v>105</v>
      </c>
      <c r="G97" s="239" t="s">
        <v>375</v>
      </c>
      <c r="H97" s="239" t="s">
        <v>376</v>
      </c>
      <c r="I97" s="239" t="s">
        <v>376</v>
      </c>
      <c r="J97" s="239">
        <v>11888</v>
      </c>
      <c r="K97" s="239">
        <v>6074</v>
      </c>
      <c r="M97" s="23"/>
    </row>
    <row r="98" spans="2:21" ht="14.25">
      <c r="B98" s="26" t="s">
        <v>255</v>
      </c>
      <c r="C98" s="239">
        <v>4055</v>
      </c>
      <c r="D98" s="239">
        <v>2119</v>
      </c>
      <c r="E98" s="239">
        <v>702</v>
      </c>
      <c r="F98" s="239" t="s">
        <v>376</v>
      </c>
      <c r="G98" s="239" t="s">
        <v>376</v>
      </c>
      <c r="H98" s="239" t="s">
        <v>375</v>
      </c>
      <c r="I98" s="239" t="s">
        <v>376</v>
      </c>
      <c r="J98" s="239">
        <v>2553</v>
      </c>
      <c r="K98" s="239">
        <v>1223</v>
      </c>
      <c r="M98" s="23"/>
    </row>
    <row r="99" spans="2:21" ht="14.25">
      <c r="B99" s="26" t="s">
        <v>256</v>
      </c>
      <c r="C99" s="239">
        <v>6091</v>
      </c>
      <c r="D99" s="239">
        <v>3145</v>
      </c>
      <c r="E99" s="239">
        <v>170</v>
      </c>
      <c r="F99" s="239" t="s">
        <v>376</v>
      </c>
      <c r="G99" s="239" t="s">
        <v>376</v>
      </c>
      <c r="H99" s="239" t="s">
        <v>376</v>
      </c>
      <c r="I99" s="239" t="s">
        <v>376</v>
      </c>
      <c r="J99" s="239">
        <v>4655</v>
      </c>
      <c r="K99" s="239">
        <v>2902</v>
      </c>
      <c r="M99" s="23"/>
    </row>
    <row r="100" spans="2:21" ht="14.25">
      <c r="B100" s="26" t="s">
        <v>257</v>
      </c>
      <c r="C100" s="239">
        <v>5641</v>
      </c>
      <c r="D100" s="239">
        <v>2617</v>
      </c>
      <c r="E100" s="239">
        <v>1372</v>
      </c>
      <c r="F100" s="239">
        <v>433</v>
      </c>
      <c r="G100" s="239">
        <v>36</v>
      </c>
      <c r="H100" s="239" t="s">
        <v>375</v>
      </c>
      <c r="I100" s="239" t="s">
        <v>375</v>
      </c>
      <c r="J100" s="239">
        <v>6232</v>
      </c>
      <c r="K100" s="239">
        <v>3982</v>
      </c>
      <c r="M100" s="23"/>
    </row>
    <row r="101" spans="2:21" ht="6" customHeight="1">
      <c r="B101" s="5" t="s">
        <v>265</v>
      </c>
      <c r="C101" s="239"/>
      <c r="D101" s="239"/>
      <c r="E101" s="239"/>
      <c r="F101" s="239"/>
      <c r="G101" s="239"/>
      <c r="H101" s="239"/>
      <c r="I101" s="239"/>
      <c r="J101" s="239"/>
      <c r="K101" s="239"/>
      <c r="M101" s="23"/>
    </row>
    <row r="102" spans="2:21" ht="15">
      <c r="B102" s="24" t="s">
        <v>258</v>
      </c>
      <c r="C102" s="237">
        <v>41842</v>
      </c>
      <c r="D102" s="237">
        <v>19527</v>
      </c>
      <c r="E102" s="237">
        <v>7611</v>
      </c>
      <c r="F102" s="237">
        <v>6058</v>
      </c>
      <c r="G102" s="237">
        <v>476</v>
      </c>
      <c r="H102" s="237">
        <v>1098501</v>
      </c>
      <c r="I102" s="237">
        <v>197319</v>
      </c>
      <c r="J102" s="237">
        <v>29651</v>
      </c>
      <c r="K102" s="237">
        <v>16552</v>
      </c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2:21" ht="14.25">
      <c r="B103" s="26" t="s">
        <v>259</v>
      </c>
      <c r="C103" s="239">
        <v>1999</v>
      </c>
      <c r="D103" s="239">
        <v>1013</v>
      </c>
      <c r="E103" s="239">
        <v>352</v>
      </c>
      <c r="F103" s="239" t="s">
        <v>376</v>
      </c>
      <c r="G103" s="239" t="s">
        <v>376</v>
      </c>
      <c r="H103" s="239" t="s">
        <v>375</v>
      </c>
      <c r="I103" s="239" t="s">
        <v>375</v>
      </c>
      <c r="J103" s="239">
        <v>5289</v>
      </c>
      <c r="K103" s="239">
        <v>2935</v>
      </c>
      <c r="M103" s="23"/>
    </row>
    <row r="104" spans="2:21" ht="14.25">
      <c r="B104" s="26" t="s">
        <v>266</v>
      </c>
      <c r="C104" s="239">
        <v>9540</v>
      </c>
      <c r="D104" s="239">
        <v>4251</v>
      </c>
      <c r="E104" s="239">
        <v>2517</v>
      </c>
      <c r="F104" s="239">
        <v>2168</v>
      </c>
      <c r="G104" s="239">
        <v>143</v>
      </c>
      <c r="H104" s="239">
        <v>410215</v>
      </c>
      <c r="I104" s="239">
        <v>130414</v>
      </c>
      <c r="J104" s="239">
        <v>7145</v>
      </c>
      <c r="K104" s="239">
        <v>4225</v>
      </c>
      <c r="M104" s="23"/>
    </row>
    <row r="105" spans="2:21" ht="14.25">
      <c r="B105" s="26" t="s">
        <v>260</v>
      </c>
      <c r="C105" s="239">
        <v>7620</v>
      </c>
      <c r="D105" s="239">
        <v>2977</v>
      </c>
      <c r="E105" s="239">
        <v>1104</v>
      </c>
      <c r="F105" s="239">
        <v>164</v>
      </c>
      <c r="G105" s="239">
        <v>26</v>
      </c>
      <c r="H105" s="239">
        <v>428355</v>
      </c>
      <c r="I105" s="239" t="s">
        <v>375</v>
      </c>
      <c r="J105" s="239" t="s">
        <v>375</v>
      </c>
      <c r="K105" s="239" t="s">
        <v>375</v>
      </c>
      <c r="M105" s="23"/>
    </row>
    <row r="106" spans="2:21" ht="14.25">
      <c r="B106" s="26" t="s">
        <v>261</v>
      </c>
      <c r="C106" s="239">
        <v>7773</v>
      </c>
      <c r="D106" s="239">
        <v>4070</v>
      </c>
      <c r="E106" s="239" t="s">
        <v>375</v>
      </c>
      <c r="F106" s="239" t="s">
        <v>375</v>
      </c>
      <c r="G106" s="239" t="s">
        <v>375</v>
      </c>
      <c r="H106" s="239" t="s">
        <v>376</v>
      </c>
      <c r="I106" s="239" t="s">
        <v>376</v>
      </c>
      <c r="J106" s="239">
        <v>5211</v>
      </c>
      <c r="K106" s="239">
        <v>3127</v>
      </c>
      <c r="M106" s="23"/>
    </row>
    <row r="107" spans="2:21" ht="14.25">
      <c r="B107" s="26" t="s">
        <v>262</v>
      </c>
      <c r="C107" s="239">
        <v>2847</v>
      </c>
      <c r="D107" s="239">
        <v>1406</v>
      </c>
      <c r="E107" s="239" t="s">
        <v>375</v>
      </c>
      <c r="F107" s="239" t="s">
        <v>375</v>
      </c>
      <c r="G107" s="239" t="s">
        <v>375</v>
      </c>
      <c r="H107" s="239" t="s">
        <v>375</v>
      </c>
      <c r="I107" s="239" t="s">
        <v>376</v>
      </c>
      <c r="J107" s="239" t="s">
        <v>375</v>
      </c>
      <c r="K107" s="239" t="s">
        <v>375</v>
      </c>
      <c r="M107" s="23"/>
    </row>
    <row r="108" spans="2:21" ht="14.25">
      <c r="B108" s="26" t="s">
        <v>263</v>
      </c>
      <c r="C108" s="239">
        <v>4954</v>
      </c>
      <c r="D108" s="239">
        <v>2324</v>
      </c>
      <c r="E108" s="239">
        <v>1051</v>
      </c>
      <c r="F108" s="239">
        <v>2190</v>
      </c>
      <c r="G108" s="239" t="s">
        <v>375</v>
      </c>
      <c r="H108" s="239" t="s">
        <v>376</v>
      </c>
      <c r="I108" s="239" t="s">
        <v>376</v>
      </c>
      <c r="J108" s="239">
        <v>7733</v>
      </c>
      <c r="K108" s="239">
        <v>3521</v>
      </c>
      <c r="M108" s="23"/>
    </row>
    <row r="109" spans="2:21" ht="14.25">
      <c r="B109" s="26" t="s">
        <v>264</v>
      </c>
      <c r="C109" s="239">
        <v>7109</v>
      </c>
      <c r="D109" s="239">
        <v>3486</v>
      </c>
      <c r="E109" s="239">
        <v>1423</v>
      </c>
      <c r="F109" s="239">
        <v>952</v>
      </c>
      <c r="G109" s="239">
        <v>85</v>
      </c>
      <c r="H109" s="239">
        <v>177015</v>
      </c>
      <c r="I109" s="239" t="s">
        <v>375</v>
      </c>
      <c r="J109" s="239">
        <v>3909</v>
      </c>
      <c r="K109" s="239">
        <v>2501</v>
      </c>
      <c r="M109" s="23"/>
    </row>
    <row r="110" spans="2:21" ht="14.25">
      <c r="B110" s="6"/>
      <c r="C110" s="7"/>
      <c r="D110" s="7"/>
      <c r="E110" s="7"/>
      <c r="F110" s="7"/>
      <c r="G110" s="7"/>
      <c r="H110" s="7"/>
      <c r="I110" s="7"/>
      <c r="J110" s="7"/>
      <c r="K110" s="7"/>
      <c r="N110" s="23"/>
      <c r="O110" s="23"/>
      <c r="P110" s="23"/>
      <c r="Q110" s="23"/>
      <c r="R110" s="23"/>
      <c r="S110" s="23"/>
      <c r="T110" s="23"/>
      <c r="U110" s="23"/>
    </row>
    <row r="111" spans="2:21">
      <c r="C111" s="23"/>
      <c r="D111" s="23"/>
      <c r="E111" s="23"/>
      <c r="F111" s="23"/>
      <c r="G111" s="23"/>
      <c r="H111" s="23"/>
      <c r="I111" s="23"/>
      <c r="J111" s="23"/>
      <c r="K111" s="23"/>
    </row>
    <row r="115" spans="3:12"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</sheetData>
  <mergeCells count="8">
    <mergeCell ref="F67:F69"/>
    <mergeCell ref="H67:H69"/>
    <mergeCell ref="J67:J69"/>
    <mergeCell ref="B1:K1"/>
    <mergeCell ref="F4:F6"/>
    <mergeCell ref="H4:H6"/>
    <mergeCell ref="J4:J6"/>
    <mergeCell ref="B62:K62"/>
  </mergeCells>
  <printOptions horizontalCentered="1"/>
  <pageMargins left="0.78740157480314965" right="1.3385826771653544" top="0.94488188976377963" bottom="0.35433070866141736" header="0" footer="0"/>
  <pageSetup paperSize="9" scale="63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Y56"/>
  <sheetViews>
    <sheetView showGridLines="0" zoomScale="75" zoomScaleNormal="66" workbookViewId="0">
      <selection activeCell="B3" sqref="B3"/>
    </sheetView>
  </sheetViews>
  <sheetFormatPr defaultRowHeight="12.75"/>
  <cols>
    <col min="1" max="1" width="8.28515625" style="4" customWidth="1"/>
    <col min="2" max="2" width="23.85546875" style="4" customWidth="1"/>
    <col min="3" max="3" width="14.7109375" style="4" customWidth="1"/>
    <col min="4" max="4" width="17.42578125" style="4" customWidth="1"/>
    <col min="5" max="5" width="16" style="4" customWidth="1"/>
    <col min="6" max="7" width="16.28515625" style="4" customWidth="1"/>
    <col min="8" max="8" width="15.5703125" style="4" customWidth="1"/>
    <col min="9" max="10" width="17" style="4" customWidth="1"/>
    <col min="11" max="11" width="13.42578125" style="4" customWidth="1"/>
    <col min="12" max="12" width="12.5703125" style="4" customWidth="1"/>
    <col min="13" max="13" width="15.140625" style="4" customWidth="1"/>
    <col min="14" max="16384" width="9.140625" style="4"/>
  </cols>
  <sheetData>
    <row r="1" spans="2:15" ht="18.75" customHeight="1">
      <c r="B1" s="268" t="s">
        <v>363</v>
      </c>
      <c r="C1" s="268"/>
      <c r="D1" s="268"/>
      <c r="E1" s="268"/>
      <c r="F1" s="268"/>
      <c r="G1" s="268"/>
      <c r="H1" s="268"/>
      <c r="I1" s="268"/>
      <c r="J1" s="268"/>
    </row>
    <row r="2" spans="2:15" ht="9" customHeight="1">
      <c r="B2" s="6"/>
      <c r="C2" s="7"/>
      <c r="D2" s="7"/>
      <c r="E2" s="7"/>
      <c r="F2" s="7"/>
      <c r="G2" s="7"/>
      <c r="H2" s="7"/>
      <c r="I2" s="28"/>
    </row>
    <row r="3" spans="2:15" ht="14.25" customHeight="1">
      <c r="B3" s="24" t="s">
        <v>319</v>
      </c>
      <c r="C3" s="7"/>
      <c r="D3" s="7"/>
      <c r="E3" s="7"/>
      <c r="F3" s="7"/>
      <c r="G3" s="7"/>
      <c r="H3" s="7"/>
      <c r="I3" s="212"/>
      <c r="K3" s="213"/>
      <c r="L3" s="213"/>
    </row>
    <row r="4" spans="2:15" ht="14.25" customHeight="1">
      <c r="B4" s="49" t="s">
        <v>28</v>
      </c>
      <c r="C4" s="241" t="s">
        <v>43</v>
      </c>
      <c r="D4" s="241" t="s">
        <v>33</v>
      </c>
      <c r="E4" s="50" t="s">
        <v>16</v>
      </c>
      <c r="F4" s="241"/>
      <c r="G4" s="50"/>
      <c r="H4" s="1"/>
      <c r="I4" s="1" t="s">
        <v>44</v>
      </c>
      <c r="J4" s="1"/>
    </row>
    <row r="5" spans="2:15" ht="14.25" customHeight="1">
      <c r="B5" s="52" t="s">
        <v>28</v>
      </c>
      <c r="C5" s="53" t="s">
        <v>17</v>
      </c>
      <c r="D5" s="242" t="s">
        <v>46</v>
      </c>
      <c r="E5" s="53" t="s">
        <v>18</v>
      </c>
      <c r="F5" s="242" t="s">
        <v>95</v>
      </c>
      <c r="G5" s="53" t="s">
        <v>95</v>
      </c>
      <c r="H5" s="2" t="s">
        <v>44</v>
      </c>
      <c r="I5" s="2" t="s">
        <v>47</v>
      </c>
      <c r="J5" s="2" t="s">
        <v>45</v>
      </c>
      <c r="N5" s="214"/>
      <c r="O5" s="214"/>
    </row>
    <row r="6" spans="2:15" ht="14.25" customHeight="1">
      <c r="B6" s="52" t="s">
        <v>31</v>
      </c>
      <c r="C6" s="53" t="s">
        <v>72</v>
      </c>
      <c r="D6" s="242" t="s">
        <v>49</v>
      </c>
      <c r="E6" s="53" t="s">
        <v>110</v>
      </c>
      <c r="F6" s="242" t="s">
        <v>148</v>
      </c>
      <c r="G6" s="215" t="s">
        <v>19</v>
      </c>
      <c r="H6" s="2" t="s">
        <v>20</v>
      </c>
      <c r="I6" s="2" t="s">
        <v>52</v>
      </c>
      <c r="J6" s="2" t="s">
        <v>48</v>
      </c>
    </row>
    <row r="7" spans="2:15" ht="14.25" customHeight="1">
      <c r="B7" s="52"/>
      <c r="C7" s="53" t="s">
        <v>34</v>
      </c>
      <c r="D7" s="242" t="s">
        <v>51</v>
      </c>
      <c r="E7" s="242" t="s">
        <v>34</v>
      </c>
      <c r="F7" s="216" t="s">
        <v>21</v>
      </c>
      <c r="G7" s="2" t="s">
        <v>21</v>
      </c>
      <c r="H7" s="2" t="s">
        <v>52</v>
      </c>
      <c r="I7" s="217" t="s">
        <v>22</v>
      </c>
      <c r="J7" s="2" t="s">
        <v>22</v>
      </c>
    </row>
    <row r="8" spans="2:15" ht="15.75" customHeight="1">
      <c r="B8" s="80"/>
      <c r="C8" s="55" t="s">
        <v>53</v>
      </c>
      <c r="D8" s="243" t="s">
        <v>54</v>
      </c>
      <c r="E8" s="55" t="s">
        <v>149</v>
      </c>
      <c r="F8" s="242" t="s">
        <v>109</v>
      </c>
      <c r="G8" s="81" t="s">
        <v>109</v>
      </c>
      <c r="H8" s="81" t="s">
        <v>55</v>
      </c>
      <c r="I8" s="81" t="s">
        <v>55</v>
      </c>
      <c r="J8" s="81" t="s">
        <v>56</v>
      </c>
    </row>
    <row r="9" spans="2:15" ht="14.25" customHeight="1">
      <c r="B9" s="56" t="s">
        <v>40</v>
      </c>
      <c r="C9" s="57">
        <v>1</v>
      </c>
      <c r="D9" s="57">
        <v>2</v>
      </c>
      <c r="E9" s="57">
        <v>3</v>
      </c>
      <c r="F9" s="57">
        <v>4</v>
      </c>
      <c r="G9" s="57">
        <v>5</v>
      </c>
      <c r="H9" s="57">
        <v>6</v>
      </c>
      <c r="I9" s="57">
        <v>7</v>
      </c>
      <c r="J9" s="57">
        <v>8</v>
      </c>
    </row>
    <row r="10" spans="2:15" ht="5.25" customHeight="1">
      <c r="B10" s="213"/>
      <c r="C10" s="213"/>
      <c r="D10" s="213"/>
      <c r="E10" s="213"/>
      <c r="I10" s="213"/>
      <c r="J10" s="213"/>
      <c r="K10" s="213"/>
      <c r="L10" s="213"/>
    </row>
    <row r="11" spans="2:15" ht="15">
      <c r="B11" s="24" t="s">
        <v>41</v>
      </c>
      <c r="C11" s="225">
        <v>15922</v>
      </c>
      <c r="D11" s="225">
        <v>6032</v>
      </c>
      <c r="E11" s="225">
        <v>230585</v>
      </c>
      <c r="F11" s="226">
        <v>2098.4</v>
      </c>
      <c r="G11" s="226">
        <v>23.3</v>
      </c>
      <c r="H11" s="225">
        <v>43707</v>
      </c>
      <c r="I11" s="225">
        <v>2331</v>
      </c>
      <c r="J11" s="227">
        <v>5.3</v>
      </c>
      <c r="K11" s="218"/>
      <c r="L11" s="219"/>
      <c r="M11" s="220"/>
    </row>
    <row r="12" spans="2:15" ht="6.95" customHeight="1">
      <c r="B12" s="24"/>
      <c r="C12" s="25"/>
      <c r="D12" s="25"/>
      <c r="E12" s="25"/>
      <c r="F12" s="45"/>
      <c r="G12" s="45"/>
      <c r="H12" s="25"/>
      <c r="I12" s="25"/>
      <c r="J12" s="228"/>
      <c r="K12" s="218"/>
      <c r="L12" s="218"/>
      <c r="M12" s="84"/>
    </row>
    <row r="13" spans="2:15" ht="15">
      <c r="B13" s="24" t="s">
        <v>57</v>
      </c>
      <c r="C13" s="25">
        <v>530</v>
      </c>
      <c r="D13" s="25">
        <v>129</v>
      </c>
      <c r="E13" s="25">
        <v>12158</v>
      </c>
      <c r="F13" s="45">
        <v>2725.3</v>
      </c>
      <c r="G13" s="45">
        <v>30.3</v>
      </c>
      <c r="H13" s="25">
        <v>1491</v>
      </c>
      <c r="I13" s="25">
        <v>24</v>
      </c>
      <c r="J13" s="228">
        <v>1.6</v>
      </c>
      <c r="K13" s="218"/>
      <c r="L13" s="218"/>
      <c r="M13" s="84"/>
    </row>
    <row r="14" spans="2:15" ht="15">
      <c r="B14" s="24" t="s">
        <v>58</v>
      </c>
      <c r="C14" s="25">
        <v>1843</v>
      </c>
      <c r="D14" s="25">
        <v>172</v>
      </c>
      <c r="E14" s="25">
        <v>46287</v>
      </c>
      <c r="F14" s="45">
        <v>2493.5</v>
      </c>
      <c r="G14" s="45">
        <v>27.7</v>
      </c>
      <c r="H14" s="25">
        <v>4903</v>
      </c>
      <c r="I14" s="25">
        <v>252</v>
      </c>
      <c r="J14" s="228">
        <v>5.0999999999999996</v>
      </c>
      <c r="K14" s="218"/>
      <c r="L14" s="218"/>
      <c r="M14" s="84"/>
    </row>
    <row r="15" spans="2:15" ht="15">
      <c r="B15" s="24" t="s">
        <v>59</v>
      </c>
      <c r="C15" s="229">
        <v>1526</v>
      </c>
      <c r="D15" s="25">
        <v>343</v>
      </c>
      <c r="E15" s="25">
        <v>29327</v>
      </c>
      <c r="F15" s="45">
        <v>2230.6999999999998</v>
      </c>
      <c r="G15" s="45">
        <v>24.8</v>
      </c>
      <c r="H15" s="25">
        <v>4421</v>
      </c>
      <c r="I15" s="25">
        <v>244</v>
      </c>
      <c r="J15" s="228">
        <v>5.5</v>
      </c>
      <c r="K15" s="218"/>
      <c r="L15" s="218"/>
      <c r="M15" s="84"/>
    </row>
    <row r="16" spans="2:15" ht="15">
      <c r="B16" s="24" t="s">
        <v>60</v>
      </c>
      <c r="C16" s="25">
        <v>1682</v>
      </c>
      <c r="D16" s="25">
        <v>134</v>
      </c>
      <c r="E16" s="25">
        <v>41789</v>
      </c>
      <c r="F16" s="45">
        <v>2428.9</v>
      </c>
      <c r="G16" s="45">
        <v>27</v>
      </c>
      <c r="H16" s="25">
        <v>4640</v>
      </c>
      <c r="I16" s="25">
        <v>293</v>
      </c>
      <c r="J16" s="228">
        <v>6.3</v>
      </c>
      <c r="K16" s="218"/>
      <c r="L16" s="218"/>
      <c r="M16" s="84"/>
    </row>
    <row r="17" spans="1:13" ht="15">
      <c r="B17" s="24" t="s">
        <v>61</v>
      </c>
      <c r="C17" s="25">
        <v>2372</v>
      </c>
      <c r="D17" s="25">
        <v>735</v>
      </c>
      <c r="E17" s="25">
        <v>32152</v>
      </c>
      <c r="F17" s="45">
        <v>1768.4</v>
      </c>
      <c r="G17" s="45">
        <v>19.600000000000001</v>
      </c>
      <c r="H17" s="25">
        <v>6138</v>
      </c>
      <c r="I17" s="25">
        <v>544</v>
      </c>
      <c r="J17" s="228">
        <v>8.9</v>
      </c>
      <c r="K17" s="218"/>
      <c r="L17" s="218"/>
      <c r="M17" s="84"/>
    </row>
    <row r="18" spans="1:13" ht="15">
      <c r="B18" s="24" t="s">
        <v>62</v>
      </c>
      <c r="C18" s="25">
        <v>2735</v>
      </c>
      <c r="D18" s="25">
        <v>1484</v>
      </c>
      <c r="E18" s="25">
        <v>27021</v>
      </c>
      <c r="F18" s="45">
        <v>1944.3</v>
      </c>
      <c r="G18" s="45">
        <v>21.6</v>
      </c>
      <c r="H18" s="25">
        <v>7984</v>
      </c>
      <c r="I18" s="25">
        <v>305</v>
      </c>
      <c r="J18" s="228">
        <v>3.8</v>
      </c>
      <c r="K18" s="218"/>
      <c r="L18" s="218"/>
      <c r="M18" s="84"/>
    </row>
    <row r="19" spans="1:13" ht="15">
      <c r="B19" s="24" t="s">
        <v>63</v>
      </c>
      <c r="C19" s="25">
        <v>3478</v>
      </c>
      <c r="D19" s="25">
        <v>1966</v>
      </c>
      <c r="E19" s="25">
        <v>28756</v>
      </c>
      <c r="F19" s="45">
        <v>1712.5</v>
      </c>
      <c r="G19" s="45">
        <v>19</v>
      </c>
      <c r="H19" s="25">
        <v>9238</v>
      </c>
      <c r="I19" s="25">
        <v>471</v>
      </c>
      <c r="J19" s="228">
        <v>5.0999999999999996</v>
      </c>
      <c r="K19" s="218"/>
      <c r="L19" s="218"/>
      <c r="M19" s="84"/>
    </row>
    <row r="20" spans="1:13" ht="15">
      <c r="B20" s="24" t="s">
        <v>64</v>
      </c>
      <c r="C20" s="25">
        <v>1756</v>
      </c>
      <c r="D20" s="25">
        <v>1068</v>
      </c>
      <c r="E20" s="25">
        <v>13096</v>
      </c>
      <c r="F20" s="45">
        <v>1714.8</v>
      </c>
      <c r="G20" s="45">
        <v>19.100000000000001</v>
      </c>
      <c r="H20" s="25">
        <v>4892</v>
      </c>
      <c r="I20" s="25">
        <v>198</v>
      </c>
      <c r="J20" s="228">
        <v>4</v>
      </c>
      <c r="K20" s="218"/>
      <c r="L20" s="218"/>
      <c r="M20" s="84"/>
    </row>
    <row r="21" spans="1:13" ht="15">
      <c r="B21" s="24"/>
      <c r="C21" s="28"/>
      <c r="D21" s="28"/>
      <c r="E21" s="28"/>
      <c r="F21" s="28"/>
      <c r="G21" s="28"/>
      <c r="H21" s="28"/>
      <c r="I21" s="28"/>
      <c r="J21" s="28"/>
    </row>
    <row r="22" spans="1:13" ht="15">
      <c r="A22" s="221">
        <v>4</v>
      </c>
      <c r="B22" s="24"/>
      <c r="C22" s="28"/>
      <c r="D22" s="28"/>
      <c r="E22" s="28"/>
      <c r="F22" s="28"/>
      <c r="G22" s="28"/>
      <c r="H22" s="28"/>
      <c r="I22" s="28"/>
      <c r="J22" s="28"/>
    </row>
    <row r="23" spans="1:13" ht="18.75" customHeight="1">
      <c r="A23" s="221"/>
      <c r="B23" s="268"/>
      <c r="C23" s="268"/>
      <c r="D23" s="268"/>
      <c r="E23" s="268"/>
      <c r="F23" s="268"/>
      <c r="G23" s="268"/>
      <c r="H23" s="268"/>
      <c r="I23" s="268"/>
      <c r="J23" s="268"/>
    </row>
    <row r="24" spans="1:13" ht="14.25" customHeight="1">
      <c r="B24" s="6"/>
      <c r="C24" s="7"/>
      <c r="D24" s="7"/>
      <c r="E24" s="7"/>
      <c r="F24" s="7"/>
      <c r="G24" s="7"/>
      <c r="H24" s="7"/>
      <c r="I24" s="28"/>
    </row>
    <row r="26" spans="1:13" ht="15">
      <c r="A26" s="5"/>
      <c r="B26" s="268" t="s">
        <v>364</v>
      </c>
      <c r="C26" s="268"/>
      <c r="D26" s="268"/>
      <c r="E26" s="268"/>
      <c r="F26" s="268"/>
      <c r="G26" s="268"/>
      <c r="H26" s="268"/>
      <c r="I26" s="268"/>
      <c r="J26" s="268"/>
    </row>
    <row r="27" spans="1:13" ht="14.25">
      <c r="A27" s="5"/>
      <c r="B27" s="6"/>
      <c r="C27" s="7"/>
      <c r="D27" s="7"/>
      <c r="E27" s="7"/>
      <c r="F27" s="7"/>
      <c r="G27" s="7"/>
      <c r="H27" s="7"/>
      <c r="I27" s="28"/>
      <c r="J27" s="5"/>
    </row>
    <row r="28" spans="1:13" ht="15">
      <c r="A28" s="5"/>
      <c r="B28" s="24" t="s">
        <v>320</v>
      </c>
      <c r="C28" s="7"/>
      <c r="D28" s="7"/>
      <c r="E28" s="7"/>
      <c r="F28" s="7"/>
      <c r="G28" s="7"/>
      <c r="H28" s="7"/>
      <c r="I28" s="28"/>
      <c r="J28" s="5"/>
    </row>
    <row r="29" spans="1:13" ht="15">
      <c r="A29" s="5"/>
      <c r="B29" s="49" t="s">
        <v>28</v>
      </c>
      <c r="C29" s="50" t="s">
        <v>44</v>
      </c>
      <c r="D29" s="241" t="s">
        <v>44</v>
      </c>
      <c r="E29" s="241" t="s">
        <v>44</v>
      </c>
      <c r="F29" s="241"/>
      <c r="G29" s="241" t="s">
        <v>6</v>
      </c>
      <c r="H29" s="50" t="s">
        <v>65</v>
      </c>
      <c r="I29" s="241"/>
      <c r="J29" s="50" t="s">
        <v>28</v>
      </c>
    </row>
    <row r="30" spans="1:13" ht="21" customHeight="1">
      <c r="A30" s="5"/>
      <c r="B30" s="52" t="s">
        <v>28</v>
      </c>
      <c r="C30" s="53" t="s">
        <v>50</v>
      </c>
      <c r="D30" s="242" t="s">
        <v>66</v>
      </c>
      <c r="E30" s="242" t="s">
        <v>66</v>
      </c>
      <c r="F30" s="242" t="s">
        <v>6</v>
      </c>
      <c r="G30" s="242" t="s">
        <v>8</v>
      </c>
      <c r="H30" s="53" t="s">
        <v>67</v>
      </c>
      <c r="I30" s="242" t="s">
        <v>44</v>
      </c>
      <c r="J30" s="242" t="s">
        <v>44</v>
      </c>
    </row>
    <row r="31" spans="1:13" ht="15">
      <c r="A31" s="5"/>
      <c r="B31" s="52" t="s">
        <v>31</v>
      </c>
      <c r="C31" s="53" t="s">
        <v>68</v>
      </c>
      <c r="D31" s="242" t="s">
        <v>52</v>
      </c>
      <c r="E31" s="242" t="s">
        <v>68</v>
      </c>
      <c r="F31" s="242" t="s">
        <v>72</v>
      </c>
      <c r="G31" s="242" t="s">
        <v>9</v>
      </c>
      <c r="H31" s="53" t="s">
        <v>69</v>
      </c>
      <c r="I31" s="242" t="s">
        <v>70</v>
      </c>
      <c r="J31" s="242" t="s">
        <v>70</v>
      </c>
    </row>
    <row r="32" spans="1:13" ht="15">
      <c r="A32" s="5"/>
      <c r="B32" s="52"/>
      <c r="C32" s="53" t="s">
        <v>71</v>
      </c>
      <c r="D32" s="242" t="s">
        <v>34</v>
      </c>
      <c r="E32" s="242" t="s">
        <v>71</v>
      </c>
      <c r="F32" s="242" t="s">
        <v>7</v>
      </c>
      <c r="G32" s="242" t="s">
        <v>10</v>
      </c>
      <c r="H32" s="53" t="s">
        <v>72</v>
      </c>
      <c r="I32" s="242" t="s">
        <v>67</v>
      </c>
      <c r="J32" s="242" t="s">
        <v>72</v>
      </c>
    </row>
    <row r="33" spans="1:25" ht="15">
      <c r="A33" s="5"/>
      <c r="B33" s="80"/>
      <c r="C33" s="55" t="s">
        <v>55</v>
      </c>
      <c r="D33" s="243" t="s">
        <v>55</v>
      </c>
      <c r="E33" s="243" t="s">
        <v>55</v>
      </c>
      <c r="F33" s="243" t="s">
        <v>56</v>
      </c>
      <c r="G33" s="243" t="s">
        <v>56</v>
      </c>
      <c r="H33" s="55" t="s">
        <v>55</v>
      </c>
      <c r="I33" s="242" t="s">
        <v>55</v>
      </c>
      <c r="J33" s="242" t="s">
        <v>55</v>
      </c>
    </row>
    <row r="34" spans="1:25" ht="15">
      <c r="A34" s="5"/>
      <c r="B34" s="56" t="s">
        <v>40</v>
      </c>
      <c r="C34" s="57">
        <v>1</v>
      </c>
      <c r="D34" s="57">
        <v>2</v>
      </c>
      <c r="E34" s="57">
        <v>3</v>
      </c>
      <c r="F34" s="57">
        <v>4</v>
      </c>
      <c r="G34" s="57">
        <v>5</v>
      </c>
      <c r="H34" s="57">
        <v>6</v>
      </c>
      <c r="I34" s="57">
        <v>7</v>
      </c>
      <c r="J34" s="57">
        <v>8</v>
      </c>
    </row>
    <row r="35" spans="1:25" ht="15">
      <c r="A35" s="5"/>
      <c r="B35" s="58"/>
      <c r="C35" s="58"/>
      <c r="D35" s="58"/>
      <c r="E35" s="58"/>
      <c r="F35" s="58"/>
      <c r="G35" s="58"/>
      <c r="H35" s="58"/>
      <c r="I35" s="58"/>
      <c r="J35" s="5"/>
    </row>
    <row r="36" spans="1:25" ht="15">
      <c r="A36" s="5"/>
      <c r="B36" s="22" t="s">
        <v>41</v>
      </c>
      <c r="C36" s="230">
        <v>24.71</v>
      </c>
      <c r="D36" s="225">
        <v>41376</v>
      </c>
      <c r="E36" s="222">
        <v>23.39</v>
      </c>
      <c r="F36" s="226">
        <v>6</v>
      </c>
      <c r="G36" s="226">
        <v>6.69</v>
      </c>
      <c r="H36" s="225">
        <v>13047</v>
      </c>
      <c r="I36" s="225">
        <v>11304</v>
      </c>
      <c r="J36" s="225">
        <v>24555</v>
      </c>
    </row>
    <row r="37" spans="1:25" ht="6.95" customHeight="1">
      <c r="A37" s="5"/>
      <c r="B37" s="24"/>
      <c r="C37" s="231"/>
      <c r="D37" s="25"/>
      <c r="E37" s="72"/>
      <c r="F37" s="45"/>
      <c r="G37" s="45"/>
      <c r="H37" s="25"/>
      <c r="I37" s="25"/>
      <c r="J37" s="25"/>
      <c r="K37" s="223"/>
    </row>
    <row r="38" spans="1:25" ht="15">
      <c r="A38" s="5"/>
      <c r="B38" s="24" t="s">
        <v>57</v>
      </c>
      <c r="C38" s="231">
        <v>25.3</v>
      </c>
      <c r="D38" s="25">
        <v>1467</v>
      </c>
      <c r="E38" s="72">
        <v>24.89</v>
      </c>
      <c r="F38" s="45">
        <v>5.53</v>
      </c>
      <c r="G38" s="45">
        <v>6.96</v>
      </c>
      <c r="H38" s="25">
        <v>522</v>
      </c>
      <c r="I38" s="25">
        <v>621</v>
      </c>
      <c r="J38" s="25">
        <v>1261</v>
      </c>
    </row>
    <row r="39" spans="1:25" ht="15">
      <c r="A39" s="5"/>
      <c r="B39" s="24" t="s">
        <v>58</v>
      </c>
      <c r="C39" s="231">
        <v>23.94</v>
      </c>
      <c r="D39" s="25">
        <v>4651</v>
      </c>
      <c r="E39" s="72">
        <v>22.71</v>
      </c>
      <c r="F39" s="45">
        <v>8.09</v>
      </c>
      <c r="G39" s="45">
        <v>8.9499999999999993</v>
      </c>
      <c r="H39" s="25">
        <v>1438</v>
      </c>
      <c r="I39" s="25">
        <v>1604</v>
      </c>
      <c r="J39" s="25">
        <v>3695</v>
      </c>
    </row>
    <row r="40" spans="1:25" ht="15">
      <c r="A40" s="5"/>
      <c r="B40" s="24" t="s">
        <v>59</v>
      </c>
      <c r="C40" s="231">
        <v>26.07</v>
      </c>
      <c r="D40" s="25">
        <v>4177</v>
      </c>
      <c r="E40" s="72">
        <v>24.63</v>
      </c>
      <c r="F40" s="45">
        <v>6.66</v>
      </c>
      <c r="G40" s="45">
        <v>7.51</v>
      </c>
      <c r="H40" s="25">
        <v>1403</v>
      </c>
      <c r="I40" s="25">
        <v>1183</v>
      </c>
      <c r="J40" s="25">
        <v>2935</v>
      </c>
    </row>
    <row r="41" spans="1:25" ht="15">
      <c r="A41" s="5"/>
      <c r="B41" s="24" t="s">
        <v>60</v>
      </c>
      <c r="C41" s="231">
        <v>24.83</v>
      </c>
      <c r="D41" s="25">
        <v>4347</v>
      </c>
      <c r="E41" s="72">
        <v>23.26</v>
      </c>
      <c r="F41" s="45">
        <v>9.64</v>
      </c>
      <c r="G41" s="45">
        <v>10.49</v>
      </c>
      <c r="H41" s="25">
        <v>1870</v>
      </c>
      <c r="I41" s="25">
        <v>1945</v>
      </c>
      <c r="J41" s="25">
        <v>3827</v>
      </c>
      <c r="Y41" s="4" t="s">
        <v>184</v>
      </c>
    </row>
    <row r="42" spans="1:25" ht="15">
      <c r="A42" s="5"/>
      <c r="B42" s="24" t="s">
        <v>61</v>
      </c>
      <c r="C42" s="231">
        <v>23.29</v>
      </c>
      <c r="D42" s="25">
        <v>5594</v>
      </c>
      <c r="E42" s="72">
        <v>21.23</v>
      </c>
      <c r="F42" s="45">
        <v>5.67</v>
      </c>
      <c r="G42" s="45">
        <v>6.62</v>
      </c>
      <c r="H42" s="25">
        <v>1817</v>
      </c>
      <c r="I42" s="25">
        <v>1619</v>
      </c>
      <c r="J42" s="25">
        <v>4288</v>
      </c>
    </row>
    <row r="43" spans="1:25" ht="15">
      <c r="A43" s="5"/>
      <c r="B43" s="24" t="s">
        <v>62</v>
      </c>
      <c r="C43" s="231">
        <v>26.28</v>
      </c>
      <c r="D43" s="25">
        <v>7679</v>
      </c>
      <c r="E43" s="72">
        <v>25.27</v>
      </c>
      <c r="F43" s="45">
        <v>3.65</v>
      </c>
      <c r="G43" s="45">
        <v>5.03</v>
      </c>
      <c r="H43" s="25">
        <v>2123</v>
      </c>
      <c r="I43" s="25">
        <v>1542</v>
      </c>
      <c r="J43" s="25">
        <v>2380</v>
      </c>
    </row>
    <row r="44" spans="1:25" ht="15">
      <c r="A44" s="5"/>
      <c r="B44" s="24" t="s">
        <v>63</v>
      </c>
      <c r="C44" s="231">
        <v>23.91</v>
      </c>
      <c r="D44" s="25">
        <v>8767</v>
      </c>
      <c r="E44" s="72">
        <v>22.69</v>
      </c>
      <c r="F44" s="45">
        <v>4.3499999999999996</v>
      </c>
      <c r="G44" s="45">
        <v>5.52</v>
      </c>
      <c r="H44" s="25">
        <v>2654</v>
      </c>
      <c r="I44" s="25">
        <v>1917</v>
      </c>
      <c r="J44" s="25">
        <v>3985</v>
      </c>
    </row>
    <row r="45" spans="1:25" ht="15">
      <c r="A45" s="5"/>
      <c r="B45" s="24" t="s">
        <v>64</v>
      </c>
      <c r="C45" s="231">
        <v>25.08</v>
      </c>
      <c r="D45" s="25">
        <v>4694</v>
      </c>
      <c r="E45" s="72">
        <v>24.06</v>
      </c>
      <c r="F45" s="45">
        <v>3.52</v>
      </c>
      <c r="G45" s="45">
        <v>4.8</v>
      </c>
      <c r="H45" s="25">
        <v>1220</v>
      </c>
      <c r="I45" s="25">
        <v>873</v>
      </c>
      <c r="J45" s="25">
        <v>2184</v>
      </c>
    </row>
    <row r="46" spans="1:25">
      <c r="C46" s="224"/>
      <c r="D46" s="214"/>
    </row>
    <row r="47" spans="1:25">
      <c r="E47" s="222"/>
      <c r="H47" s="214"/>
      <c r="I47" s="214"/>
      <c r="J47" s="214"/>
    </row>
    <row r="48" spans="1:25">
      <c r="E48" s="72"/>
    </row>
    <row r="49" spans="5:7">
      <c r="E49" s="72"/>
    </row>
    <row r="50" spans="5:7">
      <c r="E50" s="72"/>
    </row>
    <row r="51" spans="5:7">
      <c r="E51" s="72"/>
      <c r="G51" s="4" t="s">
        <v>28</v>
      </c>
    </row>
    <row r="52" spans="5:7">
      <c r="E52" s="72"/>
    </row>
    <row r="53" spans="5:7">
      <c r="E53" s="72"/>
    </row>
    <row r="54" spans="5:7">
      <c r="E54" s="72"/>
    </row>
    <row r="55" spans="5:7">
      <c r="E55" s="72"/>
    </row>
    <row r="56" spans="5:7">
      <c r="E56" s="72"/>
    </row>
  </sheetData>
  <mergeCells count="3">
    <mergeCell ref="B1:J1"/>
    <mergeCell ref="B23:J23"/>
    <mergeCell ref="B26:J26"/>
  </mergeCells>
  <phoneticPr fontId="0" type="noConversion"/>
  <pageMargins left="0.78740157480314965" right="0.78740157480314965" top="1.1811023622047245" bottom="0.78740157480314965" header="0.51181102362204722" footer="0.51181102362204722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42"/>
  <sheetViews>
    <sheetView showGridLines="0" zoomScale="75" zoomScaleNormal="61" workbookViewId="0">
      <selection activeCell="B3" sqref="B3"/>
    </sheetView>
  </sheetViews>
  <sheetFormatPr defaultRowHeight="12.75"/>
  <cols>
    <col min="1" max="1" width="8.28515625" style="5" customWidth="1"/>
    <col min="2" max="2" width="39" style="5" customWidth="1"/>
    <col min="3" max="6" width="18.85546875" style="5" customWidth="1"/>
    <col min="7" max="7" width="17.42578125" style="5" customWidth="1"/>
    <col min="8" max="8" width="11.42578125" style="5" customWidth="1"/>
    <col min="9" max="9" width="15.5703125" style="5" customWidth="1"/>
    <col min="10" max="10" width="15" style="5" customWidth="1"/>
    <col min="11" max="13" width="9.140625" style="5"/>
    <col min="14" max="14" width="18.28515625" style="5" bestFit="1" customWidth="1"/>
    <col min="15" max="15" width="9.140625" style="5"/>
    <col min="16" max="16" width="18.28515625" style="5" bestFit="1" customWidth="1"/>
    <col min="17" max="16384" width="9.140625" style="5"/>
  </cols>
  <sheetData>
    <row r="1" spans="2:14" ht="18.75" customHeight="1">
      <c r="B1" s="268" t="s">
        <v>365</v>
      </c>
      <c r="C1" s="268"/>
      <c r="D1" s="268"/>
      <c r="E1" s="268"/>
      <c r="F1" s="268"/>
      <c r="G1" s="268"/>
    </row>
    <row r="2" spans="2:14" ht="9" customHeight="1">
      <c r="B2" s="24"/>
      <c r="C2" s="9"/>
      <c r="D2" s="9"/>
      <c r="E2" s="9"/>
      <c r="F2" s="9"/>
      <c r="G2" s="47"/>
    </row>
    <row r="3" spans="2:14" ht="14.25" customHeight="1">
      <c r="B3" s="24" t="s">
        <v>321</v>
      </c>
      <c r="C3" s="9"/>
      <c r="D3" s="9"/>
      <c r="E3" s="9"/>
      <c r="F3" s="9"/>
      <c r="G3" s="48"/>
    </row>
    <row r="4" spans="2:14" ht="14.25" customHeight="1">
      <c r="B4" s="49" t="s">
        <v>28</v>
      </c>
      <c r="C4" s="50" t="s">
        <v>28</v>
      </c>
      <c r="D4" s="50" t="s">
        <v>43</v>
      </c>
      <c r="E4" s="50" t="s">
        <v>43</v>
      </c>
      <c r="F4" s="50" t="s">
        <v>44</v>
      </c>
      <c r="G4" s="51" t="s">
        <v>73</v>
      </c>
    </row>
    <row r="5" spans="2:14" ht="14.25" customHeight="1">
      <c r="B5" s="52" t="s">
        <v>31</v>
      </c>
      <c r="C5" s="53" t="s">
        <v>74</v>
      </c>
      <c r="D5" s="53" t="s">
        <v>75</v>
      </c>
      <c r="E5" s="53" t="s">
        <v>50</v>
      </c>
      <c r="F5" s="53" t="s">
        <v>47</v>
      </c>
      <c r="G5" s="54" t="s">
        <v>185</v>
      </c>
    </row>
    <row r="6" spans="2:14" ht="14.25" customHeight="1">
      <c r="B6" s="52" t="s">
        <v>28</v>
      </c>
      <c r="C6" s="53" t="s">
        <v>76</v>
      </c>
      <c r="D6" s="53" t="s">
        <v>77</v>
      </c>
      <c r="E6" s="53" t="s">
        <v>78</v>
      </c>
      <c r="F6" s="53" t="s">
        <v>79</v>
      </c>
      <c r="G6" s="54" t="s">
        <v>48</v>
      </c>
    </row>
    <row r="7" spans="2:14" ht="14.25" customHeight="1">
      <c r="B7" s="52"/>
      <c r="C7" s="55" t="s">
        <v>80</v>
      </c>
      <c r="D7" s="53" t="s">
        <v>55</v>
      </c>
      <c r="E7" s="53" t="s">
        <v>55</v>
      </c>
      <c r="F7" s="53" t="s">
        <v>81</v>
      </c>
      <c r="G7" s="54" t="s">
        <v>56</v>
      </c>
    </row>
    <row r="8" spans="2:14" ht="15.75" customHeight="1">
      <c r="B8" s="56" t="s">
        <v>40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</row>
    <row r="9" spans="2:14" ht="6" customHeight="1">
      <c r="B9" s="58"/>
      <c r="C9" s="58"/>
      <c r="D9" s="58"/>
      <c r="E9" s="58"/>
      <c r="F9" s="58"/>
      <c r="G9" s="58"/>
    </row>
    <row r="10" spans="2:14" ht="15" customHeight="1">
      <c r="B10" s="22" t="s">
        <v>41</v>
      </c>
      <c r="C10" s="225">
        <v>2589</v>
      </c>
      <c r="D10" s="225">
        <v>15693</v>
      </c>
      <c r="E10" s="225">
        <v>230014</v>
      </c>
      <c r="F10" s="225">
        <v>14648</v>
      </c>
      <c r="G10" s="227">
        <v>6.4</v>
      </c>
      <c r="H10" s="172"/>
      <c r="J10" s="46"/>
      <c r="K10" s="46"/>
      <c r="L10" s="46"/>
      <c r="M10" s="46"/>
      <c r="N10" s="46"/>
    </row>
    <row r="11" spans="2:14" ht="6.95" customHeight="1">
      <c r="B11" s="24"/>
      <c r="C11" s="25"/>
      <c r="D11" s="25"/>
      <c r="E11" s="25"/>
      <c r="F11" s="25"/>
      <c r="G11" s="227"/>
      <c r="H11" s="172"/>
      <c r="J11" s="46"/>
      <c r="K11" s="46"/>
      <c r="L11" s="46"/>
      <c r="M11" s="46"/>
      <c r="N11" s="46"/>
    </row>
    <row r="12" spans="2:14" ht="14.25" customHeight="1">
      <c r="B12" s="24" t="s">
        <v>57</v>
      </c>
      <c r="C12" s="25">
        <v>361</v>
      </c>
      <c r="D12" s="25" t="s">
        <v>375</v>
      </c>
      <c r="E12" s="25" t="s">
        <v>375</v>
      </c>
      <c r="F12" s="25" t="s">
        <v>375</v>
      </c>
      <c r="G12" s="228" t="s">
        <v>375</v>
      </c>
      <c r="H12" s="172"/>
      <c r="J12" s="46"/>
      <c r="K12" s="46"/>
      <c r="L12" s="46"/>
      <c r="M12" s="46"/>
      <c r="N12" s="46"/>
    </row>
    <row r="13" spans="2:14" ht="15.75">
      <c r="B13" s="24" t="s">
        <v>58</v>
      </c>
      <c r="C13" s="25">
        <v>1361</v>
      </c>
      <c r="D13" s="25">
        <v>8155</v>
      </c>
      <c r="E13" s="25">
        <v>133348</v>
      </c>
      <c r="F13" s="25">
        <v>3790</v>
      </c>
      <c r="G13" s="228">
        <v>2.8</v>
      </c>
      <c r="H13" s="172"/>
      <c r="J13" s="46"/>
      <c r="K13" s="46"/>
      <c r="L13" s="46"/>
      <c r="M13" s="46"/>
      <c r="N13" s="46"/>
    </row>
    <row r="14" spans="2:14" ht="15.75">
      <c r="B14" s="24" t="s">
        <v>59</v>
      </c>
      <c r="C14" s="25">
        <v>288</v>
      </c>
      <c r="D14" s="25">
        <v>1646</v>
      </c>
      <c r="E14" s="25">
        <v>21443</v>
      </c>
      <c r="F14" s="25">
        <v>1858</v>
      </c>
      <c r="G14" s="228">
        <v>8.6999999999999993</v>
      </c>
      <c r="H14" s="172"/>
      <c r="J14" s="46"/>
      <c r="K14" s="46"/>
      <c r="L14" s="46"/>
      <c r="M14" s="46"/>
      <c r="N14" s="46"/>
    </row>
    <row r="15" spans="2:14" ht="15.75">
      <c r="B15" s="24" t="s">
        <v>60</v>
      </c>
      <c r="C15" s="25">
        <v>358</v>
      </c>
      <c r="D15" s="25">
        <v>1827</v>
      </c>
      <c r="E15" s="25">
        <v>21419</v>
      </c>
      <c r="F15" s="25">
        <v>2590</v>
      </c>
      <c r="G15" s="228">
        <v>12.1</v>
      </c>
      <c r="H15" s="172"/>
      <c r="J15" s="46"/>
      <c r="K15" s="46"/>
      <c r="L15" s="46"/>
      <c r="M15" s="46"/>
      <c r="N15" s="46"/>
    </row>
    <row r="16" spans="2:14" ht="15.75">
      <c r="B16" s="24" t="s">
        <v>61</v>
      </c>
      <c r="C16" s="25">
        <v>2</v>
      </c>
      <c r="D16" s="25" t="s">
        <v>375</v>
      </c>
      <c r="E16" s="25" t="s">
        <v>375</v>
      </c>
      <c r="F16" s="25" t="s">
        <v>376</v>
      </c>
      <c r="G16" s="25" t="s">
        <v>376</v>
      </c>
      <c r="H16" s="172"/>
      <c r="J16" s="46"/>
      <c r="K16" s="46"/>
      <c r="L16" s="46"/>
      <c r="M16" s="46"/>
      <c r="N16" s="46"/>
    </row>
    <row r="17" spans="1:14" ht="15.75">
      <c r="B17" s="24" t="s">
        <v>62</v>
      </c>
      <c r="C17" s="25">
        <v>61</v>
      </c>
      <c r="D17" s="25">
        <v>293</v>
      </c>
      <c r="E17" s="25">
        <v>4266</v>
      </c>
      <c r="F17" s="25" t="s">
        <v>375</v>
      </c>
      <c r="G17" s="228" t="s">
        <v>375</v>
      </c>
      <c r="H17" s="172"/>
      <c r="J17" s="46"/>
      <c r="K17" s="46"/>
      <c r="L17" s="46"/>
      <c r="M17" s="46"/>
      <c r="N17" s="46"/>
    </row>
    <row r="18" spans="1:14" ht="15.75">
      <c r="B18" s="24" t="s">
        <v>63</v>
      </c>
      <c r="C18" s="25">
        <v>114</v>
      </c>
      <c r="D18" s="25">
        <v>458</v>
      </c>
      <c r="E18" s="25">
        <v>5472</v>
      </c>
      <c r="F18" s="25" t="s">
        <v>375</v>
      </c>
      <c r="G18" s="228" t="s">
        <v>375</v>
      </c>
      <c r="H18" s="172"/>
      <c r="J18" s="46"/>
      <c r="K18" s="46"/>
      <c r="L18" s="46"/>
      <c r="M18" s="46"/>
      <c r="N18" s="46"/>
    </row>
    <row r="19" spans="1:14" ht="15.75">
      <c r="B19" s="24" t="s">
        <v>64</v>
      </c>
      <c r="C19" s="25">
        <v>44</v>
      </c>
      <c r="D19" s="25">
        <v>147</v>
      </c>
      <c r="E19" s="25">
        <v>1267</v>
      </c>
      <c r="F19" s="25" t="s">
        <v>375</v>
      </c>
      <c r="G19" s="228" t="s">
        <v>375</v>
      </c>
      <c r="H19" s="172"/>
      <c r="J19" s="46"/>
      <c r="K19" s="46"/>
      <c r="L19" s="46"/>
      <c r="M19" s="46"/>
      <c r="N19" s="46"/>
    </row>
    <row r="20" spans="1:14" ht="15">
      <c r="B20" s="24"/>
      <c r="C20" s="25"/>
      <c r="D20" s="25"/>
      <c r="E20" s="25"/>
      <c r="F20" s="25"/>
      <c r="G20" s="45"/>
    </row>
    <row r="21" spans="1:14" ht="12.75" customHeight="1">
      <c r="A21" s="34">
        <v>5</v>
      </c>
      <c r="B21" s="24"/>
      <c r="C21" s="9"/>
      <c r="D21" s="9"/>
      <c r="E21" s="9"/>
      <c r="F21" s="9"/>
      <c r="G21" s="9"/>
      <c r="H21" s="9"/>
      <c r="I21" s="9"/>
    </row>
    <row r="22" spans="1:14" s="60" customFormat="1" ht="15">
      <c r="A22" s="59"/>
      <c r="B22" s="268" t="s">
        <v>366</v>
      </c>
      <c r="C22" s="268"/>
      <c r="D22" s="268"/>
      <c r="E22" s="268"/>
      <c r="F22" s="268"/>
      <c r="G22" s="268"/>
      <c r="H22" s="268"/>
      <c r="I22" s="268"/>
      <c r="J22" s="268"/>
    </row>
    <row r="23" spans="1:14" ht="15" customHeight="1">
      <c r="B23" s="24" t="s">
        <v>322</v>
      </c>
      <c r="C23" s="61"/>
      <c r="D23" s="61"/>
      <c r="E23" s="61"/>
      <c r="F23" s="61"/>
      <c r="G23" s="62"/>
      <c r="H23" s="63"/>
      <c r="I23" s="63"/>
      <c r="J23" s="63"/>
    </row>
    <row r="24" spans="1:14" ht="15">
      <c r="B24" s="49" t="s">
        <v>28</v>
      </c>
      <c r="C24" s="50" t="s">
        <v>43</v>
      </c>
      <c r="D24" s="50" t="s">
        <v>43</v>
      </c>
      <c r="E24" s="50" t="s">
        <v>43</v>
      </c>
      <c r="F24" s="241" t="s">
        <v>44</v>
      </c>
      <c r="G24" s="269" t="s">
        <v>83</v>
      </c>
      <c r="H24" s="270"/>
      <c r="I24" s="64" t="s">
        <v>28</v>
      </c>
      <c r="J24" s="65" t="s">
        <v>178</v>
      </c>
    </row>
    <row r="25" spans="1:14" ht="15">
      <c r="B25" s="66"/>
      <c r="C25" s="53" t="s">
        <v>50</v>
      </c>
      <c r="D25" s="53" t="s">
        <v>66</v>
      </c>
      <c r="E25" s="53" t="s">
        <v>50</v>
      </c>
      <c r="F25" s="242" t="s">
        <v>82</v>
      </c>
      <c r="G25" s="271"/>
      <c r="H25" s="272"/>
      <c r="I25" s="67" t="s">
        <v>6</v>
      </c>
      <c r="J25" s="68" t="s">
        <v>77</v>
      </c>
    </row>
    <row r="26" spans="1:14" ht="15">
      <c r="B26" s="52" t="s">
        <v>31</v>
      </c>
      <c r="C26" s="53" t="s">
        <v>84</v>
      </c>
      <c r="D26" s="53" t="s">
        <v>84</v>
      </c>
      <c r="E26" s="53" t="s">
        <v>78</v>
      </c>
      <c r="F26" s="242" t="s">
        <v>85</v>
      </c>
      <c r="G26" s="273" t="s">
        <v>179</v>
      </c>
      <c r="H26" s="273" t="s">
        <v>180</v>
      </c>
      <c r="I26" s="67" t="s">
        <v>77</v>
      </c>
      <c r="J26" s="68" t="s">
        <v>181</v>
      </c>
    </row>
    <row r="27" spans="1:14" ht="15">
      <c r="B27" s="52" t="s">
        <v>28</v>
      </c>
      <c r="C27" s="53" t="s">
        <v>86</v>
      </c>
      <c r="D27" s="53" t="s">
        <v>86</v>
      </c>
      <c r="E27" s="53" t="s">
        <v>87</v>
      </c>
      <c r="F27" s="242" t="s">
        <v>88</v>
      </c>
      <c r="G27" s="274"/>
      <c r="H27" s="274"/>
      <c r="I27" s="67" t="s">
        <v>182</v>
      </c>
      <c r="J27" s="68" t="s">
        <v>182</v>
      </c>
    </row>
    <row r="28" spans="1:14" ht="15">
      <c r="B28" s="52"/>
      <c r="C28" s="55" t="s">
        <v>55</v>
      </c>
      <c r="D28" s="55" t="s">
        <v>55</v>
      </c>
      <c r="E28" s="53" t="s">
        <v>55</v>
      </c>
      <c r="F28" s="242"/>
      <c r="G28" s="275"/>
      <c r="H28" s="275"/>
      <c r="I28" s="69" t="s">
        <v>56</v>
      </c>
      <c r="J28" s="3" t="s">
        <v>56</v>
      </c>
    </row>
    <row r="29" spans="1:14" ht="15">
      <c r="B29" s="56" t="s">
        <v>40</v>
      </c>
      <c r="C29" s="57">
        <v>1</v>
      </c>
      <c r="D29" s="57">
        <v>2</v>
      </c>
      <c r="E29" s="57">
        <v>3</v>
      </c>
      <c r="F29" s="57">
        <v>4</v>
      </c>
      <c r="G29" s="57">
        <v>5</v>
      </c>
      <c r="H29" s="244">
        <v>6</v>
      </c>
      <c r="I29" s="70">
        <v>7</v>
      </c>
      <c r="J29" s="71">
        <v>8</v>
      </c>
    </row>
    <row r="30" spans="1:14" ht="15">
      <c r="B30" s="58"/>
      <c r="C30" s="58"/>
      <c r="D30" s="58"/>
      <c r="E30" s="58"/>
      <c r="F30" s="58"/>
      <c r="G30" s="58"/>
      <c r="J30" s="63"/>
    </row>
    <row r="31" spans="1:14" ht="15">
      <c r="B31" s="24" t="s">
        <v>41</v>
      </c>
      <c r="C31" s="230">
        <v>7.99</v>
      </c>
      <c r="D31" s="230">
        <v>7.49</v>
      </c>
      <c r="E31" s="230">
        <v>14.66</v>
      </c>
      <c r="F31" s="230">
        <v>0.55000000000000004</v>
      </c>
      <c r="G31" s="225">
        <v>2611</v>
      </c>
      <c r="H31" s="225">
        <v>6533</v>
      </c>
      <c r="I31" s="227">
        <v>15.2</v>
      </c>
      <c r="J31" s="227">
        <v>19.100000000000001</v>
      </c>
    </row>
    <row r="32" spans="1:14" ht="6.95" customHeight="1">
      <c r="B32" s="24"/>
      <c r="C32" s="230"/>
      <c r="D32" s="230"/>
      <c r="E32" s="230"/>
      <c r="F32" s="230"/>
      <c r="G32" s="225"/>
      <c r="H32" s="225"/>
      <c r="I32" s="227"/>
      <c r="J32" s="227"/>
    </row>
    <row r="33" spans="2:10" ht="15">
      <c r="B33" s="24" t="s">
        <v>57</v>
      </c>
      <c r="C33" s="231">
        <v>10.67</v>
      </c>
      <c r="D33" s="231">
        <v>9.4499999999999993</v>
      </c>
      <c r="E33" s="231">
        <v>13.52</v>
      </c>
      <c r="F33" s="231">
        <v>0.79</v>
      </c>
      <c r="G33" s="25" t="s">
        <v>375</v>
      </c>
      <c r="H33" s="25">
        <v>0</v>
      </c>
      <c r="I33" s="228" t="s">
        <v>375</v>
      </c>
      <c r="J33" s="228" t="s">
        <v>375</v>
      </c>
    </row>
    <row r="34" spans="2:10" ht="15">
      <c r="B34" s="24" t="s">
        <v>58</v>
      </c>
      <c r="C34" s="231">
        <v>8.82</v>
      </c>
      <c r="D34" s="231">
        <v>8.57</v>
      </c>
      <c r="E34" s="231">
        <v>16.350000000000001</v>
      </c>
      <c r="F34" s="231">
        <v>0.54</v>
      </c>
      <c r="G34" s="25">
        <v>1870</v>
      </c>
      <c r="H34" s="25">
        <v>3961</v>
      </c>
      <c r="I34" s="228">
        <v>13.2</v>
      </c>
      <c r="J34" s="228">
        <v>16.100000000000001</v>
      </c>
    </row>
    <row r="35" spans="2:10" ht="15">
      <c r="B35" s="24" t="s">
        <v>59</v>
      </c>
      <c r="C35" s="231">
        <v>6.7</v>
      </c>
      <c r="D35" s="231">
        <v>6.12</v>
      </c>
      <c r="E35" s="231">
        <v>13.03</v>
      </c>
      <c r="F35" s="231">
        <v>0.51</v>
      </c>
      <c r="G35" s="25">
        <v>353</v>
      </c>
      <c r="H35" s="25">
        <v>1320</v>
      </c>
      <c r="I35" s="228">
        <v>11.5</v>
      </c>
      <c r="J35" s="228">
        <v>14.4</v>
      </c>
    </row>
    <row r="36" spans="2:10" ht="15">
      <c r="B36" s="24" t="s">
        <v>60</v>
      </c>
      <c r="C36" s="231">
        <v>5.39</v>
      </c>
      <c r="D36" s="231">
        <v>4.74</v>
      </c>
      <c r="E36" s="231">
        <v>11.72</v>
      </c>
      <c r="F36" s="231">
        <v>0.46</v>
      </c>
      <c r="G36" s="25">
        <v>309</v>
      </c>
      <c r="H36" s="25">
        <v>1002</v>
      </c>
      <c r="I36" s="228">
        <v>7.2</v>
      </c>
      <c r="J36" s="228">
        <v>8.6999999999999993</v>
      </c>
    </row>
    <row r="37" spans="2:10" ht="15">
      <c r="B37" s="24" t="s">
        <v>61</v>
      </c>
      <c r="C37" s="231">
        <v>1.1000000000000001</v>
      </c>
      <c r="D37" s="231">
        <v>1.1000000000000001</v>
      </c>
      <c r="E37" s="231">
        <v>5.5</v>
      </c>
      <c r="F37" s="231">
        <v>0.2</v>
      </c>
      <c r="G37" s="25" t="s">
        <v>376</v>
      </c>
      <c r="H37" s="25" t="s">
        <v>375</v>
      </c>
      <c r="I37" s="228">
        <v>55</v>
      </c>
      <c r="J37" s="228" t="s">
        <v>375</v>
      </c>
    </row>
    <row r="38" spans="2:10" ht="15">
      <c r="B38" s="24" t="s">
        <v>62</v>
      </c>
      <c r="C38" s="231">
        <v>6.26</v>
      </c>
      <c r="D38" s="231">
        <v>5.21</v>
      </c>
      <c r="E38" s="231">
        <v>14.56</v>
      </c>
      <c r="F38" s="231">
        <v>0.43</v>
      </c>
      <c r="G38" s="25" t="s">
        <v>375</v>
      </c>
      <c r="H38" s="25" t="s">
        <v>375</v>
      </c>
      <c r="I38" s="228" t="s">
        <v>375</v>
      </c>
      <c r="J38" s="228" t="s">
        <v>375</v>
      </c>
    </row>
    <row r="39" spans="2:10" ht="15">
      <c r="B39" s="24" t="s">
        <v>63</v>
      </c>
      <c r="C39" s="231">
        <v>4.3</v>
      </c>
      <c r="D39" s="231">
        <v>3.71</v>
      </c>
      <c r="E39" s="231">
        <v>11.95</v>
      </c>
      <c r="F39" s="231">
        <v>0.36</v>
      </c>
      <c r="G39" s="25" t="s">
        <v>376</v>
      </c>
      <c r="H39" s="25">
        <v>90</v>
      </c>
      <c r="I39" s="228">
        <v>61</v>
      </c>
      <c r="J39" s="228" t="s">
        <v>375</v>
      </c>
    </row>
    <row r="40" spans="2:10" ht="15">
      <c r="B40" s="24" t="s">
        <v>64</v>
      </c>
      <c r="C40" s="231">
        <v>2.56</v>
      </c>
      <c r="D40" s="231">
        <v>2.54</v>
      </c>
      <c r="E40" s="231">
        <v>8.6199999999999992</v>
      </c>
      <c r="F40" s="231">
        <v>0.3</v>
      </c>
      <c r="G40" s="25">
        <v>33</v>
      </c>
      <c r="H40" s="25">
        <v>136</v>
      </c>
      <c r="I40" s="228">
        <v>5.7</v>
      </c>
      <c r="J40" s="228">
        <v>8</v>
      </c>
    </row>
    <row r="41" spans="2:10">
      <c r="F41" s="72"/>
      <c r="G41" s="23"/>
      <c r="H41" s="23"/>
    </row>
    <row r="42" spans="2:10">
      <c r="C42" s="72"/>
      <c r="G42" s="23"/>
      <c r="H42" s="23"/>
    </row>
  </sheetData>
  <mergeCells count="5">
    <mergeCell ref="G24:H25"/>
    <mergeCell ref="G26:G28"/>
    <mergeCell ref="H26:H28"/>
    <mergeCell ref="B1:G1"/>
    <mergeCell ref="B22:J22"/>
  </mergeCells>
  <phoneticPr fontId="0" type="noConversion"/>
  <pageMargins left="0.78740157480314965" right="0.59055118110236227" top="0.98425196850393704" bottom="0.78740157480314965" header="0.51181102362204722" footer="0.51181102362204722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M46"/>
  <sheetViews>
    <sheetView showGridLines="0" zoomScale="75" zoomScaleNormal="75" workbookViewId="0">
      <selection activeCell="B3" sqref="B3"/>
    </sheetView>
  </sheetViews>
  <sheetFormatPr defaultRowHeight="12.75"/>
  <cols>
    <col min="1" max="1" width="6.42578125" style="5" customWidth="1"/>
    <col min="2" max="2" width="25.28515625" style="5" customWidth="1"/>
    <col min="3" max="3" width="19.7109375" style="5" customWidth="1"/>
    <col min="4" max="4" width="13.85546875" style="5" customWidth="1"/>
    <col min="5" max="5" width="13" style="5" customWidth="1"/>
    <col min="6" max="6" width="16.28515625" style="5" customWidth="1"/>
    <col min="7" max="7" width="12.5703125" style="5" customWidth="1"/>
    <col min="8" max="8" width="12.7109375" style="5" customWidth="1"/>
    <col min="9" max="9" width="13.5703125" style="5" customWidth="1"/>
    <col min="10" max="10" width="11.42578125" style="5" customWidth="1"/>
    <col min="11" max="11" width="11" style="5" customWidth="1"/>
    <col min="12" max="12" width="12.28515625" style="5" customWidth="1"/>
    <col min="13" max="13" width="12.42578125" style="5" customWidth="1"/>
    <col min="14" max="14" width="13.42578125" style="5" customWidth="1"/>
    <col min="15" max="16384" width="9.140625" style="5"/>
  </cols>
  <sheetData>
    <row r="1" spans="2:13" s="58" customFormat="1" ht="15.75" customHeight="1">
      <c r="B1" s="268" t="s">
        <v>367</v>
      </c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2:13" s="58" customFormat="1" ht="5.25" customHeight="1">
      <c r="B2" s="73"/>
      <c r="C2" s="74"/>
      <c r="D2" s="74"/>
      <c r="E2" s="74"/>
      <c r="F2" s="74"/>
      <c r="G2" s="74"/>
      <c r="H2" s="74"/>
      <c r="I2" s="74"/>
      <c r="J2" s="74"/>
      <c r="K2" s="75"/>
    </row>
    <row r="3" spans="2:13" s="58" customFormat="1" ht="14.25" customHeight="1">
      <c r="B3" s="24" t="s">
        <v>323</v>
      </c>
      <c r="C3" s="9"/>
      <c r="D3" s="9"/>
      <c r="E3" s="9"/>
      <c r="F3" s="9"/>
      <c r="G3" s="9"/>
      <c r="H3" s="9"/>
      <c r="I3" s="9"/>
      <c r="J3" s="9"/>
      <c r="K3" s="48"/>
    </row>
    <row r="4" spans="2:13" s="58" customFormat="1" ht="14.25" customHeight="1">
      <c r="B4" s="49" t="s">
        <v>28</v>
      </c>
      <c r="C4" s="50" t="s">
        <v>28</v>
      </c>
      <c r="D4" s="50" t="s">
        <v>43</v>
      </c>
      <c r="E4" s="76"/>
      <c r="F4" s="103" t="s">
        <v>89</v>
      </c>
      <c r="G4" s="276" t="s">
        <v>90</v>
      </c>
      <c r="H4" s="277"/>
      <c r="I4" s="65"/>
      <c r="J4" s="241" t="s">
        <v>44</v>
      </c>
      <c r="K4" s="241" t="s">
        <v>91</v>
      </c>
      <c r="L4" s="76"/>
      <c r="M4" s="77"/>
    </row>
    <row r="5" spans="2:13" s="58" customFormat="1" ht="14.25" customHeight="1">
      <c r="B5" s="52" t="s">
        <v>28</v>
      </c>
      <c r="C5" s="53" t="s">
        <v>43</v>
      </c>
      <c r="D5" s="53" t="s">
        <v>47</v>
      </c>
      <c r="E5" s="78" t="s">
        <v>92</v>
      </c>
      <c r="F5" s="53" t="s">
        <v>93</v>
      </c>
      <c r="G5" s="1"/>
      <c r="H5" s="1" t="s">
        <v>33</v>
      </c>
      <c r="I5" s="68" t="s">
        <v>11</v>
      </c>
      <c r="J5" s="242" t="s">
        <v>13</v>
      </c>
      <c r="K5" s="242" t="s">
        <v>94</v>
      </c>
      <c r="L5" s="54" t="s">
        <v>95</v>
      </c>
      <c r="M5" s="79"/>
    </row>
    <row r="6" spans="2:13" s="58" customFormat="1" ht="14.25" customHeight="1">
      <c r="B6" s="52" t="s">
        <v>31</v>
      </c>
      <c r="C6" s="53" t="s">
        <v>50</v>
      </c>
      <c r="D6" s="53" t="s">
        <v>96</v>
      </c>
      <c r="E6" s="78" t="s">
        <v>317</v>
      </c>
      <c r="F6" s="53" t="s">
        <v>97</v>
      </c>
      <c r="G6" s="2" t="s">
        <v>34</v>
      </c>
      <c r="H6" s="2" t="s">
        <v>98</v>
      </c>
      <c r="I6" s="68" t="s">
        <v>12</v>
      </c>
      <c r="J6" s="242" t="s">
        <v>14</v>
      </c>
      <c r="K6" s="242" t="s">
        <v>99</v>
      </c>
      <c r="L6" s="54" t="s">
        <v>100</v>
      </c>
      <c r="M6" s="79"/>
    </row>
    <row r="7" spans="2:13" s="58" customFormat="1" ht="14.25" customHeight="1">
      <c r="B7" s="52"/>
      <c r="C7" s="53" t="s">
        <v>101</v>
      </c>
      <c r="D7" s="53" t="s">
        <v>102</v>
      </c>
      <c r="E7" s="78" t="s">
        <v>103</v>
      </c>
      <c r="F7" s="53" t="s">
        <v>104</v>
      </c>
      <c r="G7" s="2"/>
      <c r="H7" s="2" t="s">
        <v>105</v>
      </c>
      <c r="I7" s="68" t="s">
        <v>34</v>
      </c>
      <c r="J7" s="242" t="s">
        <v>106</v>
      </c>
      <c r="K7" s="242" t="s">
        <v>107</v>
      </c>
      <c r="L7" s="54" t="s">
        <v>108</v>
      </c>
      <c r="M7" s="79"/>
    </row>
    <row r="8" spans="2:13" s="58" customFormat="1" ht="15.75" customHeight="1">
      <c r="B8" s="80"/>
      <c r="C8" s="55" t="s">
        <v>55</v>
      </c>
      <c r="D8" s="55" t="s">
        <v>55</v>
      </c>
      <c r="E8" s="78" t="s">
        <v>55</v>
      </c>
      <c r="F8" s="55" t="s">
        <v>109</v>
      </c>
      <c r="G8" s="81"/>
      <c r="H8" s="3" t="s">
        <v>110</v>
      </c>
      <c r="I8" s="3" t="s">
        <v>109</v>
      </c>
      <c r="J8" s="243" t="s">
        <v>111</v>
      </c>
      <c r="K8" s="243" t="s">
        <v>112</v>
      </c>
      <c r="L8" s="82" t="s">
        <v>55</v>
      </c>
      <c r="M8" s="79"/>
    </row>
    <row r="9" spans="2:13" s="58" customFormat="1" ht="14.25" customHeight="1">
      <c r="B9" s="56" t="s">
        <v>40</v>
      </c>
      <c r="C9" s="71">
        <v>1</v>
      </c>
      <c r="D9" s="71">
        <v>2</v>
      </c>
      <c r="E9" s="71">
        <v>3</v>
      </c>
      <c r="F9" s="71">
        <v>4</v>
      </c>
      <c r="G9" s="71">
        <v>5</v>
      </c>
      <c r="H9" s="71">
        <v>6</v>
      </c>
      <c r="I9" s="71">
        <v>7</v>
      </c>
      <c r="J9" s="71">
        <v>8</v>
      </c>
      <c r="K9" s="71">
        <v>9</v>
      </c>
      <c r="L9" s="71">
        <v>10</v>
      </c>
      <c r="M9" s="83"/>
    </row>
    <row r="10" spans="2:13" s="58" customFormat="1" ht="4.5" customHeight="1"/>
    <row r="11" spans="2:13" s="58" customFormat="1" ht="15">
      <c r="B11" s="24" t="s">
        <v>41</v>
      </c>
      <c r="C11" s="225">
        <v>103170</v>
      </c>
      <c r="D11" s="225">
        <v>4030</v>
      </c>
      <c r="E11" s="225">
        <v>39244</v>
      </c>
      <c r="F11" s="225">
        <v>78388</v>
      </c>
      <c r="G11" s="225">
        <v>15961</v>
      </c>
      <c r="H11" s="225">
        <v>8652</v>
      </c>
      <c r="I11" s="225">
        <v>1358209</v>
      </c>
      <c r="J11" s="225">
        <v>283983</v>
      </c>
      <c r="K11" s="225">
        <v>208375</v>
      </c>
      <c r="L11" s="226">
        <v>66</v>
      </c>
      <c r="M11" s="84"/>
    </row>
    <row r="12" spans="2:13" s="58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45"/>
      <c r="M12" s="84"/>
    </row>
    <row r="13" spans="2:13" s="58" customFormat="1" ht="15">
      <c r="B13" s="24" t="s">
        <v>57</v>
      </c>
      <c r="C13" s="25" t="s">
        <v>375</v>
      </c>
      <c r="D13" s="25" t="s">
        <v>375</v>
      </c>
      <c r="E13" s="25" t="s">
        <v>376</v>
      </c>
      <c r="F13" s="25" t="s">
        <v>376</v>
      </c>
      <c r="G13" s="25">
        <v>63</v>
      </c>
      <c r="H13" s="25" t="s">
        <v>375</v>
      </c>
      <c r="I13" s="25" t="s">
        <v>376</v>
      </c>
      <c r="J13" s="25">
        <v>58665</v>
      </c>
      <c r="K13" s="25">
        <v>24247</v>
      </c>
      <c r="L13" s="45">
        <v>37.200000000000003</v>
      </c>
      <c r="M13" s="84"/>
    </row>
    <row r="14" spans="2:13" s="58" customFormat="1" ht="15">
      <c r="B14" s="24" t="s">
        <v>58</v>
      </c>
      <c r="C14" s="25" t="s">
        <v>375</v>
      </c>
      <c r="D14" s="25" t="s">
        <v>376</v>
      </c>
      <c r="E14" s="25" t="s">
        <v>376</v>
      </c>
      <c r="F14" s="25" t="s">
        <v>376</v>
      </c>
      <c r="G14" s="25">
        <v>78</v>
      </c>
      <c r="H14" s="25" t="s">
        <v>375</v>
      </c>
      <c r="I14" s="25" t="s">
        <v>376</v>
      </c>
      <c r="J14" s="25">
        <v>6692</v>
      </c>
      <c r="K14" s="25">
        <v>5116</v>
      </c>
      <c r="L14" s="45">
        <v>68.8</v>
      </c>
      <c r="M14" s="84"/>
    </row>
    <row r="15" spans="2:13" s="58" customFormat="1" ht="15">
      <c r="B15" s="24" t="s">
        <v>59</v>
      </c>
      <c r="C15" s="25">
        <v>11474</v>
      </c>
      <c r="D15" s="25">
        <v>1396</v>
      </c>
      <c r="E15" s="25" t="s">
        <v>375</v>
      </c>
      <c r="F15" s="25" t="s">
        <v>375</v>
      </c>
      <c r="G15" s="25">
        <v>1555</v>
      </c>
      <c r="H15" s="25">
        <v>994</v>
      </c>
      <c r="I15" s="25">
        <v>305640</v>
      </c>
      <c r="J15" s="25">
        <v>24924</v>
      </c>
      <c r="K15" s="25">
        <v>20342</v>
      </c>
      <c r="L15" s="45">
        <v>73.5</v>
      </c>
      <c r="M15" s="84"/>
    </row>
    <row r="16" spans="2:13" s="58" customFormat="1" ht="15">
      <c r="B16" s="24" t="s">
        <v>60</v>
      </c>
      <c r="C16" s="25">
        <v>2587</v>
      </c>
      <c r="D16" s="25" t="s">
        <v>375</v>
      </c>
      <c r="E16" s="25" t="s">
        <v>375</v>
      </c>
      <c r="F16" s="25" t="s">
        <v>375</v>
      </c>
      <c r="G16" s="25">
        <v>432</v>
      </c>
      <c r="H16" s="25">
        <v>120</v>
      </c>
      <c r="I16" s="25" t="s">
        <v>375</v>
      </c>
      <c r="J16" s="25">
        <v>94109</v>
      </c>
      <c r="K16" s="25">
        <v>80282</v>
      </c>
      <c r="L16" s="45">
        <v>76.8</v>
      </c>
      <c r="M16" s="84"/>
    </row>
    <row r="17" spans="1:13" s="58" customFormat="1" ht="15">
      <c r="B17" s="24" t="s">
        <v>61</v>
      </c>
      <c r="C17" s="25">
        <v>28007</v>
      </c>
      <c r="D17" s="25">
        <v>1000</v>
      </c>
      <c r="E17" s="25">
        <v>14490</v>
      </c>
      <c r="F17" s="25">
        <v>25451</v>
      </c>
      <c r="G17" s="25">
        <v>4109</v>
      </c>
      <c r="H17" s="25">
        <v>2255</v>
      </c>
      <c r="I17" s="25">
        <v>440909</v>
      </c>
      <c r="J17" s="25">
        <v>33064</v>
      </c>
      <c r="K17" s="25">
        <v>28219</v>
      </c>
      <c r="L17" s="45">
        <v>76.8</v>
      </c>
      <c r="M17" s="84"/>
    </row>
    <row r="18" spans="1:13" s="58" customFormat="1" ht="15">
      <c r="B18" s="24" t="s">
        <v>62</v>
      </c>
      <c r="C18" s="25">
        <v>24332</v>
      </c>
      <c r="D18" s="25">
        <v>775</v>
      </c>
      <c r="E18" s="25">
        <v>8455</v>
      </c>
      <c r="F18" s="25">
        <v>19285</v>
      </c>
      <c r="G18" s="25">
        <v>4693</v>
      </c>
      <c r="H18" s="25">
        <v>2265</v>
      </c>
      <c r="I18" s="25">
        <v>472254</v>
      </c>
      <c r="J18" s="25">
        <v>45533</v>
      </c>
      <c r="K18" s="25">
        <v>37698</v>
      </c>
      <c r="L18" s="45">
        <v>74.5</v>
      </c>
      <c r="M18" s="84"/>
    </row>
    <row r="19" spans="1:13" s="58" customFormat="1" ht="15">
      <c r="A19" s="34"/>
      <c r="B19" s="24" t="s">
        <v>63</v>
      </c>
      <c r="C19" s="25">
        <v>26058</v>
      </c>
      <c r="D19" s="25">
        <v>587</v>
      </c>
      <c r="E19" s="25">
        <v>10587</v>
      </c>
      <c r="F19" s="25">
        <v>23032</v>
      </c>
      <c r="G19" s="25">
        <v>3541</v>
      </c>
      <c r="H19" s="25">
        <v>2153</v>
      </c>
      <c r="I19" s="25">
        <v>103149</v>
      </c>
      <c r="J19" s="25">
        <v>2255</v>
      </c>
      <c r="K19" s="25">
        <v>1862</v>
      </c>
      <c r="L19" s="45">
        <v>74.3</v>
      </c>
      <c r="M19" s="84"/>
    </row>
    <row r="20" spans="1:13" s="58" customFormat="1" ht="15">
      <c r="A20" s="34"/>
      <c r="B20" s="24" t="s">
        <v>64</v>
      </c>
      <c r="C20" s="25">
        <v>10127</v>
      </c>
      <c r="D20" s="25">
        <v>223</v>
      </c>
      <c r="E20" s="25">
        <v>3130</v>
      </c>
      <c r="F20" s="25">
        <v>5738</v>
      </c>
      <c r="G20" s="25">
        <v>1491</v>
      </c>
      <c r="H20" s="25">
        <v>825</v>
      </c>
      <c r="I20" s="25" t="s">
        <v>375</v>
      </c>
      <c r="J20" s="25">
        <v>18741</v>
      </c>
      <c r="K20" s="25">
        <v>10609</v>
      </c>
      <c r="L20" s="45">
        <v>50.9</v>
      </c>
      <c r="M20" s="84"/>
    </row>
    <row r="21" spans="1:13" s="58" customFormat="1" ht="15.75">
      <c r="A21" s="34"/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85"/>
    </row>
    <row r="22" spans="1:13" s="58" customFormat="1" ht="15">
      <c r="A22" s="34"/>
      <c r="B22" s="24"/>
      <c r="C22" s="28"/>
      <c r="D22" s="28"/>
      <c r="E22" s="28"/>
      <c r="F22" s="28"/>
      <c r="G22" s="28"/>
      <c r="H22" s="28"/>
      <c r="I22" s="28"/>
      <c r="J22" s="28"/>
      <c r="K22" s="84"/>
    </row>
    <row r="23" spans="1:13" s="58" customFormat="1" ht="15">
      <c r="A23" s="86">
        <v>6</v>
      </c>
      <c r="B23" s="24"/>
      <c r="C23" s="28"/>
      <c r="D23" s="28"/>
      <c r="E23" s="28"/>
      <c r="F23" s="28"/>
      <c r="G23" s="28"/>
      <c r="H23" s="28"/>
      <c r="I23" s="28"/>
      <c r="J23" s="28"/>
      <c r="K23" s="84"/>
    </row>
    <row r="24" spans="1:13" ht="6" customHeight="1">
      <c r="A24" s="34"/>
      <c r="B24" s="6"/>
      <c r="C24" s="7"/>
      <c r="D24" s="7"/>
      <c r="E24" s="7"/>
      <c r="F24" s="7"/>
      <c r="G24" s="7"/>
      <c r="H24" s="7"/>
      <c r="I24" s="7"/>
      <c r="J24" s="7"/>
      <c r="K24" s="87"/>
    </row>
    <row r="25" spans="1:13">
      <c r="A25" s="86"/>
    </row>
    <row r="26" spans="1:13" ht="15" customHeight="1">
      <c r="A26" s="58"/>
      <c r="B26" s="268" t="s">
        <v>368</v>
      </c>
      <c r="C26" s="268"/>
      <c r="D26" s="268"/>
      <c r="E26" s="268"/>
      <c r="F26" s="268"/>
      <c r="G26" s="268"/>
      <c r="H26" s="268"/>
      <c r="I26" s="7"/>
      <c r="J26" s="7"/>
      <c r="K26" s="7"/>
      <c r="L26" s="87"/>
    </row>
    <row r="27" spans="1:13" ht="15">
      <c r="A27" s="58"/>
      <c r="B27" s="73"/>
      <c r="C27" s="74"/>
      <c r="D27" s="74"/>
      <c r="E27" s="74"/>
      <c r="F27" s="74"/>
      <c r="G27" s="74"/>
      <c r="H27" s="74"/>
    </row>
    <row r="28" spans="1:13" ht="15">
      <c r="A28" s="58"/>
      <c r="B28" s="24" t="s">
        <v>324</v>
      </c>
      <c r="C28" s="9"/>
      <c r="D28" s="9"/>
      <c r="E28" s="9"/>
      <c r="F28" s="9"/>
      <c r="G28" s="9"/>
      <c r="H28" s="9"/>
    </row>
    <row r="29" spans="1:13" ht="22.5" customHeight="1">
      <c r="A29" s="58"/>
      <c r="B29" s="49" t="s">
        <v>28</v>
      </c>
      <c r="C29" s="241" t="s">
        <v>74</v>
      </c>
      <c r="D29" s="88" t="s">
        <v>113</v>
      </c>
      <c r="E29" s="89"/>
      <c r="F29" s="241" t="s">
        <v>74</v>
      </c>
      <c r="G29" s="88" t="s">
        <v>113</v>
      </c>
      <c r="H29" s="89"/>
    </row>
    <row r="30" spans="1:13" ht="18.75" customHeight="1">
      <c r="A30" s="58"/>
      <c r="B30" s="52" t="s">
        <v>28</v>
      </c>
      <c r="C30" s="242" t="s">
        <v>114</v>
      </c>
      <c r="D30" s="90" t="s">
        <v>115</v>
      </c>
      <c r="E30" s="91"/>
      <c r="F30" s="242" t="s">
        <v>116</v>
      </c>
      <c r="G30" s="90" t="s">
        <v>117</v>
      </c>
      <c r="H30" s="91"/>
    </row>
    <row r="31" spans="1:13" ht="17.25" customHeight="1">
      <c r="A31" s="58"/>
      <c r="B31" s="52" t="s">
        <v>31</v>
      </c>
      <c r="C31" s="242" t="s">
        <v>118</v>
      </c>
      <c r="D31" s="92" t="s">
        <v>119</v>
      </c>
      <c r="E31" s="93"/>
      <c r="F31" s="242" t="s">
        <v>120</v>
      </c>
      <c r="G31" s="92" t="s">
        <v>121</v>
      </c>
      <c r="H31" s="93"/>
    </row>
    <row r="32" spans="1:13" ht="30">
      <c r="A32" s="58"/>
      <c r="B32" s="52"/>
      <c r="C32" s="242" t="s">
        <v>122</v>
      </c>
      <c r="D32" s="242" t="s">
        <v>34</v>
      </c>
      <c r="E32" s="242" t="s">
        <v>123</v>
      </c>
      <c r="F32" s="242" t="s">
        <v>124</v>
      </c>
      <c r="G32" s="242" t="s">
        <v>34</v>
      </c>
      <c r="H32" s="242" t="s">
        <v>123</v>
      </c>
    </row>
    <row r="33" spans="1:11" ht="15">
      <c r="A33" s="58"/>
      <c r="B33" s="80"/>
      <c r="C33" s="243" t="s">
        <v>80</v>
      </c>
      <c r="D33" s="243" t="s">
        <v>109</v>
      </c>
      <c r="E33" s="243" t="s">
        <v>109</v>
      </c>
      <c r="F33" s="243" t="s">
        <v>80</v>
      </c>
      <c r="G33" s="243" t="s">
        <v>109</v>
      </c>
      <c r="H33" s="243" t="s">
        <v>109</v>
      </c>
    </row>
    <row r="34" spans="1:11" ht="15">
      <c r="A34" s="58"/>
      <c r="B34" s="56" t="s">
        <v>40</v>
      </c>
      <c r="C34" s="71">
        <v>1</v>
      </c>
      <c r="D34" s="71">
        <v>2</v>
      </c>
      <c r="E34" s="71">
        <v>3</v>
      </c>
      <c r="F34" s="71">
        <v>4</v>
      </c>
      <c r="G34" s="71">
        <v>5</v>
      </c>
      <c r="H34" s="71">
        <v>6</v>
      </c>
    </row>
    <row r="35" spans="1:11" ht="15">
      <c r="A35" s="58"/>
      <c r="B35" s="58"/>
      <c r="C35" s="58"/>
      <c r="D35" s="58"/>
      <c r="E35" s="58"/>
      <c r="F35" s="58"/>
      <c r="G35" s="58"/>
      <c r="H35" s="58"/>
    </row>
    <row r="36" spans="1:11" ht="15">
      <c r="A36" s="58"/>
      <c r="B36" s="22" t="s">
        <v>41</v>
      </c>
      <c r="C36" s="225">
        <v>4438</v>
      </c>
      <c r="D36" s="225">
        <v>3448573</v>
      </c>
      <c r="E36" s="232">
        <v>0.77700000000000002</v>
      </c>
      <c r="F36" s="225">
        <v>25271</v>
      </c>
      <c r="G36" s="225">
        <v>15800724</v>
      </c>
      <c r="H36" s="232">
        <v>0.625</v>
      </c>
    </row>
    <row r="37" spans="1:11" ht="6.95" customHeight="1">
      <c r="A37" s="58"/>
      <c r="B37" s="24"/>
      <c r="C37" s="25"/>
      <c r="D37" s="25"/>
      <c r="E37" s="233"/>
      <c r="F37" s="25"/>
      <c r="G37" s="25"/>
      <c r="H37" s="233"/>
    </row>
    <row r="38" spans="1:11" ht="15">
      <c r="A38" s="58"/>
      <c r="B38" s="24" t="s">
        <v>57</v>
      </c>
      <c r="C38" s="25">
        <v>43</v>
      </c>
      <c r="D38" s="25">
        <v>29555</v>
      </c>
      <c r="E38" s="233">
        <v>0.69299999999999995</v>
      </c>
      <c r="F38" s="25">
        <v>25</v>
      </c>
      <c r="G38" s="25">
        <v>9469</v>
      </c>
      <c r="H38" s="233">
        <v>0.38200000000000001</v>
      </c>
    </row>
    <row r="39" spans="1:11" ht="15">
      <c r="A39" s="58"/>
      <c r="B39" s="24" t="s">
        <v>58</v>
      </c>
      <c r="C39" s="25">
        <v>1013</v>
      </c>
      <c r="D39" s="25">
        <v>903952</v>
      </c>
      <c r="E39" s="233">
        <v>0.89200000000000002</v>
      </c>
      <c r="F39" s="25">
        <v>12431</v>
      </c>
      <c r="G39" s="25">
        <v>7103704</v>
      </c>
      <c r="H39" s="233">
        <v>0.57099999999999995</v>
      </c>
    </row>
    <row r="40" spans="1:11" ht="15">
      <c r="A40" s="58"/>
      <c r="B40" s="24" t="s">
        <v>59</v>
      </c>
      <c r="C40" s="25">
        <v>401</v>
      </c>
      <c r="D40" s="25">
        <v>352734</v>
      </c>
      <c r="E40" s="233">
        <v>0.88</v>
      </c>
      <c r="F40" s="25">
        <v>1984</v>
      </c>
      <c r="G40" s="25">
        <v>1241081</v>
      </c>
      <c r="H40" s="233">
        <v>0.626</v>
      </c>
      <c r="K40" s="5" t="s">
        <v>28</v>
      </c>
    </row>
    <row r="41" spans="1:11" ht="15">
      <c r="A41" s="58"/>
      <c r="B41" s="24" t="s">
        <v>60</v>
      </c>
      <c r="C41" s="25">
        <v>628</v>
      </c>
      <c r="D41" s="25">
        <v>506054</v>
      </c>
      <c r="E41" s="233">
        <v>0.80600000000000005</v>
      </c>
      <c r="F41" s="25">
        <v>8320</v>
      </c>
      <c r="G41" s="25">
        <v>6147782</v>
      </c>
      <c r="H41" s="233">
        <v>0.73899999999999999</v>
      </c>
    </row>
    <row r="42" spans="1:11" ht="15">
      <c r="A42" s="58"/>
      <c r="B42" s="24" t="s">
        <v>61</v>
      </c>
      <c r="C42" s="25">
        <v>499</v>
      </c>
      <c r="D42" s="25">
        <v>280014</v>
      </c>
      <c r="E42" s="233">
        <v>0.56100000000000005</v>
      </c>
      <c r="F42" s="25">
        <v>56</v>
      </c>
      <c r="G42" s="25">
        <v>22406</v>
      </c>
      <c r="H42" s="233">
        <v>0.39700000000000002</v>
      </c>
    </row>
    <row r="43" spans="1:11" ht="15">
      <c r="A43" s="58"/>
      <c r="B43" s="24" t="s">
        <v>62</v>
      </c>
      <c r="C43" s="25">
        <v>802</v>
      </c>
      <c r="D43" s="25">
        <v>597572</v>
      </c>
      <c r="E43" s="233">
        <v>0.745</v>
      </c>
      <c r="F43" s="25">
        <v>1022</v>
      </c>
      <c r="G43" s="25">
        <v>682846</v>
      </c>
      <c r="H43" s="233">
        <v>0.66800000000000004</v>
      </c>
    </row>
    <row r="44" spans="1:11" ht="15">
      <c r="A44" s="34"/>
      <c r="B44" s="24" t="s">
        <v>63</v>
      </c>
      <c r="C44" s="25">
        <v>554</v>
      </c>
      <c r="D44" s="25">
        <v>419659</v>
      </c>
      <c r="E44" s="233">
        <v>0.75700000000000001</v>
      </c>
      <c r="F44" s="25">
        <v>948</v>
      </c>
      <c r="G44" s="25">
        <v>375710</v>
      </c>
      <c r="H44" s="233">
        <v>0.39600000000000002</v>
      </c>
    </row>
    <row r="45" spans="1:11" ht="15">
      <c r="A45" s="34"/>
      <c r="B45" s="24" t="s">
        <v>64</v>
      </c>
      <c r="C45" s="25">
        <v>498</v>
      </c>
      <c r="D45" s="25">
        <v>359033</v>
      </c>
      <c r="E45" s="233">
        <v>0.72099999999999997</v>
      </c>
      <c r="F45" s="25">
        <v>485</v>
      </c>
      <c r="G45" s="25">
        <v>217726</v>
      </c>
      <c r="H45" s="233">
        <v>0.44900000000000001</v>
      </c>
    </row>
    <row r="46" spans="1:11">
      <c r="C46" s="23"/>
      <c r="D46" s="23"/>
      <c r="E46" s="23"/>
      <c r="F46" s="23"/>
      <c r="G46" s="23"/>
    </row>
  </sheetData>
  <dataConsolidate/>
  <mergeCells count="3">
    <mergeCell ref="B26:H26"/>
    <mergeCell ref="G4:H4"/>
    <mergeCell ref="B1:L1"/>
  </mergeCells>
  <phoneticPr fontId="0" type="noConversion"/>
  <pageMargins left="0.78740157480314965" right="0.39370078740157483" top="0.98425196850393704" bottom="0.78740157480314965" header="0.51181102362204722" footer="0.51181102362204722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U39"/>
  <sheetViews>
    <sheetView showGridLines="0" zoomScale="75" zoomScaleNormal="67" workbookViewId="0">
      <selection activeCell="N24" sqref="N24"/>
    </sheetView>
  </sheetViews>
  <sheetFormatPr defaultRowHeight="12.75"/>
  <cols>
    <col min="1" max="1" width="9.140625" style="5"/>
    <col min="2" max="2" width="25" style="5" customWidth="1"/>
    <col min="3" max="3" width="18.85546875" style="5" bestFit="1" customWidth="1"/>
    <col min="4" max="4" width="17.140625" style="5" customWidth="1"/>
    <col min="5" max="6" width="16.7109375" style="5" customWidth="1"/>
    <col min="7" max="7" width="16.85546875" style="5" customWidth="1"/>
    <col min="8" max="8" width="18.28515625" style="5" customWidth="1"/>
    <col min="9" max="9" width="15.140625" style="5" customWidth="1"/>
    <col min="10" max="10" width="15.28515625" style="5" customWidth="1"/>
    <col min="11" max="16384" width="9.140625" style="5"/>
  </cols>
  <sheetData>
    <row r="1" spans="2:9" s="58" customFormat="1" ht="15.75" customHeight="1">
      <c r="B1" s="268" t="s">
        <v>369</v>
      </c>
      <c r="C1" s="268"/>
      <c r="D1" s="268"/>
      <c r="E1" s="268"/>
      <c r="F1" s="268"/>
      <c r="G1" s="268"/>
      <c r="H1" s="268"/>
      <c r="I1" s="268"/>
    </row>
    <row r="2" spans="2:9" s="58" customFormat="1" ht="5.25" customHeight="1">
      <c r="B2" s="73"/>
      <c r="C2" s="74"/>
      <c r="D2" s="74"/>
      <c r="E2" s="74"/>
      <c r="F2" s="74"/>
      <c r="G2" s="74"/>
      <c r="H2" s="74"/>
      <c r="I2" s="75"/>
    </row>
    <row r="3" spans="2:9" s="58" customFormat="1" ht="14.25" customHeight="1">
      <c r="B3" s="24" t="s">
        <v>325</v>
      </c>
      <c r="C3" s="9"/>
      <c r="D3" s="9"/>
      <c r="E3" s="9"/>
      <c r="F3" s="9"/>
      <c r="G3" s="9"/>
      <c r="H3" s="9"/>
      <c r="I3" s="48"/>
    </row>
    <row r="4" spans="2:9" s="58" customFormat="1" ht="24.75" customHeight="1">
      <c r="B4" s="49" t="s">
        <v>28</v>
      </c>
      <c r="C4" s="278" t="s">
        <v>125</v>
      </c>
      <c r="D4" s="280"/>
      <c r="E4" s="280"/>
      <c r="F4" s="280"/>
      <c r="G4" s="280"/>
      <c r="H4" s="280"/>
      <c r="I4" s="279"/>
    </row>
    <row r="5" spans="2:9" s="58" customFormat="1" ht="14.25" customHeight="1">
      <c r="B5" s="52" t="s">
        <v>31</v>
      </c>
      <c r="C5" s="242"/>
      <c r="D5" s="242"/>
      <c r="E5" s="94"/>
      <c r="F5" s="94"/>
      <c r="G5" s="94"/>
      <c r="H5" s="94"/>
      <c r="I5" s="95"/>
    </row>
    <row r="6" spans="2:9" s="58" customFormat="1" ht="24" customHeight="1">
      <c r="B6" s="80"/>
      <c r="C6" s="96" t="s">
        <v>126</v>
      </c>
      <c r="D6" s="96" t="s">
        <v>171</v>
      </c>
      <c r="E6" s="96" t="s">
        <v>172</v>
      </c>
      <c r="F6" s="96" t="s">
        <v>173</v>
      </c>
      <c r="G6" s="96" t="s">
        <v>174</v>
      </c>
      <c r="H6" s="96" t="s">
        <v>127</v>
      </c>
      <c r="I6" s="97" t="s">
        <v>34</v>
      </c>
    </row>
    <row r="7" spans="2:9" s="58" customFormat="1" ht="14.25" customHeight="1">
      <c r="B7" s="56" t="s">
        <v>40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57">
        <v>6</v>
      </c>
      <c r="I7" s="57">
        <v>7</v>
      </c>
    </row>
    <row r="8" spans="2:9" s="58" customFormat="1" ht="4.5" customHeight="1"/>
    <row r="9" spans="2:9" s="58" customFormat="1" ht="15">
      <c r="B9" s="22" t="s">
        <v>41</v>
      </c>
      <c r="C9" s="225">
        <v>15720</v>
      </c>
      <c r="D9" s="225">
        <v>9418</v>
      </c>
      <c r="E9" s="225">
        <v>7839</v>
      </c>
      <c r="F9" s="225">
        <v>7334</v>
      </c>
      <c r="G9" s="225">
        <v>5949</v>
      </c>
      <c r="H9" s="225">
        <v>5972</v>
      </c>
      <c r="I9" s="225">
        <v>52232</v>
      </c>
    </row>
    <row r="10" spans="2:9" s="58" customFormat="1" ht="6.95" customHeight="1">
      <c r="B10" s="24"/>
      <c r="C10" s="25"/>
      <c r="D10" s="25"/>
      <c r="E10" s="25"/>
      <c r="F10" s="25"/>
      <c r="G10" s="25"/>
      <c r="H10" s="25"/>
      <c r="I10" s="25"/>
    </row>
    <row r="11" spans="2:9" s="58" customFormat="1" ht="15">
      <c r="B11" s="24" t="s">
        <v>57</v>
      </c>
      <c r="C11" s="25">
        <v>116</v>
      </c>
      <c r="D11" s="25">
        <v>87</v>
      </c>
      <c r="E11" s="25">
        <v>49</v>
      </c>
      <c r="F11" s="25">
        <v>58</v>
      </c>
      <c r="G11" s="25">
        <v>24</v>
      </c>
      <c r="H11" s="25">
        <v>122</v>
      </c>
      <c r="I11" s="25">
        <v>456</v>
      </c>
    </row>
    <row r="12" spans="2:9" s="58" customFormat="1" ht="15">
      <c r="B12" s="24" t="s">
        <v>58</v>
      </c>
      <c r="C12" s="25">
        <v>3676</v>
      </c>
      <c r="D12" s="25">
        <v>1602</v>
      </c>
      <c r="E12" s="25">
        <v>1738</v>
      </c>
      <c r="F12" s="25">
        <v>2059</v>
      </c>
      <c r="G12" s="25">
        <v>1489</v>
      </c>
      <c r="H12" s="25">
        <v>1869</v>
      </c>
      <c r="I12" s="25">
        <v>12433</v>
      </c>
    </row>
    <row r="13" spans="2:9" s="58" customFormat="1" ht="15">
      <c r="B13" s="24" t="s">
        <v>59</v>
      </c>
      <c r="C13" s="25">
        <v>836</v>
      </c>
      <c r="D13" s="25">
        <v>1042</v>
      </c>
      <c r="E13" s="25">
        <v>838</v>
      </c>
      <c r="F13" s="25">
        <v>773</v>
      </c>
      <c r="G13" s="25">
        <v>697</v>
      </c>
      <c r="H13" s="25">
        <v>790</v>
      </c>
      <c r="I13" s="25">
        <v>4976</v>
      </c>
    </row>
    <row r="14" spans="2:9" s="58" customFormat="1" ht="15">
      <c r="B14" s="24" t="s">
        <v>60</v>
      </c>
      <c r="C14" s="25">
        <v>2641</v>
      </c>
      <c r="D14" s="25">
        <v>1506</v>
      </c>
      <c r="E14" s="25">
        <v>1091</v>
      </c>
      <c r="F14" s="25">
        <v>1165</v>
      </c>
      <c r="G14" s="25">
        <v>921</v>
      </c>
      <c r="H14" s="25">
        <v>892</v>
      </c>
      <c r="I14" s="25">
        <v>8216</v>
      </c>
    </row>
    <row r="15" spans="2:9" s="58" customFormat="1" ht="15">
      <c r="B15" s="24" t="s">
        <v>61</v>
      </c>
      <c r="C15" s="25">
        <v>1726</v>
      </c>
      <c r="D15" s="25">
        <v>1214</v>
      </c>
      <c r="E15" s="25">
        <v>1018</v>
      </c>
      <c r="F15" s="25">
        <v>813</v>
      </c>
      <c r="G15" s="25">
        <v>570</v>
      </c>
      <c r="H15" s="25">
        <v>375</v>
      </c>
      <c r="I15" s="25">
        <v>5716</v>
      </c>
    </row>
    <row r="16" spans="2:9" s="58" customFormat="1" ht="15">
      <c r="B16" s="24" t="s">
        <v>62</v>
      </c>
      <c r="C16" s="25">
        <v>2934</v>
      </c>
      <c r="D16" s="25">
        <v>1542</v>
      </c>
      <c r="E16" s="25">
        <v>1450</v>
      </c>
      <c r="F16" s="25">
        <v>900</v>
      </c>
      <c r="G16" s="25">
        <v>1049</v>
      </c>
      <c r="H16" s="25">
        <v>897</v>
      </c>
      <c r="I16" s="25">
        <v>8772</v>
      </c>
    </row>
    <row r="17" spans="1:21" s="58" customFormat="1" ht="15">
      <c r="A17" s="34"/>
      <c r="B17" s="24" t="s">
        <v>63</v>
      </c>
      <c r="C17" s="25">
        <v>2112</v>
      </c>
      <c r="D17" s="25">
        <v>1336</v>
      </c>
      <c r="E17" s="25">
        <v>824</v>
      </c>
      <c r="F17" s="25">
        <v>885</v>
      </c>
      <c r="G17" s="25">
        <v>802</v>
      </c>
      <c r="H17" s="25">
        <v>691</v>
      </c>
      <c r="I17" s="25">
        <v>6650</v>
      </c>
    </row>
    <row r="18" spans="1:21" s="58" customFormat="1" ht="15">
      <c r="A18" s="34"/>
      <c r="B18" s="24" t="s">
        <v>64</v>
      </c>
      <c r="C18" s="25">
        <v>1679</v>
      </c>
      <c r="D18" s="25">
        <v>1089</v>
      </c>
      <c r="E18" s="25">
        <v>831</v>
      </c>
      <c r="F18" s="25">
        <v>681</v>
      </c>
      <c r="G18" s="25">
        <v>397</v>
      </c>
      <c r="H18" s="25">
        <v>336</v>
      </c>
      <c r="I18" s="25">
        <v>5013</v>
      </c>
    </row>
    <row r="19" spans="1:21" ht="42.75" customHeight="1">
      <c r="A19" s="86"/>
      <c r="B19" s="6"/>
      <c r="C19" s="7"/>
      <c r="D19" s="7"/>
      <c r="E19" s="7"/>
      <c r="F19" s="7"/>
      <c r="G19" s="7"/>
      <c r="H19" s="7"/>
      <c r="I19" s="87"/>
    </row>
    <row r="20" spans="1:21" ht="31.5" customHeight="1">
      <c r="A20" s="98">
        <v>7</v>
      </c>
    </row>
    <row r="21" spans="1:21" ht="28.5" customHeight="1">
      <c r="B21" s="268" t="s">
        <v>370</v>
      </c>
      <c r="C21" s="268"/>
      <c r="D21" s="268"/>
      <c r="E21" s="268"/>
      <c r="F21" s="268"/>
      <c r="G21" s="268"/>
      <c r="H21" s="268"/>
      <c r="I21" s="268"/>
      <c r="J21" s="268"/>
    </row>
    <row r="22" spans="1:21" ht="3.75" customHeight="1">
      <c r="B22" s="73"/>
      <c r="C22" s="74"/>
      <c r="D22" s="74"/>
      <c r="E22" s="74"/>
      <c r="F22" s="74"/>
      <c r="G22" s="74"/>
      <c r="H22" s="74"/>
      <c r="I22" s="75"/>
    </row>
    <row r="23" spans="1:21" ht="15">
      <c r="B23" s="24" t="s">
        <v>326</v>
      </c>
      <c r="C23" s="9"/>
      <c r="D23" s="9"/>
      <c r="E23" s="9"/>
      <c r="F23" s="9"/>
      <c r="G23" s="9"/>
      <c r="H23" s="9"/>
      <c r="I23" s="48"/>
    </row>
    <row r="24" spans="1:21" ht="20.25" customHeight="1">
      <c r="B24" s="49" t="s">
        <v>28</v>
      </c>
      <c r="C24" s="241" t="s">
        <v>377</v>
      </c>
      <c r="D24" s="278" t="s">
        <v>128</v>
      </c>
      <c r="E24" s="279"/>
      <c r="F24" s="278" t="s">
        <v>129</v>
      </c>
      <c r="G24" s="280"/>
      <c r="H24" s="280"/>
      <c r="I24" s="280"/>
      <c r="J24" s="279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</row>
    <row r="25" spans="1:21" ht="16.5" customHeight="1">
      <c r="B25" s="52" t="s">
        <v>31</v>
      </c>
      <c r="C25" s="99" t="s">
        <v>130</v>
      </c>
      <c r="D25" s="243" t="s">
        <v>175</v>
      </c>
      <c r="E25" s="243" t="s">
        <v>131</v>
      </c>
      <c r="F25" s="243" t="s">
        <v>175</v>
      </c>
      <c r="G25" s="243" t="s">
        <v>176</v>
      </c>
      <c r="H25" s="243" t="s">
        <v>177</v>
      </c>
      <c r="I25" s="243" t="s">
        <v>132</v>
      </c>
      <c r="J25" s="243" t="s">
        <v>34</v>
      </c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</row>
    <row r="26" spans="1:21" ht="15">
      <c r="B26" s="56" t="s">
        <v>40</v>
      </c>
      <c r="C26" s="57">
        <v>1</v>
      </c>
      <c r="D26" s="57">
        <v>2</v>
      </c>
      <c r="E26" s="57">
        <v>3</v>
      </c>
      <c r="F26" s="57">
        <v>4</v>
      </c>
      <c r="G26" s="57">
        <v>5</v>
      </c>
      <c r="H26" s="57">
        <v>6</v>
      </c>
      <c r="I26" s="57">
        <v>7</v>
      </c>
      <c r="J26" s="57">
        <v>8</v>
      </c>
    </row>
    <row r="27" spans="1:21" ht="3" customHeight="1">
      <c r="B27" s="58"/>
      <c r="C27" s="58"/>
      <c r="D27" s="58"/>
      <c r="E27" s="58"/>
      <c r="F27" s="58"/>
      <c r="G27" s="58"/>
      <c r="H27" s="58"/>
      <c r="I27" s="58"/>
    </row>
    <row r="28" spans="1:21" ht="15">
      <c r="B28" s="22" t="s">
        <v>41</v>
      </c>
      <c r="C28" s="225">
        <v>155836</v>
      </c>
      <c r="D28" s="225">
        <v>5954</v>
      </c>
      <c r="E28" s="225">
        <v>34649</v>
      </c>
      <c r="F28" s="225">
        <v>64970</v>
      </c>
      <c r="G28" s="225">
        <v>52787</v>
      </c>
      <c r="H28" s="225">
        <v>57395</v>
      </c>
      <c r="I28" s="225">
        <v>19749</v>
      </c>
      <c r="J28" s="225">
        <v>194901</v>
      </c>
      <c r="K28" s="28"/>
    </row>
    <row r="29" spans="1:21" ht="6.95" customHeight="1">
      <c r="B29" s="24"/>
      <c r="C29" s="25"/>
      <c r="D29" s="25"/>
      <c r="E29" s="25"/>
      <c r="F29" s="25"/>
      <c r="G29" s="25"/>
      <c r="H29" s="25"/>
      <c r="I29" s="25"/>
      <c r="J29" s="25"/>
      <c r="K29" s="28"/>
    </row>
    <row r="30" spans="1:21" ht="15">
      <c r="B30" s="24" t="s">
        <v>57</v>
      </c>
      <c r="C30" s="25" t="s">
        <v>375</v>
      </c>
      <c r="D30" s="25" t="s">
        <v>376</v>
      </c>
      <c r="E30" s="25">
        <v>5078</v>
      </c>
      <c r="F30" s="25" t="s">
        <v>375</v>
      </c>
      <c r="G30" s="25">
        <v>63</v>
      </c>
      <c r="H30" s="25">
        <v>95</v>
      </c>
      <c r="I30" s="25" t="s">
        <v>375</v>
      </c>
      <c r="J30" s="25">
        <v>278</v>
      </c>
      <c r="K30" s="28"/>
    </row>
    <row r="31" spans="1:21" ht="15">
      <c r="B31" s="24" t="s">
        <v>58</v>
      </c>
      <c r="C31" s="25">
        <v>105624</v>
      </c>
      <c r="D31" s="25">
        <v>2589</v>
      </c>
      <c r="E31" s="25">
        <v>18404</v>
      </c>
      <c r="F31" s="25">
        <v>20165</v>
      </c>
      <c r="G31" s="25">
        <v>22310</v>
      </c>
      <c r="H31" s="25">
        <v>23050</v>
      </c>
      <c r="I31" s="25">
        <v>4408</v>
      </c>
      <c r="J31" s="25">
        <v>69933</v>
      </c>
      <c r="K31" s="28"/>
    </row>
    <row r="32" spans="1:21" ht="15">
      <c r="B32" s="24" t="s">
        <v>59</v>
      </c>
      <c r="C32" s="25">
        <v>10033</v>
      </c>
      <c r="D32" s="25">
        <v>1348</v>
      </c>
      <c r="E32" s="25">
        <v>4181</v>
      </c>
      <c r="F32" s="25">
        <v>9419</v>
      </c>
      <c r="G32" s="25">
        <v>5721</v>
      </c>
      <c r="H32" s="25">
        <v>4723</v>
      </c>
      <c r="I32" s="25">
        <v>1332</v>
      </c>
      <c r="J32" s="25">
        <v>21195</v>
      </c>
      <c r="K32" s="28"/>
    </row>
    <row r="33" spans="2:11" ht="15">
      <c r="B33" s="24" t="s">
        <v>60</v>
      </c>
      <c r="C33" s="25">
        <v>19415</v>
      </c>
      <c r="D33" s="25">
        <v>1479</v>
      </c>
      <c r="E33" s="25">
        <v>5085</v>
      </c>
      <c r="F33" s="25">
        <v>28401</v>
      </c>
      <c r="G33" s="25">
        <v>20620</v>
      </c>
      <c r="H33" s="25">
        <v>23202</v>
      </c>
      <c r="I33" s="25">
        <v>8874</v>
      </c>
      <c r="J33" s="25">
        <v>81097</v>
      </c>
      <c r="K33" s="28"/>
    </row>
    <row r="34" spans="2:11" ht="15">
      <c r="B34" s="24" t="s">
        <v>61</v>
      </c>
      <c r="C34" s="25" t="s">
        <v>375</v>
      </c>
      <c r="D34" s="25">
        <v>59</v>
      </c>
      <c r="E34" s="25">
        <v>21</v>
      </c>
      <c r="F34" s="25" t="s">
        <v>375</v>
      </c>
      <c r="G34" s="25">
        <v>77</v>
      </c>
      <c r="H34" s="25">
        <v>168</v>
      </c>
      <c r="I34" s="25" t="s">
        <v>375</v>
      </c>
      <c r="J34" s="25">
        <v>399</v>
      </c>
      <c r="K34" s="28"/>
    </row>
    <row r="35" spans="2:11" ht="15">
      <c r="B35" s="24" t="s">
        <v>62</v>
      </c>
      <c r="C35" s="25">
        <v>4111</v>
      </c>
      <c r="D35" s="25">
        <v>30</v>
      </c>
      <c r="E35" s="25">
        <v>744</v>
      </c>
      <c r="F35" s="25">
        <v>664</v>
      </c>
      <c r="G35" s="25">
        <v>1160</v>
      </c>
      <c r="H35" s="25">
        <v>2638</v>
      </c>
      <c r="I35" s="25">
        <v>1342</v>
      </c>
      <c r="J35" s="25">
        <v>5804</v>
      </c>
      <c r="K35" s="28"/>
    </row>
    <row r="36" spans="2:11" ht="15">
      <c r="B36" s="24" t="s">
        <v>63</v>
      </c>
      <c r="C36" s="25">
        <v>5412</v>
      </c>
      <c r="D36" s="25" t="s">
        <v>375</v>
      </c>
      <c r="E36" s="25" t="s">
        <v>375</v>
      </c>
      <c r="F36" s="25">
        <v>5268</v>
      </c>
      <c r="G36" s="25">
        <v>1909</v>
      </c>
      <c r="H36" s="25">
        <v>2421</v>
      </c>
      <c r="I36" s="25">
        <v>2786</v>
      </c>
      <c r="J36" s="25">
        <v>12384</v>
      </c>
      <c r="K36" s="28"/>
    </row>
    <row r="37" spans="2:11" ht="15">
      <c r="B37" s="24" t="s">
        <v>64</v>
      </c>
      <c r="C37" s="25">
        <v>1277</v>
      </c>
      <c r="D37" s="25" t="s">
        <v>375</v>
      </c>
      <c r="E37" s="25" t="s">
        <v>375</v>
      </c>
      <c r="F37" s="25">
        <v>939</v>
      </c>
      <c r="G37" s="25">
        <v>927</v>
      </c>
      <c r="H37" s="25">
        <v>1098</v>
      </c>
      <c r="I37" s="25">
        <v>847</v>
      </c>
      <c r="J37" s="25">
        <v>3811</v>
      </c>
      <c r="K37" s="28"/>
    </row>
    <row r="38" spans="2:11" ht="14.25">
      <c r="C38" s="7"/>
      <c r="D38" s="7"/>
      <c r="E38" s="7"/>
      <c r="F38" s="7"/>
      <c r="G38" s="7"/>
      <c r="H38" s="7"/>
      <c r="I38" s="87"/>
      <c r="J38" s="23"/>
    </row>
    <row r="39" spans="2:11">
      <c r="C39" s="23"/>
      <c r="D39" s="23"/>
      <c r="E39" s="23"/>
      <c r="F39" s="23"/>
      <c r="G39" s="23"/>
      <c r="H39" s="23"/>
      <c r="I39" s="23"/>
      <c r="J39" s="23"/>
      <c r="K39" s="100"/>
    </row>
  </sheetData>
  <mergeCells count="5">
    <mergeCell ref="B1:I1"/>
    <mergeCell ref="B21:J21"/>
    <mergeCell ref="D24:E24"/>
    <mergeCell ref="F24:J24"/>
    <mergeCell ref="C4:I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Q67"/>
  <sheetViews>
    <sheetView showGridLines="0" zoomScale="82" zoomScaleNormal="82" workbookViewId="0">
      <selection activeCell="B4" sqref="B4"/>
    </sheetView>
  </sheetViews>
  <sheetFormatPr defaultRowHeight="12.75"/>
  <cols>
    <col min="1" max="1" width="1.42578125" style="195" customWidth="1"/>
    <col min="2" max="2" width="43.5703125" style="195" customWidth="1"/>
    <col min="3" max="9" width="11.7109375" style="195" customWidth="1"/>
    <col min="10" max="10" width="16.7109375" style="195" customWidth="1"/>
    <col min="11" max="16384" width="9.140625" style="195"/>
  </cols>
  <sheetData>
    <row r="2" spans="2:17" ht="22.5" customHeight="1">
      <c r="B2" s="266" t="s">
        <v>371</v>
      </c>
      <c r="C2" s="266"/>
      <c r="D2" s="266"/>
      <c r="E2" s="266"/>
      <c r="F2" s="266"/>
      <c r="G2" s="266"/>
      <c r="H2" s="266"/>
      <c r="I2" s="266"/>
    </row>
    <row r="3" spans="2:17" ht="18.75" customHeight="1">
      <c r="B3" s="161"/>
      <c r="C3" s="8"/>
      <c r="D3" s="8"/>
      <c r="E3" s="8"/>
      <c r="F3" s="29"/>
      <c r="G3" s="196"/>
      <c r="H3" s="196"/>
      <c r="I3" s="196"/>
    </row>
    <row r="4" spans="2:17" ht="18" customHeight="1">
      <c r="B4" s="161" t="s">
        <v>327</v>
      </c>
      <c r="C4" s="8"/>
      <c r="D4" s="8"/>
      <c r="E4" s="8"/>
      <c r="F4" s="196"/>
      <c r="G4" s="196"/>
      <c r="H4" s="196"/>
      <c r="I4" s="29" t="s">
        <v>133</v>
      </c>
    </row>
    <row r="5" spans="2:17" ht="21" customHeight="1">
      <c r="B5" s="162" t="s">
        <v>28</v>
      </c>
      <c r="C5" s="245" t="s">
        <v>27</v>
      </c>
      <c r="D5" s="281" t="s">
        <v>15</v>
      </c>
      <c r="E5" s="282"/>
      <c r="F5" s="283" t="s">
        <v>29</v>
      </c>
      <c r="G5" s="163" t="s">
        <v>35</v>
      </c>
      <c r="H5" s="283" t="s">
        <v>30</v>
      </c>
      <c r="I5" s="163" t="s">
        <v>35</v>
      </c>
    </row>
    <row r="6" spans="2:17" ht="20.25" customHeight="1">
      <c r="B6" s="164" t="s">
        <v>134</v>
      </c>
      <c r="C6" s="246" t="s">
        <v>32</v>
      </c>
      <c r="D6" s="283" t="s">
        <v>135</v>
      </c>
      <c r="E6" s="286" t="s">
        <v>136</v>
      </c>
      <c r="F6" s="284"/>
      <c r="G6" s="165" t="s">
        <v>37</v>
      </c>
      <c r="H6" s="284"/>
      <c r="I6" s="197" t="s">
        <v>39</v>
      </c>
    </row>
    <row r="7" spans="2:17" ht="7.5" customHeight="1">
      <c r="B7" s="166"/>
      <c r="C7" s="247"/>
      <c r="D7" s="285"/>
      <c r="E7" s="287"/>
      <c r="F7" s="285"/>
      <c r="G7" s="167" t="s">
        <v>28</v>
      </c>
      <c r="H7" s="285"/>
      <c r="I7" s="198"/>
    </row>
    <row r="8" spans="2:17" ht="19.5" customHeight="1">
      <c r="B8" s="168" t="s">
        <v>40</v>
      </c>
      <c r="C8" s="169">
        <v>1</v>
      </c>
      <c r="D8" s="170">
        <v>2</v>
      </c>
      <c r="E8" s="199">
        <v>3</v>
      </c>
      <c r="F8" s="170">
        <v>4</v>
      </c>
      <c r="G8" s="170">
        <v>5</v>
      </c>
      <c r="H8" s="199">
        <v>6</v>
      </c>
      <c r="I8" s="199">
        <v>7</v>
      </c>
      <c r="J8" s="149"/>
    </row>
    <row r="9" spans="2:17" ht="5.25" customHeight="1">
      <c r="B9" s="196"/>
      <c r="C9" s="196"/>
      <c r="D9" s="196"/>
      <c r="E9" s="196"/>
      <c r="F9" s="196"/>
      <c r="G9" s="196"/>
      <c r="H9" s="196"/>
      <c r="I9" s="196"/>
    </row>
    <row r="10" spans="2:17" ht="18.95" customHeight="1">
      <c r="B10" s="171" t="s">
        <v>169</v>
      </c>
      <c r="C10" s="152">
        <v>397273</v>
      </c>
      <c r="D10" s="152">
        <v>110039</v>
      </c>
      <c r="E10" s="152">
        <v>65361</v>
      </c>
      <c r="F10" s="152">
        <v>422639</v>
      </c>
      <c r="G10" s="152">
        <v>26654</v>
      </c>
      <c r="H10" s="152">
        <v>252432</v>
      </c>
      <c r="I10" s="152">
        <v>172563</v>
      </c>
      <c r="K10" s="152"/>
      <c r="L10" s="152"/>
      <c r="M10" s="152"/>
      <c r="N10" s="152"/>
      <c r="O10" s="152"/>
      <c r="P10" s="152"/>
      <c r="Q10" s="152"/>
    </row>
    <row r="11" spans="2:17" ht="18.95" customHeight="1">
      <c r="B11" s="171" t="s">
        <v>137</v>
      </c>
      <c r="C11" s="152">
        <v>43707</v>
      </c>
      <c r="D11" s="152" t="s">
        <v>183</v>
      </c>
      <c r="E11" s="152" t="s">
        <v>183</v>
      </c>
      <c r="F11" s="152">
        <v>230014</v>
      </c>
      <c r="G11" s="152" t="s">
        <v>183</v>
      </c>
      <c r="H11" s="152">
        <v>103170</v>
      </c>
      <c r="I11" s="152" t="s">
        <v>183</v>
      </c>
      <c r="K11" s="152"/>
      <c r="L11" s="153"/>
      <c r="M11" s="153"/>
      <c r="N11" s="152"/>
      <c r="O11" s="153"/>
      <c r="P11" s="152"/>
      <c r="Q11" s="153"/>
    </row>
    <row r="12" spans="2:17" ht="18.95" customHeight="1">
      <c r="B12" s="171" t="s">
        <v>138</v>
      </c>
      <c r="C12" s="152" t="s">
        <v>183</v>
      </c>
      <c r="D12" s="152">
        <v>9133</v>
      </c>
      <c r="E12" s="152">
        <v>3914</v>
      </c>
      <c r="F12" s="152" t="s">
        <v>183</v>
      </c>
      <c r="G12" s="152">
        <v>3033</v>
      </c>
      <c r="H12" s="152" t="s">
        <v>183</v>
      </c>
      <c r="I12" s="152">
        <v>17135</v>
      </c>
      <c r="K12" s="153"/>
      <c r="L12" s="152"/>
      <c r="M12" s="152"/>
      <c r="N12" s="153"/>
      <c r="O12" s="152"/>
      <c r="P12" s="153"/>
      <c r="Q12" s="152"/>
    </row>
    <row r="13" spans="2:17" ht="18.95" customHeight="1">
      <c r="B13" s="171" t="s">
        <v>139</v>
      </c>
      <c r="C13" s="152">
        <v>15482</v>
      </c>
      <c r="D13" s="152">
        <v>496</v>
      </c>
      <c r="E13" s="152">
        <v>815</v>
      </c>
      <c r="F13" s="152">
        <v>102707</v>
      </c>
      <c r="G13" s="152">
        <v>30</v>
      </c>
      <c r="H13" s="152">
        <v>5435</v>
      </c>
      <c r="I13" s="152">
        <v>1834</v>
      </c>
      <c r="K13" s="152"/>
      <c r="L13" s="152"/>
      <c r="M13" s="152"/>
      <c r="N13" s="152"/>
      <c r="O13" s="152"/>
      <c r="P13" s="152"/>
      <c r="Q13" s="152"/>
    </row>
    <row r="14" spans="2:17" ht="18.95" customHeight="1">
      <c r="B14" s="171" t="s">
        <v>140</v>
      </c>
      <c r="C14" s="152">
        <v>6150</v>
      </c>
      <c r="D14" s="152">
        <v>562</v>
      </c>
      <c r="E14" s="152">
        <v>1123</v>
      </c>
      <c r="F14" s="152">
        <v>34752</v>
      </c>
      <c r="G14" s="152">
        <v>137</v>
      </c>
      <c r="H14" s="152">
        <v>4237</v>
      </c>
      <c r="I14" s="152">
        <v>2588</v>
      </c>
      <c r="K14" s="152"/>
      <c r="L14" s="152"/>
      <c r="M14" s="152"/>
      <c r="N14" s="152"/>
      <c r="O14" s="152"/>
      <c r="P14" s="152"/>
      <c r="Q14" s="152"/>
    </row>
    <row r="15" spans="2:17" ht="18.95" customHeight="1">
      <c r="B15" s="171" t="s">
        <v>141</v>
      </c>
      <c r="C15" s="152">
        <v>65339</v>
      </c>
      <c r="D15" s="152">
        <v>10191</v>
      </c>
      <c r="E15" s="152">
        <v>5852</v>
      </c>
      <c r="F15" s="152">
        <v>367473</v>
      </c>
      <c r="G15" s="152">
        <v>3200</v>
      </c>
      <c r="H15" s="152">
        <v>112842</v>
      </c>
      <c r="I15" s="152">
        <v>21557</v>
      </c>
      <c r="K15" s="152"/>
      <c r="L15" s="152"/>
      <c r="M15" s="152"/>
      <c r="N15" s="152"/>
      <c r="O15" s="152"/>
      <c r="P15" s="152"/>
      <c r="Q15" s="152"/>
    </row>
    <row r="16" spans="2:17" ht="18.95" customHeight="1">
      <c r="B16" s="171" t="s">
        <v>142</v>
      </c>
      <c r="C16" s="152">
        <v>23491</v>
      </c>
      <c r="D16" s="152">
        <v>8489</v>
      </c>
      <c r="E16" s="152">
        <v>1363</v>
      </c>
      <c r="F16" s="152">
        <v>140633</v>
      </c>
      <c r="G16" s="152">
        <v>4047</v>
      </c>
      <c r="H16" s="152">
        <v>21957</v>
      </c>
      <c r="I16" s="152">
        <v>2372</v>
      </c>
      <c r="K16" s="200"/>
      <c r="L16" s="200"/>
      <c r="M16" s="200"/>
      <c r="N16" s="200"/>
      <c r="O16" s="200"/>
      <c r="P16" s="200"/>
      <c r="Q16" s="200"/>
    </row>
    <row r="17" spans="2:17" ht="18.95" customHeight="1">
      <c r="B17" s="171" t="s">
        <v>143</v>
      </c>
      <c r="C17" s="152">
        <v>22813</v>
      </c>
      <c r="D17" s="152">
        <v>981</v>
      </c>
      <c r="E17" s="152">
        <v>1236</v>
      </c>
      <c r="F17" s="152">
        <v>154650</v>
      </c>
      <c r="G17" s="152">
        <v>11</v>
      </c>
      <c r="H17" s="152">
        <v>6330</v>
      </c>
      <c r="I17" s="152">
        <v>2896</v>
      </c>
      <c r="K17" s="152"/>
      <c r="L17" s="152"/>
      <c r="M17" s="152"/>
      <c r="N17" s="152"/>
      <c r="O17" s="152"/>
      <c r="P17" s="152"/>
      <c r="Q17" s="152"/>
    </row>
    <row r="18" spans="2:17" ht="18.95" customHeight="1">
      <c r="B18" s="171" t="s">
        <v>144</v>
      </c>
      <c r="C18" s="152">
        <v>6242</v>
      </c>
      <c r="D18" s="152">
        <v>1220</v>
      </c>
      <c r="E18" s="152">
        <v>667</v>
      </c>
      <c r="F18" s="152">
        <v>69042</v>
      </c>
      <c r="G18" s="152">
        <v>1040</v>
      </c>
      <c r="H18" s="152">
        <v>10175</v>
      </c>
      <c r="I18" s="152">
        <v>4064</v>
      </c>
      <c r="K18" s="152"/>
      <c r="L18" s="152"/>
      <c r="M18" s="152"/>
      <c r="N18" s="152"/>
      <c r="O18" s="152"/>
      <c r="P18" s="152"/>
      <c r="Q18" s="152"/>
    </row>
    <row r="19" spans="2:17" ht="18.95" customHeight="1">
      <c r="B19" s="171" t="s">
        <v>145</v>
      </c>
      <c r="C19" s="152">
        <v>4662</v>
      </c>
      <c r="D19" s="152">
        <v>487</v>
      </c>
      <c r="E19" s="152">
        <v>439</v>
      </c>
      <c r="F19" s="152">
        <v>34447</v>
      </c>
      <c r="G19" s="152">
        <v>91</v>
      </c>
      <c r="H19" s="152">
        <v>5154</v>
      </c>
      <c r="I19" s="152">
        <v>2436</v>
      </c>
      <c r="K19" s="152"/>
      <c r="L19" s="152"/>
      <c r="M19" s="152"/>
      <c r="N19" s="152"/>
      <c r="O19" s="152"/>
      <c r="P19" s="152"/>
      <c r="Q19" s="152"/>
    </row>
    <row r="20" spans="2:17" ht="18.95" customHeight="1">
      <c r="B20" s="171" t="s">
        <v>146</v>
      </c>
      <c r="C20" s="152">
        <v>57208</v>
      </c>
      <c r="D20" s="152">
        <v>11177</v>
      </c>
      <c r="E20" s="152">
        <v>3705</v>
      </c>
      <c r="F20" s="152">
        <v>398772</v>
      </c>
      <c r="G20" s="152">
        <v>5189</v>
      </c>
      <c r="H20" s="152">
        <v>43616</v>
      </c>
      <c r="I20" s="152">
        <v>11768</v>
      </c>
      <c r="K20" s="152"/>
      <c r="L20" s="152"/>
      <c r="M20" s="152"/>
      <c r="N20" s="152"/>
      <c r="O20" s="152"/>
      <c r="P20" s="152"/>
      <c r="Q20" s="152"/>
    </row>
    <row r="21" spans="2:17" ht="18.95" customHeight="1">
      <c r="B21" s="171" t="s">
        <v>170</v>
      </c>
      <c r="C21" s="152">
        <v>405404</v>
      </c>
      <c r="D21" s="152">
        <v>109053</v>
      </c>
      <c r="E21" s="152">
        <v>67508</v>
      </c>
      <c r="F21" s="152">
        <v>391340</v>
      </c>
      <c r="G21" s="152">
        <v>24665</v>
      </c>
      <c r="H21" s="152">
        <v>321658</v>
      </c>
      <c r="I21" s="152">
        <v>182352</v>
      </c>
      <c r="K21" s="152"/>
      <c r="L21" s="152"/>
      <c r="M21" s="152"/>
      <c r="N21" s="152"/>
      <c r="O21" s="152"/>
      <c r="P21" s="152"/>
      <c r="Q21" s="152"/>
    </row>
    <row r="22" spans="2:17" ht="18.95" customHeight="1">
      <c r="B22" s="171" t="s">
        <v>147</v>
      </c>
      <c r="C22" s="152">
        <v>63</v>
      </c>
      <c r="D22" s="152">
        <v>24</v>
      </c>
      <c r="E22" s="152">
        <v>4</v>
      </c>
      <c r="F22" s="152">
        <v>57</v>
      </c>
      <c r="G22" s="152" t="s">
        <v>375</v>
      </c>
      <c r="H22" s="152" t="s">
        <v>375</v>
      </c>
      <c r="I22" s="152" t="s">
        <v>376</v>
      </c>
      <c r="K22" s="152"/>
      <c r="L22" s="152"/>
      <c r="M22" s="152"/>
      <c r="N22" s="152"/>
      <c r="O22" s="152"/>
      <c r="P22" s="152"/>
      <c r="Q22" s="152"/>
    </row>
    <row r="23" spans="2:17" ht="17.100000000000001" customHeight="1">
      <c r="B23" s="24"/>
      <c r="C23" s="29"/>
      <c r="D23" s="29"/>
      <c r="E23" s="29"/>
      <c r="F23" s="29"/>
      <c r="G23" s="196"/>
      <c r="H23" s="196"/>
      <c r="I23" s="196"/>
    </row>
    <row r="24" spans="2:17" ht="17.100000000000001" customHeight="1">
      <c r="B24" s="24"/>
      <c r="C24" s="29"/>
      <c r="D24" s="29"/>
      <c r="E24" s="29"/>
      <c r="F24" s="29"/>
      <c r="G24" s="196"/>
      <c r="H24" s="196"/>
      <c r="I24" s="196"/>
    </row>
    <row r="25" spans="2:17" ht="21" customHeight="1">
      <c r="B25" s="161"/>
      <c r="C25" s="29"/>
      <c r="D25" s="29"/>
      <c r="E25" s="29"/>
      <c r="F25" s="29"/>
      <c r="G25" s="196"/>
      <c r="H25" s="196"/>
      <c r="I25" s="196"/>
    </row>
    <row r="26" spans="2:17" ht="6" customHeight="1">
      <c r="B26" s="201"/>
      <c r="C26" s="9"/>
      <c r="D26" s="9"/>
      <c r="E26" s="8"/>
      <c r="F26" s="8"/>
      <c r="G26" s="196"/>
      <c r="H26" s="196"/>
      <c r="I26" s="196"/>
      <c r="J26" s="202"/>
    </row>
    <row r="27" spans="2:17" ht="11.25" customHeight="1">
      <c r="B27" s="203"/>
      <c r="C27" s="203"/>
      <c r="D27" s="248"/>
      <c r="E27" s="29"/>
      <c r="G27" s="196"/>
      <c r="H27" s="196"/>
    </row>
    <row r="28" spans="2:17" ht="39" customHeight="1">
      <c r="B28" s="268" t="s">
        <v>372</v>
      </c>
      <c r="C28" s="268"/>
      <c r="D28" s="268"/>
      <c r="E28" s="268"/>
      <c r="F28" s="268"/>
      <c r="G28" s="204"/>
      <c r="H28" s="204"/>
      <c r="I28" s="204"/>
    </row>
    <row r="29" spans="2:17" ht="15" customHeight="1">
      <c r="B29" s="205"/>
      <c r="C29" s="288"/>
      <c r="D29" s="289"/>
      <c r="E29" s="211"/>
      <c r="G29" s="196"/>
      <c r="H29" s="196"/>
    </row>
    <row r="30" spans="2:17" ht="15" customHeight="1">
      <c r="B30" s="10" t="s">
        <v>328</v>
      </c>
      <c r="C30" s="11"/>
      <c r="D30" s="11"/>
      <c r="E30" s="11"/>
      <c r="F30" s="11"/>
      <c r="G30" s="11"/>
      <c r="H30" s="11"/>
      <c r="I30" s="149"/>
      <c r="J30" s="11"/>
      <c r="K30" s="13"/>
    </row>
    <row r="31" spans="2:17" ht="20.25" customHeight="1">
      <c r="B31" s="14"/>
      <c r="C31" s="206" t="s">
        <v>27</v>
      </c>
      <c r="D31" s="263" t="s">
        <v>0</v>
      </c>
      <c r="E31" s="263" t="s">
        <v>2</v>
      </c>
      <c r="F31" s="263" t="s">
        <v>1</v>
      </c>
    </row>
    <row r="32" spans="2:17" ht="15" customHeight="1">
      <c r="B32" s="16" t="s">
        <v>31</v>
      </c>
      <c r="C32" s="207" t="s">
        <v>32</v>
      </c>
      <c r="D32" s="264"/>
      <c r="E32" s="264" t="s">
        <v>34</v>
      </c>
      <c r="F32" s="264" t="s">
        <v>34</v>
      </c>
    </row>
    <row r="33" spans="1:14" ht="15" customHeight="1">
      <c r="A33" s="208"/>
      <c r="B33" s="18"/>
      <c r="C33" s="40" t="s">
        <v>34</v>
      </c>
      <c r="D33" s="265"/>
      <c r="E33" s="265" t="s">
        <v>28</v>
      </c>
      <c r="F33" s="265" t="s">
        <v>28</v>
      </c>
    </row>
    <row r="34" spans="1:14" ht="16.5">
      <c r="B34" s="43" t="s">
        <v>40</v>
      </c>
      <c r="C34" s="21">
        <v>1</v>
      </c>
      <c r="D34" s="21">
        <v>2</v>
      </c>
      <c r="E34" s="21">
        <v>3</v>
      </c>
      <c r="F34" s="21">
        <v>4</v>
      </c>
    </row>
    <row r="36" spans="1:14" ht="15">
      <c r="B36" s="22" t="s">
        <v>133</v>
      </c>
      <c r="C36" s="250">
        <v>12581</v>
      </c>
      <c r="D36" s="250">
        <v>3698</v>
      </c>
      <c r="E36" s="250">
        <v>15913</v>
      </c>
      <c r="F36" s="250">
        <v>21332</v>
      </c>
      <c r="H36" s="200"/>
      <c r="I36" s="200"/>
      <c r="J36" s="200"/>
      <c r="K36" s="251"/>
      <c r="L36" s="251"/>
      <c r="M36" s="251"/>
      <c r="N36" s="251"/>
    </row>
    <row r="37" spans="1:14" ht="5.25" customHeight="1">
      <c r="B37" s="196"/>
      <c r="C37" s="255"/>
      <c r="D37" s="196"/>
      <c r="E37" s="196"/>
      <c r="F37" s="196"/>
      <c r="G37" s="196"/>
      <c r="H37" s="196"/>
      <c r="I37" s="196"/>
      <c r="K37" s="252"/>
      <c r="L37" s="196"/>
      <c r="M37" s="196"/>
      <c r="N37" s="196"/>
    </row>
    <row r="38" spans="1:14" ht="18">
      <c r="B38" s="24" t="s">
        <v>57</v>
      </c>
      <c r="C38" s="152">
        <v>248</v>
      </c>
      <c r="D38" s="152">
        <v>127</v>
      </c>
      <c r="E38" s="152">
        <v>440</v>
      </c>
      <c r="F38" s="152">
        <v>2185</v>
      </c>
      <c r="G38" s="196"/>
      <c r="H38" s="196"/>
      <c r="I38" s="196"/>
      <c r="K38" s="152"/>
      <c r="L38" s="152"/>
      <c r="M38" s="152"/>
      <c r="N38" s="152"/>
    </row>
    <row r="39" spans="1:14" ht="18">
      <c r="B39" s="24" t="s">
        <v>58</v>
      </c>
      <c r="C39" s="152">
        <v>500</v>
      </c>
      <c r="D39" s="152">
        <v>498</v>
      </c>
      <c r="E39" s="152">
        <v>545</v>
      </c>
      <c r="F39" s="152">
        <v>3500</v>
      </c>
      <c r="G39" s="196"/>
      <c r="H39" s="196"/>
      <c r="I39" s="196"/>
      <c r="K39" s="152"/>
      <c r="L39" s="152"/>
      <c r="M39" s="152"/>
      <c r="N39" s="152"/>
    </row>
    <row r="40" spans="1:14" ht="18">
      <c r="B40" s="24" t="s">
        <v>59</v>
      </c>
      <c r="C40" s="152">
        <v>874</v>
      </c>
      <c r="D40" s="152">
        <v>419</v>
      </c>
      <c r="E40" s="152">
        <v>1265</v>
      </c>
      <c r="F40" s="152">
        <v>1894</v>
      </c>
      <c r="G40" s="196"/>
      <c r="H40" s="196"/>
      <c r="I40" s="196"/>
      <c r="K40" s="152"/>
      <c r="L40" s="152"/>
      <c r="M40" s="152"/>
      <c r="N40" s="152"/>
    </row>
    <row r="41" spans="1:14" ht="18">
      <c r="B41" s="24" t="s">
        <v>60</v>
      </c>
      <c r="C41" s="152">
        <v>1183</v>
      </c>
      <c r="D41" s="152">
        <v>515</v>
      </c>
      <c r="E41" s="152">
        <v>793</v>
      </c>
      <c r="F41" s="152">
        <v>4479</v>
      </c>
      <c r="G41" s="196"/>
      <c r="H41" s="196"/>
      <c r="I41" s="196"/>
      <c r="K41" s="152"/>
      <c r="L41" s="152"/>
      <c r="M41" s="152"/>
      <c r="N41" s="152"/>
    </row>
    <row r="42" spans="1:14" ht="18">
      <c r="B42" s="24" t="s">
        <v>61</v>
      </c>
      <c r="C42" s="152">
        <v>3013</v>
      </c>
      <c r="D42" s="152">
        <v>214</v>
      </c>
      <c r="E42" s="152">
        <v>2815</v>
      </c>
      <c r="F42" s="152">
        <v>820</v>
      </c>
      <c r="G42" s="196"/>
      <c r="H42" s="196"/>
      <c r="I42" s="196"/>
      <c r="K42" s="152"/>
      <c r="L42" s="152"/>
      <c r="M42" s="152"/>
      <c r="N42" s="152"/>
    </row>
    <row r="43" spans="1:14" ht="18">
      <c r="B43" s="24" t="s">
        <v>62</v>
      </c>
      <c r="C43" s="152">
        <v>3097</v>
      </c>
      <c r="D43" s="152">
        <v>634</v>
      </c>
      <c r="E43" s="152">
        <v>7923</v>
      </c>
      <c r="F43" s="152">
        <v>5446</v>
      </c>
      <c r="G43" s="196"/>
      <c r="H43" s="196"/>
      <c r="I43" s="196"/>
      <c r="K43" s="152"/>
      <c r="L43" s="152"/>
      <c r="M43" s="152"/>
      <c r="N43" s="152"/>
    </row>
    <row r="44" spans="1:14" ht="18">
      <c r="B44" s="24" t="s">
        <v>63</v>
      </c>
      <c r="C44" s="152">
        <v>2405</v>
      </c>
      <c r="D44" s="152">
        <v>311</v>
      </c>
      <c r="E44" s="152">
        <v>1111</v>
      </c>
      <c r="F44" s="152">
        <v>2222</v>
      </c>
      <c r="G44" s="196"/>
      <c r="H44" s="196"/>
      <c r="I44" s="196"/>
      <c r="K44" s="152"/>
      <c r="L44" s="152"/>
      <c r="M44" s="152"/>
      <c r="N44" s="152"/>
    </row>
    <row r="45" spans="1:14" ht="18">
      <c r="B45" s="24" t="s">
        <v>64</v>
      </c>
      <c r="C45" s="152">
        <v>1261</v>
      </c>
      <c r="D45" s="152">
        <v>980</v>
      </c>
      <c r="E45" s="152">
        <v>1021</v>
      </c>
      <c r="F45" s="152">
        <v>786</v>
      </c>
      <c r="G45" s="196"/>
      <c r="H45" s="196"/>
      <c r="I45" s="196"/>
      <c r="K45" s="152"/>
      <c r="L45" s="152"/>
      <c r="M45" s="152"/>
      <c r="N45" s="152"/>
    </row>
    <row r="46" spans="1:14" ht="18">
      <c r="B46" s="196"/>
      <c r="C46" s="196"/>
      <c r="D46" s="196"/>
      <c r="E46" s="196"/>
      <c r="F46" s="196"/>
      <c r="G46" s="196"/>
      <c r="H46" s="196"/>
      <c r="I46" s="196"/>
    </row>
    <row r="47" spans="1:14" ht="16.5">
      <c r="B47" s="209" t="s">
        <v>358</v>
      </c>
    </row>
    <row r="67" spans="5:5" ht="18">
      <c r="E67" s="210">
        <v>8</v>
      </c>
    </row>
  </sheetData>
  <mergeCells count="11">
    <mergeCell ref="B28:F28"/>
    <mergeCell ref="C29:D29"/>
    <mergeCell ref="D31:D33"/>
    <mergeCell ref="E31:E33"/>
    <mergeCell ref="F31:F33"/>
    <mergeCell ref="B2:I2"/>
    <mergeCell ref="D5:E5"/>
    <mergeCell ref="F5:F7"/>
    <mergeCell ref="H5:H7"/>
    <mergeCell ref="D6:D7"/>
    <mergeCell ref="E6:E7"/>
  </mergeCells>
  <pageMargins left="0.78740157480314965" right="0.78740157480314965" top="0.98425196850393704" bottom="0.59055118110236227" header="0.51181102362204722" footer="0.51181102362204722"/>
  <pageSetup paperSize="9" scale="6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1:M94"/>
  <sheetViews>
    <sheetView showGridLines="0" zoomScaleNormal="100" workbookViewId="0">
      <selection activeCell="B6" sqref="B6"/>
    </sheetView>
  </sheetViews>
  <sheetFormatPr defaultRowHeight="14.25"/>
  <cols>
    <col min="1" max="1" width="3.140625" style="138" customWidth="1"/>
    <col min="2" max="2" width="56.42578125" style="138" customWidth="1"/>
    <col min="3" max="3" width="13.28515625" style="138" customWidth="1"/>
    <col min="4" max="4" width="10.42578125" style="138" customWidth="1"/>
    <col min="5" max="5" width="11" style="138" customWidth="1"/>
    <col min="6" max="7" width="11.5703125" style="138" customWidth="1"/>
    <col min="8" max="8" width="11.140625" style="138" bestFit="1" customWidth="1"/>
    <col min="9" max="10" width="9.140625" style="138"/>
    <col min="11" max="11" width="11.28515625" style="138" customWidth="1"/>
    <col min="12" max="16384" width="9.140625" style="138"/>
  </cols>
  <sheetData>
    <row r="1" spans="1:13" ht="31.5" customHeight="1">
      <c r="A1" s="134"/>
      <c r="B1" s="294" t="s">
        <v>373</v>
      </c>
      <c r="C1" s="294"/>
      <c r="D1" s="294"/>
      <c r="E1" s="294"/>
      <c r="F1" s="136"/>
      <c r="G1" s="137"/>
    </row>
    <row r="2" spans="1:13" ht="5.25" customHeight="1">
      <c r="B2" s="134"/>
      <c r="C2" s="135"/>
      <c r="D2" s="136"/>
      <c r="E2" s="135"/>
      <c r="F2" s="135"/>
    </row>
    <row r="3" spans="1:13" ht="6" hidden="1" customHeight="1">
      <c r="B3" s="139"/>
      <c r="C3" s="11"/>
      <c r="D3" s="11"/>
      <c r="E3" s="11"/>
      <c r="F3" s="140"/>
    </row>
    <row r="4" spans="1:13" ht="11.25" customHeight="1">
      <c r="B4" s="139"/>
      <c r="C4" s="11"/>
      <c r="D4" s="11"/>
      <c r="E4" s="11"/>
      <c r="F4" s="140"/>
    </row>
    <row r="5" spans="1:13" ht="6" customHeight="1">
      <c r="B5" s="139"/>
      <c r="C5" s="11"/>
      <c r="D5" s="11"/>
      <c r="E5" s="11"/>
      <c r="F5" s="140"/>
    </row>
    <row r="6" spans="1:13">
      <c r="B6" s="139" t="s">
        <v>329</v>
      </c>
      <c r="C6" s="11"/>
      <c r="D6" s="11"/>
      <c r="E6" s="140" t="s">
        <v>315</v>
      </c>
      <c r="F6" s="140"/>
      <c r="G6" s="140"/>
    </row>
    <row r="7" spans="1:13">
      <c r="B7" s="141" t="s">
        <v>134</v>
      </c>
      <c r="C7" s="290" t="s">
        <v>23</v>
      </c>
      <c r="D7" s="291"/>
      <c r="E7" s="292"/>
      <c r="F7" s="142"/>
      <c r="G7" s="143"/>
    </row>
    <row r="8" spans="1:13">
      <c r="B8" s="144"/>
      <c r="C8" s="145" t="s">
        <v>24</v>
      </c>
      <c r="D8" s="145" t="s">
        <v>25</v>
      </c>
      <c r="E8" s="145" t="s">
        <v>26</v>
      </c>
      <c r="F8" s="33"/>
      <c r="G8" s="143"/>
    </row>
    <row r="9" spans="1:13">
      <c r="B9" s="20" t="s">
        <v>40</v>
      </c>
      <c r="C9" s="146">
        <v>1</v>
      </c>
      <c r="D9" s="146">
        <v>2</v>
      </c>
      <c r="E9" s="146">
        <v>3</v>
      </c>
      <c r="F9" s="147"/>
      <c r="G9" s="147"/>
    </row>
    <row r="10" spans="1:13" ht="14.25" customHeight="1">
      <c r="B10" s="148"/>
      <c r="C10" s="149"/>
      <c r="D10" s="149"/>
      <c r="E10" s="149"/>
    </row>
    <row r="11" spans="1:13" ht="14.25" customHeight="1">
      <c r="B11" s="148" t="s">
        <v>150</v>
      </c>
      <c r="C11" s="149"/>
      <c r="D11" s="151"/>
      <c r="E11" s="151"/>
      <c r="G11" s="152"/>
      <c r="H11" s="153"/>
      <c r="I11" s="153"/>
      <c r="K11" s="152"/>
      <c r="L11" s="153"/>
      <c r="M11" s="153"/>
    </row>
    <row r="12" spans="1:13" s="154" customFormat="1">
      <c r="B12" s="150" t="s">
        <v>151</v>
      </c>
      <c r="C12" s="256">
        <v>230585202</v>
      </c>
      <c r="D12" s="256" t="s">
        <v>183</v>
      </c>
      <c r="E12" s="256" t="s">
        <v>183</v>
      </c>
      <c r="G12" s="152"/>
      <c r="H12" s="152"/>
      <c r="I12" s="152"/>
      <c r="K12" s="152"/>
      <c r="L12" s="152"/>
      <c r="M12" s="152"/>
    </row>
    <row r="13" spans="1:13" s="154" customFormat="1">
      <c r="B13" s="150" t="s">
        <v>152</v>
      </c>
      <c r="C13" s="256">
        <v>228366433</v>
      </c>
      <c r="D13" s="256">
        <v>1358209</v>
      </c>
      <c r="E13" s="256">
        <v>16900</v>
      </c>
      <c r="G13" s="153"/>
      <c r="H13" s="153"/>
      <c r="I13" s="153"/>
      <c r="K13" s="152"/>
      <c r="L13" s="152"/>
      <c r="M13" s="152"/>
    </row>
    <row r="14" spans="1:13" s="154" customFormat="1">
      <c r="B14" s="148" t="s">
        <v>153</v>
      </c>
      <c r="C14" s="256"/>
      <c r="D14" s="256"/>
      <c r="E14" s="256"/>
      <c r="G14" s="152"/>
      <c r="H14" s="152"/>
      <c r="I14" s="152"/>
      <c r="K14" s="152"/>
      <c r="L14" s="152"/>
      <c r="M14" s="152"/>
    </row>
    <row r="15" spans="1:13" s="154" customFormat="1">
      <c r="B15" s="150" t="s">
        <v>154</v>
      </c>
      <c r="C15" s="256">
        <v>8927112</v>
      </c>
      <c r="D15" s="256">
        <v>50945</v>
      </c>
      <c r="E15" s="256">
        <v>3831</v>
      </c>
      <c r="G15" s="152"/>
      <c r="H15" s="152"/>
      <c r="I15" s="152"/>
      <c r="K15" s="152"/>
      <c r="L15" s="152"/>
      <c r="M15" s="152"/>
    </row>
    <row r="16" spans="1:13" s="154" customFormat="1">
      <c r="B16" s="150" t="s">
        <v>155</v>
      </c>
      <c r="C16" s="256">
        <v>474238</v>
      </c>
      <c r="D16" s="256">
        <v>4093</v>
      </c>
      <c r="E16" s="256">
        <v>6026</v>
      </c>
      <c r="G16" s="152"/>
      <c r="H16" s="152"/>
      <c r="I16" s="152"/>
      <c r="K16" s="152"/>
      <c r="L16" s="152"/>
      <c r="M16" s="152"/>
    </row>
    <row r="17" spans="2:13" s="154" customFormat="1">
      <c r="B17" s="150" t="s">
        <v>156</v>
      </c>
      <c r="C17" s="256">
        <v>1735773</v>
      </c>
      <c r="D17" s="256">
        <v>39153</v>
      </c>
      <c r="E17" s="256" t="s">
        <v>375</v>
      </c>
      <c r="G17" s="152"/>
      <c r="H17" s="152"/>
      <c r="I17" s="152"/>
      <c r="K17" s="152"/>
      <c r="L17" s="152"/>
      <c r="M17" s="152"/>
    </row>
    <row r="18" spans="2:13" s="154" customFormat="1">
      <c r="B18" s="150" t="s">
        <v>157</v>
      </c>
      <c r="C18" s="256">
        <v>282805</v>
      </c>
      <c r="D18" s="256" t="s">
        <v>375</v>
      </c>
      <c r="E18" s="256" t="s">
        <v>376</v>
      </c>
      <c r="G18" s="152"/>
      <c r="H18" s="152"/>
      <c r="I18" s="152"/>
      <c r="K18" s="152"/>
      <c r="L18" s="152"/>
      <c r="M18" s="152"/>
    </row>
    <row r="19" spans="2:13" s="154" customFormat="1">
      <c r="B19" s="150" t="s">
        <v>158</v>
      </c>
      <c r="C19" s="256">
        <v>2092004</v>
      </c>
      <c r="D19" s="256">
        <v>120726</v>
      </c>
      <c r="E19" s="256" t="s">
        <v>375</v>
      </c>
      <c r="G19" s="152"/>
      <c r="H19" s="152"/>
      <c r="I19" s="152"/>
      <c r="K19" s="152"/>
      <c r="L19" s="152"/>
      <c r="M19" s="152"/>
    </row>
    <row r="20" spans="2:13" s="154" customFormat="1">
      <c r="B20" s="101" t="s">
        <v>314</v>
      </c>
      <c r="C20" s="256">
        <v>5454401</v>
      </c>
      <c r="D20" s="256" t="s">
        <v>376</v>
      </c>
      <c r="E20" s="256" t="s">
        <v>376</v>
      </c>
      <c r="G20" s="152"/>
      <c r="H20" s="152"/>
      <c r="I20" s="152"/>
      <c r="K20" s="152"/>
      <c r="L20" s="152"/>
      <c r="M20" s="152"/>
    </row>
    <row r="21" spans="2:13" s="154" customFormat="1">
      <c r="B21" s="150" t="s">
        <v>159</v>
      </c>
      <c r="C21" s="256">
        <v>86199</v>
      </c>
      <c r="D21" s="256" t="s">
        <v>375</v>
      </c>
      <c r="E21" s="256" t="s">
        <v>376</v>
      </c>
      <c r="G21" s="152"/>
      <c r="H21" s="152"/>
      <c r="I21" s="152"/>
      <c r="K21" s="152"/>
      <c r="L21" s="152"/>
      <c r="M21" s="152"/>
    </row>
    <row r="22" spans="2:13" s="154" customFormat="1">
      <c r="B22" s="150" t="s">
        <v>160</v>
      </c>
      <c r="C22" s="256">
        <v>209313901</v>
      </c>
      <c r="D22" s="256">
        <v>1142770</v>
      </c>
      <c r="E22" s="256" t="s">
        <v>375</v>
      </c>
      <c r="G22" s="153"/>
      <c r="H22" s="153"/>
      <c r="I22" s="153"/>
      <c r="K22" s="152"/>
      <c r="L22" s="152"/>
      <c r="M22" s="152"/>
    </row>
    <row r="23" spans="2:13" s="154" customFormat="1">
      <c r="B23" s="148" t="s">
        <v>316</v>
      </c>
      <c r="C23" s="256"/>
      <c r="D23" s="256"/>
      <c r="E23" s="256"/>
      <c r="G23" s="152"/>
      <c r="H23" s="152"/>
      <c r="I23" s="152"/>
      <c r="K23" s="152"/>
      <c r="L23" s="152"/>
      <c r="M23" s="152"/>
    </row>
    <row r="24" spans="2:13" s="154" customFormat="1">
      <c r="B24" s="150" t="s">
        <v>186</v>
      </c>
      <c r="C24" s="256">
        <v>2337990</v>
      </c>
      <c r="D24" s="256">
        <v>153073</v>
      </c>
      <c r="E24" s="256" t="s">
        <v>375</v>
      </c>
      <c r="G24" s="152"/>
      <c r="H24" s="152"/>
      <c r="I24" s="152"/>
      <c r="K24" s="152"/>
      <c r="L24" s="152"/>
      <c r="M24" s="152"/>
    </row>
    <row r="25" spans="2:13" s="154" customFormat="1">
      <c r="B25" s="150" t="s">
        <v>161</v>
      </c>
      <c r="C25" s="256">
        <v>409036</v>
      </c>
      <c r="D25" s="256" t="s">
        <v>376</v>
      </c>
      <c r="E25" s="256" t="s">
        <v>376</v>
      </c>
      <c r="F25" s="155"/>
      <c r="G25" s="152"/>
      <c r="H25" s="152"/>
      <c r="I25" s="152"/>
      <c r="K25" s="152"/>
      <c r="L25" s="152"/>
      <c r="M25" s="152"/>
    </row>
    <row r="26" spans="2:13" s="154" customFormat="1">
      <c r="B26" s="150" t="s">
        <v>162</v>
      </c>
      <c r="C26" s="256" t="s">
        <v>376</v>
      </c>
      <c r="D26" s="256" t="s">
        <v>376</v>
      </c>
      <c r="E26" s="256" t="s">
        <v>376</v>
      </c>
      <c r="G26" s="152"/>
      <c r="H26" s="152"/>
      <c r="I26" s="152"/>
      <c r="K26" s="152"/>
      <c r="L26" s="152"/>
      <c r="M26" s="152"/>
    </row>
    <row r="27" spans="2:13" s="154" customFormat="1">
      <c r="B27" s="150" t="s">
        <v>163</v>
      </c>
      <c r="C27" s="256">
        <v>409036</v>
      </c>
      <c r="D27" s="256" t="s">
        <v>376</v>
      </c>
      <c r="E27" s="256" t="s">
        <v>376</v>
      </c>
      <c r="G27" s="152"/>
      <c r="H27" s="153"/>
      <c r="I27" s="153"/>
      <c r="K27" s="152"/>
      <c r="L27" s="152"/>
      <c r="M27" s="152"/>
    </row>
    <row r="28" spans="2:13" s="154" customFormat="1">
      <c r="B28" s="150" t="s">
        <v>164</v>
      </c>
      <c r="C28" s="256">
        <v>8765</v>
      </c>
      <c r="D28" s="256" t="s">
        <v>183</v>
      </c>
      <c r="E28" s="256" t="s">
        <v>183</v>
      </c>
      <c r="G28" s="152"/>
      <c r="H28" s="153"/>
      <c r="I28" s="153"/>
      <c r="K28" s="152"/>
      <c r="L28" s="152"/>
      <c r="M28" s="152"/>
    </row>
    <row r="29" spans="2:13" s="154" customFormat="1">
      <c r="B29" s="150" t="s">
        <v>165</v>
      </c>
      <c r="C29" s="256" t="s">
        <v>375</v>
      </c>
      <c r="D29" s="256" t="s">
        <v>183</v>
      </c>
      <c r="E29" s="256" t="s">
        <v>183</v>
      </c>
      <c r="G29" s="152"/>
      <c r="H29" s="153"/>
      <c r="I29" s="153"/>
      <c r="K29" s="152"/>
      <c r="L29" s="152"/>
      <c r="M29" s="152"/>
    </row>
    <row r="30" spans="2:13" s="154" customFormat="1">
      <c r="B30" s="150" t="s">
        <v>166</v>
      </c>
      <c r="C30" s="256">
        <v>13586</v>
      </c>
      <c r="D30" s="256" t="s">
        <v>183</v>
      </c>
      <c r="E30" s="256" t="s">
        <v>183</v>
      </c>
      <c r="G30" s="152"/>
      <c r="H30" s="153"/>
      <c r="I30" s="153"/>
      <c r="K30" s="152"/>
      <c r="L30" s="152"/>
      <c r="M30" s="152"/>
    </row>
    <row r="31" spans="2:13" s="154" customFormat="1">
      <c r="B31" s="150" t="s">
        <v>165</v>
      </c>
      <c r="C31" s="256" t="s">
        <v>375</v>
      </c>
      <c r="D31" s="256" t="s">
        <v>183</v>
      </c>
      <c r="E31" s="256" t="s">
        <v>183</v>
      </c>
      <c r="G31" s="152"/>
      <c r="H31" s="152"/>
      <c r="I31" s="152"/>
      <c r="K31" s="152"/>
      <c r="L31" s="152"/>
      <c r="M31" s="152"/>
    </row>
    <row r="32" spans="2:13" s="154" customFormat="1">
      <c r="B32" s="150" t="s">
        <v>167</v>
      </c>
      <c r="C32" s="256">
        <v>152744</v>
      </c>
      <c r="D32" s="256">
        <v>28539</v>
      </c>
      <c r="E32" s="256" t="s">
        <v>375</v>
      </c>
      <c r="G32" s="152"/>
      <c r="H32" s="152"/>
      <c r="I32" s="152"/>
      <c r="K32" s="152"/>
      <c r="L32" s="152"/>
      <c r="M32" s="152"/>
    </row>
    <row r="33" spans="2:13" s="154" customFormat="1">
      <c r="B33" s="150" t="s">
        <v>165</v>
      </c>
      <c r="C33" s="256">
        <v>32495</v>
      </c>
      <c r="D33" s="256" t="s">
        <v>375</v>
      </c>
      <c r="E33" s="256" t="s">
        <v>376</v>
      </c>
      <c r="G33" s="152"/>
      <c r="H33" s="152"/>
      <c r="I33" s="152"/>
      <c r="K33" s="152"/>
      <c r="L33" s="152"/>
      <c r="M33" s="152"/>
    </row>
    <row r="34" spans="2:13" s="154" customFormat="1">
      <c r="B34" s="150" t="s">
        <v>168</v>
      </c>
      <c r="C34" s="256">
        <v>202437</v>
      </c>
      <c r="D34" s="256">
        <v>7702</v>
      </c>
      <c r="E34" s="256" t="s">
        <v>376</v>
      </c>
      <c r="G34" s="152"/>
      <c r="H34" s="152"/>
      <c r="I34" s="152"/>
      <c r="K34" s="152"/>
      <c r="L34" s="152"/>
      <c r="M34" s="152"/>
    </row>
    <row r="35" spans="2:13" s="154" customFormat="1">
      <c r="B35" s="150" t="s">
        <v>165</v>
      </c>
      <c r="C35" s="256" t="s">
        <v>375</v>
      </c>
      <c r="D35" s="256" t="s">
        <v>376</v>
      </c>
      <c r="E35" s="256" t="s">
        <v>376</v>
      </c>
      <c r="G35" s="152"/>
      <c r="H35" s="152"/>
      <c r="I35" s="152"/>
      <c r="K35" s="152"/>
      <c r="L35" s="152"/>
      <c r="M35" s="152"/>
    </row>
    <row r="36" spans="2:13" s="154" customFormat="1">
      <c r="B36" s="156"/>
      <c r="C36" s="102"/>
      <c r="D36" s="102"/>
      <c r="E36" s="102"/>
      <c r="K36" s="152"/>
      <c r="L36" s="152"/>
      <c r="M36" s="152"/>
    </row>
    <row r="37" spans="2:13" s="154" customFormat="1">
      <c r="B37" s="156"/>
      <c r="C37" s="102"/>
      <c r="D37" s="102"/>
      <c r="E37" s="102"/>
    </row>
    <row r="38" spans="2:13" s="154" customFormat="1">
      <c r="B38" s="156"/>
      <c r="C38" s="102"/>
      <c r="D38" s="102"/>
      <c r="E38" s="102"/>
    </row>
    <row r="39" spans="2:13" s="154" customFormat="1">
      <c r="B39" s="157"/>
      <c r="C39" s="152"/>
      <c r="D39" s="152"/>
      <c r="E39" s="152"/>
    </row>
    <row r="40" spans="2:13" s="154" customFormat="1">
      <c r="B40" s="157"/>
      <c r="C40" s="152"/>
      <c r="D40" s="152"/>
      <c r="E40" s="152"/>
    </row>
    <row r="41" spans="2:13" s="154" customFormat="1">
      <c r="B41" s="158"/>
      <c r="C41" s="153"/>
      <c r="D41" s="153"/>
      <c r="E41" s="153"/>
    </row>
    <row r="42" spans="2:13" s="154" customFormat="1">
      <c r="B42" s="158"/>
      <c r="C42" s="153"/>
      <c r="D42" s="153"/>
      <c r="E42" s="153"/>
    </row>
    <row r="43" spans="2:13" s="154" customFormat="1">
      <c r="B43" s="158"/>
      <c r="C43" s="153"/>
      <c r="D43" s="153"/>
      <c r="E43" s="153"/>
    </row>
    <row r="44" spans="2:13" s="154" customFormat="1">
      <c r="B44" s="158"/>
      <c r="C44" s="153"/>
      <c r="D44" s="153"/>
      <c r="E44" s="153"/>
    </row>
    <row r="45" spans="2:13" s="154" customFormat="1">
      <c r="B45" s="157"/>
      <c r="C45" s="152"/>
      <c r="D45" s="153"/>
      <c r="E45" s="153"/>
    </row>
    <row r="46" spans="2:13" s="154" customFormat="1">
      <c r="B46" s="157"/>
      <c r="C46" s="152"/>
      <c r="D46" s="153"/>
      <c r="E46" s="153"/>
    </row>
    <row r="47" spans="2:13" s="154" customFormat="1">
      <c r="B47" s="157"/>
      <c r="C47" s="152"/>
      <c r="D47" s="153"/>
      <c r="E47" s="153"/>
    </row>
    <row r="48" spans="2:13" s="154" customFormat="1">
      <c r="B48" s="157"/>
      <c r="C48" s="152"/>
      <c r="D48" s="153"/>
      <c r="E48" s="153"/>
    </row>
    <row r="49" spans="2:5" s="154" customFormat="1">
      <c r="B49" s="157"/>
      <c r="C49" s="152"/>
      <c r="D49" s="152"/>
      <c r="E49" s="152"/>
    </row>
    <row r="50" spans="2:5" s="154" customFormat="1">
      <c r="B50" s="157"/>
      <c r="C50" s="152"/>
      <c r="D50" s="152"/>
      <c r="E50" s="152"/>
    </row>
    <row r="51" spans="2:5" s="154" customFormat="1">
      <c r="B51" s="157"/>
      <c r="C51" s="152"/>
      <c r="D51" s="152"/>
      <c r="E51" s="152"/>
    </row>
    <row r="52" spans="2:5" s="154" customFormat="1">
      <c r="B52" s="157"/>
      <c r="C52" s="152"/>
      <c r="D52" s="152"/>
      <c r="E52" s="152"/>
    </row>
    <row r="53" spans="2:5" s="154" customFormat="1">
      <c r="B53" s="157"/>
      <c r="C53" s="152"/>
      <c r="D53" s="152"/>
      <c r="E53" s="152"/>
    </row>
    <row r="54" spans="2:5" s="154" customFormat="1">
      <c r="B54" s="157"/>
      <c r="C54" s="152"/>
      <c r="D54" s="152"/>
      <c r="E54" s="152"/>
    </row>
    <row r="55" spans="2:5" s="154" customFormat="1">
      <c r="B55" s="157"/>
      <c r="C55" s="152"/>
      <c r="D55" s="153"/>
      <c r="E55" s="153"/>
    </row>
    <row r="56" spans="2:5" s="154" customFormat="1">
      <c r="B56" s="157"/>
      <c r="C56" s="152"/>
      <c r="D56" s="153"/>
      <c r="E56" s="153"/>
    </row>
    <row r="57" spans="2:5" s="154" customFormat="1">
      <c r="B57" s="157"/>
      <c r="C57" s="152"/>
      <c r="D57" s="153"/>
      <c r="E57" s="153"/>
    </row>
    <row r="58" spans="2:5" s="154" customFormat="1">
      <c r="B58" s="159"/>
      <c r="C58" s="153"/>
      <c r="D58" s="153"/>
      <c r="E58" s="153"/>
    </row>
    <row r="59" spans="2:5" s="154" customFormat="1">
      <c r="B59" s="157"/>
      <c r="C59" s="152"/>
      <c r="D59" s="152"/>
      <c r="E59" s="152"/>
    </row>
    <row r="60" spans="2:5" s="154" customFormat="1">
      <c r="C60" s="152"/>
      <c r="D60" s="152"/>
      <c r="E60" s="152"/>
    </row>
    <row r="61" spans="2:5" s="154" customFormat="1" ht="15">
      <c r="B61" s="293">
        <v>9</v>
      </c>
      <c r="C61" s="293"/>
      <c r="D61" s="293"/>
      <c r="E61" s="293"/>
    </row>
    <row r="62" spans="2:5" s="154" customFormat="1">
      <c r="B62" s="158"/>
      <c r="C62" s="153"/>
      <c r="D62" s="153"/>
      <c r="E62" s="153"/>
    </row>
    <row r="63" spans="2:5" s="154" customFormat="1">
      <c r="B63" s="158"/>
      <c r="C63" s="153"/>
      <c r="D63" s="153"/>
      <c r="E63" s="153"/>
    </row>
    <row r="64" spans="2:5" s="154" customFormat="1">
      <c r="B64" s="158"/>
      <c r="C64" s="153"/>
      <c r="D64" s="153"/>
      <c r="E64" s="153"/>
    </row>
    <row r="65" spans="3:5" s="154" customFormat="1" ht="15">
      <c r="C65" s="160"/>
      <c r="D65" s="160"/>
      <c r="E65" s="160"/>
    </row>
    <row r="66" spans="3:5" s="154" customFormat="1"/>
    <row r="67" spans="3:5" s="154" customFormat="1"/>
    <row r="68" spans="3:5" s="154" customFormat="1"/>
    <row r="69" spans="3:5" s="154" customFormat="1"/>
    <row r="70" spans="3:5" s="154" customFormat="1"/>
    <row r="71" spans="3:5" s="154" customFormat="1"/>
    <row r="72" spans="3:5" s="154" customFormat="1"/>
    <row r="73" spans="3:5" s="154" customFormat="1"/>
    <row r="74" spans="3:5" s="154" customFormat="1"/>
    <row r="75" spans="3:5" s="154" customFormat="1"/>
    <row r="76" spans="3:5" s="154" customFormat="1"/>
    <row r="77" spans="3:5" s="154" customFormat="1"/>
    <row r="78" spans="3:5" s="154" customFormat="1"/>
    <row r="79" spans="3:5" s="154" customFormat="1"/>
    <row r="80" spans="3:5" s="154" customFormat="1"/>
    <row r="81" s="154" customFormat="1"/>
    <row r="82" s="154" customFormat="1"/>
    <row r="83" s="154" customFormat="1"/>
    <row r="84" s="154" customFormat="1"/>
    <row r="85" s="154" customFormat="1"/>
    <row r="86" s="154" customFormat="1"/>
    <row r="87" s="154" customFormat="1"/>
    <row r="88" s="154" customFormat="1"/>
    <row r="89" s="154" customFormat="1"/>
    <row r="90" s="154" customFormat="1"/>
    <row r="91" s="154" customFormat="1"/>
    <row r="92" s="154" customFormat="1"/>
    <row r="93" s="154" customFormat="1"/>
    <row r="94" s="154" customFormat="1"/>
  </sheetData>
  <mergeCells count="3">
    <mergeCell ref="C7:E7"/>
    <mergeCell ref="B61:E61"/>
    <mergeCell ref="B1:E1"/>
  </mergeCells>
  <pageMargins left="0.78740157480314965" right="0.78740157480314965" top="0.78740157480314965" bottom="0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7</vt:i4>
      </vt:variant>
    </vt:vector>
  </HeadingPairs>
  <TitlesOfParts>
    <vt:vector size="17" baseType="lpstr">
      <vt:lpstr>ZOZNAM TABULIEK</vt:lpstr>
      <vt:lpstr>METODICKÉ VYSVETLIVKY</vt:lpstr>
      <vt:lpstr>Tab.1</vt:lpstr>
      <vt:lpstr>Tab.2, Tab.3</vt:lpstr>
      <vt:lpstr>Tab.4, Tab.5</vt:lpstr>
      <vt:lpstr>Tab.6, Tab.7</vt:lpstr>
      <vt:lpstr>Tab.8, Tab.9</vt:lpstr>
      <vt:lpstr>Tab.10, Tab.11</vt:lpstr>
      <vt:lpstr>Tab.12</vt:lpstr>
      <vt:lpstr>Tab.13</vt:lpstr>
      <vt:lpstr>Tab.1!Oblasť_tlače</vt:lpstr>
      <vt:lpstr>'Tab.10, Tab.11'!Oblasť_tlače</vt:lpstr>
      <vt:lpstr>Tab.12!Oblasť_tlače</vt:lpstr>
      <vt:lpstr>'Tab.2, Tab.3'!Oblasť_tlače</vt:lpstr>
      <vt:lpstr>'Tab.4, Tab.5'!Oblasť_tlače</vt:lpstr>
      <vt:lpstr>'Tab.6, Tab.7'!Oblasť_tlače</vt:lpstr>
      <vt:lpstr>'Tab.8, Tab.9'!Oblasť_tlače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Domonkos</dc:creator>
  <cp:lastModifiedBy>Benešová Nadežda Ing.</cp:lastModifiedBy>
  <cp:lastPrinted>2022-05-25T08:27:32Z</cp:lastPrinted>
  <dcterms:created xsi:type="dcterms:W3CDTF">1999-02-24T10:39:23Z</dcterms:created>
  <dcterms:modified xsi:type="dcterms:W3CDTF">2022-05-30T09:16:43Z</dcterms:modified>
</cp:coreProperties>
</file>