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3\DEF\"/>
    </mc:Choice>
  </mc:AlternateContent>
  <bookViews>
    <workbookView xWindow="0" yWindow="0" windowWidth="21570" windowHeight="7155"/>
  </bookViews>
  <sheets>
    <sheet name="Obsah Content" sheetId="21" r:id="rId1"/>
    <sheet name="T15-1" sheetId="1" r:id="rId2"/>
    <sheet name="T15-2" sheetId="2" r:id="rId3"/>
    <sheet name="T15-3" sheetId="3" r:id="rId4"/>
    <sheet name="T15-4" sheetId="4" r:id="rId5"/>
    <sheet name="T15-5" sheetId="5" r:id="rId6"/>
    <sheet name="T15-6" sheetId="6" r:id="rId7"/>
    <sheet name="T15-7" sheetId="7" r:id="rId8"/>
    <sheet name="T15-8" sheetId="8" r:id="rId9"/>
    <sheet name="T15-9" sheetId="9" r:id="rId10"/>
    <sheet name="T15-10 " sheetId="36" r:id="rId11"/>
    <sheet name="T15-11 " sheetId="31" r:id="rId12"/>
    <sheet name="T15-12 " sheetId="32" r:id="rId13"/>
    <sheet name="T15-13 " sheetId="33" r:id="rId14"/>
    <sheet name="T15-14 " sheetId="34" r:id="rId15"/>
    <sheet name="T15-15 " sheetId="35" state="hidden" r:id="rId16"/>
    <sheet name="T15-15" sheetId="38" r:id="rId17"/>
    <sheet name="T15-16" sheetId="16" r:id="rId18"/>
    <sheet name="T15-17 " sheetId="30" r:id="rId19"/>
    <sheet name="T15-18" sheetId="18" r:id="rId20"/>
    <sheet name="T15-19" sheetId="19" r:id="rId21"/>
    <sheet name="T15-20" sheetId="20" r:id="rId22"/>
    <sheet name="T15-21" sheetId="39" r:id="rId23"/>
    <sheet name="T15-22" sheetId="40" r:id="rId24"/>
    <sheet name="T15-23" sheetId="41" r:id="rId25"/>
    <sheet name="T15-24" sheetId="42" r:id="rId26"/>
    <sheet name="T15-25" sheetId="43" r:id="rId27"/>
    <sheet name="T15-26" sheetId="44" r:id="rId28"/>
    <sheet name="T15-27" sheetId="46" r:id="rId29"/>
  </sheets>
  <definedNames>
    <definedName name="OLE_LINK1" localSheetId="1">#REF!</definedName>
    <definedName name="OLE_LINK3" localSheetId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36" l="1"/>
  <c r="F14" i="36"/>
  <c r="F6" i="36"/>
  <c r="F30" i="36"/>
  <c r="E30" i="36" l="1"/>
  <c r="E22" i="36"/>
  <c r="E14" i="36"/>
  <c r="E6" i="36"/>
  <c r="E115" i="2"/>
  <c r="E81" i="2"/>
  <c r="E45" i="2"/>
  <c r="E11" i="2"/>
  <c r="A57" i="21" l="1"/>
  <c r="A56" i="21"/>
  <c r="A55" i="21"/>
  <c r="A54" i="21"/>
  <c r="A53" i="21"/>
  <c r="A52" i="21"/>
  <c r="A51" i="21"/>
  <c r="A50" i="21"/>
  <c r="A49" i="21"/>
  <c r="A48" i="21"/>
  <c r="A47" i="21"/>
  <c r="A46" i="21"/>
  <c r="A45" i="21"/>
  <c r="A44" i="21"/>
  <c r="A33" i="21" l="1"/>
  <c r="A32" i="21"/>
  <c r="A37" i="21" l="1"/>
  <c r="A36" i="21"/>
  <c r="A31" i="21"/>
  <c r="A30" i="21"/>
  <c r="A29" i="21"/>
  <c r="A28" i="21"/>
  <c r="A27" i="21"/>
  <c r="A26" i="21"/>
  <c r="A25" i="21"/>
  <c r="A24" i="21"/>
  <c r="A23" i="21"/>
  <c r="A22" i="21"/>
  <c r="A42" i="21" l="1"/>
  <c r="A43" i="21"/>
  <c r="A41" i="21"/>
  <c r="A40" i="21"/>
  <c r="A39" i="21"/>
  <c r="A38" i="21"/>
  <c r="A35" i="21"/>
  <c r="A34" i="21"/>
  <c r="A21" i="21"/>
  <c r="A20" i="21"/>
  <c r="A19" i="21"/>
  <c r="A18" i="21"/>
  <c r="A17" i="21"/>
  <c r="A16" i="21"/>
  <c r="A15" i="21"/>
  <c r="A14" i="21"/>
  <c r="A13" i="21"/>
  <c r="A12" i="21"/>
  <c r="A11" i="21"/>
  <c r="A10" i="21"/>
  <c r="A9" i="21"/>
  <c r="A8" i="21"/>
  <c r="A7" i="21"/>
  <c r="A6" i="21"/>
  <c r="A5" i="21"/>
  <c r="A4" i="21"/>
</calcChain>
</file>

<file path=xl/sharedStrings.xml><?xml version="1.0" encoding="utf-8"?>
<sst xmlns="http://schemas.openxmlformats.org/spreadsheetml/2006/main" count="1867" uniqueCount="821">
  <si>
    <t>Use of land</t>
  </si>
  <si>
    <t>Ukazovateľ</t>
  </si>
  <si>
    <t>Indicator</t>
  </si>
  <si>
    <t>v tom</t>
  </si>
  <si>
    <t>of which:</t>
  </si>
  <si>
    <t>vodné plochy</t>
  </si>
  <si>
    <t>Water area</t>
  </si>
  <si>
    <t>pôdne plochy</t>
  </si>
  <si>
    <t>Land area</t>
  </si>
  <si>
    <t>v tom</t>
  </si>
  <si>
    <t>lesné pozemky</t>
  </si>
  <si>
    <t>Forest lands</t>
  </si>
  <si>
    <t>ostatné pôdne plochy</t>
  </si>
  <si>
    <t>Other land area</t>
  </si>
  <si>
    <t>Utilized agriculture land</t>
  </si>
  <si>
    <t>orná pôda</t>
  </si>
  <si>
    <t>Arable land</t>
  </si>
  <si>
    <t>trvalé porasty</t>
  </si>
  <si>
    <t>Permanent crops</t>
  </si>
  <si>
    <t>trvalé trávne porasty</t>
  </si>
  <si>
    <t>Využitá orná pôda spolu</t>
  </si>
  <si>
    <t>Use of arable land in total</t>
  </si>
  <si>
    <t>obilniny</t>
  </si>
  <si>
    <t xml:space="preserve">Cereals </t>
  </si>
  <si>
    <t>strukoviny na zrno</t>
  </si>
  <si>
    <t xml:space="preserve">Legume </t>
  </si>
  <si>
    <t>Root crops</t>
  </si>
  <si>
    <t>zelenina</t>
  </si>
  <si>
    <t xml:space="preserve">Vegetables </t>
  </si>
  <si>
    <t>ostatné poľné plodiny</t>
  </si>
  <si>
    <t>Other field crops</t>
  </si>
  <si>
    <t>kvety a okrasné rastliny</t>
  </si>
  <si>
    <t>Flowers and ornamental plants</t>
  </si>
  <si>
    <t>osivá-sadivá</t>
  </si>
  <si>
    <t>Seed and seedling</t>
  </si>
  <si>
    <t>ladom ležiaca pôda</t>
  </si>
  <si>
    <t>Fallow land</t>
  </si>
  <si>
    <t>Gross agricultural production in enterprises with 20 and more employees</t>
  </si>
  <si>
    <t>Hrubá poľnohospodárska produkcia</t>
  </si>
  <si>
    <t>z hrubého obratu</t>
  </si>
  <si>
    <t>Gross agricultural production</t>
  </si>
  <si>
    <t>from gross turnover</t>
  </si>
  <si>
    <t>v bežných cenách</t>
  </si>
  <si>
    <t>at current prices</t>
  </si>
  <si>
    <t>Spolu (mil. EUR)</t>
  </si>
  <si>
    <t>Total (mill. EUR)</t>
  </si>
  <si>
    <t>rastlinná produkcia</t>
  </si>
  <si>
    <t>Crop production</t>
  </si>
  <si>
    <t>z toho</t>
  </si>
  <si>
    <t>pšenica</t>
  </si>
  <si>
    <t>Wheat</t>
  </si>
  <si>
    <t>jačmeň</t>
  </si>
  <si>
    <t>Barley</t>
  </si>
  <si>
    <t>kukurica na zrno</t>
  </si>
  <si>
    <t>Grain maize</t>
  </si>
  <si>
    <t>strukoviny</t>
  </si>
  <si>
    <t>Legume</t>
  </si>
  <si>
    <t>zemiaky</t>
  </si>
  <si>
    <t>Potatoes</t>
  </si>
  <si>
    <t>cukrová repa techn.</t>
  </si>
  <si>
    <t>Sugar-beet</t>
  </si>
  <si>
    <t>repka</t>
  </si>
  <si>
    <t>Rape</t>
  </si>
  <si>
    <t>Vegetables</t>
  </si>
  <si>
    <t>ovocie</t>
  </si>
  <si>
    <t>Fruit</t>
  </si>
  <si>
    <t>hrozno</t>
  </si>
  <si>
    <t>Grapes</t>
  </si>
  <si>
    <t>chmeľ</t>
  </si>
  <si>
    <t>Hop</t>
  </si>
  <si>
    <t>krmoviny</t>
  </si>
  <si>
    <t>Fodder</t>
  </si>
  <si>
    <t>živočíšna produkcia</t>
  </si>
  <si>
    <t>Livestock production</t>
  </si>
  <si>
    <t>hovädzí dobytok</t>
  </si>
  <si>
    <t>Cattle</t>
  </si>
  <si>
    <t>ošípané</t>
  </si>
  <si>
    <t>Pigs</t>
  </si>
  <si>
    <t>ovce a kozy</t>
  </si>
  <si>
    <t>Sheep and goats</t>
  </si>
  <si>
    <t>hydina</t>
  </si>
  <si>
    <t>Poultry</t>
  </si>
  <si>
    <t>mlieko</t>
  </si>
  <si>
    <t>Milk</t>
  </si>
  <si>
    <t>vajcia</t>
  </si>
  <si>
    <t>Eggs</t>
  </si>
  <si>
    <t>v tom  rastlinná</t>
  </si>
  <si>
    <t>Livestock</t>
  </si>
  <si>
    <t>rastlinná výroba</t>
  </si>
  <si>
    <t>živočíšna výroba</t>
  </si>
  <si>
    <t>Tržby spolu (mil. EUR)</t>
  </si>
  <si>
    <t>Receipts in total (mill. EUR)</t>
  </si>
  <si>
    <t>v stálych cenách 2015</t>
  </si>
  <si>
    <t>at constant prices 2015</t>
  </si>
  <si>
    <t>dokončenie</t>
  </si>
  <si>
    <t>End of table</t>
  </si>
  <si>
    <t>Tržby spolu (mil. EUR)</t>
  </si>
  <si>
    <t>Sown areas as of May 20</t>
  </si>
  <si>
    <t xml:space="preserve">v ha </t>
  </si>
  <si>
    <t>Hectares</t>
  </si>
  <si>
    <t>Osevná plocha spolu</t>
  </si>
  <si>
    <t>Sown area in total</t>
  </si>
  <si>
    <t>Obilniny spolu</t>
  </si>
  <si>
    <t>Cereals in total</t>
  </si>
  <si>
    <t>hustosiate</t>
  </si>
  <si>
    <t>Thick drill</t>
  </si>
  <si>
    <t>raž</t>
  </si>
  <si>
    <t>Rye</t>
  </si>
  <si>
    <t>ovos</t>
  </si>
  <si>
    <t>Oats</t>
  </si>
  <si>
    <t>Strukoviny spolu</t>
  </si>
  <si>
    <t>Legume in total</t>
  </si>
  <si>
    <t>jedlé</t>
  </si>
  <si>
    <t>Edible</t>
  </si>
  <si>
    <t>hrach</t>
  </si>
  <si>
    <t>Peas</t>
  </si>
  <si>
    <t>šošovica</t>
  </si>
  <si>
    <t>Lentils</t>
  </si>
  <si>
    <t>fazuľa</t>
  </si>
  <si>
    <t>D</t>
  </si>
  <si>
    <t>Beans</t>
  </si>
  <si>
    <t>kŕmne</t>
  </si>
  <si>
    <t>Feeding</t>
  </si>
  <si>
    <t>Zemiaky spolu</t>
  </si>
  <si>
    <t>Potatoes in total</t>
  </si>
  <si>
    <t>z toho skoré</t>
  </si>
  <si>
    <t>of which: Early potatoes</t>
  </si>
  <si>
    <t>Cukrová repa technická</t>
  </si>
  <si>
    <t>Olejniny spolu</t>
  </si>
  <si>
    <t>Oil-plants in total</t>
  </si>
  <si>
    <t>slnečnica</t>
  </si>
  <si>
    <t>Sunflower</t>
  </si>
  <si>
    <t>sója</t>
  </si>
  <si>
    <t>Soya</t>
  </si>
  <si>
    <t>Tabak</t>
  </si>
  <si>
    <t>Tobacco</t>
  </si>
  <si>
    <t>Zelenina konzumná</t>
  </si>
  <si>
    <t>Fresh vegetables</t>
  </si>
  <si>
    <t>Kŕmne okopaniny</t>
  </si>
  <si>
    <t>Feeding root-crops</t>
  </si>
  <si>
    <t>Krmoviny na ornej pôde</t>
  </si>
  <si>
    <t>jednoročné</t>
  </si>
  <si>
    <t>Fodder on arable land</t>
  </si>
  <si>
    <t>Annual</t>
  </si>
  <si>
    <t>kukurica na zeleno a siláž</t>
  </si>
  <si>
    <t>Green maize</t>
  </si>
  <si>
    <t>viacročné</t>
  </si>
  <si>
    <t>Lasting more years</t>
  </si>
  <si>
    <t>lucerna</t>
  </si>
  <si>
    <t>Lucerne</t>
  </si>
  <si>
    <t>ďatelina lúčna</t>
  </si>
  <si>
    <t>Red clover</t>
  </si>
  <si>
    <t>Production of agricultural crops</t>
  </si>
  <si>
    <t xml:space="preserve">v tis. t   </t>
  </si>
  <si>
    <t>Thousand tons</t>
  </si>
  <si>
    <t>z toho</t>
  </si>
  <si>
    <t xml:space="preserve">Rye     </t>
  </si>
  <si>
    <t xml:space="preserve">of which: </t>
  </si>
  <si>
    <t>Hrozno</t>
  </si>
  <si>
    <t>Grape</t>
  </si>
  <si>
    <t>kukurica na zeleno a siláž</t>
  </si>
  <si>
    <t>Hectare yields</t>
  </si>
  <si>
    <t xml:space="preserve">v t/ha                              </t>
  </si>
  <si>
    <t>Tons per hectare</t>
  </si>
  <si>
    <t xml:space="preserve">Wheat </t>
  </si>
  <si>
    <t xml:space="preserve">Rye  </t>
  </si>
  <si>
    <t xml:space="preserve">Grain maize   </t>
  </si>
  <si>
    <t xml:space="preserve">v tom </t>
  </si>
  <si>
    <t xml:space="preserve">Feeding    </t>
  </si>
  <si>
    <r>
      <t>Krmoviny na ornej pôde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</si>
  <si>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Fodder on arable land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</si>
  <si>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Trvalé trávne porasty</t>
    </r>
    <r>
      <rPr>
        <vertAlign val="superscript"/>
        <sz val="8"/>
        <color rgb="FF000000"/>
        <rFont val="Arial"/>
        <family val="2"/>
        <charset val="238"/>
      </rPr>
      <t>1)</t>
    </r>
  </si>
  <si>
    <t>Selected sorts of vegetables</t>
  </si>
  <si>
    <t>Zberová plocha (ha)</t>
  </si>
  <si>
    <t>Area harvested (hectares)</t>
  </si>
  <si>
    <t>Kapusta (biela)</t>
  </si>
  <si>
    <t>Cabbage (white)</t>
  </si>
  <si>
    <t>Karfiol</t>
  </si>
  <si>
    <t>Cauliflower</t>
  </si>
  <si>
    <t>Kaleráb</t>
  </si>
  <si>
    <t>Kohlrabi</t>
  </si>
  <si>
    <t>Mrkva a karotka</t>
  </si>
  <si>
    <t>Carrots</t>
  </si>
  <si>
    <t>Petržlen</t>
  </si>
  <si>
    <t>Parsley</t>
  </si>
  <si>
    <t>Uhorky nakladačky</t>
  </si>
  <si>
    <t>Gherkins</t>
  </si>
  <si>
    <t>Uhorky šalátové</t>
  </si>
  <si>
    <t>Cucumbers</t>
  </si>
  <si>
    <t>Paprika</t>
  </si>
  <si>
    <t>Capsicum</t>
  </si>
  <si>
    <t>Rajčiny</t>
  </si>
  <si>
    <t>Tomatoes</t>
  </si>
  <si>
    <t>Cibuľa</t>
  </si>
  <si>
    <t>Onion</t>
  </si>
  <si>
    <t>Cesnak</t>
  </si>
  <si>
    <t>Garlic</t>
  </si>
  <si>
    <t>Produkcia (t)</t>
  </si>
  <si>
    <t>Production (t)</t>
  </si>
  <si>
    <t>Úroda (t/ha)</t>
  </si>
  <si>
    <t>Yields (t per hectare)</t>
  </si>
  <si>
    <r>
      <t>Selected sorts of fruit</t>
    </r>
    <r>
      <rPr>
        <vertAlign val="superscript"/>
        <sz val="9"/>
        <color rgb="FF000000"/>
        <rFont val="Arial"/>
        <family val="2"/>
        <charset val="238"/>
      </rPr>
      <t>1)</t>
    </r>
  </si>
  <si>
    <t>Jablone</t>
  </si>
  <si>
    <t>Apple-trees</t>
  </si>
  <si>
    <t>Hrušky</t>
  </si>
  <si>
    <t>Pear-trees</t>
  </si>
  <si>
    <t>Broskyne</t>
  </si>
  <si>
    <t>Peach-trees</t>
  </si>
  <si>
    <t>Marhule</t>
  </si>
  <si>
    <t>Apricot-trees</t>
  </si>
  <si>
    <t>Slivky a ringloty</t>
  </si>
  <si>
    <t>Plums and greengages</t>
  </si>
  <si>
    <t>Čerešne</t>
  </si>
  <si>
    <t>Cherry-trees</t>
  </si>
  <si>
    <t>–</t>
  </si>
  <si>
    <t>Orech vlašský</t>
  </si>
  <si>
    <t>Walnut</t>
  </si>
  <si>
    <t>Jablká</t>
  </si>
  <si>
    <t>Apples</t>
  </si>
  <si>
    <t>Pears</t>
  </si>
  <si>
    <t>Peaches</t>
  </si>
  <si>
    <t>Apricots</t>
  </si>
  <si>
    <t>Cherries</t>
  </si>
  <si>
    <r>
      <t>1)</t>
    </r>
    <r>
      <rPr>
        <vertAlign val="superscript"/>
        <sz val="10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úroda v sadoch</t>
    </r>
  </si>
  <si>
    <r>
      <t xml:space="preserve">1) </t>
    </r>
    <r>
      <rPr>
        <sz val="7"/>
        <color rgb="FF000000"/>
        <rFont val="Arial"/>
        <family val="2"/>
        <charset val="238"/>
      </rPr>
      <t>Harvest in orchards</t>
    </r>
  </si>
  <si>
    <t>Roofed areas and irrigation</t>
  </si>
  <si>
    <t>v ha</t>
  </si>
  <si>
    <t>Zakryté plochy spolu</t>
  </si>
  <si>
    <t>Total roofed areas</t>
  </si>
  <si>
    <t>Zavlažovateľná plocha</t>
  </si>
  <si>
    <t>Irrigable area</t>
  </si>
  <si>
    <t>zavlažovaná plocha</t>
  </si>
  <si>
    <t>Irrigated area</t>
  </si>
  <si>
    <t>Age and sort composition of vineyards as of Dec. 31</t>
  </si>
  <si>
    <t>v ha</t>
  </si>
  <si>
    <t xml:space="preserve">Rodiace vinohrady spolu </t>
  </si>
  <si>
    <t xml:space="preserve">Bearing vineyards in total </t>
  </si>
  <si>
    <t>4 až 20 ročné</t>
  </si>
  <si>
    <t>4 – 20 year old</t>
  </si>
  <si>
    <t>21 a viacročné</t>
  </si>
  <si>
    <t>21 and older</t>
  </si>
  <si>
    <t>novozaložené</t>
  </si>
  <si>
    <t>New founded</t>
  </si>
  <si>
    <t>mladé (1 až 4 ročné)</t>
  </si>
  <si>
    <t>Young (1 – 4 year old)</t>
  </si>
  <si>
    <t>podpníkové spolu</t>
  </si>
  <si>
    <t>Undertrunk in total</t>
  </si>
  <si>
    <t>hybridy všetkých odrôd</t>
  </si>
  <si>
    <t>Hybrids of all kinds</t>
  </si>
  <si>
    <t>Balance of cereals</t>
  </si>
  <si>
    <t>v tis. t</t>
  </si>
  <si>
    <t>Zásoba k 1. 1.</t>
  </si>
  <si>
    <t>Stock as of Jan. 1</t>
  </si>
  <si>
    <t xml:space="preserve">Rye </t>
  </si>
  <si>
    <t xml:space="preserve">Oats </t>
  </si>
  <si>
    <t>ostatné obilniny</t>
  </si>
  <si>
    <t>Other cereals</t>
  </si>
  <si>
    <t>+ prírastok</t>
  </si>
  <si>
    <t>+ Increase</t>
  </si>
  <si>
    <t>– úbytok</t>
  </si>
  <si>
    <t>– Decrease</t>
  </si>
  <si>
    <t>Zásoba k 31. 12.</t>
  </si>
  <si>
    <t>Stock as of Dec. 31</t>
  </si>
  <si>
    <t>Livestock as of Dec. 31</t>
  </si>
  <si>
    <t>v tis. kusoch</t>
  </si>
  <si>
    <t>Thousand heads</t>
  </si>
  <si>
    <t>Kone</t>
  </si>
  <si>
    <t>Horses</t>
  </si>
  <si>
    <t>Hovädzí dobytok</t>
  </si>
  <si>
    <t>z toho kravy</t>
  </si>
  <si>
    <t>of which: Cows</t>
  </si>
  <si>
    <t>Ošípané</t>
  </si>
  <si>
    <t>z toho prasnice</t>
  </si>
  <si>
    <t>of which: Sows</t>
  </si>
  <si>
    <t>Ovce</t>
  </si>
  <si>
    <t>Sheep</t>
  </si>
  <si>
    <t>z toho bahnice</t>
  </si>
  <si>
    <t>of which: Ewes</t>
  </si>
  <si>
    <t>Hydina</t>
  </si>
  <si>
    <t>z toho sliepky</t>
  </si>
  <si>
    <t>of which: Hens</t>
  </si>
  <si>
    <r>
      <t>Mäso spolu (t ž. hm.)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</si>
  <si>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hovädzí dobytok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</si>
  <si>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Cattle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</si>
  <si>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ošípané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</si>
  <si>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Pigs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</si>
  <si>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ovce a kozy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</si>
  <si>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Sheep and goats</t>
    </r>
    <r>
      <rPr>
        <vertAlign val="superscript"/>
        <sz val="8"/>
        <color rgb="FF000000"/>
        <rFont val="Arial"/>
        <family val="2"/>
        <charset val="238"/>
      </rPr>
      <t>2)</t>
    </r>
  </si>
  <si>
    <t>Jatočná hydina (t ž. hm.)</t>
  </si>
  <si>
    <t>Slaughtered poultry</t>
  </si>
  <si>
    <r>
      <t>Kravské mlieko (mil. l)</t>
    </r>
    <r>
      <rPr>
        <vertAlign val="superscript"/>
        <sz val="8"/>
        <color rgb="FF000000"/>
        <rFont val="Arial"/>
        <family val="2"/>
        <charset val="238"/>
      </rPr>
      <t xml:space="preserve"> </t>
    </r>
  </si>
  <si>
    <t>Cow´s milk (mill. l)</t>
  </si>
  <si>
    <t>Vajcia (mil. kusov)</t>
  </si>
  <si>
    <t>Eggs (mill. pcs)</t>
  </si>
  <si>
    <t>Trhové ryby (t)</t>
  </si>
  <si>
    <t>Market fishes (t)</t>
  </si>
  <si>
    <r>
      <t>Vlna (t)</t>
    </r>
    <r>
      <rPr>
        <vertAlign val="superscript"/>
        <sz val="8"/>
        <color rgb="FF000000"/>
        <rFont val="Arial"/>
        <family val="2"/>
        <charset val="238"/>
      </rPr>
      <t>3)</t>
    </r>
  </si>
  <si>
    <r>
      <t>Wool (t)</t>
    </r>
    <r>
      <rPr>
        <vertAlign val="superscript"/>
        <sz val="8"/>
        <color rgb="FF000000"/>
        <rFont val="Arial"/>
        <family val="2"/>
        <charset val="238"/>
      </rPr>
      <t>3)</t>
    </r>
  </si>
  <si>
    <r>
      <t>Ovčie mlieko (mil. l)</t>
    </r>
    <r>
      <rPr>
        <vertAlign val="superscript"/>
        <sz val="8"/>
        <color rgb="FF000000"/>
        <rFont val="Arial"/>
        <family val="2"/>
        <charset val="238"/>
      </rPr>
      <t>3)</t>
    </r>
  </si>
  <si>
    <r>
      <t>Sheep milk (mill. l)</t>
    </r>
    <r>
      <rPr>
        <vertAlign val="superscript"/>
        <sz val="8"/>
        <color rgb="FF000000"/>
        <rFont val="Arial"/>
        <family val="2"/>
        <charset val="238"/>
      </rPr>
      <t>3)</t>
    </r>
  </si>
  <si>
    <t>Livestock yields</t>
  </si>
  <si>
    <t>hovädzieho dobytka</t>
  </si>
  <si>
    <t>teliat</t>
  </si>
  <si>
    <t>Calves</t>
  </si>
  <si>
    <t>ošípaných</t>
  </si>
  <si>
    <t>Catches in inland waters</t>
  </si>
  <si>
    <t>v t</t>
  </si>
  <si>
    <t>Tons</t>
  </si>
  <si>
    <t>Ryby spolu</t>
  </si>
  <si>
    <t>Fish in total</t>
  </si>
  <si>
    <t>kapor</t>
  </si>
  <si>
    <t>Carp</t>
  </si>
  <si>
    <t>pstruhy</t>
  </si>
  <si>
    <t>Trouts</t>
  </si>
  <si>
    <t>karasy</t>
  </si>
  <si>
    <t>Goldfish</t>
  </si>
  <si>
    <t>amur biely</t>
  </si>
  <si>
    <t>Grass carp</t>
  </si>
  <si>
    <t>tolstolobiky</t>
  </si>
  <si>
    <t>Silver and bighead carps</t>
  </si>
  <si>
    <t>sumec</t>
  </si>
  <si>
    <t>Wels catfish</t>
  </si>
  <si>
    <t>šťuka</t>
  </si>
  <si>
    <t>Pike</t>
  </si>
  <si>
    <t>zubáče</t>
  </si>
  <si>
    <t>Pikeperches</t>
  </si>
  <si>
    <t>lipeň</t>
  </si>
  <si>
    <t xml:space="preserve">Grayling </t>
  </si>
  <si>
    <t>pleskáče</t>
  </si>
  <si>
    <t>Breams</t>
  </si>
  <si>
    <t>sivoň</t>
  </si>
  <si>
    <t>Brook trout</t>
  </si>
  <si>
    <t>jalce</t>
  </si>
  <si>
    <t>Chub, Ide, Dace</t>
  </si>
  <si>
    <t>ostatné druhy rýb</t>
  </si>
  <si>
    <t>Others</t>
  </si>
  <si>
    <t>Sales of animal products of primary producers</t>
  </si>
  <si>
    <t>Predaj vo fyzických jednotkách</t>
  </si>
  <si>
    <t>Sales in physical units</t>
  </si>
  <si>
    <t>teľce</t>
  </si>
  <si>
    <t>jatočná hydina</t>
  </si>
  <si>
    <t>kravské mlieko (mil. l)</t>
  </si>
  <si>
    <t>Cows milk (mill. l)</t>
  </si>
  <si>
    <t>živočíšne výrobky</t>
  </si>
  <si>
    <t>Animal products</t>
  </si>
  <si>
    <t>jatočné zvieratá</t>
  </si>
  <si>
    <t>Slaughtered animals</t>
  </si>
  <si>
    <t>DATAcube: pl3006rr</t>
  </si>
  <si>
    <t>Level of agricultural production</t>
  </si>
  <si>
    <t>obilniny (kg)</t>
  </si>
  <si>
    <t>Cereals (kg)</t>
  </si>
  <si>
    <t>zemiaky (kg)</t>
  </si>
  <si>
    <t>Potatoes (kg)</t>
  </si>
  <si>
    <t>olejniny (kg)</t>
  </si>
  <si>
    <t>Oil-plants (kg)</t>
  </si>
  <si>
    <t>cukrová repa (kg)</t>
  </si>
  <si>
    <t>Sugar-beet (kg)</t>
  </si>
  <si>
    <t>jatočná hydina (kg ž. hm.)</t>
  </si>
  <si>
    <t>kravské mlieko (l)</t>
  </si>
  <si>
    <t>Cows’ milk (l)</t>
  </si>
  <si>
    <t>vajcia (kusy)</t>
  </si>
  <si>
    <t>Eggs (pcs)</t>
  </si>
  <si>
    <t>Výroba na 1 obyvateľa</t>
  </si>
  <si>
    <t>Production per capita</t>
  </si>
  <si>
    <t>Cows’ Milk (l)</t>
  </si>
  <si>
    <t>koní</t>
  </si>
  <si>
    <t>z toho kráv</t>
  </si>
  <si>
    <t>oviec</t>
  </si>
  <si>
    <t>z toho prasníc</t>
  </si>
  <si>
    <t>hydiny</t>
  </si>
  <si>
    <t>1 042,8</t>
  </si>
  <si>
    <t>z toho sliepok</t>
  </si>
  <si>
    <t>ovce a kozy</t>
  </si>
  <si>
    <t>kone</t>
  </si>
  <si>
    <r>
      <t>Consumption of manufactured fertilizers</t>
    </r>
    <r>
      <rPr>
        <vertAlign val="superscript"/>
        <sz val="9"/>
        <color rgb="FF000000"/>
        <rFont val="Arial"/>
        <family val="2"/>
        <charset val="238"/>
      </rPr>
      <t>1)</t>
    </r>
  </si>
  <si>
    <t>2017/2018</t>
  </si>
  <si>
    <t>2018/2019</t>
  </si>
  <si>
    <t>2019/2020</t>
  </si>
  <si>
    <t>Dusíkaté ako N</t>
  </si>
  <si>
    <t>Nitrogenous as N</t>
  </si>
  <si>
    <r>
      <t>Fosforečné ako P</t>
    </r>
    <r>
      <rPr>
        <vertAlign val="sub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O</t>
    </r>
    <r>
      <rPr>
        <vertAlign val="subscript"/>
        <sz val="8"/>
        <color rgb="FF000000"/>
        <rFont val="Arial"/>
        <family val="2"/>
        <charset val="238"/>
      </rPr>
      <t>5</t>
    </r>
  </si>
  <si>
    <r>
      <t>Phosphate as P</t>
    </r>
    <r>
      <rPr>
        <vertAlign val="sub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O</t>
    </r>
    <r>
      <rPr>
        <vertAlign val="subscript"/>
        <sz val="8"/>
        <color rgb="FF000000"/>
        <rFont val="Arial"/>
        <family val="2"/>
        <charset val="238"/>
      </rPr>
      <t>5</t>
    </r>
  </si>
  <si>
    <r>
      <t>Draselné ako K</t>
    </r>
    <r>
      <rPr>
        <vertAlign val="sub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O</t>
    </r>
  </si>
  <si>
    <r>
      <t>Potash as K</t>
    </r>
    <r>
      <rPr>
        <vertAlign val="sub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O</t>
    </r>
  </si>
  <si>
    <t>Consumption of plant protection agents</t>
  </si>
  <si>
    <t xml:space="preserve">v t </t>
  </si>
  <si>
    <t>Pesticídy</t>
  </si>
  <si>
    <t>Pesticides</t>
  </si>
  <si>
    <t>Herbicídy spolu</t>
  </si>
  <si>
    <t>Total herbicides</t>
  </si>
  <si>
    <t>amidy</t>
  </si>
  <si>
    <t>Amides</t>
  </si>
  <si>
    <t>dinitrianilíny</t>
  </si>
  <si>
    <t>Dinitroanilines</t>
  </si>
  <si>
    <t>fenoxykyseliny</t>
  </si>
  <si>
    <t xml:space="preserve">Phenoxy acids </t>
  </si>
  <si>
    <t>iné herbicídy</t>
  </si>
  <si>
    <t xml:space="preserve">Other herbicides </t>
  </si>
  <si>
    <t>karbamáty</t>
  </si>
  <si>
    <t>Carbamates</t>
  </si>
  <si>
    <t>triazíny</t>
  </si>
  <si>
    <t>Triasines</t>
  </si>
  <si>
    <t>Insekticídy spolu</t>
  </si>
  <si>
    <t>Total insecticides</t>
  </si>
  <si>
    <t>biologické prípravky</t>
  </si>
  <si>
    <t>Biological preparations</t>
  </si>
  <si>
    <t>insekticídne min. oleje</t>
  </si>
  <si>
    <t>Insecticide miner. oils</t>
  </si>
  <si>
    <t>iné insekticídy</t>
  </si>
  <si>
    <t>Other insecticides</t>
  </si>
  <si>
    <t>karbamátové insektic.</t>
  </si>
  <si>
    <t>Carbamate insecticides</t>
  </si>
  <si>
    <t>organofosfáty</t>
  </si>
  <si>
    <t>Organophosphates</t>
  </si>
  <si>
    <t>pyretroidy</t>
  </si>
  <si>
    <t>Pyretroides</t>
  </si>
  <si>
    <t>Iné prípravky</t>
  </si>
  <si>
    <t>Other preparations</t>
  </si>
  <si>
    <t>Zamestnanci spolu</t>
  </si>
  <si>
    <t>Employees in total</t>
  </si>
  <si>
    <t>robotníci v rastlinnej výrobe</t>
  </si>
  <si>
    <t>Workers in crop production</t>
  </si>
  <si>
    <t>robotníci v živočíšnej výrobe</t>
  </si>
  <si>
    <t>Workers in animal production</t>
  </si>
  <si>
    <t>remeselníci a opravári</t>
  </si>
  <si>
    <t>Craftsmen and repairers</t>
  </si>
  <si>
    <t>ostatní robotníci</t>
  </si>
  <si>
    <t>Other manual workers</t>
  </si>
  <si>
    <t>vedúci technickí a administratívni zamestnanci</t>
  </si>
  <si>
    <t>Management technical and administrative employees</t>
  </si>
  <si>
    <t>ostatní zamestnanci</t>
  </si>
  <si>
    <t>Other employees</t>
  </si>
  <si>
    <t>Osoby pracujúce na dohodu</t>
  </si>
  <si>
    <t xml:space="preserve">Persons working upon contract </t>
  </si>
  <si>
    <t xml:space="preserve">Craftsmen and repairers  </t>
  </si>
  <si>
    <t>Economic accounts for agriculture (EAA) – production account</t>
  </si>
  <si>
    <t>v mil. EUR, bežné ceny</t>
  </si>
  <si>
    <t>EUR million, at current prices</t>
  </si>
  <si>
    <t>Kód EAA</t>
  </si>
  <si>
    <t>Rastlinná produkcia</t>
  </si>
  <si>
    <t>Crop output</t>
  </si>
  <si>
    <t>obilniny (vr. osív)</t>
  </si>
  <si>
    <t>Cereals (incl. seeds)</t>
  </si>
  <si>
    <t>technické plodiny</t>
  </si>
  <si>
    <t>Industrial crops</t>
  </si>
  <si>
    <t>kŕmne plodiny</t>
  </si>
  <si>
    <t>Forage plants</t>
  </si>
  <si>
    <t>zemiaky (vr. sadbových)</t>
  </si>
  <si>
    <t>Potatoes (incl. seeds)</t>
  </si>
  <si>
    <t>Fruits</t>
  </si>
  <si>
    <t>Živočíšna produkcia</t>
  </si>
  <si>
    <t>Animal output</t>
  </si>
  <si>
    <t>Poľnohospodárska produkcia (14+15)</t>
  </si>
  <si>
    <t>Agricultural output (14+15)</t>
  </si>
  <si>
    <t>osivo a sadba</t>
  </si>
  <si>
    <t>Seeds and planting stock</t>
  </si>
  <si>
    <t>energia a mazivá</t>
  </si>
  <si>
    <t>Energy, lubricants</t>
  </si>
  <si>
    <t>hnojivá a prostriedky zlepšujúce pôdu</t>
  </si>
  <si>
    <t>Fertilisers and soil improvers</t>
  </si>
  <si>
    <t>poľnohospodárske služby</t>
  </si>
  <si>
    <t>Agricultural services</t>
  </si>
  <si>
    <t>Spotreba fixného kapitálu</t>
  </si>
  <si>
    <t>Fixed capital consumption</t>
  </si>
  <si>
    <r>
      <t>T 15</t>
    </r>
    <r>
      <rPr>
        <sz val="9"/>
        <color rgb="FF000000"/>
        <rFont val="Arial"/>
        <family val="2"/>
        <charset val="238"/>
      </rPr>
      <t xml:space="preserve">–1.    </t>
    </r>
    <r>
      <rPr>
        <b/>
        <sz val="9"/>
        <color rgb="FF000000"/>
        <rFont val="Arial"/>
        <family val="2"/>
        <charset val="238"/>
      </rPr>
      <t>Využitie pôdy</t>
    </r>
  </si>
  <si>
    <r>
      <t>T 15</t>
    </r>
    <r>
      <rPr>
        <sz val="9"/>
        <color rgb="FF000000"/>
        <rFont val="Arial"/>
        <family val="2"/>
        <charset val="238"/>
      </rPr>
      <t xml:space="preserve">–2.   </t>
    </r>
    <r>
      <rPr>
        <b/>
        <sz val="9"/>
        <color rgb="FF000000"/>
        <rFont val="Arial"/>
        <family val="2"/>
        <charset val="238"/>
      </rPr>
      <t>Hrubá poľnohospodárska produkcia za podniky s 20 a viac zamestnancami</t>
    </r>
  </si>
  <si>
    <t xml:space="preserve">  živočíšna</t>
  </si>
  <si>
    <t xml:space="preserve">  Livestock</t>
  </si>
  <si>
    <r>
      <t>T 15</t>
    </r>
    <r>
      <rPr>
        <sz val="9"/>
        <color rgb="FF000000"/>
        <rFont val="Arial"/>
        <family val="2"/>
        <charset val="238"/>
      </rPr>
      <t xml:space="preserve">–3.    </t>
    </r>
    <r>
      <rPr>
        <b/>
        <sz val="9"/>
        <color rgb="FF000000"/>
        <rFont val="Arial"/>
        <family val="2"/>
        <charset val="238"/>
      </rPr>
      <t>Osevné plochy k 20. 5.</t>
    </r>
  </si>
  <si>
    <r>
      <t>T 15</t>
    </r>
    <r>
      <rPr>
        <sz val="9"/>
        <color rgb="FF000000"/>
        <rFont val="Arial"/>
        <family val="2"/>
        <charset val="238"/>
      </rPr>
      <t xml:space="preserve">–4.    </t>
    </r>
    <r>
      <rPr>
        <b/>
        <sz val="9"/>
        <color rgb="FF000000"/>
        <rFont val="Arial"/>
        <family val="2"/>
        <charset val="238"/>
      </rPr>
      <t>Produkcia poľnohospodárskych plodín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</si>
  <si>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Revised data</t>
    </r>
  </si>
  <si>
    <r>
      <t>T 15</t>
    </r>
    <r>
      <rPr>
        <sz val="9"/>
        <color rgb="FF000000"/>
        <rFont val="Arial"/>
        <family val="2"/>
        <charset val="238"/>
      </rPr>
      <t xml:space="preserve">–5.    </t>
    </r>
    <r>
      <rPr>
        <b/>
        <sz val="9"/>
        <color rgb="FF000000"/>
        <rFont val="Arial"/>
        <family val="2"/>
        <charset val="238"/>
      </rPr>
      <t>Hektárové úrody</t>
    </r>
  </si>
  <si>
    <r>
      <t>T 15</t>
    </r>
    <r>
      <rPr>
        <sz val="9"/>
        <color rgb="FF000000"/>
        <rFont val="Arial"/>
        <family val="2"/>
        <charset val="238"/>
      </rPr>
      <t xml:space="preserve">–6.    </t>
    </r>
    <r>
      <rPr>
        <b/>
        <sz val="9"/>
        <color rgb="FF000000"/>
        <rFont val="Arial"/>
        <family val="2"/>
        <charset val="238"/>
      </rPr>
      <t>Vybrané druhy zeleniny</t>
    </r>
  </si>
  <si>
    <r>
      <t>T 15</t>
    </r>
    <r>
      <rPr>
        <sz val="9"/>
        <color rgb="FF000000"/>
        <rFont val="Arial"/>
        <family val="2"/>
        <charset val="238"/>
      </rPr>
      <t xml:space="preserve">–7.    </t>
    </r>
    <r>
      <rPr>
        <b/>
        <sz val="9"/>
        <color rgb="FF000000"/>
        <rFont val="Arial"/>
        <family val="2"/>
        <charset val="238"/>
      </rPr>
      <t>Vybrané druhy ovocia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</si>
  <si>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r>
      <t>T 15</t>
    </r>
    <r>
      <rPr>
        <sz val="9"/>
        <color rgb="FF000000"/>
        <rFont val="Arial"/>
        <family val="2"/>
        <charset val="238"/>
      </rPr>
      <t xml:space="preserve">–8.   </t>
    </r>
    <r>
      <rPr>
        <b/>
        <sz val="9"/>
        <color rgb="FF000000"/>
        <rFont val="Arial"/>
        <family val="2"/>
        <charset val="238"/>
      </rPr>
      <t>Výmera zakrytých plôch a zavlažovanie</t>
    </r>
  </si>
  <si>
    <r>
      <t>T 15</t>
    </r>
    <r>
      <rPr>
        <sz val="9"/>
        <color rgb="FF000000"/>
        <rFont val="Arial"/>
        <family val="2"/>
        <charset val="238"/>
      </rPr>
      <t xml:space="preserve">–9.   </t>
    </r>
    <r>
      <rPr>
        <b/>
        <sz val="9"/>
        <color rgb="FF000000"/>
        <rFont val="Arial"/>
        <family val="2"/>
        <charset val="238"/>
      </rPr>
      <t>Vekové a odrodové zloženie vinohradov k 31. 12.</t>
    </r>
  </si>
  <si>
    <t>v tom odrody</t>
  </si>
  <si>
    <t>of which kinds:</t>
  </si>
  <si>
    <t>muštové</t>
  </si>
  <si>
    <t>stolové</t>
  </si>
  <si>
    <t>Grape – wine</t>
  </si>
  <si>
    <t>Table</t>
  </si>
  <si>
    <t>Nerodiace vinohrady spolu</t>
  </si>
  <si>
    <t>Non-bearing vineyards in total</t>
  </si>
  <si>
    <r>
      <t>T 15</t>
    </r>
    <r>
      <rPr>
        <sz val="9"/>
        <color rgb="FF000000"/>
        <rFont val="Arial"/>
        <family val="2"/>
        <charset val="238"/>
      </rPr>
      <t xml:space="preserve">–11.  </t>
    </r>
    <r>
      <rPr>
        <b/>
        <sz val="9"/>
        <color rgb="FF000000"/>
        <rFont val="Arial"/>
        <family val="2"/>
        <charset val="238"/>
      </rPr>
      <t>Stavy hospodárskych zvierat k 31. 12.</t>
    </r>
  </si>
  <si>
    <r>
      <t>T 15</t>
    </r>
    <r>
      <rPr>
        <sz val="9"/>
        <color rgb="FF000000"/>
        <rFont val="Arial"/>
        <family val="2"/>
        <charset val="238"/>
      </rPr>
      <t xml:space="preserve">–12. </t>
    </r>
    <r>
      <rPr>
        <b/>
        <sz val="9"/>
        <color rgb="FF000000"/>
        <rFont val="Arial"/>
        <family val="2"/>
        <charset val="238"/>
      </rPr>
      <t xml:space="preserve"> Produkcia živočíšnych výrobkov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</si>
  <si>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jatočné zvieratá spolu bez hydiny a koní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</si>
  <si>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vrátane domácich zakáľačiek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</si>
  <si>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Slaughtered animals in total excluding poultry and horses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</si>
  <si>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Including home hog-killings</t>
    </r>
  </si>
  <si>
    <r>
      <t>Meat in total (t of live weight)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</si>
  <si>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T 15</t>
    </r>
    <r>
      <rPr>
        <sz val="9"/>
        <color rgb="FF000000"/>
        <rFont val="Arial"/>
        <family val="2"/>
        <charset val="238"/>
      </rPr>
      <t xml:space="preserve">–13.  </t>
    </r>
    <r>
      <rPr>
        <b/>
        <sz val="9"/>
        <color rgb="FF000000"/>
        <rFont val="Arial"/>
        <family val="2"/>
        <charset val="238"/>
      </rPr>
      <t>Úžitkovosť hospodárskych zvierat</t>
    </r>
  </si>
  <si>
    <r>
      <t>T 15</t>
    </r>
    <r>
      <rPr>
        <sz val="9"/>
        <color rgb="FF000000"/>
        <rFont val="Arial"/>
        <family val="2"/>
        <charset val="238"/>
      </rPr>
      <t xml:space="preserve">–14.  </t>
    </r>
    <r>
      <rPr>
        <b/>
        <sz val="9"/>
        <color rgb="FF000000"/>
        <rFont val="Arial"/>
        <family val="2"/>
        <charset val="238"/>
      </rPr>
      <t>Výlov rýb vo vnútrozemských vodách</t>
    </r>
  </si>
  <si>
    <r>
      <t>T 15</t>
    </r>
    <r>
      <rPr>
        <sz val="9"/>
        <color rgb="FF000000"/>
        <rFont val="Arial"/>
        <family val="2"/>
        <charset val="238"/>
      </rPr>
      <t xml:space="preserve">–15.  </t>
    </r>
    <r>
      <rPr>
        <b/>
        <sz val="9"/>
        <color rgb="FF000000"/>
        <rFont val="Arial"/>
        <family val="2"/>
        <charset val="238"/>
      </rPr>
      <t>Predaj živočíšnych výrobkov z prvovýroby</t>
    </r>
  </si>
  <si>
    <r>
      <t>T 15</t>
    </r>
    <r>
      <rPr>
        <sz val="9"/>
        <color rgb="FF000000"/>
        <rFont val="Arial"/>
        <family val="2"/>
        <charset val="238"/>
      </rPr>
      <t xml:space="preserve">–16.  </t>
    </r>
    <r>
      <rPr>
        <b/>
        <sz val="9"/>
        <color rgb="FF000000"/>
        <rFont val="Arial"/>
        <family val="2"/>
        <charset val="238"/>
      </rPr>
      <t>Úroveň poľnohospodárskej výroby</t>
    </r>
  </si>
  <si>
    <r>
      <t>T 15</t>
    </r>
    <r>
      <rPr>
        <sz val="9"/>
        <color rgb="FF000000"/>
        <rFont val="Arial"/>
        <family val="2"/>
        <charset val="238"/>
      </rPr>
      <t xml:space="preserve">–17.  </t>
    </r>
    <r>
      <rPr>
        <b/>
        <sz val="9"/>
        <color rgb="FF000000"/>
        <rFont val="Arial"/>
        <family val="2"/>
        <charset val="238"/>
      </rPr>
      <t>Spotreba priemyselných hnojív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</si>
  <si>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len za spravodajské jednotky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</si>
  <si>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Reporting units only</t>
    </r>
  </si>
  <si>
    <r>
      <t>T 15</t>
    </r>
    <r>
      <rPr>
        <sz val="9"/>
        <color rgb="FF000000"/>
        <rFont val="Arial"/>
        <family val="2"/>
        <charset val="238"/>
      </rPr>
      <t xml:space="preserve">–18.  </t>
    </r>
    <r>
      <rPr>
        <b/>
        <sz val="9"/>
        <color rgb="FF000000"/>
        <rFont val="Arial"/>
        <family val="2"/>
        <charset val="238"/>
      </rPr>
      <t>Spotreba prípravkov na ochranu rastlín</t>
    </r>
  </si>
  <si>
    <t xml:space="preserve">Employees and earnings by main professions in agriculture (in enterprises with 20 and more employees) </t>
  </si>
  <si>
    <r>
      <t>T 15</t>
    </r>
    <r>
      <rPr>
        <sz val="9"/>
        <color rgb="FF000000"/>
        <rFont val="Arial"/>
        <family val="2"/>
        <charset val="238"/>
      </rPr>
      <t xml:space="preserve">–20. </t>
    </r>
    <r>
      <rPr>
        <b/>
        <sz val="9"/>
        <color rgb="FF000000"/>
        <rFont val="Arial"/>
        <family val="2"/>
        <charset val="238"/>
      </rPr>
      <t xml:space="preserve"> Ekonomický účet za poľnohospodárstvo – účet výroby</t>
    </r>
  </si>
  <si>
    <t>Obsah</t>
  </si>
  <si>
    <t>Content</t>
  </si>
  <si>
    <t>Farmy spolu</t>
  </si>
  <si>
    <t>Farms in total</t>
  </si>
  <si>
    <t>fyzických osôb</t>
  </si>
  <si>
    <t>Natural persons</t>
  </si>
  <si>
    <t>právnických osôb</t>
  </si>
  <si>
    <t>Legal persons</t>
  </si>
  <si>
    <t xml:space="preserve">Podľa druhu vlastníctva </t>
  </si>
  <si>
    <t>By ownership</t>
  </si>
  <si>
    <t>súkromné tuzemské</t>
  </si>
  <si>
    <t>Private inland</t>
  </si>
  <si>
    <t>družstevné</t>
  </si>
  <si>
    <t>Co-operative</t>
  </si>
  <si>
    <t>štátne</t>
  </si>
  <si>
    <t>State</t>
  </si>
  <si>
    <t>obecné</t>
  </si>
  <si>
    <t>Municipal</t>
  </si>
  <si>
    <t>zahraničné a medzinárodné</t>
  </si>
  <si>
    <t>Foreign and international</t>
  </si>
  <si>
    <t>iné</t>
  </si>
  <si>
    <t>Other</t>
  </si>
  <si>
    <t>v osobách</t>
  </si>
  <si>
    <t>Persons</t>
  </si>
  <si>
    <t>Vedúci zamestnanci</t>
  </si>
  <si>
    <t>2 743</t>
  </si>
  <si>
    <t>Heads</t>
  </si>
  <si>
    <t>Ostatní zamestnanci</t>
  </si>
  <si>
    <t>Pracujúci na farmách</t>
  </si>
  <si>
    <t>Employed on farms</t>
  </si>
  <si>
    <t>hospodáriaci</t>
  </si>
  <si>
    <t xml:space="preserve">Farming </t>
  </si>
  <si>
    <t xml:space="preserve">rodinní príslušníci hospodáriaceho </t>
  </si>
  <si>
    <t>Family members of the farming</t>
  </si>
  <si>
    <t>nerodinní príslušníci hospodáriaceho</t>
  </si>
  <si>
    <t>Non-family members of the farming</t>
  </si>
  <si>
    <t>Trieda ekonomickej veľkosti (SO)</t>
  </si>
  <si>
    <t>Economic size of unit (SO)</t>
  </si>
  <si>
    <t>I  – less than 2 000 EUR</t>
  </si>
  <si>
    <t>II  – from 2 000 to less than 4 000 EUR</t>
  </si>
  <si>
    <t>III  – from 4 000 to less than 8 000 EUR</t>
  </si>
  <si>
    <t>IV  – from 8 000 to less than 15 000 EUR</t>
  </si>
  <si>
    <t>V  – from 15 000 to less than 25 000 EUR</t>
  </si>
  <si>
    <t>VI  – from 25 000 to less than 50 000 EUR</t>
  </si>
  <si>
    <t>VII  – from 50 000 to less than 100 000 EUR</t>
  </si>
  <si>
    <t>VIII  – from 100 000 to less than 250 000 EUR</t>
  </si>
  <si>
    <t>IX  – from 250 000 to less than 500 000 EUR</t>
  </si>
  <si>
    <t>X  – from 500 000 to less than 750 000 EUR</t>
  </si>
  <si>
    <t>XI  – from 750 000 to less than 1 000 000 EUR</t>
  </si>
  <si>
    <t>XII  – from 1 000 000 to less than 1 500 000 EUR</t>
  </si>
  <si>
    <t>XIII  – from 1 500 000 to less than 3 000 000 EUR</t>
  </si>
  <si>
    <t>XIV  – 3 000 000 or more EUR</t>
  </si>
  <si>
    <t>poľné plodiny</t>
  </si>
  <si>
    <t>Field crops</t>
  </si>
  <si>
    <t>záhradníctvo</t>
  </si>
  <si>
    <t>Horiculture</t>
  </si>
  <si>
    <t>trvalé kultúry</t>
  </si>
  <si>
    <t>pasúci sa dobytok</t>
  </si>
  <si>
    <t>Granzing livestock</t>
  </si>
  <si>
    <t>zvieratá kŕmené jadrom</t>
  </si>
  <si>
    <t>Granivores</t>
  </si>
  <si>
    <t>zmiešanú rastlinnú výrobu</t>
  </si>
  <si>
    <t>Mixed crop production</t>
  </si>
  <si>
    <t>zmiešanú živočíšnu výrobu</t>
  </si>
  <si>
    <t>Mixed livestock production</t>
  </si>
  <si>
    <t>zmiešanú rast. a živ. výrobu</t>
  </si>
  <si>
    <t>Mixed crops-livestock production</t>
  </si>
  <si>
    <t>nezaradené</t>
  </si>
  <si>
    <t>Non classificable</t>
  </si>
  <si>
    <t xml:space="preserve">Mixed crops-livestock production </t>
  </si>
  <si>
    <t>Záhradníctvo</t>
  </si>
  <si>
    <t xml:space="preserve">v tom </t>
  </si>
  <si>
    <t>chmelnice</t>
  </si>
  <si>
    <t>Hop-gardens</t>
  </si>
  <si>
    <t>vinohrady</t>
  </si>
  <si>
    <t>Vineyards</t>
  </si>
  <si>
    <t>domáce záhradky</t>
  </si>
  <si>
    <t>Kitchen gardens</t>
  </si>
  <si>
    <t>ovocné sady</t>
  </si>
  <si>
    <t>Orchards</t>
  </si>
  <si>
    <t>Iné trvalé kultúry</t>
  </si>
  <si>
    <t>Other permanent crops</t>
  </si>
  <si>
    <t>Permanent grassland and meadow</t>
  </si>
  <si>
    <t>Farmy v intervale</t>
  </si>
  <si>
    <t>Farms at interval</t>
  </si>
  <si>
    <t xml:space="preserve">    0,0001 – 0,5000 ha</t>
  </si>
  <si>
    <t xml:space="preserve">          0,0001 – 0,5000 hectares</t>
  </si>
  <si>
    <t xml:space="preserve">    0,5001 – 1,0000 ha</t>
  </si>
  <si>
    <t xml:space="preserve">          0,5001 – 1,0000 hectares</t>
  </si>
  <si>
    <t xml:space="preserve">    1,0001 – 5,0000 ha</t>
  </si>
  <si>
    <t xml:space="preserve">          1,0001 – 5,0000 hectares</t>
  </si>
  <si>
    <t xml:space="preserve">    5,0001 – 10,0000 ha</t>
  </si>
  <si>
    <t xml:space="preserve">          5,0001 – 10,0000 hectares</t>
  </si>
  <si>
    <t xml:space="preserve">  10,0001 – 50,0000 ha</t>
  </si>
  <si>
    <t xml:space="preserve">        10,0001 – 50,0000 hectares</t>
  </si>
  <si>
    <t xml:space="preserve">  50,0001 – 100,0000 ha</t>
  </si>
  <si>
    <t xml:space="preserve">        50,0001 – 100,0000 hectares</t>
  </si>
  <si>
    <t>100,0001 – 500,0000 ha</t>
  </si>
  <si>
    <t xml:space="preserve">      100,0001 – 500,0000 hectares</t>
  </si>
  <si>
    <t>500,0001 – 1 000,0000 ha</t>
  </si>
  <si>
    <t xml:space="preserve">      500,0001 – 1 000,0000 hectares</t>
  </si>
  <si>
    <t xml:space="preserve">            nad 1 000,0000 ha</t>
  </si>
  <si>
    <t xml:space="preserve">                 over 1 000,0000 hectares</t>
  </si>
  <si>
    <t>Štruktúra fariem (%)</t>
  </si>
  <si>
    <t>Structure of farms (per cent)</t>
  </si>
  <si>
    <t xml:space="preserve">          0,0001 – 0,5000 hectares </t>
  </si>
  <si>
    <t xml:space="preserve">– </t>
  </si>
  <si>
    <t>Štruktúra využitia ornej pôdy (%)</t>
  </si>
  <si>
    <t>Structure of arable land utilization (per cent)</t>
  </si>
  <si>
    <t>objemové krmoviny na ornej pôde</t>
  </si>
  <si>
    <t>Green fodder from arable land</t>
  </si>
  <si>
    <t>Celková výmera SR k 1. 1. (ha)</t>
  </si>
  <si>
    <t>Total area of the SR as of January 1 (ha)</t>
  </si>
  <si>
    <t>Hrubá poľnohospodárska produkcia na 1 zamestnanca v poľnohospodárstve  (EUR)</t>
  </si>
  <si>
    <t>Gross agricultural production per 1 employee in agriculture (EUR)</t>
  </si>
  <si>
    <t>Hrubá poľnohospodárska produkcia na 1 ha ska produkcia na 1 ha poľnohospodárskej pôdy (EUR)</t>
  </si>
  <si>
    <t>Gross agricultural production per production per 1 hectare of agricultural land (EUR)</t>
  </si>
  <si>
    <t>Podiel na hrubej poľnohospodárskej produkcii (%)</t>
  </si>
  <si>
    <t>Share on gross agricultural production (per cent)</t>
  </si>
  <si>
    <r>
      <t>Permanent grassland and meadow</t>
    </r>
    <r>
      <rPr>
        <vertAlign val="superscript"/>
        <sz val="8"/>
        <color rgb="FF000000"/>
        <rFont val="Arial"/>
        <family val="2"/>
        <charset val="238"/>
      </rPr>
      <t>1)</t>
    </r>
  </si>
  <si>
    <t>Produkčná plocha rodiacich ovocných sadov (ha)</t>
  </si>
  <si>
    <t>Production area of orchards (ha)</t>
  </si>
  <si>
    <t>Slaughtered poultry (t of live weight)</t>
  </si>
  <si>
    <t>Priemerná ročná dojnosť na 1 kravu (l)</t>
  </si>
  <si>
    <t>Average annual milk yields per 1 cow (l)</t>
  </si>
  <si>
    <t>Priemerná znáška vajec na 1 sliepku (kusy)</t>
  </si>
  <si>
    <t>Average annual egg-laying per 1 hen (pcs)</t>
  </si>
  <si>
    <r>
      <t>Priemerná živá hmotnosť jatočných zvierat pri zabití (kg)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</si>
  <si>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Average live weight of slaughtered animals at slaughter (kg)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</si>
  <si>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Odchov teliat na 100 kráv (kusy)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</si>
  <si>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Reared calves per 100 cows (pcs)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</si>
  <si>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Odchov prasiat od 1 prasnice (kusy)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</si>
  <si>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Reared piglets per sow (pcs)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</si>
  <si>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Odchov jahniat od 100 bahníc (kusy)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</si>
  <si>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Reared lambs per 100 ewes (pcs)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</si>
  <si>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Denné hmotnostné prírastky na kus vo výkrme (kg)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</si>
  <si>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Daily weight increase per piece in fattening (kg)</t>
    </r>
    <r>
      <rPr>
        <vertAlign val="superscript"/>
        <sz val="8"/>
        <color rgb="FF000000"/>
        <rFont val="Arial"/>
        <family val="2"/>
        <charset val="238"/>
      </rPr>
      <t>1)</t>
    </r>
  </si>
  <si>
    <t>Jatočné zvieratá (tis. t ž. hm.)</t>
  </si>
  <si>
    <t xml:space="preserve">Slaughtered animals (thous. t of live weight) </t>
  </si>
  <si>
    <t>jatočná hydina (tis. t ž. hm)</t>
  </si>
  <si>
    <t>Slaughtered poultry (thous. t of live weight)</t>
  </si>
  <si>
    <t xml:space="preserve">Tržby za predané výrobky (mil. EUR) </t>
  </si>
  <si>
    <t>Receipts from sold products (mill. EUR)</t>
  </si>
  <si>
    <t>Výroba na 1 ha poľnohospodárskej pôdy</t>
  </si>
  <si>
    <t>Production per 1 hectare of agricultural land</t>
  </si>
  <si>
    <t>Slaughtered poultry (kg of live weight)</t>
  </si>
  <si>
    <t>jatočné zvieratá (kg ž. hm.)</t>
  </si>
  <si>
    <t>Slaughtered animals (kg of live weight)</t>
  </si>
  <si>
    <t>jatočné zvieratá spolu (kg ž. hm.)</t>
  </si>
  <si>
    <t>Slaughtered animals in total (kg of live weight)</t>
  </si>
  <si>
    <t>na 100 ha poľnohospodárskej pôdy pripadá</t>
  </si>
  <si>
    <t>Intenzita živočíšnej výroby (stav na konci roka)</t>
  </si>
  <si>
    <t>Intensity of animal production (as of end of year)</t>
  </si>
  <si>
    <t>Per 100 hectares of agricultural land belongs:</t>
  </si>
  <si>
    <t>na 100 ha ornej pôdy pripadá</t>
  </si>
  <si>
    <t>Per 100 hectares of arable land belongs:</t>
  </si>
  <si>
    <t>počet dobytčích jednotiek na 100 ha poľnohospodárskej pôdy</t>
  </si>
  <si>
    <t>Number of livestock units per 100 hectares of agricultural land</t>
  </si>
  <si>
    <t>podiel na celkovom počte dobytčích jednotiek (%)</t>
  </si>
  <si>
    <t xml:space="preserve">Share in total livestock units (per cent) </t>
  </si>
  <si>
    <t>Consumption of fertilizers in total (t of nutrient)</t>
  </si>
  <si>
    <t>Spotreba NPK spolu (t živín)</t>
  </si>
  <si>
    <t>Spotreba NPK na 1 ha poľnohospodárskej pôdy (kg živín)</t>
  </si>
  <si>
    <t>Fertilizer consumption per 1 hectare of agricultural land (kg of nutrient)</t>
  </si>
  <si>
    <t>2020/2021</t>
  </si>
  <si>
    <r>
      <t>Fungicídy</t>
    </r>
    <r>
      <rPr>
        <b/>
        <vertAlign val="superscript"/>
        <sz val="8"/>
        <color rgb="FF000000"/>
        <rFont val="Arial"/>
        <family val="2"/>
        <charset val="238"/>
      </rPr>
      <t xml:space="preserve"> </t>
    </r>
    <r>
      <rPr>
        <b/>
        <sz val="8"/>
        <color rgb="FF000000"/>
        <rFont val="Arial"/>
        <family val="2"/>
        <charset val="238"/>
      </rPr>
      <t>a baktericídy</t>
    </r>
  </si>
  <si>
    <t>Fungicides and bactericides</t>
  </si>
  <si>
    <t xml:space="preserve">Mzdy a náhrady mzdy zamestnancov (tis. EUR) </t>
  </si>
  <si>
    <t>Wages and compensations for days not worked of employees (thous. EUR)</t>
  </si>
  <si>
    <t xml:space="preserve">Priemerný evidenčný počet zamestnancov (osoby)  </t>
  </si>
  <si>
    <t>Average registered number of employees (persons)</t>
  </si>
  <si>
    <t>zelenina a záhradnícke výrobky</t>
  </si>
  <si>
    <t>Vegetables and horticultural products</t>
  </si>
  <si>
    <t>Produkcia poľnohospodárskych výrobkov (10+13)</t>
  </si>
  <si>
    <t>Agricultural goods output (10+13)</t>
  </si>
  <si>
    <t>Produkcia poľnohospodárskych služieb</t>
  </si>
  <si>
    <t>Agricultural service output</t>
  </si>
  <si>
    <t>Nepoľnohospodárske vedľajšie činnosti (neoddeliteľné)</t>
  </si>
  <si>
    <t>Non-agriculrural secondary activities (inseparable)</t>
  </si>
  <si>
    <t>Produkcia poľnohospodárskeho odvetvia (16+17)</t>
  </si>
  <si>
    <t>Output of the agricultural industry (16+17)</t>
  </si>
  <si>
    <t>Medzispotreba celkom</t>
  </si>
  <si>
    <t>Total intermediate consumption</t>
  </si>
  <si>
    <t>Hrubá pridaná hodnota v základných cenách (18-19)</t>
  </si>
  <si>
    <t>Gross value added at basic prices (18-19)</t>
  </si>
  <si>
    <t>Čistá pridaná hodnota v základných cenách (20-21)</t>
  </si>
  <si>
    <t>Net value added at basic prices (20-21)</t>
  </si>
  <si>
    <t xml:space="preserve">Farmy podľa typu v triede I špecializované na </t>
  </si>
  <si>
    <t xml:space="preserve">Farmy podľa typu v triede II špecializované na </t>
  </si>
  <si>
    <t xml:space="preserve">Farmy podľa typu v triede III špecializované na </t>
  </si>
  <si>
    <t xml:space="preserve">Farmy podľa typu v triede IV špecializované na </t>
  </si>
  <si>
    <t xml:space="preserve">Farmy podľa typu v triede V špecializované na </t>
  </si>
  <si>
    <t xml:space="preserve">Farmy podľa typu v triede VI špecializované na </t>
  </si>
  <si>
    <t xml:space="preserve">Farmy podľa typu v triede VII špecializované na </t>
  </si>
  <si>
    <t xml:space="preserve">Farmy podľa typu v triede VIII špecializované na </t>
  </si>
  <si>
    <t xml:space="preserve">Farmy podľa typu v triede IX špecializované na </t>
  </si>
  <si>
    <t xml:space="preserve">Farmy podľa typu v triede X špecializované na </t>
  </si>
  <si>
    <t xml:space="preserve">Farmy podľa typu v triede XI špecializované na </t>
  </si>
  <si>
    <t xml:space="preserve">Farmy podľa typu v triede XII špecializované na </t>
  </si>
  <si>
    <t xml:space="preserve">Farmy podľa typu v triede XIII špecializované na </t>
  </si>
  <si>
    <t xml:space="preserve">Farmy podľa typu v triede XIV špecializované na </t>
  </si>
  <si>
    <t>Farms by type in class XIV specialized by:</t>
  </si>
  <si>
    <t>Farms by type in class XIII specialized by:</t>
  </si>
  <si>
    <t>Farms by type in class XII specialized by:</t>
  </si>
  <si>
    <t>Farms by type in class XI specialized by:</t>
  </si>
  <si>
    <t>Farms by type in class X specialized by:</t>
  </si>
  <si>
    <t>Farms by type in class IX specialized by:</t>
  </si>
  <si>
    <t>Farms by type in class VIII specialized by:</t>
  </si>
  <si>
    <t>Farms by type in class VII specialized by:</t>
  </si>
  <si>
    <t>Farms by type in class VI specialized by:</t>
  </si>
  <si>
    <t>Farms by type in class V specialized by:</t>
  </si>
  <si>
    <t>Farms by type in class IV specialized by:</t>
  </si>
  <si>
    <t>Farms by type in class III specialized by:</t>
  </si>
  <si>
    <t>Farms by type in class II specialized by:</t>
  </si>
  <si>
    <t>Farms by type in class I specialized by:</t>
  </si>
  <si>
    <t>Obhospodarovaná poľnohospodárska pôda na farmách spolu</t>
  </si>
  <si>
    <t>Utilized agricultural land of farms in total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</si>
  <si>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spresnené údaje</t>
    </r>
  </si>
  <si>
    <t>Hrubá poľnohospodárska produkcia na 1 ha produkcia na 1 ha poľnohospodárskej pôdy (EUR)</t>
  </si>
  <si>
    <t xml:space="preserve">T 15–19.  Zamestnanci a mzdy podľa hlavných profesií v poľnohospodárstve (v podnikoch s 20 a viac zamestnancami) </t>
  </si>
  <si>
    <t>koreňové plodiny</t>
  </si>
  <si>
    <t>of which:   Crop</t>
  </si>
  <si>
    <t>of which:  Crop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</si>
  <si>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úroda v sadoch 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</si>
  <si>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v prepočte na seno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</si>
  <si>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Harvest in orchards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</si>
  <si>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In terms of hay</t>
    </r>
  </si>
  <si>
    <r>
      <t>Trvalé trávne porasty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</si>
  <si>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 xml:space="preserve"> Permanent grassland  and meadow</t>
    </r>
    <r>
      <rPr>
        <vertAlign val="superscript"/>
        <sz val="8"/>
        <color rgb="FF000000"/>
        <rFont val="Arial"/>
        <family val="2"/>
        <charset val="238"/>
      </rPr>
      <t>2)</t>
    </r>
    <r>
      <rPr>
        <sz val="8"/>
        <color rgb="FF000000"/>
        <rFont val="Arial"/>
        <family val="2"/>
        <charset val="238"/>
      </rPr>
      <t xml:space="preserve"> </t>
    </r>
  </si>
  <si>
    <r>
      <t>Viacročné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</si>
  <si>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Lasting more years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</si>
  <si>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Jednoročné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</si>
  <si>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Annual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</si>
  <si>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Ovocie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</si>
  <si>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Fruit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</si>
  <si>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~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</si>
  <si>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~</t>
    </r>
    <r>
      <rPr>
        <vertAlign val="superscript"/>
        <sz val="8"/>
        <color rgb="FF000000"/>
        <rFont val="Arial"/>
        <family val="2"/>
        <charset val="238"/>
      </rPr>
      <t>3)</t>
    </r>
  </si>
  <si>
    <t>ostriež</t>
  </si>
  <si>
    <t>Perch</t>
  </si>
  <si>
    <t>The structure of farms (from results of the Farm Structure Survey / Integrated Farm Survey)</t>
  </si>
  <si>
    <r>
      <t>T 15</t>
    </r>
    <r>
      <rPr>
        <sz val="9"/>
        <color rgb="FF000000"/>
        <rFont val="Arial"/>
        <family val="2"/>
        <charset val="238"/>
      </rPr>
      <t xml:space="preserve">–21.  </t>
    </r>
    <r>
      <rPr>
        <b/>
        <sz val="9"/>
        <color rgb="FF000000"/>
        <rFont val="Arial"/>
        <family val="2"/>
        <charset val="238"/>
      </rPr>
      <t>Štruktúra fariem (z výsledkov štrukturálneho zisťovania fariem / integrovaného zisťovania fariem)</t>
    </r>
  </si>
  <si>
    <t>The employees on farms of legal persons (from results of the Farm Structure Survey / Integrated Farm Survey)</t>
  </si>
  <si>
    <r>
      <t>T 15</t>
    </r>
    <r>
      <rPr>
        <sz val="9"/>
        <color rgb="FF000000"/>
        <rFont val="Arial"/>
        <family val="2"/>
        <charset val="238"/>
      </rPr>
      <t xml:space="preserve">–22.  </t>
    </r>
    <r>
      <rPr>
        <b/>
        <sz val="9"/>
        <color rgb="FF000000"/>
        <rFont val="Arial"/>
        <family val="2"/>
        <charset val="238"/>
      </rPr>
      <t>Zamestnanci na farmách právnických osôb (z výsledkov štrukturálneho zisťovania fariem / integrovaného zisťovania fariem)</t>
    </r>
  </si>
  <si>
    <t>Workers on farms of natural persons (from results of the Farm Structure Surveys / Integrated Farm Survey)</t>
  </si>
  <si>
    <r>
      <t>T 15</t>
    </r>
    <r>
      <rPr>
        <sz val="9"/>
        <color rgb="FF000000"/>
        <rFont val="Arial"/>
        <family val="2"/>
        <charset val="238"/>
      </rPr>
      <t xml:space="preserve">–23.  </t>
    </r>
    <r>
      <rPr>
        <b/>
        <sz val="9"/>
        <color rgb="FF000000"/>
        <rFont val="Arial"/>
        <family val="2"/>
        <charset val="238"/>
      </rPr>
      <t>Pracujúci na farmách fyzických osôb (z výsledkov štrukturálneho zisťovania fariem / integrovaného zisťovania fariem)</t>
    </r>
  </si>
  <si>
    <t>Classification of farms by economic size (from results of the Farm Structure Survey / Integrated Farm Survey)</t>
  </si>
  <si>
    <r>
      <t>D</t>
    </r>
    <r>
      <rPr>
        <vertAlign val="superscript"/>
        <sz val="8"/>
        <color rgb="FF000000"/>
        <rFont val="Arial"/>
        <family val="2"/>
        <charset val="238"/>
      </rPr>
      <t>1)</t>
    </r>
  </si>
  <si>
    <t>Used agricultural land area (from results of Farm Structure Survey / Integrated Farm Survey)</t>
  </si>
  <si>
    <r>
      <t>T 15</t>
    </r>
    <r>
      <rPr>
        <sz val="9"/>
        <color rgb="FF000000"/>
        <rFont val="Arial"/>
        <family val="2"/>
        <charset val="238"/>
      </rPr>
      <t xml:space="preserve">–25.  </t>
    </r>
    <r>
      <rPr>
        <b/>
        <sz val="9"/>
        <color rgb="FF000000"/>
        <rFont val="Arial"/>
        <family val="2"/>
        <charset val="238"/>
      </rPr>
      <t>Výmera obhospodarovanej poľnohospodárskej pôdy (z výsledkov štrukturálneho zisťovania fariem / integrovaného zisťovania fariem)</t>
    </r>
  </si>
  <si>
    <t>Farms by size of used agricultural land (from results of Farm Structure Survey / Integrated Farm Survey)</t>
  </si>
  <si>
    <r>
      <t>T 15</t>
    </r>
    <r>
      <rPr>
        <sz val="9"/>
        <color theme="1"/>
        <rFont val="Arial"/>
        <family val="2"/>
        <charset val="238"/>
      </rPr>
      <t xml:space="preserve">–26. </t>
    </r>
    <r>
      <rPr>
        <b/>
        <sz val="9"/>
        <color theme="1"/>
        <rFont val="Arial"/>
        <family val="2"/>
        <charset val="238"/>
      </rPr>
      <t>Farmy podľa veľkosti obhospodarovanej poľnohospodárskej pôdy (z výsledkov štrukturálneho zisťovania fariem / integrovaného zisťovania fariem)</t>
    </r>
  </si>
  <si>
    <r>
      <t>T 15</t>
    </r>
    <r>
      <rPr>
        <sz val="9"/>
        <color theme="1"/>
        <rFont val="Arial"/>
        <family val="2"/>
        <charset val="238"/>
      </rPr>
      <t xml:space="preserve">–27.  </t>
    </r>
    <r>
      <rPr>
        <b/>
        <sz val="9"/>
        <color theme="1"/>
        <rFont val="Arial"/>
        <family val="2"/>
        <charset val="238"/>
      </rPr>
      <t>Farmy podľa veľkosti obhospodarovanej ornej pôdy</t>
    </r>
    <r>
      <rPr>
        <b/>
        <vertAlign val="superscript"/>
        <sz val="9"/>
        <color theme="1"/>
        <rFont val="Arial"/>
        <family val="2"/>
        <charset val="238"/>
      </rPr>
      <t xml:space="preserve">1) </t>
    </r>
    <r>
      <rPr>
        <b/>
        <sz val="9"/>
        <color theme="1"/>
        <rFont val="Arial"/>
        <family val="2"/>
        <charset val="238"/>
      </rPr>
      <t>(z výsledkov štrukturálneho zisťovania fariem / integrovaného zisťovania fariem)</t>
    </r>
  </si>
  <si>
    <t>Farms by size of used arable land (from results of Farm Structure Survey / Integrated Farm Survey)</t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</si>
  <si>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v integrovanom zisťovaní fariem 2020 sú chmeľnice zahrnuté v ornej pôde</t>
    </r>
  </si>
  <si>
    <r>
      <rPr>
        <vertAlign val="superscript"/>
        <sz val="7"/>
        <color theme="1"/>
        <rFont val="Arial"/>
        <family val="2"/>
        <charset val="238"/>
      </rPr>
      <t xml:space="preserve">1) </t>
    </r>
    <r>
      <rPr>
        <sz val="7"/>
        <color theme="1"/>
        <rFont val="Arial"/>
        <family val="2"/>
        <charset val="238"/>
      </rPr>
      <t>v integrovanom zisťovaní fariem 2020 sú chmeľnice zahrnuté v ornej pôde.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</si>
  <si>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In the Integrated Farm Survey 2020, the hop-gardens are included in the arable land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</si>
  <si>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 In the Integrated Farm Survey 2020, hop-gardens are included in arable land </t>
    </r>
  </si>
  <si>
    <t>z celkového počtu pracujúcich na farmách osoby so zamestnaneckým vzťahom</t>
  </si>
  <si>
    <t>From total number of employed in farms employees with labour contract)</t>
  </si>
  <si>
    <t>T 16–24.  Triedenie fariem podľa ekonomickej veľkosti (z výsledkov štrukturálneho zisťovania fariem / integrovaného zisťovania fariem)</t>
  </si>
  <si>
    <t>I  – do 2 000 EUR</t>
  </si>
  <si>
    <t>II  – od 2 000 do 4 000 EUR</t>
  </si>
  <si>
    <t>III  – od 4 000 do 8 000 EUR</t>
  </si>
  <si>
    <t>IV  – od 8 000 do 15 000 EUR</t>
  </si>
  <si>
    <t>V  – od 15 000 do 25 000 EUR</t>
  </si>
  <si>
    <t>VI  – od 25 000 do 50 000 EUR</t>
  </si>
  <si>
    <t>VII  – od 50 000 do 100 000 EUR</t>
  </si>
  <si>
    <t>VIII  – od 100 000 do 250 000 EUR</t>
  </si>
  <si>
    <t>IX  – od 250 000 do 500 000 EUR</t>
  </si>
  <si>
    <t>X  – od 500 000 do 750 000 EUR</t>
  </si>
  <si>
    <t>XI  – od 750 000 do 1 000 000 EUR</t>
  </si>
  <si>
    <t>XII  – od 1 000 000 do 1 500 000 EUR</t>
  </si>
  <si>
    <t>XIII  – od 1 500 000 do 3 000 000 EUR</t>
  </si>
  <si>
    <t>XIV  – 3 000 000 a viac EUR</t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</si>
  <si>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>6 857</t>
    </r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</si>
  <si>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>5 715</t>
    </r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</si>
  <si>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>4 951</t>
    </r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</si>
  <si>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>2 644</t>
    </r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</si>
  <si>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>1 338</t>
    </r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</si>
  <si>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>1 203</t>
    </r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</si>
  <si>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>803</t>
    </r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</si>
  <si>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>816</t>
    </r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</si>
  <si>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>449</t>
    </r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</si>
  <si>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>218</t>
    </r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</si>
  <si>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>172</t>
    </r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</si>
  <si>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>190</t>
    </r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</si>
  <si>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>217</t>
    </r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</si>
  <si>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>85</t>
    </r>
  </si>
  <si>
    <t>využitá poľnohospodárska pôda</t>
  </si>
  <si>
    <r>
      <t>priemyselné plodiny</t>
    </r>
    <r>
      <rPr>
        <vertAlign val="superscript"/>
        <sz val="8"/>
        <color rgb="FF000000"/>
        <rFont val="Arial"/>
        <family val="2"/>
        <charset val="238"/>
      </rPr>
      <t>3)</t>
    </r>
  </si>
  <si>
    <r>
      <t>Industrial crops</t>
    </r>
    <r>
      <rPr>
        <vertAlign val="superscript"/>
        <sz val="8"/>
        <color rgb="FF000000"/>
        <rFont val="Arial"/>
        <family val="2"/>
        <charset val="238"/>
      </rPr>
      <t>3)</t>
    </r>
  </si>
  <si>
    <r>
      <rPr>
        <vertAlign val="superscript"/>
        <sz val="7"/>
        <color rgb="FF000000"/>
        <rFont val="Arial"/>
        <family val="2"/>
        <charset val="238"/>
      </rPr>
      <t>3)</t>
    </r>
    <r>
      <rPr>
        <sz val="7"/>
        <color rgb="FF000000"/>
        <rFont val="Arial"/>
        <family val="2"/>
        <charset val="238"/>
      </rPr>
      <t xml:space="preserve"> Excluding hop</t>
    </r>
  </si>
  <si>
    <r>
      <t xml:space="preserve">3) </t>
    </r>
    <r>
      <rPr>
        <sz val="7"/>
        <color rgb="FF000000"/>
        <rFont val="Arial"/>
        <family val="2"/>
        <charset val="238"/>
      </rPr>
      <t>bez chmeľu</t>
    </r>
  </si>
  <si>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pôda zabraná budovami, dvormi, cestami, rybníkmi a inými neproduktívnymi oblasťami</t>
    </r>
  </si>
  <si>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Land occupied by buildings, yards, roads, ponds and other unproductive areas</t>
    </r>
  </si>
  <si>
    <r>
      <t xml:space="preserve">2) </t>
    </r>
    <r>
      <rPr>
        <sz val="7"/>
        <rFont val="Arial"/>
        <family val="2"/>
        <charset val="238"/>
      </rPr>
      <t>údaj spresnený na základe Integrovaného zisťovania fariem 2020</t>
    </r>
  </si>
  <si>
    <r>
      <rPr>
        <vertAlign val="superscript"/>
        <sz val="7"/>
        <rFont val="Arial"/>
        <family val="2"/>
        <charset val="238"/>
      </rPr>
      <t>2)</t>
    </r>
    <r>
      <rPr>
        <sz val="7"/>
        <rFont val="Arial"/>
        <family val="2"/>
        <charset val="238"/>
      </rPr>
      <t xml:space="preserve"> Revised data on the base of the Integrated Farm Survey 2020</t>
    </r>
  </si>
  <si>
    <r>
      <t>ostatné plochy</t>
    </r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vrátane domácich záhradiek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</si>
  <si>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>619</t>
    </r>
  </si>
  <si>
    <r>
      <t>Other area</t>
    </r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including kitchen gardens</t>
    </r>
  </si>
  <si>
    <r>
      <rPr>
        <b/>
        <sz val="9"/>
        <color rgb="FF000000"/>
        <rFont val="Arial"/>
        <family val="2"/>
        <charset val="238"/>
      </rPr>
      <t>T 15</t>
    </r>
    <r>
      <rPr>
        <sz val="9"/>
        <color rgb="FF000000"/>
        <rFont val="Arial"/>
        <family val="2"/>
        <charset val="238"/>
      </rPr>
      <t xml:space="preserve">–10.  </t>
    </r>
    <r>
      <rPr>
        <b/>
        <sz val="9"/>
        <color rgb="FF000000"/>
        <rFont val="Arial"/>
        <family val="2"/>
        <charset val="238"/>
      </rPr>
      <t>Bilancia obilia</t>
    </r>
  </si>
  <si>
    <r>
      <rPr>
        <vertAlign val="superscript"/>
        <sz val="7"/>
        <color rgb="FF000000"/>
        <rFont val="Arial"/>
        <family val="2"/>
        <charset val="238"/>
      </rPr>
      <t xml:space="preserve">1) </t>
    </r>
    <r>
      <rPr>
        <sz val="7"/>
        <color rgb="FF000000"/>
        <rFont val="Arial"/>
        <family val="2"/>
        <charset val="238"/>
      </rPr>
      <t>od roku 2020 bez samozásobiteľov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</si>
  <si>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Since 2020 self-suppliers excluded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</si>
  <si>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od roku 2020 bez samozásobiteľov</t>
    </r>
  </si>
  <si>
    <r>
      <rPr>
        <vertAlign val="superscript"/>
        <sz val="7"/>
        <color rgb="FF000000"/>
        <rFont val="Arial"/>
        <family val="2"/>
        <charset val="238"/>
      </rPr>
      <t>3)</t>
    </r>
    <r>
      <rPr>
        <sz val="7"/>
        <color rgb="FF000000"/>
        <rFont val="Arial"/>
        <family val="2"/>
        <charset val="238"/>
      </rPr>
      <t xml:space="preserve"> od roku 2020 bez samozásobiteľov</t>
    </r>
  </si>
  <si>
    <r>
      <rPr>
        <vertAlign val="superscript"/>
        <sz val="7"/>
        <color rgb="FF000000"/>
        <rFont val="Arial"/>
        <family val="2"/>
        <charset val="238"/>
      </rPr>
      <t>3)</t>
    </r>
    <r>
      <rPr>
        <sz val="7"/>
        <color rgb="FF000000"/>
        <rFont val="Arial"/>
        <family val="2"/>
        <charset val="238"/>
      </rPr>
      <t xml:space="preserve"> Since 2020 self-suppliers excluded</t>
    </r>
  </si>
  <si>
    <t>DATAcube. pl2017rs</t>
  </si>
  <si>
    <t>DATAcube. pl2021rs</t>
  </si>
  <si>
    <t>DATAcube. pl2022rs</t>
  </si>
  <si>
    <t>DATAcube. pl3004rr</t>
  </si>
  <si>
    <t>DATAcube. pl2020rs</t>
  </si>
  <si>
    <t>DATAcube. pl2015rs</t>
  </si>
  <si>
    <t>DATAcube. pl2016rs</t>
  </si>
  <si>
    <t>DATAcube. pl2003rs</t>
  </si>
  <si>
    <t xml:space="preserve">DATAcube. pl2004rs </t>
  </si>
  <si>
    <t>2021/2022</t>
  </si>
  <si>
    <t>DATAcube. pl3802rr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</si>
  <si>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v prepočte na seno 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</si>
  <si>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In terms of hay</t>
    </r>
  </si>
  <si>
    <t>Obsah/Content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</si>
</sst>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40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vertAlign val="superscript"/>
      <sz val="7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b/>
      <sz val="7"/>
      <color rgb="FF000000"/>
      <name val="Arial"/>
      <family val="2"/>
      <charset val="238"/>
    </font>
    <font>
      <vertAlign val="superscript"/>
      <sz val="9"/>
      <color rgb="FF000000"/>
      <name val="Arial"/>
      <family val="2"/>
      <charset val="238"/>
    </font>
    <font>
      <vertAlign val="superscript"/>
      <sz val="10"/>
      <color rgb="FF000000"/>
      <name val="Arial"/>
      <family val="2"/>
      <charset val="238"/>
    </font>
    <font>
      <vertAlign val="superscript"/>
      <sz val="8"/>
      <color rgb="FF000000"/>
      <name val="Webdings"/>
      <family val="1"/>
      <charset val="2"/>
    </font>
    <font>
      <vertAlign val="subscript"/>
      <sz val="8"/>
      <color rgb="FF000000"/>
      <name val="Arial"/>
      <family val="2"/>
      <charset val="238"/>
    </font>
    <font>
      <b/>
      <vertAlign val="superscript"/>
      <sz val="8"/>
      <color rgb="FF000000"/>
      <name val="Arial"/>
      <family val="2"/>
      <charset val="238"/>
    </font>
    <font>
      <sz val="7.5"/>
      <color rgb="FF000000"/>
      <name val="Arial"/>
      <family val="2"/>
      <charset val="238"/>
    </font>
    <font>
      <b/>
      <vertAlign val="superscript"/>
      <sz val="9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7.5"/>
      <color theme="1"/>
      <name val="Arial"/>
      <family val="2"/>
      <charset val="238"/>
    </font>
    <font>
      <sz val="8"/>
      <color rgb="FF000000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color theme="1"/>
      <name val="Arial"/>
      <family val="2"/>
    </font>
    <font>
      <sz val="11"/>
      <color rgb="FFFF0000"/>
      <name val="Calibri"/>
      <family val="2"/>
      <charset val="238"/>
      <scheme val="minor"/>
    </font>
    <font>
      <u/>
      <sz val="7"/>
      <color theme="10"/>
      <name val="Arial"/>
      <family val="2"/>
      <charset val="238"/>
    </font>
    <font>
      <sz val="11"/>
      <name val="Calibri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b/>
      <vertAlign val="superscript"/>
      <sz val="9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vertAlign val="superscript"/>
      <sz val="7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7"/>
      <name val="Arial"/>
      <family val="2"/>
      <charset val="238"/>
    </font>
    <font>
      <vertAlign val="superscript"/>
      <sz val="7"/>
      <name val="Arial"/>
      <family val="2"/>
      <charset val="238"/>
    </font>
    <font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5" fillId="0" borderId="0" applyNumberFormat="0" applyFill="0" applyBorder="0" applyAlignment="0" applyProtection="0"/>
    <xf numFmtId="0" fontId="26" fillId="0" borderId="0"/>
  </cellStyleXfs>
  <cellXfs count="310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7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4" fillId="0" borderId="18" xfId="0" applyFont="1" applyBorder="1" applyAlignment="1">
      <alignment horizontal="center" wrapText="1"/>
    </xf>
    <xf numFmtId="0" fontId="4" fillId="0" borderId="3" xfId="0" applyFont="1" applyBorder="1" applyAlignment="1">
      <alignment horizontal="justify" wrapText="1"/>
    </xf>
    <xf numFmtId="0" fontId="4" fillId="0" borderId="0" xfId="0" applyFont="1" applyAlignment="1">
      <alignment horizontal="justify" wrapText="1"/>
    </xf>
    <xf numFmtId="0" fontId="3" fillId="0" borderId="0" xfId="0" applyFont="1" applyAlignment="1">
      <alignment horizontal="left" indent="6"/>
    </xf>
    <xf numFmtId="0" fontId="4" fillId="0" borderId="0" xfId="0" applyFont="1" applyAlignment="1">
      <alignment horizontal="left" wrapText="1" indent="1"/>
    </xf>
    <xf numFmtId="0" fontId="4" fillId="0" borderId="3" xfId="0" applyFont="1" applyBorder="1" applyAlignment="1">
      <alignment horizontal="left" wrapText="1" indent="2"/>
    </xf>
    <xf numFmtId="0" fontId="4" fillId="0" borderId="0" xfId="0" applyFont="1" applyAlignment="1">
      <alignment horizontal="left" wrapText="1" indent="2"/>
    </xf>
    <xf numFmtId="164" fontId="8" fillId="0" borderId="3" xfId="0" applyNumberFormat="1" applyFont="1" applyBorder="1" applyAlignment="1">
      <alignment horizontal="right" wrapText="1" indent="1"/>
    </xf>
    <xf numFmtId="164" fontId="4" fillId="0" borderId="3" xfId="0" applyNumberFormat="1" applyFont="1" applyBorder="1" applyAlignment="1">
      <alignment horizontal="right" wrapText="1" indent="1"/>
    </xf>
    <xf numFmtId="0" fontId="4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left" wrapText="1" indent="1"/>
    </xf>
    <xf numFmtId="0" fontId="4" fillId="0" borderId="0" xfId="0" applyFont="1" applyFill="1" applyAlignment="1">
      <alignment horizontal="left" wrapText="1" indent="1"/>
    </xf>
    <xf numFmtId="0" fontId="4" fillId="0" borderId="0" xfId="0" applyFont="1" applyFill="1" applyAlignment="1">
      <alignment horizontal="left" wrapText="1" indent="2"/>
    </xf>
    <xf numFmtId="164" fontId="4" fillId="0" borderId="5" xfId="0" applyNumberFormat="1" applyFont="1" applyFill="1" applyBorder="1" applyAlignment="1">
      <alignment horizontal="right" wrapText="1" indent="1"/>
    </xf>
    <xf numFmtId="164" fontId="8" fillId="0" borderId="5" xfId="0" applyNumberFormat="1" applyFont="1" applyFill="1" applyBorder="1" applyAlignment="1">
      <alignment horizontal="right" wrapText="1" indent="1"/>
    </xf>
    <xf numFmtId="0" fontId="8" fillId="0" borderId="12" xfId="0" applyFont="1" applyBorder="1" applyAlignment="1">
      <alignment wrapText="1"/>
    </xf>
    <xf numFmtId="0" fontId="8" fillId="0" borderId="3" xfId="0" applyFont="1" applyBorder="1" applyAlignment="1"/>
    <xf numFmtId="0" fontId="18" fillId="0" borderId="0" xfId="0" applyFont="1"/>
    <xf numFmtId="0" fontId="0" fillId="0" borderId="0" xfId="0" applyAlignment="1">
      <alignment horizontal="left" indent="6"/>
    </xf>
    <xf numFmtId="164" fontId="4" fillId="0" borderId="5" xfId="0" applyNumberFormat="1" applyFont="1" applyBorder="1" applyAlignment="1">
      <alignment horizontal="right" wrapText="1" indent="1"/>
    </xf>
    <xf numFmtId="0" fontId="4" fillId="0" borderId="3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 indent="1"/>
    </xf>
    <xf numFmtId="164" fontId="8" fillId="0" borderId="4" xfId="0" applyNumberFormat="1" applyFont="1" applyBorder="1" applyAlignment="1">
      <alignment horizontal="right" wrapText="1" indent="1"/>
    </xf>
    <xf numFmtId="0" fontId="8" fillId="0" borderId="3" xfId="0" applyFont="1" applyBorder="1" applyAlignment="1">
      <alignment horizontal="left" wrapText="1"/>
    </xf>
    <xf numFmtId="164" fontId="8" fillId="0" borderId="6" xfId="0" applyNumberFormat="1" applyFont="1" applyFill="1" applyBorder="1" applyAlignment="1">
      <alignment horizontal="right" wrapText="1" indent="1"/>
    </xf>
    <xf numFmtId="0" fontId="8" fillId="0" borderId="6" xfId="0" applyFont="1" applyFill="1" applyBorder="1" applyAlignment="1">
      <alignment horizontal="left" wrapText="1"/>
    </xf>
    <xf numFmtId="0" fontId="25" fillId="0" borderId="0" xfId="1"/>
    <xf numFmtId="3" fontId="4" fillId="0" borderId="3" xfId="0" applyNumberFormat="1" applyFont="1" applyFill="1" applyBorder="1" applyAlignment="1">
      <alignment horizontal="right" wrapText="1" indent="1"/>
    </xf>
    <xf numFmtId="0" fontId="0" fillId="0" borderId="0" xfId="0" applyFill="1" applyAlignment="1"/>
    <xf numFmtId="0" fontId="4" fillId="0" borderId="8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right" wrapText="1" indent="1"/>
    </xf>
    <xf numFmtId="164" fontId="4" fillId="0" borderId="3" xfId="0" applyNumberFormat="1" applyFont="1" applyFill="1" applyBorder="1" applyAlignment="1">
      <alignment horizontal="right" wrapText="1" indent="1"/>
    </xf>
    <xf numFmtId="0" fontId="4" fillId="0" borderId="5" xfId="0" applyFont="1" applyFill="1" applyBorder="1" applyAlignment="1">
      <alignment horizontal="right" wrapText="1" indent="1"/>
    </xf>
    <xf numFmtId="164" fontId="4" fillId="0" borderId="6" xfId="0" applyNumberFormat="1" applyFont="1" applyFill="1" applyBorder="1" applyAlignment="1">
      <alignment horizontal="right" wrapText="1" indent="1"/>
    </xf>
    <xf numFmtId="0" fontId="4" fillId="0" borderId="18" xfId="0" applyFont="1" applyFill="1" applyBorder="1" applyAlignment="1">
      <alignment horizontal="center" wrapText="1"/>
    </xf>
    <xf numFmtId="0" fontId="29" fillId="0" borderId="0" xfId="0" applyNumberFormat="1" applyFont="1" applyFill="1" applyBorder="1" applyAlignment="1" applyProtection="1"/>
    <xf numFmtId="3" fontId="9" fillId="0" borderId="23" xfId="0" applyNumberFormat="1" applyFont="1" applyFill="1" applyBorder="1" applyAlignment="1">
      <alignment horizontal="right"/>
    </xf>
    <xf numFmtId="3" fontId="29" fillId="0" borderId="0" xfId="0" applyNumberFormat="1" applyFont="1" applyFill="1" applyBorder="1" applyAlignment="1" applyProtection="1"/>
    <xf numFmtId="3" fontId="29" fillId="0" borderId="0" xfId="0" applyNumberFormat="1" applyFont="1" applyFill="1" applyBorder="1" applyAlignment="1" applyProtection="1">
      <alignment horizontal="right"/>
    </xf>
    <xf numFmtId="164" fontId="29" fillId="0" borderId="0" xfId="0" applyNumberFormat="1" applyFont="1" applyFill="1" applyBorder="1" applyAlignment="1" applyProtection="1">
      <alignment horizontal="right"/>
    </xf>
    <xf numFmtId="0" fontId="31" fillId="0" borderId="0" xfId="0" applyFont="1" applyFill="1" applyBorder="1" applyAlignment="1">
      <alignment horizontal="left"/>
    </xf>
    <xf numFmtId="0" fontId="31" fillId="0" borderId="3" xfId="0" applyFont="1" applyFill="1" applyBorder="1" applyAlignment="1">
      <alignment horizontal="right" wrapText="1" indent="1"/>
    </xf>
    <xf numFmtId="0" fontId="34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0" fontId="24" fillId="0" borderId="0" xfId="0" applyFont="1" applyFill="1" applyAlignment="1"/>
    <xf numFmtId="0" fontId="20" fillId="0" borderId="0" xfId="0" applyFont="1" applyFill="1" applyAlignment="1">
      <alignment horizontal="left" indent="6"/>
    </xf>
    <xf numFmtId="0" fontId="1" fillId="0" borderId="0" xfId="0" applyFont="1" applyFill="1" applyAlignment="1">
      <alignment horizontal="left" indent="6"/>
    </xf>
    <xf numFmtId="0" fontId="1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justify" vertical="center" wrapText="1"/>
    </xf>
    <xf numFmtId="0" fontId="24" fillId="0" borderId="0" xfId="0" applyFont="1" applyFill="1" applyAlignment="1">
      <alignment vertical="center"/>
    </xf>
    <xf numFmtId="0" fontId="21" fillId="0" borderId="3" xfId="0" applyFont="1" applyFill="1" applyBorder="1" applyAlignment="1">
      <alignment wrapText="1"/>
    </xf>
    <xf numFmtId="0" fontId="4" fillId="0" borderId="3" xfId="0" applyFont="1" applyFill="1" applyBorder="1" applyAlignment="1">
      <alignment horizontal="right" wrapText="1"/>
    </xf>
    <xf numFmtId="0" fontId="1" fillId="0" borderId="3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right" wrapText="1"/>
    </xf>
    <xf numFmtId="0" fontId="21" fillId="0" borderId="0" xfId="0" applyFont="1" applyFill="1" applyAlignment="1">
      <alignment wrapText="1"/>
    </xf>
    <xf numFmtId="0" fontId="1" fillId="0" borderId="0" xfId="0" applyFont="1" applyFill="1" applyAlignment="1">
      <alignment horizontal="justify" wrapText="1"/>
    </xf>
    <xf numFmtId="3" fontId="8" fillId="0" borderId="3" xfId="0" applyNumberFormat="1" applyFont="1" applyFill="1" applyBorder="1" applyAlignment="1">
      <alignment horizontal="right" wrapText="1" indent="1"/>
    </xf>
    <xf numFmtId="3" fontId="21" fillId="0" borderId="3" xfId="0" applyNumberFormat="1" applyFont="1" applyFill="1" applyBorder="1" applyAlignment="1">
      <alignment horizontal="right" wrapText="1" indent="1"/>
    </xf>
    <xf numFmtId="3" fontId="21" fillId="0" borderId="5" xfId="0" applyNumberFormat="1" applyFont="1" applyFill="1" applyBorder="1" applyAlignment="1">
      <alignment horizontal="right" wrapText="1" indent="1"/>
    </xf>
    <xf numFmtId="0" fontId="1" fillId="0" borderId="3" xfId="0" applyFont="1" applyFill="1" applyBorder="1" applyAlignment="1">
      <alignment horizontal="left" wrapText="1"/>
    </xf>
    <xf numFmtId="3" fontId="1" fillId="0" borderId="3" xfId="0" applyNumberFormat="1" applyFont="1" applyFill="1" applyBorder="1" applyAlignment="1">
      <alignment horizontal="right" wrapText="1" indent="1"/>
    </xf>
    <xf numFmtId="0" fontId="1" fillId="0" borderId="0" xfId="0" applyFont="1" applyFill="1" applyAlignment="1">
      <alignment horizontal="left" wrapText="1"/>
    </xf>
    <xf numFmtId="0" fontId="4" fillId="0" borderId="3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0" xfId="0" applyFont="1" applyFill="1" applyAlignment="1">
      <alignment horizontal="justify" wrapText="1"/>
    </xf>
    <xf numFmtId="0" fontId="21" fillId="0" borderId="3" xfId="0" applyFont="1" applyFill="1" applyBorder="1" applyAlignment="1"/>
    <xf numFmtId="0" fontId="21" fillId="0" borderId="0" xfId="0" applyFont="1" applyFill="1" applyAlignment="1">
      <alignment horizontal="left" wrapText="1"/>
    </xf>
    <xf numFmtId="0" fontId="1" fillId="0" borderId="3" xfId="0" applyFont="1" applyFill="1" applyBorder="1" applyAlignment="1">
      <alignment horizontal="left" wrapText="1" indent="1"/>
    </xf>
    <xf numFmtId="0" fontId="1" fillId="0" borderId="0" xfId="0" applyFont="1" applyFill="1" applyAlignment="1">
      <alignment horizontal="left" wrapText="1" indent="1"/>
    </xf>
    <xf numFmtId="0" fontId="21" fillId="0" borderId="3" xfId="0" applyFont="1" applyFill="1" applyBorder="1" applyAlignment="1">
      <alignment horizontal="right" wrapText="1"/>
    </xf>
    <xf numFmtId="0" fontId="21" fillId="0" borderId="5" xfId="0" applyFont="1" applyFill="1" applyBorder="1" applyAlignment="1">
      <alignment horizontal="right" wrapText="1"/>
    </xf>
    <xf numFmtId="0" fontId="4" fillId="0" borderId="3" xfId="0" applyFont="1" applyFill="1" applyBorder="1" applyAlignment="1">
      <alignment horizontal="right" wrapText="1" indent="1"/>
    </xf>
    <xf numFmtId="0" fontId="1" fillId="0" borderId="3" xfId="0" applyFont="1" applyFill="1" applyBorder="1" applyAlignment="1">
      <alignment horizontal="right" wrapText="1" indent="1"/>
    </xf>
    <xf numFmtId="0" fontId="1" fillId="0" borderId="5" xfId="0" applyFont="1" applyFill="1" applyBorder="1" applyAlignment="1">
      <alignment horizontal="right" wrapText="1" indent="1"/>
    </xf>
    <xf numFmtId="0" fontId="21" fillId="0" borderId="3" xfId="0" applyFont="1" applyFill="1" applyBorder="1" applyAlignment="1">
      <alignment horizontal="right" wrapText="1" indent="1"/>
    </xf>
    <xf numFmtId="0" fontId="21" fillId="0" borderId="5" xfId="0" applyFont="1" applyFill="1" applyBorder="1" applyAlignment="1">
      <alignment horizontal="right" wrapText="1" indent="1"/>
    </xf>
    <xf numFmtId="0" fontId="21" fillId="0" borderId="0" xfId="0" applyFont="1" applyFill="1" applyBorder="1" applyAlignment="1">
      <alignment wrapText="1"/>
    </xf>
    <xf numFmtId="0" fontId="0" fillId="0" borderId="0" xfId="0" applyFill="1"/>
    <xf numFmtId="0" fontId="1" fillId="0" borderId="0" xfId="0" applyFont="1" applyFill="1" applyAlignment="1">
      <alignment horizontal="justify"/>
    </xf>
    <xf numFmtId="0" fontId="24" fillId="0" borderId="0" xfId="0" applyFont="1" applyFill="1"/>
    <xf numFmtId="0" fontId="1" fillId="0" borderId="0" xfId="0" applyFont="1" applyFill="1" applyAlignment="1">
      <alignment horizontal="right"/>
    </xf>
    <xf numFmtId="0" fontId="21" fillId="0" borderId="3" xfId="0" applyFont="1" applyFill="1" applyBorder="1" applyAlignment="1">
      <alignment horizontal="left" wrapText="1"/>
    </xf>
    <xf numFmtId="0" fontId="8" fillId="0" borderId="3" xfId="0" applyFont="1" applyFill="1" applyBorder="1" applyAlignment="1">
      <alignment horizontal="right" wrapText="1"/>
    </xf>
    <xf numFmtId="0" fontId="20" fillId="0" borderId="0" xfId="0" applyFont="1" applyFill="1" applyAlignment="1"/>
    <xf numFmtId="3" fontId="0" fillId="0" borderId="0" xfId="0" applyNumberFormat="1" applyFill="1"/>
    <xf numFmtId="3" fontId="4" fillId="0" borderId="5" xfId="0" applyNumberFormat="1" applyFont="1" applyFill="1" applyBorder="1" applyAlignment="1">
      <alignment horizontal="right" wrapText="1" indent="1"/>
    </xf>
    <xf numFmtId="3" fontId="1" fillId="0" borderId="5" xfId="0" applyNumberFormat="1" applyFont="1" applyFill="1" applyBorder="1" applyAlignment="1">
      <alignment horizontal="right" wrapText="1" indent="1"/>
    </xf>
    <xf numFmtId="3" fontId="13" fillId="0" borderId="23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justify"/>
    </xf>
    <xf numFmtId="0" fontId="3" fillId="0" borderId="0" xfId="0" applyFont="1" applyFill="1" applyAlignment="1">
      <alignment horizontal="left" indent="6"/>
    </xf>
    <xf numFmtId="0" fontId="3" fillId="0" borderId="0" xfId="0" applyFont="1" applyFill="1" applyAlignment="1"/>
    <xf numFmtId="0" fontId="4" fillId="0" borderId="1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0" fillId="0" borderId="0" xfId="0" applyFill="1" applyAlignment="1">
      <alignment vertical="center"/>
    </xf>
    <xf numFmtId="0" fontId="8" fillId="0" borderId="3" xfId="0" applyFont="1" applyFill="1" applyBorder="1" applyAlignment="1">
      <alignment horizontal="left" wrapText="1"/>
    </xf>
    <xf numFmtId="3" fontId="8" fillId="0" borderId="4" xfId="0" applyNumberFormat="1" applyFont="1" applyFill="1" applyBorder="1" applyAlignment="1">
      <alignment horizontal="right" wrapText="1" indent="1"/>
    </xf>
    <xf numFmtId="0" fontId="8" fillId="0" borderId="0" xfId="0" applyFont="1" applyFill="1" applyAlignment="1">
      <alignment horizontal="left" wrapText="1"/>
    </xf>
    <xf numFmtId="0" fontId="1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justify" wrapText="1"/>
    </xf>
    <xf numFmtId="3" fontId="1" fillId="0" borderId="0" xfId="0" applyNumberFormat="1" applyFont="1" applyFill="1" applyAlignment="1">
      <alignment horizontal="justify" wrapText="1"/>
    </xf>
    <xf numFmtId="0" fontId="4" fillId="0" borderId="3" xfId="0" applyFont="1" applyFill="1" applyBorder="1" applyAlignment="1">
      <alignment horizontal="left" wrapText="1" indent="2"/>
    </xf>
    <xf numFmtId="0" fontId="4" fillId="0" borderId="3" xfId="0" applyFont="1" applyFill="1" applyBorder="1" applyAlignment="1">
      <alignment horizontal="left" wrapText="1" indent="3"/>
    </xf>
    <xf numFmtId="0" fontId="4" fillId="0" borderId="0" xfId="0" applyFont="1" applyFill="1" applyAlignment="1">
      <alignment horizontal="left" wrapText="1" indent="3"/>
    </xf>
    <xf numFmtId="0" fontId="8" fillId="0" borderId="5" xfId="0" applyFont="1" applyFill="1" applyBorder="1" applyAlignment="1">
      <alignment horizontal="right" wrapText="1" indent="1"/>
    </xf>
    <xf numFmtId="4" fontId="4" fillId="0" borderId="3" xfId="0" applyNumberFormat="1" applyFont="1" applyFill="1" applyBorder="1" applyAlignment="1">
      <alignment horizontal="right" wrapText="1" indent="1"/>
    </xf>
    <xf numFmtId="4" fontId="4" fillId="0" borderId="5" xfId="0" applyNumberFormat="1" applyFont="1" applyFill="1" applyBorder="1" applyAlignment="1">
      <alignment horizontal="right" wrapText="1" indent="1"/>
    </xf>
    <xf numFmtId="0" fontId="4" fillId="0" borderId="6" xfId="0" applyFont="1" applyFill="1" applyBorder="1" applyAlignment="1">
      <alignment horizontal="left" wrapText="1" indent="1"/>
    </xf>
    <xf numFmtId="0" fontId="5" fillId="0" borderId="0" xfId="0" applyFont="1" applyFill="1" applyAlignment="1">
      <alignment horizontal="justify" wrapText="1"/>
    </xf>
    <xf numFmtId="2" fontId="4" fillId="0" borderId="3" xfId="0" applyNumberFormat="1" applyFont="1" applyFill="1" applyBorder="1" applyAlignment="1">
      <alignment horizontal="right" wrapText="1" indent="1"/>
    </xf>
    <xf numFmtId="0" fontId="6" fillId="0" borderId="0" xfId="0" applyFont="1" applyFill="1" applyAlignment="1"/>
    <xf numFmtId="0" fontId="6" fillId="0" borderId="0" xfId="0" applyFont="1" applyFill="1" applyAlignment="1">
      <alignment horizontal="justify"/>
    </xf>
    <xf numFmtId="0" fontId="7" fillId="0" borderId="0" xfId="0" applyFont="1" applyFill="1" applyAlignment="1">
      <alignment horizontal="justify"/>
    </xf>
    <xf numFmtId="0" fontId="7" fillId="0" borderId="0" xfId="0" applyFont="1" applyFill="1" applyAlignment="1">
      <alignment horizontal="left"/>
    </xf>
    <xf numFmtId="0" fontId="28" fillId="0" borderId="0" xfId="1" applyFont="1" applyFill="1" applyAlignment="1"/>
    <xf numFmtId="0" fontId="19" fillId="0" borderId="0" xfId="0" applyFont="1" applyFill="1" applyAlignment="1">
      <alignment horizontal="left"/>
    </xf>
    <xf numFmtId="0" fontId="22" fillId="0" borderId="0" xfId="0" applyFont="1" applyFill="1" applyAlignment="1">
      <alignment horizontal="left"/>
    </xf>
    <xf numFmtId="0" fontId="1" fillId="0" borderId="7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21" fillId="0" borderId="7" xfId="0" applyFont="1" applyFill="1" applyBorder="1" applyAlignment="1">
      <alignment wrapText="1"/>
    </xf>
    <xf numFmtId="0" fontId="4" fillId="0" borderId="7" xfId="0" applyFont="1" applyFill="1" applyBorder="1" applyAlignment="1">
      <alignment horizontal="right" wrapText="1"/>
    </xf>
    <xf numFmtId="0" fontId="1" fillId="0" borderId="7" xfId="0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right" wrapText="1"/>
    </xf>
    <xf numFmtId="0" fontId="21" fillId="0" borderId="9" xfId="0" applyFont="1" applyFill="1" applyBorder="1" applyAlignment="1">
      <alignment wrapText="1"/>
    </xf>
    <xf numFmtId="0" fontId="21" fillId="0" borderId="3" xfId="0" applyFont="1" applyFill="1" applyBorder="1" applyAlignment="1">
      <alignment horizontal="justify" wrapText="1"/>
    </xf>
    <xf numFmtId="0" fontId="21" fillId="0" borderId="0" xfId="0" applyFont="1" applyFill="1" applyAlignment="1">
      <alignment horizontal="justify" wrapText="1"/>
    </xf>
    <xf numFmtId="164" fontId="1" fillId="0" borderId="3" xfId="0" applyNumberFormat="1" applyFont="1" applyFill="1" applyBorder="1" applyAlignment="1">
      <alignment horizontal="right" wrapText="1" indent="1"/>
    </xf>
    <xf numFmtId="164" fontId="1" fillId="0" borderId="5" xfId="0" applyNumberFormat="1" applyFont="1" applyFill="1" applyBorder="1" applyAlignment="1">
      <alignment horizontal="right" wrapText="1" indent="1"/>
    </xf>
    <xf numFmtId="0" fontId="34" fillId="0" borderId="0" xfId="0" applyFont="1" applyFill="1" applyAlignment="1"/>
    <xf numFmtId="0" fontId="34" fillId="0" borderId="0" xfId="0" applyFont="1" applyFill="1" applyAlignment="1">
      <alignment horizontal="right"/>
    </xf>
    <xf numFmtId="0" fontId="2" fillId="0" borderId="0" xfId="0" applyFont="1" applyFill="1" applyAlignment="1"/>
    <xf numFmtId="0" fontId="1" fillId="0" borderId="0" xfId="0" applyFont="1" applyFill="1" applyAlignment="1">
      <alignment horizontal="left"/>
    </xf>
    <xf numFmtId="3" fontId="8" fillId="0" borderId="5" xfId="0" applyNumberFormat="1" applyFont="1" applyFill="1" applyBorder="1" applyAlignment="1">
      <alignment horizontal="right" wrapText="1" indent="1"/>
    </xf>
    <xf numFmtId="3" fontId="23" fillId="0" borderId="3" xfId="0" applyNumberFormat="1" applyFont="1" applyFill="1" applyBorder="1" applyAlignment="1">
      <alignment horizontal="right" wrapText="1" indent="1"/>
    </xf>
    <xf numFmtId="0" fontId="7" fillId="0" borderId="0" xfId="0" applyFont="1" applyFill="1" applyAlignment="1">
      <alignment horizontal="right"/>
    </xf>
    <xf numFmtId="0" fontId="0" fillId="0" borderId="0" xfId="0" applyFont="1" applyFill="1"/>
    <xf numFmtId="0" fontId="0" fillId="0" borderId="0" xfId="0" applyFont="1" applyFill="1" applyAlignment="1"/>
    <xf numFmtId="3" fontId="21" fillId="0" borderId="4" xfId="0" applyNumberFormat="1" applyFont="1" applyFill="1" applyBorder="1" applyAlignment="1">
      <alignment horizontal="right" wrapText="1" indent="1"/>
    </xf>
    <xf numFmtId="0" fontId="1" fillId="0" borderId="0" xfId="0" applyFont="1" applyFill="1" applyBorder="1" applyAlignment="1">
      <alignment horizontal="left" wrapText="1" indent="1"/>
    </xf>
    <xf numFmtId="0" fontId="19" fillId="0" borderId="0" xfId="0" applyFont="1" applyFill="1" applyAlignment="1"/>
    <xf numFmtId="0" fontId="27" fillId="0" borderId="0" xfId="0" applyFont="1" applyFill="1" applyAlignment="1"/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wrapText="1"/>
    </xf>
    <xf numFmtId="16" fontId="4" fillId="0" borderId="3" xfId="0" applyNumberFormat="1" applyFont="1" applyFill="1" applyBorder="1" applyAlignment="1">
      <alignment horizontal="right" wrapText="1"/>
    </xf>
    <xf numFmtId="0" fontId="8" fillId="0" borderId="3" xfId="0" applyFont="1" applyFill="1" applyBorder="1" applyAlignment="1">
      <alignment wrapText="1"/>
    </xf>
    <xf numFmtId="0" fontId="8" fillId="0" borderId="6" xfId="0" applyFont="1" applyFill="1" applyBorder="1" applyAlignment="1">
      <alignment wrapText="1"/>
    </xf>
    <xf numFmtId="0" fontId="8" fillId="0" borderId="0" xfId="0" applyFont="1" applyFill="1" applyAlignment="1">
      <alignment wrapText="1"/>
    </xf>
    <xf numFmtId="0" fontId="10" fillId="0" borderId="0" xfId="0" applyFont="1" applyFill="1" applyAlignment="1">
      <alignment horizontal="left"/>
    </xf>
    <xf numFmtId="0" fontId="28" fillId="0" borderId="0" xfId="1" applyFont="1" applyFill="1" applyAlignment="1">
      <alignment horizontal="left"/>
    </xf>
    <xf numFmtId="0" fontId="16" fillId="0" borderId="1" xfId="0" applyFont="1" applyFill="1" applyBorder="1" applyAlignment="1">
      <alignment vertical="center" wrapText="1"/>
    </xf>
    <xf numFmtId="0" fontId="16" fillId="0" borderId="9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horizontal="left"/>
    </xf>
    <xf numFmtId="0" fontId="8" fillId="0" borderId="4" xfId="0" applyFont="1" applyFill="1" applyBorder="1" applyAlignment="1">
      <alignment wrapText="1"/>
    </xf>
    <xf numFmtId="0" fontId="8" fillId="0" borderId="9" xfId="0" applyFont="1" applyFill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justify"/>
    </xf>
    <xf numFmtId="164" fontId="0" fillId="0" borderId="0" xfId="0" applyNumberFormat="1" applyFill="1" applyAlignment="1"/>
    <xf numFmtId="164" fontId="30" fillId="0" borderId="5" xfId="0" applyNumberFormat="1" applyFont="1" applyFill="1" applyBorder="1" applyAlignment="1">
      <alignment horizontal="right" wrapText="1" indent="1"/>
    </xf>
    <xf numFmtId="1" fontId="0" fillId="0" borderId="0" xfId="0" applyNumberFormat="1" applyFill="1" applyAlignment="1"/>
    <xf numFmtId="0" fontId="28" fillId="0" borderId="0" xfId="1" applyFont="1" applyFill="1" applyAlignment="1">
      <alignment horizontal="justify"/>
    </xf>
    <xf numFmtId="0" fontId="5" fillId="0" borderId="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wrapText="1"/>
    </xf>
    <xf numFmtId="0" fontId="6" fillId="0" borderId="0" xfId="0" applyFont="1" applyFill="1" applyAlignment="1">
      <alignment horizontal="left"/>
    </xf>
    <xf numFmtId="0" fontId="10" fillId="0" borderId="0" xfId="0" applyFont="1" applyFill="1" applyAlignment="1">
      <alignment horizontal="justify"/>
    </xf>
    <xf numFmtId="0" fontId="8" fillId="0" borderId="4" xfId="0" applyFont="1" applyFill="1" applyBorder="1" applyAlignment="1">
      <alignment horizontal="right" wrapText="1"/>
    </xf>
    <xf numFmtId="0" fontId="4" fillId="0" borderId="3" xfId="0" applyFont="1" applyFill="1" applyBorder="1" applyAlignment="1">
      <alignment horizontal="left" indent="1"/>
    </xf>
    <xf numFmtId="0" fontId="4" fillId="0" borderId="0" xfId="0" applyFont="1" applyFill="1" applyAlignment="1">
      <alignment horizontal="left" indent="1"/>
    </xf>
    <xf numFmtId="3" fontId="4" fillId="0" borderId="3" xfId="0" applyNumberFormat="1" applyFont="1" applyFill="1" applyBorder="1" applyAlignment="1">
      <alignment horizontal="right" indent="1"/>
    </xf>
    <xf numFmtId="164" fontId="4" fillId="0" borderId="3" xfId="0" applyNumberFormat="1" applyFont="1" applyFill="1" applyBorder="1" applyAlignment="1">
      <alignment horizontal="right" indent="1"/>
    </xf>
    <xf numFmtId="164" fontId="4" fillId="0" borderId="5" xfId="0" applyNumberFormat="1" applyFont="1" applyFill="1" applyBorder="1" applyAlignment="1">
      <alignment horizontal="right" indent="1"/>
    </xf>
    <xf numFmtId="0" fontId="4" fillId="0" borderId="3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left" vertical="top" wrapText="1"/>
    </xf>
    <xf numFmtId="164" fontId="8" fillId="0" borderId="4" xfId="0" applyNumberFormat="1" applyFont="1" applyFill="1" applyBorder="1" applyAlignment="1">
      <alignment horizontal="right" wrapText="1" indent="1"/>
    </xf>
    <xf numFmtId="0" fontId="8" fillId="0" borderId="12" xfId="0" applyFont="1" applyFill="1" applyBorder="1" applyAlignment="1">
      <alignment wrapText="1"/>
    </xf>
    <xf numFmtId="0" fontId="8" fillId="0" borderId="3" xfId="0" applyFont="1" applyFill="1" applyBorder="1" applyAlignment="1"/>
    <xf numFmtId="3" fontId="30" fillId="0" borderId="3" xfId="0" applyNumberFormat="1" applyFont="1" applyFill="1" applyBorder="1" applyAlignment="1">
      <alignment horizontal="right" wrapText="1" indent="1"/>
    </xf>
    <xf numFmtId="0" fontId="31" fillId="0" borderId="3" xfId="0" applyFont="1" applyFill="1" applyBorder="1" applyAlignment="1">
      <alignment horizontal="left" wrapText="1" indent="1"/>
    </xf>
    <xf numFmtId="0" fontId="31" fillId="0" borderId="0" xfId="0" applyFont="1" applyFill="1" applyAlignment="1">
      <alignment horizontal="left" wrapText="1" indent="1"/>
    </xf>
    <xf numFmtId="0" fontId="32" fillId="0" borderId="0" xfId="0" applyFont="1" applyFill="1" applyAlignment="1"/>
    <xf numFmtId="0" fontId="31" fillId="0" borderId="0" xfId="0" applyFont="1" applyFill="1" applyAlignment="1">
      <alignment horizontal="left"/>
    </xf>
    <xf numFmtId="3" fontId="6" fillId="0" borderId="0" xfId="0" applyNumberFormat="1" applyFont="1" applyFill="1" applyAlignment="1">
      <alignment horizontal="justify"/>
    </xf>
    <xf numFmtId="0" fontId="0" fillId="0" borderId="21" xfId="0" applyFill="1" applyBorder="1" applyAlignment="1"/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/>
    </xf>
    <xf numFmtId="3" fontId="4" fillId="0" borderId="4" xfId="0" applyNumberFormat="1" applyFont="1" applyFill="1" applyBorder="1" applyAlignment="1">
      <alignment horizontal="right" indent="1"/>
    </xf>
    <xf numFmtId="3" fontId="4" fillId="0" borderId="12" xfId="0" applyNumberFormat="1" applyFont="1" applyFill="1" applyBorder="1" applyAlignment="1">
      <alignment horizontal="right" indent="1"/>
    </xf>
    <xf numFmtId="3" fontId="13" fillId="0" borderId="22" xfId="0" applyNumberFormat="1" applyFont="1" applyFill="1" applyBorder="1" applyAlignment="1">
      <alignment horizontal="center"/>
    </xf>
    <xf numFmtId="3" fontId="4" fillId="0" borderId="5" xfId="0" applyNumberFormat="1" applyFont="1" applyFill="1" applyBorder="1" applyAlignment="1">
      <alignment horizontal="right" indent="1"/>
    </xf>
    <xf numFmtId="3" fontId="4" fillId="0" borderId="6" xfId="0" applyNumberFormat="1" applyFont="1" applyFill="1" applyBorder="1" applyAlignment="1">
      <alignment horizontal="right" indent="1"/>
    </xf>
    <xf numFmtId="3" fontId="4" fillId="0" borderId="23" xfId="0" applyNumberFormat="1" applyFont="1" applyFill="1" applyBorder="1" applyAlignment="1">
      <alignment horizontal="right" indent="1"/>
    </xf>
    <xf numFmtId="3" fontId="4" fillId="0" borderId="0" xfId="0" applyNumberFormat="1" applyFont="1" applyFill="1" applyBorder="1" applyAlignment="1">
      <alignment horizontal="right" indent="1"/>
    </xf>
    <xf numFmtId="164" fontId="4" fillId="0" borderId="6" xfId="0" applyNumberFormat="1" applyFont="1" applyFill="1" applyBorder="1" applyAlignment="1">
      <alignment horizontal="right" indent="1"/>
    </xf>
    <xf numFmtId="164" fontId="4" fillId="0" borderId="23" xfId="0" applyNumberFormat="1" applyFont="1" applyFill="1" applyBorder="1" applyAlignment="1">
      <alignment horizontal="right" indent="1"/>
    </xf>
    <xf numFmtId="164" fontId="4" fillId="0" borderId="0" xfId="0" applyNumberFormat="1" applyFont="1" applyFill="1" applyBorder="1" applyAlignment="1">
      <alignment horizontal="right" indent="1"/>
    </xf>
    <xf numFmtId="0" fontId="0" fillId="0" borderId="0" xfId="0" applyFill="1" applyBorder="1" applyAlignment="1"/>
    <xf numFmtId="0" fontId="4" fillId="0" borderId="1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wrapText="1"/>
    </xf>
    <xf numFmtId="3" fontId="4" fillId="0" borderId="4" xfId="0" applyNumberFormat="1" applyFont="1" applyFill="1" applyBorder="1" applyAlignment="1">
      <alignment horizontal="right" wrapText="1" indent="1"/>
    </xf>
    <xf numFmtId="3" fontId="4" fillId="0" borderId="24" xfId="0" applyNumberFormat="1" applyFont="1" applyFill="1" applyBorder="1" applyAlignment="1">
      <alignment horizontal="right" wrapText="1" indent="1"/>
    </xf>
    <xf numFmtId="3" fontId="4" fillId="0" borderId="7" xfId="0" applyNumberFormat="1" applyFont="1" applyFill="1" applyBorder="1" applyAlignment="1">
      <alignment horizontal="right" wrapText="1" indent="1"/>
    </xf>
    <xf numFmtId="3" fontId="4" fillId="0" borderId="25" xfId="0" applyNumberFormat="1" applyFont="1" applyFill="1" applyBorder="1" applyAlignment="1">
      <alignment wrapText="1"/>
    </xf>
    <xf numFmtId="3" fontId="4" fillId="0" borderId="3" xfId="0" applyNumberFormat="1" applyFont="1" applyFill="1" applyBorder="1" applyAlignment="1">
      <alignment wrapText="1"/>
    </xf>
    <xf numFmtId="3" fontId="4" fillId="0" borderId="5" xfId="0" applyNumberFormat="1" applyFont="1" applyFill="1" applyBorder="1" applyAlignment="1">
      <alignment wrapText="1"/>
    </xf>
    <xf numFmtId="3" fontId="4" fillId="0" borderId="25" xfId="0" applyNumberFormat="1" applyFont="1" applyFill="1" applyBorder="1" applyAlignment="1">
      <alignment horizontal="right" wrapText="1" indent="1"/>
    </xf>
    <xf numFmtId="3" fontId="4" fillId="0" borderId="23" xfId="0" applyNumberFormat="1" applyFont="1" applyFill="1" applyBorder="1" applyAlignment="1">
      <alignment horizontal="right" wrapText="1" indent="1"/>
    </xf>
    <xf numFmtId="0" fontId="4" fillId="0" borderId="3" xfId="0" applyFont="1" applyFill="1" applyBorder="1" applyAlignment="1">
      <alignment horizontal="left" vertical="center"/>
    </xf>
    <xf numFmtId="3" fontId="4" fillId="0" borderId="25" xfId="0" applyNumberFormat="1" applyFont="1" applyFill="1" applyBorder="1" applyAlignment="1">
      <alignment horizontal="right" indent="1"/>
    </xf>
    <xf numFmtId="3" fontId="13" fillId="0" borderId="23" xfId="0" applyNumberFormat="1" applyFont="1" applyFill="1" applyBorder="1" applyAlignment="1">
      <alignment horizontal="right"/>
    </xf>
    <xf numFmtId="3" fontId="4" fillId="0" borderId="24" xfId="0" applyNumberFormat="1" applyFont="1" applyFill="1" applyBorder="1" applyAlignment="1">
      <alignment horizontal="right" indent="1"/>
    </xf>
    <xf numFmtId="3" fontId="1" fillId="0" borderId="0" xfId="0" applyNumberFormat="1" applyFont="1" applyFill="1" applyAlignment="1">
      <alignment horizontal="right" indent="1"/>
    </xf>
    <xf numFmtId="0" fontId="4" fillId="0" borderId="6" xfId="0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/>
    <xf numFmtId="3" fontId="0" fillId="0" borderId="0" xfId="0" applyNumberFormat="1" applyFill="1" applyAlignment="1"/>
    <xf numFmtId="0" fontId="4" fillId="0" borderId="19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wrapText="1"/>
    </xf>
    <xf numFmtId="0" fontId="0" fillId="0" borderId="0" xfId="0" applyFill="1" applyAlignment="1">
      <alignment wrapText="1"/>
    </xf>
    <xf numFmtId="0" fontId="8" fillId="0" borderId="7" xfId="0" applyFont="1" applyFill="1" applyBorder="1" applyAlignment="1">
      <alignment wrapText="1"/>
    </xf>
    <xf numFmtId="3" fontId="4" fillId="0" borderId="3" xfId="0" applyNumberFormat="1" applyFont="1" applyFill="1" applyBorder="1" applyAlignment="1">
      <alignment horizontal="right" wrapText="1"/>
    </xf>
    <xf numFmtId="0" fontId="3" fillId="0" borderId="0" xfId="0" applyFont="1" applyFill="1" applyAlignment="1">
      <alignment horizontal="justify"/>
    </xf>
    <xf numFmtId="4" fontId="0" fillId="0" borderId="0" xfId="0" applyNumberFormat="1" applyFill="1" applyAlignment="1"/>
    <xf numFmtId="4" fontId="31" fillId="0" borderId="3" xfId="0" applyNumberFormat="1" applyFont="1" applyFill="1" applyBorder="1" applyAlignment="1">
      <alignment horizontal="right" wrapText="1" indent="1"/>
    </xf>
    <xf numFmtId="165" fontId="0" fillId="0" borderId="0" xfId="0" applyNumberFormat="1" applyFill="1" applyAlignment="1"/>
    <xf numFmtId="0" fontId="7" fillId="0" borderId="0" xfId="0" applyFont="1" applyFill="1" applyAlignment="1"/>
    <xf numFmtId="0" fontId="8" fillId="0" borderId="3" xfId="0" applyFont="1" applyFill="1" applyBorder="1" applyAlignment="1">
      <alignment horizontal="left" wrapText="1" indent="1"/>
    </xf>
    <xf numFmtId="0" fontId="4" fillId="0" borderId="0" xfId="0" applyFont="1" applyFill="1" applyAlignment="1">
      <alignment horizontal="left" wrapText="1" indent="5"/>
    </xf>
    <xf numFmtId="164" fontId="4" fillId="0" borderId="0" xfId="0" applyNumberFormat="1" applyFont="1" applyFill="1" applyBorder="1" applyAlignment="1">
      <alignment horizontal="right" wrapText="1" indent="1"/>
    </xf>
    <xf numFmtId="164" fontId="8" fillId="0" borderId="0" xfId="0" applyNumberFormat="1" applyFont="1" applyFill="1" applyBorder="1" applyAlignment="1">
      <alignment horizontal="right" wrapText="1" indent="1"/>
    </xf>
    <xf numFmtId="0" fontId="4" fillId="0" borderId="0" xfId="0" applyFont="1" applyFill="1" applyBorder="1" applyAlignment="1">
      <alignment wrapText="1"/>
    </xf>
    <xf numFmtId="0" fontId="28" fillId="0" borderId="0" xfId="1" applyFont="1"/>
    <xf numFmtId="0" fontId="37" fillId="0" borderId="0" xfId="0" applyFont="1" applyFill="1" applyBorder="1" applyAlignment="1">
      <alignment horizontal="left"/>
    </xf>
    <xf numFmtId="4" fontId="31" fillId="0" borderId="0" xfId="0" applyNumberFormat="1" applyFont="1" applyFill="1" applyBorder="1" applyAlignment="1">
      <alignment horizontal="right" wrapText="1" indent="1"/>
    </xf>
    <xf numFmtId="0" fontId="37" fillId="0" borderId="0" xfId="0" applyFont="1" applyFill="1" applyBorder="1" applyAlignment="1">
      <alignment wrapText="1"/>
    </xf>
    <xf numFmtId="0" fontId="38" fillId="0" borderId="0" xfId="0" applyFont="1" applyFill="1" applyAlignment="1"/>
    <xf numFmtId="0" fontId="38" fillId="0" borderId="0" xfId="0" applyFont="1" applyFill="1" applyAlignment="1">
      <alignment horizontal="justify"/>
    </xf>
    <xf numFmtId="0" fontId="37" fillId="0" borderId="0" xfId="0" applyFont="1" applyFill="1" applyAlignment="1">
      <alignment horizontal="left"/>
    </xf>
    <xf numFmtId="0" fontId="37" fillId="0" borderId="0" xfId="0" applyFont="1" applyFill="1" applyBorder="1" applyAlignment="1">
      <alignment horizontal="center"/>
    </xf>
    <xf numFmtId="0" fontId="31" fillId="0" borderId="3" xfId="0" applyFont="1" applyFill="1" applyBorder="1" applyAlignment="1">
      <alignment horizontal="left" wrapText="1" indent="3"/>
    </xf>
    <xf numFmtId="3" fontId="31" fillId="0" borderId="5" xfId="0" applyNumberFormat="1" applyFont="1" applyFill="1" applyBorder="1" applyAlignment="1">
      <alignment horizontal="right" wrapText="1" indent="1"/>
    </xf>
    <xf numFmtId="0" fontId="31" fillId="0" borderId="5" xfId="0" applyNumberFormat="1" applyFont="1" applyFill="1" applyBorder="1" applyAlignment="1">
      <alignment horizontal="right" wrapText="1" indent="1"/>
    </xf>
    <xf numFmtId="0" fontId="31" fillId="0" borderId="0" xfId="0" applyFont="1" applyFill="1" applyAlignment="1">
      <alignment horizontal="left" wrapText="1" indent="3"/>
    </xf>
    <xf numFmtId="3" fontId="1" fillId="0" borderId="5" xfId="0" applyNumberFormat="1" applyFont="1" applyFill="1" applyBorder="1" applyAlignment="1">
      <alignment horizontal="right" indent="1"/>
    </xf>
    <xf numFmtId="0" fontId="4" fillId="0" borderId="2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right" wrapText="1" indent="1"/>
    </xf>
    <xf numFmtId="3" fontId="31" fillId="0" borderId="0" xfId="0" applyNumberFormat="1" applyFont="1" applyFill="1" applyAlignment="1">
      <alignment horizontal="left"/>
    </xf>
    <xf numFmtId="0" fontId="8" fillId="0" borderId="7" xfId="0" applyFont="1" applyFill="1" applyBorder="1" applyAlignment="1">
      <alignment horizontal="right" wrapText="1"/>
    </xf>
    <xf numFmtId="3" fontId="4" fillId="0" borderId="6" xfId="0" applyNumberFormat="1" applyFont="1" applyFill="1" applyBorder="1" applyAlignment="1">
      <alignment horizontal="right" wrapText="1" indent="1"/>
    </xf>
    <xf numFmtId="0" fontId="8" fillId="0" borderId="24" xfId="0" applyFont="1" applyFill="1" applyBorder="1" applyAlignment="1">
      <alignment horizontal="right" wrapText="1"/>
    </xf>
    <xf numFmtId="3" fontId="8" fillId="0" borderId="25" xfId="0" applyNumberFormat="1" applyFont="1" applyFill="1" applyBorder="1" applyAlignment="1">
      <alignment horizontal="right" wrapText="1" indent="1"/>
    </xf>
    <xf numFmtId="164" fontId="4" fillId="0" borderId="25" xfId="0" applyNumberFormat="1" applyFont="1" applyFill="1" applyBorder="1" applyAlignment="1">
      <alignment horizontal="right" indent="1"/>
    </xf>
    <xf numFmtId="0" fontId="4" fillId="0" borderId="6" xfId="0" applyFont="1" applyFill="1" applyBorder="1" applyAlignment="1">
      <alignment horizontal="left" wrapText="1" indent="2"/>
    </xf>
    <xf numFmtId="164" fontId="31" fillId="0" borderId="0" xfId="0" applyNumberFormat="1" applyFont="1" applyFill="1" applyBorder="1" applyAlignment="1">
      <alignment horizontal="left" indent="1"/>
    </xf>
    <xf numFmtId="2" fontId="4" fillId="0" borderId="5" xfId="0" applyNumberFormat="1" applyFont="1" applyFill="1" applyBorder="1" applyAlignment="1">
      <alignment horizontal="right" wrapText="1" indent="1"/>
    </xf>
    <xf numFmtId="0" fontId="25" fillId="0" borderId="0" xfId="1" applyFill="1" applyAlignment="1"/>
    <xf numFmtId="0" fontId="37" fillId="0" borderId="0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center" wrapText="1"/>
    </xf>
    <xf numFmtId="0" fontId="4" fillId="0" borderId="16" xfId="0" applyFont="1" applyFill="1" applyBorder="1" applyAlignment="1">
      <alignment horizontal="center" wrapText="1"/>
    </xf>
    <xf numFmtId="0" fontId="4" fillId="0" borderId="17" xfId="0" applyFont="1" applyFill="1" applyBorder="1" applyAlignment="1">
      <alignment horizontal="center" wrapText="1"/>
    </xf>
    <xf numFmtId="0" fontId="4" fillId="0" borderId="13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center" wrapText="1"/>
    </xf>
    <xf numFmtId="0" fontId="4" fillId="0" borderId="9" xfId="0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7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8" xfId="0" applyFont="1" applyBorder="1" applyAlignment="1">
      <alignment horizontal="justify" vertical="center" wrapText="1"/>
    </xf>
    <xf numFmtId="0" fontId="4" fillId="0" borderId="12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12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14" xfId="0" applyFont="1" applyBorder="1" applyAlignment="1">
      <alignment horizontal="justify" vertical="center" wrapText="1"/>
    </xf>
    <xf numFmtId="0" fontId="4" fillId="0" borderId="13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7" xfId="0" applyFont="1" applyFill="1" applyBorder="1" applyAlignment="1">
      <alignment horizontal="justify" vertical="center" wrapText="1"/>
    </xf>
    <xf numFmtId="0" fontId="4" fillId="0" borderId="3" xfId="0" applyFont="1" applyFill="1" applyBorder="1" applyAlignment="1">
      <alignment horizontal="justify" vertical="center" wrapText="1"/>
    </xf>
    <xf numFmtId="0" fontId="4" fillId="0" borderId="8" xfId="0" applyFont="1" applyFill="1" applyBorder="1" applyAlignment="1">
      <alignment horizontal="justify" vertical="center" wrapText="1"/>
    </xf>
    <xf numFmtId="0" fontId="4" fillId="0" borderId="12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4" fillId="0" borderId="14" xfId="0" applyFont="1" applyFill="1" applyBorder="1" applyAlignment="1">
      <alignment horizontal="justify" vertical="center" wrapText="1"/>
    </xf>
    <xf numFmtId="0" fontId="4" fillId="0" borderId="19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</cellXfs>
  <cellStyles count="3">
    <cellStyle name="Hypertextové prepojenie" xfId="1" builtinId="8"/>
    <cellStyle name="Normálna" xfId="0" builtinId="0"/>
    <cellStyle name="Normálna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s://datacube.statistics.sk/" TargetMode="Externa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7"/>
  <sheetViews>
    <sheetView tabSelected="1" zoomScaleNormal="100" workbookViewId="0"/>
  </sheetViews>
  <sheetFormatPr defaultRowHeight="15" x14ac:dyDescent="0.25"/>
  <sheetData>
    <row r="1" spans="1:1" x14ac:dyDescent="0.25">
      <c r="A1" s="23" t="s">
        <v>501</v>
      </c>
    </row>
    <row r="2" spans="1:1" x14ac:dyDescent="0.25">
      <c r="A2" s="23" t="s">
        <v>502</v>
      </c>
    </row>
    <row r="4" spans="1:1" x14ac:dyDescent="0.25">
      <c r="A4" s="32" t="str">
        <f>'T15-1'!A1</f>
        <v>T 15–1.    Využitie pôdy</v>
      </c>
    </row>
    <row r="5" spans="1:1" x14ac:dyDescent="0.25">
      <c r="A5" s="24" t="str">
        <f>'T15-1'!A2</f>
        <v>Use of land</v>
      </c>
    </row>
    <row r="6" spans="1:1" x14ac:dyDescent="0.25">
      <c r="A6" s="32" t="str">
        <f>'T15-2'!A1</f>
        <v>T 15–2.   Hrubá poľnohospodárska produkcia za podniky s 20 a viac zamestnancami</v>
      </c>
    </row>
    <row r="7" spans="1:1" x14ac:dyDescent="0.25">
      <c r="A7" s="24" t="str">
        <f>'T15-2'!A2</f>
        <v>Gross agricultural production in enterprises with 20 and more employees</v>
      </c>
    </row>
    <row r="8" spans="1:1" x14ac:dyDescent="0.25">
      <c r="A8" s="32" t="str">
        <f>'T15-3'!A1</f>
        <v>T 15–3.    Osevné plochy k 20. 5.</v>
      </c>
    </row>
    <row r="9" spans="1:1" x14ac:dyDescent="0.25">
      <c r="A9" s="24" t="str">
        <f>'T15-3'!A2</f>
        <v>Sown areas as of May 20</v>
      </c>
    </row>
    <row r="10" spans="1:1" x14ac:dyDescent="0.25">
      <c r="A10" s="32" t="str">
        <f>'T15-4'!A1</f>
        <v>T 15–4.    Produkcia poľnohospodárskych plodín</v>
      </c>
    </row>
    <row r="11" spans="1:1" x14ac:dyDescent="0.25">
      <c r="A11" s="24" t="str">
        <f>'T15-4'!A2</f>
        <v>Production of agricultural crops</v>
      </c>
    </row>
    <row r="12" spans="1:1" x14ac:dyDescent="0.25">
      <c r="A12" s="32" t="str">
        <f>'T15-5'!A1</f>
        <v>T 15–5.    Hektárové úrody</v>
      </c>
    </row>
    <row r="13" spans="1:1" x14ac:dyDescent="0.25">
      <c r="A13" s="24" t="str">
        <f>'T15-5'!A2</f>
        <v>Hectare yields</v>
      </c>
    </row>
    <row r="14" spans="1:1" x14ac:dyDescent="0.25">
      <c r="A14" s="32" t="str">
        <f>'T15-6'!A1</f>
        <v>T 15–6.    Vybrané druhy zeleniny</v>
      </c>
    </row>
    <row r="15" spans="1:1" x14ac:dyDescent="0.25">
      <c r="A15" s="24" t="str">
        <f>'T15-6'!A2</f>
        <v>Selected sorts of vegetables</v>
      </c>
    </row>
    <row r="16" spans="1:1" x14ac:dyDescent="0.25">
      <c r="A16" s="32" t="str">
        <f>'T15-7'!A1</f>
        <v>T 15–7.    Vybrané druhy ovocia1)</v>
      </c>
    </row>
    <row r="17" spans="1:1" x14ac:dyDescent="0.25">
      <c r="A17" s="24" t="str">
        <f>'T15-7'!A2</f>
        <v>Selected sorts of fruit1)</v>
      </c>
    </row>
    <row r="18" spans="1:1" x14ac:dyDescent="0.25">
      <c r="A18" s="32" t="str">
        <f>'T15-8'!A1</f>
        <v>T 15–8.   Výmera zakrytých plôch a zavlažovanie</v>
      </c>
    </row>
    <row r="19" spans="1:1" x14ac:dyDescent="0.25">
      <c r="A19" s="24" t="str">
        <f>'T15-8'!A2</f>
        <v>Roofed areas and irrigation</v>
      </c>
    </row>
    <row r="20" spans="1:1" x14ac:dyDescent="0.25">
      <c r="A20" s="32" t="str">
        <f>'T15-9'!A1</f>
        <v>T 15–9.   Vekové a odrodové zloženie vinohradov k 31. 12.</v>
      </c>
    </row>
    <row r="21" spans="1:1" x14ac:dyDescent="0.25">
      <c r="A21" s="24" t="str">
        <f>'T15-9'!A2</f>
        <v>Age and sort composition of vineyards as of Dec. 31</v>
      </c>
    </row>
    <row r="22" spans="1:1" x14ac:dyDescent="0.25">
      <c r="A22" s="32" t="str">
        <f>'T15-10 '!A1</f>
        <v>T 15–10.  Bilancia obilia</v>
      </c>
    </row>
    <row r="23" spans="1:1" x14ac:dyDescent="0.25">
      <c r="A23" s="24" t="str">
        <f>'T15-10 '!A2</f>
        <v>Balance of cereals</v>
      </c>
    </row>
    <row r="24" spans="1:1" x14ac:dyDescent="0.25">
      <c r="A24" s="32" t="str">
        <f>'T15-11 '!A1</f>
        <v>T 15–11.  Stavy hospodárskych zvierat k 31. 12.</v>
      </c>
    </row>
    <row r="25" spans="1:1" x14ac:dyDescent="0.25">
      <c r="A25" s="24" t="str">
        <f>'T15-11 '!A2</f>
        <v>Livestock as of Dec. 31</v>
      </c>
    </row>
    <row r="26" spans="1:1" x14ac:dyDescent="0.25">
      <c r="A26" s="32" t="str">
        <f>'T15-12 '!A1</f>
        <v>T 15–12.  Produkcia živočíšnych výrobkov</v>
      </c>
    </row>
    <row r="27" spans="1:1" x14ac:dyDescent="0.25">
      <c r="A27" s="24" t="str">
        <f>'T15-12 '!A2</f>
        <v>Livestock production</v>
      </c>
    </row>
    <row r="28" spans="1:1" x14ac:dyDescent="0.25">
      <c r="A28" s="32" t="str">
        <f>'T15-13 '!A1</f>
        <v>T 15–13.  Úžitkovosť hospodárskych zvierat</v>
      </c>
    </row>
    <row r="29" spans="1:1" x14ac:dyDescent="0.25">
      <c r="A29" s="24" t="str">
        <f>'T15-13 '!A2</f>
        <v>Livestock yields</v>
      </c>
    </row>
    <row r="30" spans="1:1" x14ac:dyDescent="0.25">
      <c r="A30" s="32" t="str">
        <f>'T15-14 '!A1</f>
        <v>T 15–14.  Výlov rýb vo vnútrozemských vodách</v>
      </c>
    </row>
    <row r="31" spans="1:1" x14ac:dyDescent="0.25">
      <c r="A31" s="24" t="str">
        <f>'T15-14 '!A2</f>
        <v>Catches in inland waters</v>
      </c>
    </row>
    <row r="32" spans="1:1" x14ac:dyDescent="0.25">
      <c r="A32" s="32" t="str">
        <f>'T15-15'!A1</f>
        <v>T 15–15.  Predaj živočíšnych výrobkov z prvovýroby</v>
      </c>
    </row>
    <row r="33" spans="1:1" x14ac:dyDescent="0.25">
      <c r="A33" s="24" t="str">
        <f>'T15-15'!A2</f>
        <v>Sales of animal products of primary producers</v>
      </c>
    </row>
    <row r="34" spans="1:1" x14ac:dyDescent="0.25">
      <c r="A34" s="32" t="str">
        <f>'T15-16'!A1</f>
        <v>T 15–16.  Úroveň poľnohospodárskej výroby</v>
      </c>
    </row>
    <row r="35" spans="1:1" x14ac:dyDescent="0.25">
      <c r="A35" s="24" t="str">
        <f>'T15-16'!A2</f>
        <v>Level of agricultural production</v>
      </c>
    </row>
    <row r="36" spans="1:1" x14ac:dyDescent="0.25">
      <c r="A36" s="32" t="str">
        <f>'T15-17 '!A1</f>
        <v>T 15–17.  Spotreba priemyselných hnojív1)</v>
      </c>
    </row>
    <row r="37" spans="1:1" x14ac:dyDescent="0.25">
      <c r="A37" s="24" t="str">
        <f>'T15-17 '!A2</f>
        <v>Consumption of manufactured fertilizers1)</v>
      </c>
    </row>
    <row r="38" spans="1:1" x14ac:dyDescent="0.25">
      <c r="A38" s="32" t="str">
        <f>'T15-18'!A1</f>
        <v>T 15–18.  Spotreba prípravkov na ochranu rastlín</v>
      </c>
    </row>
    <row r="39" spans="1:1" x14ac:dyDescent="0.25">
      <c r="A39" s="24" t="str">
        <f>'T15-18'!A2</f>
        <v>Consumption of plant protection agents</v>
      </c>
    </row>
    <row r="40" spans="1:1" x14ac:dyDescent="0.25">
      <c r="A40" s="32" t="str">
        <f>'T15-19'!A1</f>
        <v xml:space="preserve">T 15–19.  Zamestnanci a mzdy podľa hlavných profesií v poľnohospodárstve (v podnikoch s 20 a viac zamestnancami) </v>
      </c>
    </row>
    <row r="41" spans="1:1" x14ac:dyDescent="0.25">
      <c r="A41" s="24" t="str">
        <f>'T15-19'!A2</f>
        <v xml:space="preserve">Employees and earnings by main professions in agriculture (in enterprises with 20 and more employees) </v>
      </c>
    </row>
    <row r="42" spans="1:1" x14ac:dyDescent="0.25">
      <c r="A42" s="32" t="str">
        <f>'T15-20'!A1</f>
        <v>T 15–20.  Ekonomický účet za poľnohospodárstvo – účet výroby</v>
      </c>
    </row>
    <row r="43" spans="1:1" x14ac:dyDescent="0.25">
      <c r="A43" s="24" t="str">
        <f>'T15-20'!A2</f>
        <v>Economic accounts for agriculture (EAA) – production account</v>
      </c>
    </row>
    <row r="44" spans="1:1" x14ac:dyDescent="0.25">
      <c r="A44" s="32" t="str">
        <f>'T15-21'!A1</f>
        <v>T 15–21.  Štruktúra fariem (z výsledkov štrukturálneho zisťovania fariem / integrovaného zisťovania fariem)</v>
      </c>
    </row>
    <row r="45" spans="1:1" x14ac:dyDescent="0.25">
      <c r="A45" s="24" t="str">
        <f>'T15-21'!A2</f>
        <v>The structure of farms (from results of the Farm Structure Survey / Integrated Farm Survey)</v>
      </c>
    </row>
    <row r="46" spans="1:1" x14ac:dyDescent="0.25">
      <c r="A46" s="32" t="str">
        <f>'T15-22'!A1</f>
        <v>T 15–22.  Zamestnanci na farmách právnických osôb (z výsledkov štrukturálneho zisťovania fariem / integrovaného zisťovania fariem)</v>
      </c>
    </row>
    <row r="47" spans="1:1" x14ac:dyDescent="0.25">
      <c r="A47" s="24" t="str">
        <f>'T15-22'!A2</f>
        <v>The employees on farms of legal persons (from results of the Farm Structure Survey / Integrated Farm Survey)</v>
      </c>
    </row>
    <row r="48" spans="1:1" x14ac:dyDescent="0.25">
      <c r="A48" s="32" t="str">
        <f>'T15-23'!A1</f>
        <v>T 15–23.  Pracujúci na farmách fyzických osôb (z výsledkov štrukturálneho zisťovania fariem / integrovaného zisťovania fariem)</v>
      </c>
    </row>
    <row r="49" spans="1:1" x14ac:dyDescent="0.25">
      <c r="A49" s="24" t="str">
        <f>'T15-23'!A2</f>
        <v>Workers on farms of natural persons (from results of the Farm Structure Surveys / Integrated Farm Survey)</v>
      </c>
    </row>
    <row r="50" spans="1:1" x14ac:dyDescent="0.25">
      <c r="A50" s="32" t="str">
        <f>'T15-24'!A1</f>
        <v>T 16–24.  Triedenie fariem podľa ekonomickej veľkosti (z výsledkov štrukturálneho zisťovania fariem / integrovaného zisťovania fariem)</v>
      </c>
    </row>
    <row r="51" spans="1:1" x14ac:dyDescent="0.25">
      <c r="A51" s="24" t="str">
        <f>'T15-24'!A2</f>
        <v>Classification of farms by economic size (from results of the Farm Structure Survey / Integrated Farm Survey)</v>
      </c>
    </row>
    <row r="52" spans="1:1" x14ac:dyDescent="0.25">
      <c r="A52" s="32" t="str">
        <f>'T15-25'!A1</f>
        <v>T 15–25.  Výmera obhospodarovanej poľnohospodárskej pôdy (z výsledkov štrukturálneho zisťovania fariem / integrovaného zisťovania fariem)</v>
      </c>
    </row>
    <row r="53" spans="1:1" x14ac:dyDescent="0.25">
      <c r="A53" s="24" t="str">
        <f>'T15-25'!A2</f>
        <v>Used agricultural land area (from results of Farm Structure Survey / Integrated Farm Survey)</v>
      </c>
    </row>
    <row r="54" spans="1:1" x14ac:dyDescent="0.25">
      <c r="A54" s="32" t="str">
        <f>'T15-26'!A1</f>
        <v>T 15–26. Farmy podľa veľkosti obhospodarovanej poľnohospodárskej pôdy (z výsledkov štrukturálneho zisťovania fariem / integrovaného zisťovania fariem)</v>
      </c>
    </row>
    <row r="55" spans="1:1" x14ac:dyDescent="0.25">
      <c r="A55" s="24" t="str">
        <f>'T15-26'!A2</f>
        <v>Farms by size of used agricultural land (from results of Farm Structure Survey / Integrated Farm Survey)</v>
      </c>
    </row>
    <row r="56" spans="1:1" x14ac:dyDescent="0.25">
      <c r="A56" s="32" t="str">
        <f>'T15-27'!A1</f>
        <v>T 15–27.  Farmy podľa veľkosti obhospodarovanej ornej pôdy1) (z výsledkov štrukturálneho zisťovania fariem / integrovaného zisťovania fariem)</v>
      </c>
    </row>
    <row r="57" spans="1:1" x14ac:dyDescent="0.25">
      <c r="A57" s="24" t="str">
        <f>'T15-27'!A2</f>
        <v>Farms by size of used arable land (from results of Farm Structure Survey / Integrated Farm Survey)</v>
      </c>
    </row>
  </sheetData>
  <hyperlinks>
    <hyperlink ref="A4" location="'T15-1'!A1" display="'T15-1'!A1"/>
    <hyperlink ref="A6" location="'T15-2'!A1" display="'T15-2'!A1"/>
    <hyperlink ref="A8" location="'T15-3'!A1" display="'T15-3'!A1"/>
    <hyperlink ref="A10" location="'T15-4'!A1" display="'T15-4'!A1"/>
    <hyperlink ref="A12" location="'T15-5'!A1" display="'T15-5'!A1"/>
    <hyperlink ref="A14" location="'T15-6'!A1" display="'T15-6'!A1"/>
    <hyperlink ref="A16" location="'T15-7'!A1" display="'T15-7'!A1"/>
    <hyperlink ref="A18" location="'T15-8'!A1" display="'T15-8'!A1"/>
    <hyperlink ref="A20" location="'T15-9'!A1" display="'T15-9'!A1"/>
    <hyperlink ref="A32" location="'T15-15'!A1" display="'T15-15'!A1"/>
    <hyperlink ref="A34" location="'T15-16'!A1" display="'T15-16'!A1"/>
    <hyperlink ref="A38" location="'T15-18'!A1" display="'T15-18'!A1"/>
    <hyperlink ref="A40" location="'T15-19'!A1" display="'T15-19'!A1"/>
    <hyperlink ref="A42" location="'T15-20'!A1" display="'T15-20'!A1"/>
    <hyperlink ref="A44" location="'T15-21'!A1" display="'T15-21'!A1"/>
    <hyperlink ref="A46" location="'T15-22'!A1" display="'T15-22'!A1"/>
    <hyperlink ref="A48" location="'T15-23'!A1" display="'T15-23'!A1"/>
    <hyperlink ref="A50" location="'T15-24'!A1" display="'T15-24'!A1"/>
    <hyperlink ref="A52" location="'T15-25'!A1" display="'T15-25'!A1"/>
    <hyperlink ref="A54" location="'T15-26'!A1" display="'T15-26'!A1"/>
    <hyperlink ref="A56" location="'T15-27'!A1" display="'T15-27'!A1"/>
    <hyperlink ref="A22" location="'T15-10 '!A1" display="'T15-10 '!A1"/>
    <hyperlink ref="A24" location="'T15-11 '!A1" display="'T15-11 '!A1"/>
    <hyperlink ref="A26" location="'T15-12 '!A1" display="'T15-12 '!A1"/>
    <hyperlink ref="A28" location="'T15-13 '!A1" display="'T15-13 '!A1"/>
    <hyperlink ref="A30" location="'T15-14 '!A1" display="'T15-14 '!A1"/>
    <hyperlink ref="A36" location="'T15-17 '!A1" display="'T15-17 '!A1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zoomScaleNormal="100" workbookViewId="0"/>
  </sheetViews>
  <sheetFormatPr defaultColWidth="9.140625" defaultRowHeight="15" customHeight="1" x14ac:dyDescent="0.25"/>
  <cols>
    <col min="1" max="1" width="24" style="34" customWidth="1"/>
    <col min="2" max="6" width="9.140625" style="34"/>
    <col min="7" max="7" width="25.42578125" style="34" customWidth="1"/>
    <col min="8" max="16384" width="9.140625" style="34"/>
  </cols>
  <sheetData>
    <row r="1" spans="1:9" ht="15" customHeight="1" x14ac:dyDescent="0.25">
      <c r="A1" s="143" t="s">
        <v>475</v>
      </c>
      <c r="B1" s="143"/>
    </row>
    <row r="2" spans="1:9" ht="15" customHeight="1" x14ac:dyDescent="0.25">
      <c r="A2" s="100" t="s">
        <v>233</v>
      </c>
      <c r="I2" s="270" t="s">
        <v>820</v>
      </c>
    </row>
    <row r="3" spans="1:9" ht="15" customHeight="1" x14ac:dyDescent="0.25">
      <c r="A3" s="101"/>
    </row>
    <row r="4" spans="1:9" ht="15" customHeight="1" thickBot="1" x14ac:dyDescent="0.3">
      <c r="A4" s="172" t="s">
        <v>234</v>
      </c>
      <c r="G4" s="155" t="s">
        <v>99</v>
      </c>
    </row>
    <row r="5" spans="1:9" s="104" customFormat="1" ht="30" customHeight="1" thickTop="1" thickBot="1" x14ac:dyDescent="0.3">
      <c r="A5" s="156" t="s">
        <v>1</v>
      </c>
      <c r="B5" s="55">
        <v>2018</v>
      </c>
      <c r="C5" s="55">
        <v>2019</v>
      </c>
      <c r="D5" s="55">
        <v>2020</v>
      </c>
      <c r="E5" s="55">
        <v>2021</v>
      </c>
      <c r="F5" s="55">
        <v>2022</v>
      </c>
      <c r="G5" s="157" t="s">
        <v>2</v>
      </c>
    </row>
    <row r="6" spans="1:9" ht="15" customHeight="1" thickTop="1" x14ac:dyDescent="0.25">
      <c r="A6" s="160" t="s">
        <v>235</v>
      </c>
      <c r="B6" s="67">
        <v>8057</v>
      </c>
      <c r="C6" s="67">
        <v>7972</v>
      </c>
      <c r="D6" s="67">
        <v>9752</v>
      </c>
      <c r="E6" s="67">
        <v>7811</v>
      </c>
      <c r="F6" s="67">
        <v>9276</v>
      </c>
      <c r="G6" s="162" t="s">
        <v>236</v>
      </c>
    </row>
    <row r="7" spans="1:9" ht="15" customHeight="1" x14ac:dyDescent="0.25">
      <c r="A7" s="158" t="s">
        <v>3</v>
      </c>
      <c r="B7" s="33"/>
      <c r="C7" s="33"/>
      <c r="D7" s="33"/>
      <c r="E7" s="33"/>
      <c r="F7" s="33"/>
      <c r="G7" s="15" t="s">
        <v>4</v>
      </c>
    </row>
    <row r="8" spans="1:9" ht="15" customHeight="1" x14ac:dyDescent="0.25">
      <c r="A8" s="73" t="s">
        <v>237</v>
      </c>
      <c r="B8" s="33">
        <v>4690</v>
      </c>
      <c r="C8" s="33">
        <v>4831</v>
      </c>
      <c r="D8" s="33">
        <v>5014</v>
      </c>
      <c r="E8" s="33">
        <v>4537</v>
      </c>
      <c r="F8" s="33">
        <v>5104</v>
      </c>
      <c r="G8" s="17" t="s">
        <v>238</v>
      </c>
    </row>
    <row r="9" spans="1:9" ht="15" customHeight="1" x14ac:dyDescent="0.25">
      <c r="A9" s="73" t="s">
        <v>239</v>
      </c>
      <c r="B9" s="33">
        <v>3367</v>
      </c>
      <c r="C9" s="33">
        <v>3141</v>
      </c>
      <c r="D9" s="33">
        <v>4738</v>
      </c>
      <c r="E9" s="33">
        <v>3243</v>
      </c>
      <c r="F9" s="33">
        <v>4172</v>
      </c>
      <c r="G9" s="17" t="s">
        <v>240</v>
      </c>
    </row>
    <row r="10" spans="1:9" ht="15" customHeight="1" x14ac:dyDescent="0.25">
      <c r="A10" s="158" t="s">
        <v>476</v>
      </c>
      <c r="B10" s="96"/>
      <c r="C10" s="96"/>
      <c r="D10" s="96"/>
      <c r="E10" s="96"/>
      <c r="F10" s="96"/>
      <c r="G10" s="15" t="s">
        <v>477</v>
      </c>
    </row>
    <row r="11" spans="1:9" ht="15" customHeight="1" x14ac:dyDescent="0.25">
      <c r="A11" s="73" t="s">
        <v>478</v>
      </c>
      <c r="B11" s="33">
        <v>7710</v>
      </c>
      <c r="C11" s="33">
        <v>7698</v>
      </c>
      <c r="D11" s="33">
        <v>9255</v>
      </c>
      <c r="E11" s="33">
        <v>7521</v>
      </c>
      <c r="F11" s="33">
        <v>8974</v>
      </c>
      <c r="G11" s="17" t="s">
        <v>480</v>
      </c>
    </row>
    <row r="12" spans="1:9" ht="15" customHeight="1" x14ac:dyDescent="0.25">
      <c r="A12" s="73" t="s">
        <v>479</v>
      </c>
      <c r="B12" s="33">
        <v>276</v>
      </c>
      <c r="C12" s="33">
        <v>144</v>
      </c>
      <c r="D12" s="33">
        <v>359</v>
      </c>
      <c r="E12" s="33">
        <v>231</v>
      </c>
      <c r="F12" s="33">
        <v>107</v>
      </c>
      <c r="G12" s="17" t="s">
        <v>481</v>
      </c>
    </row>
    <row r="13" spans="1:9" ht="15" customHeight="1" x14ac:dyDescent="0.25">
      <c r="A13" s="73" t="s">
        <v>247</v>
      </c>
      <c r="B13" s="33">
        <v>71</v>
      </c>
      <c r="C13" s="33">
        <v>130</v>
      </c>
      <c r="D13" s="33">
        <v>138</v>
      </c>
      <c r="E13" s="33">
        <v>59</v>
      </c>
      <c r="F13" s="33">
        <v>194</v>
      </c>
      <c r="G13" s="17" t="s">
        <v>248</v>
      </c>
    </row>
    <row r="14" spans="1:9" ht="15" customHeight="1" x14ac:dyDescent="0.25">
      <c r="A14" s="73"/>
      <c r="B14" s="33"/>
      <c r="C14" s="33"/>
      <c r="D14" s="33"/>
      <c r="E14" s="33"/>
      <c r="F14" s="33"/>
      <c r="G14" s="17"/>
    </row>
    <row r="15" spans="1:9" ht="15" customHeight="1" x14ac:dyDescent="0.25">
      <c r="A15" s="160" t="s">
        <v>482</v>
      </c>
      <c r="B15" s="145">
        <v>2568</v>
      </c>
      <c r="C15" s="145">
        <v>2955</v>
      </c>
      <c r="D15" s="145">
        <v>1496</v>
      </c>
      <c r="E15" s="145">
        <v>2757</v>
      </c>
      <c r="F15" s="145">
        <v>897</v>
      </c>
      <c r="G15" s="162" t="s">
        <v>483</v>
      </c>
    </row>
    <row r="16" spans="1:9" ht="15" customHeight="1" x14ac:dyDescent="0.25">
      <c r="A16" s="158" t="s">
        <v>3</v>
      </c>
      <c r="B16" s="33"/>
      <c r="C16" s="33"/>
      <c r="D16" s="33"/>
      <c r="E16" s="33"/>
      <c r="F16" s="33"/>
      <c r="G16" s="15" t="s">
        <v>4</v>
      </c>
    </row>
    <row r="17" spans="1:7" ht="15" customHeight="1" x14ac:dyDescent="0.25">
      <c r="A17" s="73" t="s">
        <v>241</v>
      </c>
      <c r="B17" s="33">
        <v>836</v>
      </c>
      <c r="C17" s="33">
        <v>976</v>
      </c>
      <c r="D17" s="33">
        <v>104</v>
      </c>
      <c r="E17" s="33">
        <v>749</v>
      </c>
      <c r="F17" s="33">
        <v>281</v>
      </c>
      <c r="G17" s="17" t="s">
        <v>242</v>
      </c>
    </row>
    <row r="18" spans="1:7" ht="15" customHeight="1" x14ac:dyDescent="0.25">
      <c r="A18" s="73" t="s">
        <v>243</v>
      </c>
      <c r="B18" s="33">
        <v>1419</v>
      </c>
      <c r="C18" s="33">
        <v>1766</v>
      </c>
      <c r="D18" s="33">
        <v>1291</v>
      </c>
      <c r="E18" s="33">
        <v>1187</v>
      </c>
      <c r="F18" s="33">
        <v>457</v>
      </c>
      <c r="G18" s="17" t="s">
        <v>244</v>
      </c>
    </row>
    <row r="19" spans="1:7" ht="15" customHeight="1" x14ac:dyDescent="0.25">
      <c r="A19" s="73" t="s">
        <v>245</v>
      </c>
      <c r="B19" s="33">
        <v>312</v>
      </c>
      <c r="C19" s="33">
        <v>213</v>
      </c>
      <c r="D19" s="33">
        <v>103</v>
      </c>
      <c r="E19" s="33">
        <v>820</v>
      </c>
      <c r="F19" s="33">
        <v>159</v>
      </c>
      <c r="G19" s="17" t="s">
        <v>246</v>
      </c>
    </row>
    <row r="20" spans="1:7" ht="15" customHeight="1" x14ac:dyDescent="0.25">
      <c r="A20" s="123"/>
    </row>
    <row r="21" spans="1:7" ht="15" customHeight="1" x14ac:dyDescent="0.25">
      <c r="A21" s="49"/>
    </row>
  </sheetData>
  <hyperlinks>
    <hyperlink ref="I2" location="'Obsah Content'!A1" display="Obsah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zoomScaleNormal="100" workbookViewId="0"/>
  </sheetViews>
  <sheetFormatPr defaultColWidth="9.140625" defaultRowHeight="15" customHeight="1" x14ac:dyDescent="0.25"/>
  <cols>
    <col min="1" max="1" width="16.85546875" style="34" customWidth="1"/>
    <col min="2" max="6" width="9.140625" style="34"/>
    <col min="7" max="7" width="17.85546875" style="34" customWidth="1"/>
    <col min="8" max="16384" width="9.140625" style="34"/>
  </cols>
  <sheetData>
    <row r="1" spans="1:9" ht="15" customHeight="1" x14ac:dyDescent="0.25">
      <c r="A1" s="228" t="s">
        <v>801</v>
      </c>
      <c r="B1" s="49"/>
    </row>
    <row r="2" spans="1:9" ht="15" customHeight="1" x14ac:dyDescent="0.25">
      <c r="A2" s="100" t="s">
        <v>249</v>
      </c>
      <c r="I2" s="270" t="s">
        <v>820</v>
      </c>
    </row>
    <row r="3" spans="1:9" ht="15" customHeight="1" x14ac:dyDescent="0.25">
      <c r="A3" s="154"/>
    </row>
    <row r="4" spans="1:9" ht="15" customHeight="1" thickBot="1" x14ac:dyDescent="0.3">
      <c r="A4" s="172" t="s">
        <v>250</v>
      </c>
      <c r="G4" s="155" t="s">
        <v>154</v>
      </c>
    </row>
    <row r="5" spans="1:9" s="104" customFormat="1" ht="30" customHeight="1" thickTop="1" thickBot="1" x14ac:dyDescent="0.3">
      <c r="A5" s="156" t="s">
        <v>1</v>
      </c>
      <c r="B5" s="55">
        <v>2018</v>
      </c>
      <c r="C5" s="55">
        <v>2019</v>
      </c>
      <c r="D5" s="55">
        <v>2020</v>
      </c>
      <c r="E5" s="55">
        <v>2021</v>
      </c>
      <c r="F5" s="55">
        <v>2022</v>
      </c>
      <c r="G5" s="157" t="s">
        <v>2</v>
      </c>
    </row>
    <row r="6" spans="1:9" ht="15" customHeight="1" thickTop="1" x14ac:dyDescent="0.25">
      <c r="A6" s="105" t="s">
        <v>251</v>
      </c>
      <c r="B6" s="67">
        <v>1003</v>
      </c>
      <c r="C6" s="67">
        <v>1118</v>
      </c>
      <c r="D6" s="67">
        <v>1284</v>
      </c>
      <c r="E6" s="67">
        <f>SUM(E8:E13)</f>
        <v>1247</v>
      </c>
      <c r="F6" s="67">
        <f>F8+F9+F10+F11+F12+F13</f>
        <v>1219</v>
      </c>
      <c r="G6" s="107" t="s">
        <v>252</v>
      </c>
      <c r="H6" s="230"/>
    </row>
    <row r="7" spans="1:9" ht="15" customHeight="1" x14ac:dyDescent="0.25">
      <c r="A7" s="158" t="s">
        <v>3</v>
      </c>
      <c r="B7" s="33"/>
      <c r="C7" s="33"/>
      <c r="D7" s="33"/>
      <c r="E7" s="33"/>
      <c r="F7" s="33"/>
      <c r="G7" s="15" t="s">
        <v>4</v>
      </c>
      <c r="H7" s="230"/>
    </row>
    <row r="8" spans="1:9" ht="15" customHeight="1" x14ac:dyDescent="0.25">
      <c r="A8" s="73" t="s">
        <v>49</v>
      </c>
      <c r="B8" s="33">
        <v>480</v>
      </c>
      <c r="C8" s="33">
        <v>489</v>
      </c>
      <c r="D8" s="33">
        <v>565</v>
      </c>
      <c r="E8" s="33">
        <v>485</v>
      </c>
      <c r="F8" s="33">
        <v>470</v>
      </c>
      <c r="G8" s="17" t="s">
        <v>50</v>
      </c>
    </row>
    <row r="9" spans="1:9" ht="15" customHeight="1" x14ac:dyDescent="0.25">
      <c r="A9" s="73" t="s">
        <v>106</v>
      </c>
      <c r="B9" s="33">
        <v>4</v>
      </c>
      <c r="C9" s="33">
        <v>8</v>
      </c>
      <c r="D9" s="33">
        <v>15</v>
      </c>
      <c r="E9" s="33">
        <v>18</v>
      </c>
      <c r="F9" s="33">
        <v>5</v>
      </c>
      <c r="G9" s="17" t="s">
        <v>253</v>
      </c>
    </row>
    <row r="10" spans="1:9" ht="15" customHeight="1" x14ac:dyDescent="0.25">
      <c r="A10" s="73" t="s">
        <v>51</v>
      </c>
      <c r="B10" s="33">
        <v>108</v>
      </c>
      <c r="C10" s="33">
        <v>76</v>
      </c>
      <c r="D10" s="33">
        <v>133</v>
      </c>
      <c r="E10" s="33">
        <v>155</v>
      </c>
      <c r="F10" s="33">
        <v>114</v>
      </c>
      <c r="G10" s="17" t="s">
        <v>52</v>
      </c>
    </row>
    <row r="11" spans="1:9" ht="15" customHeight="1" x14ac:dyDescent="0.25">
      <c r="A11" s="73" t="s">
        <v>108</v>
      </c>
      <c r="B11" s="33">
        <v>17</v>
      </c>
      <c r="C11" s="33">
        <v>14</v>
      </c>
      <c r="D11" s="33">
        <v>13</v>
      </c>
      <c r="E11" s="33">
        <v>16</v>
      </c>
      <c r="F11" s="33">
        <v>18</v>
      </c>
      <c r="G11" s="17" t="s">
        <v>254</v>
      </c>
    </row>
    <row r="12" spans="1:9" ht="15" customHeight="1" x14ac:dyDescent="0.25">
      <c r="A12" s="73" t="s">
        <v>53</v>
      </c>
      <c r="B12" s="33">
        <v>380</v>
      </c>
      <c r="C12" s="33">
        <v>515</v>
      </c>
      <c r="D12" s="33">
        <v>542</v>
      </c>
      <c r="E12" s="33">
        <v>557</v>
      </c>
      <c r="F12" s="33">
        <v>596</v>
      </c>
      <c r="G12" s="17" t="s">
        <v>54</v>
      </c>
    </row>
    <row r="13" spans="1:9" ht="15" customHeight="1" x14ac:dyDescent="0.25">
      <c r="A13" s="73" t="s">
        <v>255</v>
      </c>
      <c r="B13" s="33">
        <v>14</v>
      </c>
      <c r="C13" s="33">
        <v>16</v>
      </c>
      <c r="D13" s="33">
        <v>16</v>
      </c>
      <c r="E13" s="33">
        <v>16</v>
      </c>
      <c r="F13" s="33">
        <v>16</v>
      </c>
      <c r="G13" s="17" t="s">
        <v>256</v>
      </c>
    </row>
    <row r="14" spans="1:9" ht="15" customHeight="1" x14ac:dyDescent="0.25">
      <c r="A14" s="105" t="s">
        <v>257</v>
      </c>
      <c r="B14" s="67">
        <v>4661</v>
      </c>
      <c r="C14" s="67">
        <v>4724</v>
      </c>
      <c r="D14" s="67">
        <v>5263</v>
      </c>
      <c r="E14" s="67">
        <f>SUM(E16:E21)</f>
        <v>4980</v>
      </c>
      <c r="F14" s="67">
        <f>F16+F17+F18+F19+F20+F21</f>
        <v>4113</v>
      </c>
      <c r="G14" s="107" t="s">
        <v>258</v>
      </c>
      <c r="H14" s="230"/>
    </row>
    <row r="15" spans="1:9" ht="15" customHeight="1" x14ac:dyDescent="0.25">
      <c r="A15" s="158" t="s">
        <v>3</v>
      </c>
      <c r="B15" s="33"/>
      <c r="C15" s="33"/>
      <c r="D15" s="33"/>
      <c r="E15" s="33"/>
      <c r="F15" s="33"/>
      <c r="G15" s="15" t="s">
        <v>4</v>
      </c>
      <c r="H15" s="230"/>
    </row>
    <row r="16" spans="1:9" ht="15" customHeight="1" x14ac:dyDescent="0.25">
      <c r="A16" s="73" t="s">
        <v>49</v>
      </c>
      <c r="B16" s="33">
        <v>2196</v>
      </c>
      <c r="C16" s="33">
        <v>2217</v>
      </c>
      <c r="D16" s="33">
        <v>2418</v>
      </c>
      <c r="E16" s="33">
        <v>2302</v>
      </c>
      <c r="F16" s="33">
        <v>2364</v>
      </c>
      <c r="G16" s="17" t="s">
        <v>50</v>
      </c>
    </row>
    <row r="17" spans="1:8" x14ac:dyDescent="0.25">
      <c r="A17" s="73" t="s">
        <v>106</v>
      </c>
      <c r="B17" s="33">
        <v>45</v>
      </c>
      <c r="C17" s="33">
        <v>57</v>
      </c>
      <c r="D17" s="33">
        <v>59</v>
      </c>
      <c r="E17" s="33">
        <v>43</v>
      </c>
      <c r="F17" s="33">
        <v>37</v>
      </c>
      <c r="G17" s="17" t="s">
        <v>107</v>
      </c>
    </row>
    <row r="18" spans="1:8" ht="15" customHeight="1" x14ac:dyDescent="0.25">
      <c r="A18" s="73" t="s">
        <v>51</v>
      </c>
      <c r="B18" s="33">
        <v>573</v>
      </c>
      <c r="C18" s="33">
        <v>689</v>
      </c>
      <c r="D18" s="33">
        <v>790</v>
      </c>
      <c r="E18" s="33">
        <v>699</v>
      </c>
      <c r="F18" s="33">
        <v>656</v>
      </c>
      <c r="G18" s="17" t="s">
        <v>52</v>
      </c>
    </row>
    <row r="19" spans="1:8" ht="15" customHeight="1" x14ac:dyDescent="0.25">
      <c r="A19" s="73" t="s">
        <v>108</v>
      </c>
      <c r="B19" s="33">
        <v>36</v>
      </c>
      <c r="C19" s="33">
        <v>37</v>
      </c>
      <c r="D19" s="33">
        <v>37</v>
      </c>
      <c r="E19" s="33">
        <v>43</v>
      </c>
      <c r="F19" s="33">
        <v>28</v>
      </c>
      <c r="G19" s="17" t="s">
        <v>109</v>
      </c>
    </row>
    <row r="20" spans="1:8" ht="15" customHeight="1" x14ac:dyDescent="0.25">
      <c r="A20" s="73" t="s">
        <v>53</v>
      </c>
      <c r="B20" s="33">
        <v>1770</v>
      </c>
      <c r="C20" s="33">
        <v>1680</v>
      </c>
      <c r="D20" s="33">
        <v>1894</v>
      </c>
      <c r="E20" s="33">
        <v>1842</v>
      </c>
      <c r="F20" s="33">
        <v>979</v>
      </c>
      <c r="G20" s="17" t="s">
        <v>54</v>
      </c>
    </row>
    <row r="21" spans="1:8" ht="15" customHeight="1" x14ac:dyDescent="0.25">
      <c r="A21" s="73" t="s">
        <v>255</v>
      </c>
      <c r="B21" s="33">
        <v>41</v>
      </c>
      <c r="C21" s="33">
        <v>44</v>
      </c>
      <c r="D21" s="33">
        <v>65</v>
      </c>
      <c r="E21" s="33">
        <v>51</v>
      </c>
      <c r="F21" s="33">
        <v>49</v>
      </c>
      <c r="G21" s="17" t="s">
        <v>256</v>
      </c>
    </row>
    <row r="22" spans="1:8" ht="15" customHeight="1" x14ac:dyDescent="0.25">
      <c r="A22" s="105" t="s">
        <v>259</v>
      </c>
      <c r="B22" s="67">
        <v>4547</v>
      </c>
      <c r="C22" s="67">
        <v>4557</v>
      </c>
      <c r="D22" s="67">
        <v>5301</v>
      </c>
      <c r="E22" s="67">
        <f>SUM(E24:E29)</f>
        <v>5009</v>
      </c>
      <c r="F22" s="67">
        <f>F24+F25+F26+F27+F28+F29</f>
        <v>4162</v>
      </c>
      <c r="G22" s="107" t="s">
        <v>260</v>
      </c>
      <c r="H22" s="230"/>
    </row>
    <row r="23" spans="1:8" ht="15" customHeight="1" x14ac:dyDescent="0.25">
      <c r="A23" s="158" t="s">
        <v>3</v>
      </c>
      <c r="B23" s="33"/>
      <c r="C23" s="33"/>
      <c r="D23" s="33"/>
      <c r="E23" s="33"/>
      <c r="F23" s="33"/>
      <c r="G23" s="15" t="s">
        <v>4</v>
      </c>
      <c r="H23" s="230"/>
    </row>
    <row r="24" spans="1:8" ht="15" customHeight="1" x14ac:dyDescent="0.25">
      <c r="A24" s="73" t="s">
        <v>49</v>
      </c>
      <c r="B24" s="33">
        <v>2187</v>
      </c>
      <c r="C24" s="33">
        <v>2141</v>
      </c>
      <c r="D24" s="33">
        <v>2498</v>
      </c>
      <c r="E24" s="33">
        <v>2317</v>
      </c>
      <c r="F24" s="33">
        <v>2182</v>
      </c>
      <c r="G24" s="17" t="s">
        <v>50</v>
      </c>
    </row>
    <row r="25" spans="1:8" ht="15" customHeight="1" x14ac:dyDescent="0.25">
      <c r="A25" s="73" t="s">
        <v>106</v>
      </c>
      <c r="B25" s="33">
        <v>42</v>
      </c>
      <c r="C25" s="33">
        <v>50</v>
      </c>
      <c r="D25" s="33">
        <v>56</v>
      </c>
      <c r="E25" s="33">
        <v>57</v>
      </c>
      <c r="F25" s="33">
        <v>34</v>
      </c>
      <c r="G25" s="17" t="s">
        <v>107</v>
      </c>
    </row>
    <row r="26" spans="1:8" ht="15" customHeight="1" x14ac:dyDescent="0.25">
      <c r="A26" s="73" t="s">
        <v>51</v>
      </c>
      <c r="B26" s="33">
        <v>605</v>
      </c>
      <c r="C26" s="33">
        <v>632</v>
      </c>
      <c r="D26" s="33">
        <v>768</v>
      </c>
      <c r="E26" s="33">
        <v>740</v>
      </c>
      <c r="F26" s="33">
        <v>638</v>
      </c>
      <c r="G26" s="17" t="s">
        <v>52</v>
      </c>
    </row>
    <row r="27" spans="1:8" ht="15" customHeight="1" x14ac:dyDescent="0.25">
      <c r="A27" s="73" t="s">
        <v>108</v>
      </c>
      <c r="B27" s="33">
        <v>39</v>
      </c>
      <c r="C27" s="33">
        <v>38</v>
      </c>
      <c r="D27" s="33">
        <v>35</v>
      </c>
      <c r="E27" s="33">
        <v>41</v>
      </c>
      <c r="F27" s="33">
        <v>35</v>
      </c>
      <c r="G27" s="17" t="s">
        <v>109</v>
      </c>
    </row>
    <row r="28" spans="1:8" ht="15" customHeight="1" x14ac:dyDescent="0.25">
      <c r="A28" s="73" t="s">
        <v>53</v>
      </c>
      <c r="B28" s="33">
        <v>1635</v>
      </c>
      <c r="C28" s="33">
        <v>1652</v>
      </c>
      <c r="D28" s="33">
        <v>1879</v>
      </c>
      <c r="E28" s="33">
        <v>1803</v>
      </c>
      <c r="F28" s="33">
        <v>1226</v>
      </c>
      <c r="G28" s="17" t="s">
        <v>54</v>
      </c>
    </row>
    <row r="29" spans="1:8" ht="15" customHeight="1" x14ac:dyDescent="0.25">
      <c r="A29" s="73" t="s">
        <v>255</v>
      </c>
      <c r="B29" s="33">
        <v>39</v>
      </c>
      <c r="C29" s="33">
        <v>44</v>
      </c>
      <c r="D29" s="33">
        <v>65</v>
      </c>
      <c r="E29" s="33">
        <v>51</v>
      </c>
      <c r="F29" s="33">
        <v>47</v>
      </c>
      <c r="G29" s="17" t="s">
        <v>256</v>
      </c>
    </row>
    <row r="30" spans="1:8" ht="15" customHeight="1" x14ac:dyDescent="0.25">
      <c r="A30" s="105" t="s">
        <v>261</v>
      </c>
      <c r="B30" s="67">
        <v>1118</v>
      </c>
      <c r="C30" s="67">
        <v>1284</v>
      </c>
      <c r="D30" s="67">
        <v>1247</v>
      </c>
      <c r="E30" s="67">
        <f>SUM(E32:E37)</f>
        <v>1219</v>
      </c>
      <c r="F30" s="67">
        <f>F32+F33+F34+F35+F36+F37</f>
        <v>1168</v>
      </c>
      <c r="G30" s="107" t="s">
        <v>262</v>
      </c>
      <c r="H30" s="230"/>
    </row>
    <row r="31" spans="1:8" ht="15" customHeight="1" x14ac:dyDescent="0.25">
      <c r="A31" s="158" t="s">
        <v>3</v>
      </c>
      <c r="B31" s="67"/>
      <c r="C31" s="67"/>
      <c r="D31" s="67"/>
      <c r="E31" s="67"/>
      <c r="F31" s="67"/>
      <c r="G31" s="15" t="s">
        <v>4</v>
      </c>
      <c r="H31" s="230"/>
    </row>
    <row r="32" spans="1:8" ht="15" customHeight="1" x14ac:dyDescent="0.25">
      <c r="A32" s="73" t="s">
        <v>49</v>
      </c>
      <c r="B32" s="33">
        <v>489</v>
      </c>
      <c r="C32" s="33">
        <v>565</v>
      </c>
      <c r="D32" s="33">
        <v>485</v>
      </c>
      <c r="E32" s="33">
        <v>470</v>
      </c>
      <c r="F32" s="33">
        <v>651</v>
      </c>
      <c r="G32" s="17" t="s">
        <v>50</v>
      </c>
    </row>
    <row r="33" spans="1:7" ht="15" customHeight="1" x14ac:dyDescent="0.25">
      <c r="A33" s="73" t="s">
        <v>106</v>
      </c>
      <c r="B33" s="33">
        <v>8</v>
      </c>
      <c r="C33" s="33">
        <v>15</v>
      </c>
      <c r="D33" s="33">
        <v>18</v>
      </c>
      <c r="E33" s="33">
        <v>5</v>
      </c>
      <c r="F33" s="33">
        <v>8</v>
      </c>
      <c r="G33" s="17" t="s">
        <v>107</v>
      </c>
    </row>
    <row r="34" spans="1:7" ht="15" customHeight="1" x14ac:dyDescent="0.25">
      <c r="A34" s="73" t="s">
        <v>51</v>
      </c>
      <c r="B34" s="33">
        <v>76</v>
      </c>
      <c r="C34" s="33">
        <v>133</v>
      </c>
      <c r="D34" s="33">
        <v>155</v>
      </c>
      <c r="E34" s="33">
        <v>114</v>
      </c>
      <c r="F34" s="33">
        <v>132</v>
      </c>
      <c r="G34" s="17" t="s">
        <v>52</v>
      </c>
    </row>
    <row r="35" spans="1:7" ht="15" customHeight="1" x14ac:dyDescent="0.25">
      <c r="A35" s="73" t="s">
        <v>108</v>
      </c>
      <c r="B35" s="33">
        <v>14</v>
      </c>
      <c r="C35" s="33">
        <v>13</v>
      </c>
      <c r="D35" s="33">
        <v>16</v>
      </c>
      <c r="E35" s="33">
        <v>18</v>
      </c>
      <c r="F35" s="33">
        <v>11</v>
      </c>
      <c r="G35" s="17" t="s">
        <v>109</v>
      </c>
    </row>
    <row r="36" spans="1:7" ht="15" customHeight="1" x14ac:dyDescent="0.25">
      <c r="A36" s="73" t="s">
        <v>53</v>
      </c>
      <c r="B36" s="33">
        <v>515</v>
      </c>
      <c r="C36" s="33">
        <v>542</v>
      </c>
      <c r="D36" s="33">
        <v>557</v>
      </c>
      <c r="E36" s="33">
        <v>596</v>
      </c>
      <c r="F36" s="33">
        <v>348</v>
      </c>
      <c r="G36" s="17" t="s">
        <v>54</v>
      </c>
    </row>
    <row r="37" spans="1:7" ht="15" customHeight="1" x14ac:dyDescent="0.25">
      <c r="A37" s="73" t="s">
        <v>255</v>
      </c>
      <c r="B37" s="33">
        <v>16</v>
      </c>
      <c r="C37" s="33">
        <v>16</v>
      </c>
      <c r="D37" s="33">
        <v>16</v>
      </c>
      <c r="E37" s="33">
        <v>16</v>
      </c>
      <c r="F37" s="33">
        <v>18</v>
      </c>
      <c r="G37" s="17" t="s">
        <v>256</v>
      </c>
    </row>
    <row r="38" spans="1:7" ht="15" customHeight="1" x14ac:dyDescent="0.25">
      <c r="A38" s="229"/>
      <c r="F38" s="230"/>
    </row>
    <row r="39" spans="1:7" ht="15" customHeight="1" x14ac:dyDescent="0.25">
      <c r="F39" s="230"/>
    </row>
    <row r="40" spans="1:7" ht="15" customHeight="1" x14ac:dyDescent="0.25">
      <c r="A40" s="49"/>
    </row>
  </sheetData>
  <hyperlinks>
    <hyperlink ref="I2" location="'Obsah Content'!A1" display="Obsah"/>
  </hyperlink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selection activeCell="H24" sqref="H24"/>
    </sheetView>
  </sheetViews>
  <sheetFormatPr defaultColWidth="9.140625" defaultRowHeight="15" customHeight="1" x14ac:dyDescent="0.25"/>
  <cols>
    <col min="1" max="1" width="15.140625" style="34" customWidth="1"/>
    <col min="2" max="4" width="9.140625" style="34"/>
    <col min="5" max="5" width="3" style="34" customWidth="1"/>
    <col min="6" max="7" width="9.140625" style="34"/>
    <col min="8" max="8" width="22.85546875" style="34" customWidth="1"/>
    <col min="9" max="16384" width="9.140625" style="34"/>
  </cols>
  <sheetData>
    <row r="1" spans="1:10" ht="15" customHeight="1" x14ac:dyDescent="0.25">
      <c r="A1" s="143" t="s">
        <v>484</v>
      </c>
    </row>
    <row r="2" spans="1:10" ht="15" customHeight="1" x14ac:dyDescent="0.25">
      <c r="A2" s="100" t="s">
        <v>263</v>
      </c>
      <c r="I2" s="270" t="s">
        <v>820</v>
      </c>
      <c r="J2" s="270"/>
    </row>
    <row r="3" spans="1:10" ht="15" customHeight="1" x14ac:dyDescent="0.25">
      <c r="A3" s="172"/>
    </row>
    <row r="4" spans="1:10" ht="15" customHeight="1" thickBot="1" x14ac:dyDescent="0.3">
      <c r="A4" s="172" t="s">
        <v>264</v>
      </c>
      <c r="H4" s="155" t="s">
        <v>265</v>
      </c>
    </row>
    <row r="5" spans="1:10" s="104" customFormat="1" ht="30" customHeight="1" thickTop="1" thickBot="1" x14ac:dyDescent="0.3">
      <c r="A5" s="156" t="s">
        <v>1</v>
      </c>
      <c r="B5" s="55">
        <v>2018</v>
      </c>
      <c r="C5" s="55">
        <v>2019</v>
      </c>
      <c r="D5" s="212">
        <v>2020</v>
      </c>
      <c r="E5" s="55"/>
      <c r="F5" s="55">
        <v>2021</v>
      </c>
      <c r="G5" s="259">
        <v>2022</v>
      </c>
      <c r="H5" s="157" t="s">
        <v>2</v>
      </c>
    </row>
    <row r="6" spans="1:10" ht="15" customHeight="1" thickTop="1" x14ac:dyDescent="0.35">
      <c r="A6" s="200" t="s">
        <v>266</v>
      </c>
      <c r="B6" s="184">
        <v>7</v>
      </c>
      <c r="C6" s="184">
        <v>7</v>
      </c>
      <c r="D6" s="225">
        <v>6</v>
      </c>
      <c r="E6" s="98" t="s">
        <v>736</v>
      </c>
      <c r="F6" s="184">
        <v>7</v>
      </c>
      <c r="G6" s="201">
        <v>7</v>
      </c>
      <c r="H6" s="154" t="s">
        <v>267</v>
      </c>
    </row>
    <row r="7" spans="1:10" ht="15" customHeight="1" x14ac:dyDescent="0.25">
      <c r="A7" s="158" t="s">
        <v>268</v>
      </c>
      <c r="B7" s="184">
        <v>439</v>
      </c>
      <c r="C7" s="184">
        <v>432</v>
      </c>
      <c r="D7" s="223">
        <v>442</v>
      </c>
      <c r="E7" s="184"/>
      <c r="F7" s="184">
        <v>434</v>
      </c>
      <c r="G7" s="204">
        <v>433</v>
      </c>
      <c r="H7" s="15" t="s">
        <v>75</v>
      </c>
    </row>
    <row r="8" spans="1:10" ht="15" customHeight="1" x14ac:dyDescent="0.25">
      <c r="A8" s="158" t="s">
        <v>269</v>
      </c>
      <c r="B8" s="184">
        <v>195</v>
      </c>
      <c r="C8" s="184">
        <v>192</v>
      </c>
      <c r="D8" s="223">
        <v>192</v>
      </c>
      <c r="E8" s="184"/>
      <c r="F8" s="184">
        <v>191</v>
      </c>
      <c r="G8" s="204">
        <v>190</v>
      </c>
      <c r="H8" s="15" t="s">
        <v>270</v>
      </c>
    </row>
    <row r="9" spans="1:10" ht="15" customHeight="1" x14ac:dyDescent="0.25">
      <c r="A9" s="158" t="s">
        <v>271</v>
      </c>
      <c r="B9" s="184">
        <v>627</v>
      </c>
      <c r="C9" s="184">
        <v>589</v>
      </c>
      <c r="D9" s="223">
        <v>538</v>
      </c>
      <c r="E9" s="184"/>
      <c r="F9" s="184">
        <v>453</v>
      </c>
      <c r="G9" s="204">
        <v>381</v>
      </c>
      <c r="H9" s="15" t="s">
        <v>77</v>
      </c>
    </row>
    <row r="10" spans="1:10" ht="15" customHeight="1" x14ac:dyDescent="0.25">
      <c r="A10" s="158" t="s">
        <v>272</v>
      </c>
      <c r="B10" s="184">
        <v>39</v>
      </c>
      <c r="C10" s="184">
        <v>38</v>
      </c>
      <c r="D10" s="223">
        <v>34</v>
      </c>
      <c r="E10" s="184"/>
      <c r="F10" s="184">
        <v>28</v>
      </c>
      <c r="G10" s="204">
        <v>25</v>
      </c>
      <c r="H10" s="15" t="s">
        <v>273</v>
      </c>
    </row>
    <row r="11" spans="1:10" ht="15" customHeight="1" x14ac:dyDescent="0.25">
      <c r="A11" s="158" t="s">
        <v>274</v>
      </c>
      <c r="B11" s="184">
        <v>351</v>
      </c>
      <c r="C11" s="184">
        <v>321</v>
      </c>
      <c r="D11" s="223">
        <v>294</v>
      </c>
      <c r="E11" s="184"/>
      <c r="F11" s="184">
        <v>291</v>
      </c>
      <c r="G11" s="204">
        <v>301</v>
      </c>
      <c r="H11" s="15" t="s">
        <v>275</v>
      </c>
    </row>
    <row r="12" spans="1:10" ht="15" customHeight="1" x14ac:dyDescent="0.25">
      <c r="A12" s="158" t="s">
        <v>276</v>
      </c>
      <c r="B12" s="184">
        <v>234</v>
      </c>
      <c r="C12" s="184">
        <v>220</v>
      </c>
      <c r="D12" s="223">
        <v>204</v>
      </c>
      <c r="E12" s="184"/>
      <c r="F12" s="184">
        <v>199</v>
      </c>
      <c r="G12" s="204">
        <v>203</v>
      </c>
      <c r="H12" s="15" t="s">
        <v>277</v>
      </c>
    </row>
    <row r="13" spans="1:10" ht="15" customHeight="1" x14ac:dyDescent="0.35">
      <c r="A13" s="200" t="s">
        <v>278</v>
      </c>
      <c r="B13" s="184">
        <v>14057</v>
      </c>
      <c r="C13" s="184">
        <v>13132</v>
      </c>
      <c r="D13" s="223">
        <v>10604</v>
      </c>
      <c r="E13" s="98" t="s">
        <v>736</v>
      </c>
      <c r="F13" s="258">
        <v>10365</v>
      </c>
      <c r="G13" s="226">
        <v>9341</v>
      </c>
      <c r="H13" s="227" t="s">
        <v>81</v>
      </c>
    </row>
    <row r="14" spans="1:10" ht="15" customHeight="1" x14ac:dyDescent="0.35">
      <c r="A14" s="200" t="s">
        <v>279</v>
      </c>
      <c r="B14" s="184">
        <v>6142</v>
      </c>
      <c r="C14" s="184">
        <v>5537</v>
      </c>
      <c r="D14" s="223">
        <v>3252</v>
      </c>
      <c r="E14" s="98" t="s">
        <v>736</v>
      </c>
      <c r="F14" s="258">
        <v>3096</v>
      </c>
      <c r="G14" s="226">
        <v>3257</v>
      </c>
      <c r="H14" s="227" t="s">
        <v>280</v>
      </c>
    </row>
    <row r="15" spans="1:10" ht="15" customHeight="1" x14ac:dyDescent="0.25">
      <c r="A15" s="123" t="s">
        <v>804</v>
      </c>
      <c r="H15" s="123" t="s">
        <v>803</v>
      </c>
    </row>
    <row r="16" spans="1:10" ht="15" customHeight="1" x14ac:dyDescent="0.25">
      <c r="A16" s="121"/>
      <c r="B16" s="121"/>
    </row>
    <row r="17" spans="1:8" ht="15" customHeight="1" x14ac:dyDescent="0.25">
      <c r="A17" s="164" t="s">
        <v>813</v>
      </c>
      <c r="H17" s="246" t="s">
        <v>813</v>
      </c>
    </row>
    <row r="18" spans="1:8" ht="15" customHeight="1" x14ac:dyDescent="0.25">
      <c r="A18" s="172"/>
    </row>
    <row r="19" spans="1:8" ht="15" customHeight="1" x14ac:dyDescent="0.25">
      <c r="A19" s="143"/>
    </row>
  </sheetData>
  <hyperlinks>
    <hyperlink ref="A17" r:id="rId1" location="!/view/sk/VBD_SLOVSTAT/pl2016rs/v_pl2016rs_00_00_00_sk" display="DATAcube: pl2016rs, pl3003rr"/>
    <hyperlink ref="H17" r:id="rId2" location="!/view/sk/VBD_SLOVSTAT/pl2016rs/v_pl2016rs_00_00_00_en" display="DATAcube: pl2016rs"/>
    <hyperlink ref="I2" location="'Obsah Content'!A1" display="Obsah"/>
  </hyperlinks>
  <pageMargins left="0.7" right="0.7" top="0.75" bottom="0.75" header="0.3" footer="0.3"/>
  <pageSetup paperSize="9" orientation="portrait"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zoomScaleNormal="100" workbookViewId="0"/>
  </sheetViews>
  <sheetFormatPr defaultColWidth="9.140625" defaultRowHeight="15" customHeight="1" x14ac:dyDescent="0.25"/>
  <cols>
    <col min="1" max="1" width="20.140625" style="34" customWidth="1"/>
    <col min="2" max="4" width="9.140625" style="34"/>
    <col min="5" max="5" width="2.7109375" style="34" customWidth="1"/>
    <col min="6" max="7" width="9.140625" style="34"/>
    <col min="8" max="8" width="27.5703125" style="34" customWidth="1"/>
    <col min="9" max="16384" width="9.140625" style="34"/>
  </cols>
  <sheetData>
    <row r="1" spans="1:13" ht="15" customHeight="1" x14ac:dyDescent="0.25">
      <c r="A1" s="143" t="s">
        <v>485</v>
      </c>
    </row>
    <row r="2" spans="1:13" ht="15" customHeight="1" x14ac:dyDescent="0.25">
      <c r="A2" s="100" t="s">
        <v>73</v>
      </c>
      <c r="I2" s="270" t="s">
        <v>820</v>
      </c>
      <c r="J2" s="270"/>
    </row>
    <row r="3" spans="1:13" ht="15" customHeight="1" thickBot="1" x14ac:dyDescent="0.3">
      <c r="A3" s="172"/>
      <c r="M3" s="211"/>
    </row>
    <row r="4" spans="1:13" s="104" customFormat="1" ht="30" customHeight="1" thickTop="1" thickBot="1" x14ac:dyDescent="0.3">
      <c r="A4" s="156" t="s">
        <v>1</v>
      </c>
      <c r="B4" s="55">
        <v>2018</v>
      </c>
      <c r="C4" s="55">
        <v>2019</v>
      </c>
      <c r="D4" s="212">
        <v>2020</v>
      </c>
      <c r="E4" s="55"/>
      <c r="F4" s="55">
        <v>2021</v>
      </c>
      <c r="G4" s="55">
        <v>2022</v>
      </c>
      <c r="H4" s="157" t="s">
        <v>2</v>
      </c>
    </row>
    <row r="5" spans="1:13" ht="15" customHeight="1" thickTop="1" x14ac:dyDescent="0.25">
      <c r="A5" s="213" t="s">
        <v>281</v>
      </c>
      <c r="B5" s="214">
        <v>106986</v>
      </c>
      <c r="C5" s="214">
        <v>114127</v>
      </c>
      <c r="D5" s="215">
        <v>111533</v>
      </c>
      <c r="E5" s="216"/>
      <c r="F5" s="214">
        <v>112417</v>
      </c>
      <c r="G5" s="214">
        <v>96822</v>
      </c>
      <c r="H5" s="15" t="s">
        <v>490</v>
      </c>
    </row>
    <row r="6" spans="1:13" ht="15" customHeight="1" x14ac:dyDescent="0.25">
      <c r="A6" s="158" t="s">
        <v>3</v>
      </c>
      <c r="B6" s="96"/>
      <c r="C6" s="96"/>
      <c r="D6" s="217"/>
      <c r="E6" s="218"/>
      <c r="F6" s="219"/>
      <c r="G6" s="219"/>
      <c r="H6" s="15" t="s">
        <v>4</v>
      </c>
    </row>
    <row r="7" spans="1:13" ht="15" customHeight="1" x14ac:dyDescent="0.25">
      <c r="A7" s="73" t="s">
        <v>282</v>
      </c>
      <c r="B7" s="96">
        <v>20008</v>
      </c>
      <c r="C7" s="96">
        <v>20017</v>
      </c>
      <c r="D7" s="220">
        <v>20289</v>
      </c>
      <c r="E7" s="33"/>
      <c r="F7" s="33">
        <v>22287</v>
      </c>
      <c r="G7" s="33">
        <v>20339</v>
      </c>
      <c r="H7" s="17" t="s">
        <v>283</v>
      </c>
    </row>
    <row r="8" spans="1:13" ht="15" customHeight="1" x14ac:dyDescent="0.25">
      <c r="A8" s="73" t="s">
        <v>284</v>
      </c>
      <c r="B8" s="33">
        <v>83999</v>
      </c>
      <c r="C8" s="33">
        <v>91190</v>
      </c>
      <c r="D8" s="220">
        <v>88825</v>
      </c>
      <c r="E8" s="33"/>
      <c r="F8" s="33">
        <v>88151</v>
      </c>
      <c r="G8" s="33">
        <v>74502</v>
      </c>
      <c r="H8" s="17" t="s">
        <v>285</v>
      </c>
    </row>
    <row r="9" spans="1:13" ht="15" customHeight="1" x14ac:dyDescent="0.25">
      <c r="A9" s="73" t="s">
        <v>286</v>
      </c>
      <c r="B9" s="33">
        <v>2979</v>
      </c>
      <c r="C9" s="33">
        <v>2920</v>
      </c>
      <c r="D9" s="220">
        <v>2419</v>
      </c>
      <c r="E9" s="33"/>
      <c r="F9" s="33">
        <v>1979</v>
      </c>
      <c r="G9" s="33">
        <v>1981</v>
      </c>
      <c r="H9" s="17" t="s">
        <v>287</v>
      </c>
    </row>
    <row r="10" spans="1:13" ht="15" customHeight="1" x14ac:dyDescent="0.25">
      <c r="A10" s="170" t="s">
        <v>288</v>
      </c>
      <c r="B10" s="96">
        <v>106776</v>
      </c>
      <c r="C10" s="96">
        <v>102979</v>
      </c>
      <c r="D10" s="220">
        <v>104767</v>
      </c>
      <c r="E10" s="221"/>
      <c r="F10" s="96">
        <v>110198</v>
      </c>
      <c r="G10" s="96">
        <v>110770</v>
      </c>
      <c r="H10" s="15" t="s">
        <v>623</v>
      </c>
    </row>
    <row r="11" spans="1:13" ht="15" customHeight="1" x14ac:dyDescent="0.35">
      <c r="A11" s="222" t="s">
        <v>290</v>
      </c>
      <c r="B11" s="184">
        <v>905.42899999999997</v>
      </c>
      <c r="C11" s="184">
        <v>905.08399999999995</v>
      </c>
      <c r="D11" s="223">
        <v>890.25800000000004</v>
      </c>
      <c r="E11" s="224" t="s">
        <v>737</v>
      </c>
      <c r="F11" s="184">
        <v>879.54899999999998</v>
      </c>
      <c r="G11" s="184">
        <v>885</v>
      </c>
      <c r="H11" s="154" t="s">
        <v>291</v>
      </c>
    </row>
    <row r="12" spans="1:13" ht="15" customHeight="1" x14ac:dyDescent="0.35">
      <c r="A12" s="222" t="s">
        <v>292</v>
      </c>
      <c r="B12" s="184">
        <v>1248.0550000000001</v>
      </c>
      <c r="C12" s="184">
        <v>1191.752</v>
      </c>
      <c r="D12" s="223">
        <v>824.35199999999998</v>
      </c>
      <c r="E12" s="224" t="s">
        <v>737</v>
      </c>
      <c r="F12" s="184">
        <v>822.25800000000004</v>
      </c>
      <c r="G12" s="184">
        <v>765</v>
      </c>
      <c r="H12" s="154" t="s">
        <v>293</v>
      </c>
    </row>
    <row r="13" spans="1:13" ht="15" customHeight="1" x14ac:dyDescent="0.25">
      <c r="A13" s="222" t="s">
        <v>294</v>
      </c>
      <c r="B13" s="184">
        <v>2243</v>
      </c>
      <c r="C13" s="184">
        <v>2722</v>
      </c>
      <c r="D13" s="223">
        <v>2348</v>
      </c>
      <c r="E13" s="42"/>
      <c r="F13" s="184">
        <v>2540</v>
      </c>
      <c r="G13" s="184">
        <v>2975</v>
      </c>
      <c r="H13" s="154" t="s">
        <v>295</v>
      </c>
    </row>
    <row r="14" spans="1:13" ht="15" customHeight="1" x14ac:dyDescent="0.25">
      <c r="A14" s="222" t="s">
        <v>296</v>
      </c>
      <c r="B14" s="184">
        <v>444</v>
      </c>
      <c r="C14" s="184">
        <v>413</v>
      </c>
      <c r="D14" s="223">
        <v>361</v>
      </c>
      <c r="E14" s="184"/>
      <c r="F14" s="184">
        <v>340</v>
      </c>
      <c r="G14" s="184">
        <v>339</v>
      </c>
      <c r="H14" s="154" t="s">
        <v>297</v>
      </c>
    </row>
    <row r="15" spans="1:13" ht="15" customHeight="1" x14ac:dyDescent="0.25">
      <c r="A15" s="222" t="s">
        <v>298</v>
      </c>
      <c r="B15" s="184">
        <v>11.7</v>
      </c>
      <c r="C15" s="184">
        <v>10.7</v>
      </c>
      <c r="D15" s="223">
        <v>11</v>
      </c>
      <c r="E15" s="184"/>
      <c r="F15" s="184">
        <v>11</v>
      </c>
      <c r="G15" s="184">
        <v>11</v>
      </c>
      <c r="H15" s="154" t="s">
        <v>299</v>
      </c>
    </row>
    <row r="16" spans="1:13" ht="15" customHeight="1" x14ac:dyDescent="0.25">
      <c r="A16" s="123" t="s">
        <v>486</v>
      </c>
      <c r="G16" s="123" t="s">
        <v>488</v>
      </c>
    </row>
    <row r="17" spans="1:7" ht="15" customHeight="1" x14ac:dyDescent="0.25">
      <c r="A17" s="122" t="s">
        <v>487</v>
      </c>
      <c r="B17" s="121"/>
      <c r="G17" s="123" t="s">
        <v>489</v>
      </c>
    </row>
    <row r="18" spans="1:7" ht="15" customHeight="1" x14ac:dyDescent="0.25">
      <c r="A18" s="123" t="s">
        <v>805</v>
      </c>
      <c r="B18" s="121"/>
      <c r="G18" s="123" t="s">
        <v>806</v>
      </c>
    </row>
    <row r="19" spans="1:7" ht="15" customHeight="1" x14ac:dyDescent="0.25">
      <c r="A19" s="122"/>
      <c r="B19" s="121"/>
      <c r="G19" s="123"/>
    </row>
    <row r="20" spans="1:7" ht="15" customHeight="1" x14ac:dyDescent="0.25">
      <c r="A20" s="176" t="s">
        <v>812</v>
      </c>
      <c r="G20" s="246" t="s">
        <v>812</v>
      </c>
    </row>
    <row r="21" spans="1:7" ht="15" customHeight="1" x14ac:dyDescent="0.25">
      <c r="A21" s="143"/>
    </row>
  </sheetData>
  <hyperlinks>
    <hyperlink ref="A20" r:id="rId1" location="!/view/sk/VBD_SLOVSTAT/pl2015rs/v_pl2015rs_00_00_00_sk" display="DATAcube: pl2015rs"/>
    <hyperlink ref="G20" r:id="rId2" location="!/view/sk/VBD_SLOVSTAT/pl2015rs/v_pl2015rs_00_00_00_en" display="DATAcube: pl2015rs"/>
    <hyperlink ref="I2" location="'Obsah Content'!A1" display="Obsah"/>
  </hyperlinks>
  <pageMargins left="0.7" right="0.7" top="0.75" bottom="0.75" header="0.3" footer="0.3"/>
  <pageSetup paperSize="9" orientation="portrait"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zoomScaleNormal="100" workbookViewId="0"/>
  </sheetViews>
  <sheetFormatPr defaultColWidth="9.140625" defaultRowHeight="15" customHeight="1" x14ac:dyDescent="0.25"/>
  <cols>
    <col min="1" max="1" width="42.5703125" style="34" customWidth="1"/>
    <col min="2" max="3" width="9.140625" style="34"/>
    <col min="4" max="4" width="9.140625" style="34" customWidth="1"/>
    <col min="5" max="5" width="2.5703125" style="34" customWidth="1"/>
    <col min="6" max="7" width="9.140625" style="34"/>
    <col min="8" max="8" width="44" style="34" customWidth="1"/>
    <col min="9" max="16384" width="9.140625" style="34"/>
  </cols>
  <sheetData>
    <row r="1" spans="1:10" ht="15" customHeight="1" x14ac:dyDescent="0.25">
      <c r="A1" s="143" t="s">
        <v>491</v>
      </c>
    </row>
    <row r="2" spans="1:10" ht="15" customHeight="1" x14ac:dyDescent="0.25">
      <c r="A2" s="100" t="s">
        <v>300</v>
      </c>
      <c r="I2" s="270" t="s">
        <v>820</v>
      </c>
      <c r="J2" s="270"/>
    </row>
    <row r="3" spans="1:10" ht="15" customHeight="1" thickBot="1" x14ac:dyDescent="0.3">
      <c r="A3" s="172"/>
      <c r="E3" s="198"/>
    </row>
    <row r="4" spans="1:10" s="104" customFormat="1" ht="30" customHeight="1" thickTop="1" thickBot="1" x14ac:dyDescent="0.3">
      <c r="A4" s="156" t="s">
        <v>1</v>
      </c>
      <c r="B4" s="55">
        <v>2018</v>
      </c>
      <c r="C4" s="55">
        <v>2019</v>
      </c>
      <c r="D4" s="199">
        <v>2020</v>
      </c>
      <c r="E4" s="55"/>
      <c r="F4" s="55">
        <v>2021</v>
      </c>
      <c r="G4" s="55">
        <v>2022</v>
      </c>
      <c r="H4" s="157" t="s">
        <v>2</v>
      </c>
    </row>
    <row r="5" spans="1:10" ht="15" customHeight="1" thickTop="1" x14ac:dyDescent="0.35">
      <c r="A5" s="200" t="s">
        <v>624</v>
      </c>
      <c r="B5" s="201">
        <v>7056.2</v>
      </c>
      <c r="C5" s="201">
        <v>7157.9</v>
      </c>
      <c r="D5" s="202">
        <v>7736.3</v>
      </c>
      <c r="E5" s="203" t="s">
        <v>736</v>
      </c>
      <c r="F5" s="201">
        <v>7810.9</v>
      </c>
      <c r="G5" s="201">
        <v>8119</v>
      </c>
      <c r="H5" s="154" t="s">
        <v>625</v>
      </c>
    </row>
    <row r="6" spans="1:10" ht="15" customHeight="1" x14ac:dyDescent="0.35">
      <c r="A6" s="200" t="s">
        <v>626</v>
      </c>
      <c r="B6" s="204">
        <v>203.8</v>
      </c>
      <c r="C6" s="204">
        <v>200.7</v>
      </c>
      <c r="D6" s="205">
        <v>253.6</v>
      </c>
      <c r="E6" s="98" t="s">
        <v>736</v>
      </c>
      <c r="F6" s="204">
        <v>253.4</v>
      </c>
      <c r="G6" s="204">
        <v>260</v>
      </c>
      <c r="H6" s="154" t="s">
        <v>627</v>
      </c>
    </row>
    <row r="7" spans="1:10" ht="15" customHeight="1" x14ac:dyDescent="0.25">
      <c r="A7" s="200" t="s">
        <v>628</v>
      </c>
      <c r="B7" s="204"/>
      <c r="C7" s="204"/>
      <c r="D7" s="205"/>
      <c r="E7" s="206"/>
      <c r="F7" s="204"/>
      <c r="G7" s="204"/>
      <c r="H7" s="154" t="s">
        <v>629</v>
      </c>
    </row>
    <row r="8" spans="1:10" ht="15" customHeight="1" x14ac:dyDescent="0.25">
      <c r="A8" s="182" t="s">
        <v>301</v>
      </c>
      <c r="B8" s="184">
        <v>492</v>
      </c>
      <c r="C8" s="184">
        <v>499</v>
      </c>
      <c r="D8" s="207">
        <v>501</v>
      </c>
      <c r="E8" s="206"/>
      <c r="F8" s="184">
        <v>498</v>
      </c>
      <c r="G8" s="184">
        <v>507</v>
      </c>
      <c r="H8" s="183" t="s">
        <v>75</v>
      </c>
    </row>
    <row r="9" spans="1:10" ht="15" customHeight="1" x14ac:dyDescent="0.25">
      <c r="A9" s="182" t="s">
        <v>302</v>
      </c>
      <c r="B9" s="184">
        <v>93</v>
      </c>
      <c r="C9" s="184">
        <v>92</v>
      </c>
      <c r="D9" s="207">
        <v>84</v>
      </c>
      <c r="E9" s="206"/>
      <c r="F9" s="184">
        <v>91</v>
      </c>
      <c r="G9" s="184">
        <v>83</v>
      </c>
      <c r="H9" s="183" t="s">
        <v>303</v>
      </c>
    </row>
    <row r="10" spans="1:10" ht="15" customHeight="1" x14ac:dyDescent="0.25">
      <c r="A10" s="182" t="s">
        <v>304</v>
      </c>
      <c r="B10" s="184">
        <v>115</v>
      </c>
      <c r="C10" s="184">
        <v>114</v>
      </c>
      <c r="D10" s="207">
        <v>115</v>
      </c>
      <c r="E10" s="206"/>
      <c r="F10" s="184">
        <v>117</v>
      </c>
      <c r="G10" s="184">
        <v>114</v>
      </c>
      <c r="H10" s="183" t="s">
        <v>77</v>
      </c>
    </row>
    <row r="11" spans="1:10" ht="15" customHeight="1" x14ac:dyDescent="0.25">
      <c r="A11" s="200" t="s">
        <v>630</v>
      </c>
      <c r="B11" s="186">
        <v>81.5</v>
      </c>
      <c r="C11" s="186">
        <v>82.13</v>
      </c>
      <c r="D11" s="208">
        <v>84.44</v>
      </c>
      <c r="E11" s="209"/>
      <c r="F11" s="186">
        <v>84.61</v>
      </c>
      <c r="G11" s="186">
        <v>85</v>
      </c>
      <c r="H11" s="154" t="s">
        <v>631</v>
      </c>
    </row>
    <row r="12" spans="1:10" ht="15" customHeight="1" x14ac:dyDescent="0.25">
      <c r="A12" s="200" t="s">
        <v>632</v>
      </c>
      <c r="B12" s="186">
        <v>27.83</v>
      </c>
      <c r="C12" s="186">
        <v>28.89</v>
      </c>
      <c r="D12" s="208">
        <v>29.68</v>
      </c>
      <c r="E12" s="209"/>
      <c r="F12" s="186">
        <v>29.09</v>
      </c>
      <c r="G12" s="186">
        <v>28.3</v>
      </c>
      <c r="H12" s="154" t="s">
        <v>633</v>
      </c>
    </row>
    <row r="13" spans="1:10" ht="15" customHeight="1" x14ac:dyDescent="0.25">
      <c r="A13" s="200" t="s">
        <v>634</v>
      </c>
      <c r="B13" s="186">
        <v>71</v>
      </c>
      <c r="C13" s="186">
        <v>70.900000000000006</v>
      </c>
      <c r="D13" s="208">
        <v>67</v>
      </c>
      <c r="E13" s="209"/>
      <c r="F13" s="186">
        <v>67.599999999999994</v>
      </c>
      <c r="G13" s="186">
        <v>71.5</v>
      </c>
      <c r="H13" s="154" t="s">
        <v>635</v>
      </c>
    </row>
    <row r="14" spans="1:10" ht="15" customHeight="1" x14ac:dyDescent="0.25">
      <c r="A14" s="200" t="s">
        <v>636</v>
      </c>
      <c r="B14" s="186"/>
      <c r="C14" s="186"/>
      <c r="D14" s="208"/>
      <c r="E14" s="209"/>
      <c r="F14" s="186"/>
      <c r="G14" s="186"/>
      <c r="H14" s="154" t="s">
        <v>637</v>
      </c>
    </row>
    <row r="15" spans="1:10" ht="15" customHeight="1" x14ac:dyDescent="0.25">
      <c r="A15" s="200" t="s">
        <v>301</v>
      </c>
      <c r="B15" s="185">
        <v>0.753</v>
      </c>
      <c r="C15" s="185">
        <v>0.76300000000000001</v>
      </c>
      <c r="D15" s="210">
        <v>0.78500000000000003</v>
      </c>
      <c r="E15" s="209"/>
      <c r="F15" s="185">
        <v>0.76500000000000001</v>
      </c>
      <c r="G15" s="185">
        <v>0.8</v>
      </c>
      <c r="H15" s="183" t="s">
        <v>75</v>
      </c>
    </row>
    <row r="16" spans="1:10" ht="15" customHeight="1" x14ac:dyDescent="0.25">
      <c r="A16" s="200" t="s">
        <v>304</v>
      </c>
      <c r="B16" s="185">
        <v>0.64900000000000002</v>
      </c>
      <c r="C16" s="185">
        <v>0.63300000000000001</v>
      </c>
      <c r="D16" s="210">
        <v>0.63300000000000001</v>
      </c>
      <c r="E16" s="209"/>
      <c r="F16" s="185">
        <v>0.625</v>
      </c>
      <c r="G16" s="185">
        <v>0.6</v>
      </c>
      <c r="H16" s="183" t="s">
        <v>77</v>
      </c>
    </row>
    <row r="17" spans="1:8" ht="15" customHeight="1" x14ac:dyDescent="0.25">
      <c r="A17" s="122" t="s">
        <v>804</v>
      </c>
      <c r="H17" s="122" t="s">
        <v>803</v>
      </c>
    </row>
    <row r="18" spans="1:8" ht="15" customHeight="1" x14ac:dyDescent="0.25">
      <c r="A18" s="122"/>
      <c r="B18" s="121"/>
      <c r="H18" s="122"/>
    </row>
    <row r="19" spans="1:8" ht="15" customHeight="1" x14ac:dyDescent="0.25">
      <c r="A19" s="176" t="s">
        <v>812</v>
      </c>
      <c r="H19" s="246" t="s">
        <v>812</v>
      </c>
    </row>
    <row r="20" spans="1:8" ht="15" customHeight="1" x14ac:dyDescent="0.25">
      <c r="A20" s="143"/>
    </row>
  </sheetData>
  <hyperlinks>
    <hyperlink ref="A19" r:id="rId1" location="!/view/sk/VBD_SLOVSTAT/pl2015rs/v_pl2015rs_00_00_00_sk" display="DATAcube: pl2015rs"/>
    <hyperlink ref="H19" r:id="rId2" location="!/view/sk/VBD_SLOVSTAT/pl2015rs/v_pl2015rs_00_00_00_en" display="DATAcube: pl2015rs"/>
    <hyperlink ref="I2" location="'Obsah Content'!A1" display="Obsah"/>
  </hyperlinks>
  <pageMargins left="0.7" right="0.7" top="0.75" bottom="0.75" header="0.3" footer="0.3"/>
  <pageSetup paperSize="9" orientation="portrait"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zoomScaleNormal="100" workbookViewId="0"/>
  </sheetViews>
  <sheetFormatPr defaultColWidth="9.140625" defaultRowHeight="15" customHeight="1" x14ac:dyDescent="0.25"/>
  <cols>
    <col min="1" max="1" width="17" style="34" customWidth="1"/>
    <col min="2" max="6" width="9.140625" style="34"/>
    <col min="7" max="7" width="21.42578125" style="34" customWidth="1"/>
    <col min="8" max="8" width="9.140625" style="34"/>
    <col min="9" max="9" width="9.140625" style="196"/>
    <col min="10" max="16384" width="9.140625" style="34"/>
  </cols>
  <sheetData>
    <row r="1" spans="1:9" ht="15" customHeight="1" x14ac:dyDescent="0.25">
      <c r="A1" s="143" t="s">
        <v>492</v>
      </c>
      <c r="B1" s="143"/>
    </row>
    <row r="2" spans="1:9" ht="15" customHeight="1" x14ac:dyDescent="0.25">
      <c r="A2" s="100" t="s">
        <v>305</v>
      </c>
      <c r="I2" s="270" t="s">
        <v>820</v>
      </c>
    </row>
    <row r="3" spans="1:9" ht="15" customHeight="1" x14ac:dyDescent="0.25">
      <c r="A3" s="100"/>
    </row>
    <row r="4" spans="1:9" ht="15" customHeight="1" thickBot="1" x14ac:dyDescent="0.3">
      <c r="A4" s="172" t="s">
        <v>306</v>
      </c>
      <c r="G4" s="155" t="s">
        <v>307</v>
      </c>
    </row>
    <row r="5" spans="1:9" s="104" customFormat="1" ht="30" customHeight="1" thickTop="1" thickBot="1" x14ac:dyDescent="0.25">
      <c r="A5" s="156" t="s">
        <v>1</v>
      </c>
      <c r="B5" s="55">
        <v>2018</v>
      </c>
      <c r="C5" s="55">
        <v>2019</v>
      </c>
      <c r="D5" s="55">
        <v>2020</v>
      </c>
      <c r="E5" s="55">
        <v>2021</v>
      </c>
      <c r="F5" s="55">
        <v>2022</v>
      </c>
      <c r="G5" s="157" t="s">
        <v>2</v>
      </c>
      <c r="I5" s="196"/>
    </row>
    <row r="6" spans="1:9" ht="15" customHeight="1" thickTop="1" x14ac:dyDescent="0.25">
      <c r="A6" s="105" t="s">
        <v>308</v>
      </c>
      <c r="B6" s="67">
        <v>4179</v>
      </c>
      <c r="C6" s="67">
        <v>4547</v>
      </c>
      <c r="D6" s="67">
        <v>4066</v>
      </c>
      <c r="E6" s="192">
        <v>4263</v>
      </c>
      <c r="F6" s="192">
        <v>4714</v>
      </c>
      <c r="G6" s="107" t="s">
        <v>309</v>
      </c>
      <c r="I6" s="261"/>
    </row>
    <row r="7" spans="1:9" ht="15" customHeight="1" x14ac:dyDescent="0.25">
      <c r="A7" s="158" t="s">
        <v>3</v>
      </c>
      <c r="B7" s="67"/>
      <c r="C7" s="67"/>
      <c r="D7" s="67"/>
      <c r="E7" s="67"/>
      <c r="F7" s="67"/>
      <c r="G7" s="15" t="s">
        <v>4</v>
      </c>
    </row>
    <row r="8" spans="1:9" ht="15" customHeight="1" x14ac:dyDescent="0.25">
      <c r="A8" s="73" t="s">
        <v>310</v>
      </c>
      <c r="B8" s="33">
        <v>1811</v>
      </c>
      <c r="C8" s="33">
        <v>2120</v>
      </c>
      <c r="D8" s="33">
        <v>2017</v>
      </c>
      <c r="E8" s="33">
        <v>1687</v>
      </c>
      <c r="F8" s="33">
        <v>2175</v>
      </c>
      <c r="G8" s="17" t="s">
        <v>311</v>
      </c>
    </row>
    <row r="9" spans="1:9" ht="15" customHeight="1" x14ac:dyDescent="0.25">
      <c r="A9" s="73" t="s">
        <v>312</v>
      </c>
      <c r="B9" s="33">
        <v>1081</v>
      </c>
      <c r="C9" s="33">
        <v>1059</v>
      </c>
      <c r="D9" s="33">
        <v>853</v>
      </c>
      <c r="E9" s="33">
        <v>1358</v>
      </c>
      <c r="F9" s="33">
        <v>1175</v>
      </c>
      <c r="G9" s="17" t="s">
        <v>313</v>
      </c>
    </row>
    <row r="10" spans="1:9" ht="15" customHeight="1" x14ac:dyDescent="0.25">
      <c r="A10" s="73" t="s">
        <v>314</v>
      </c>
      <c r="B10" s="82">
        <v>56</v>
      </c>
      <c r="C10" s="82">
        <v>74</v>
      </c>
      <c r="D10" s="82">
        <v>92</v>
      </c>
      <c r="E10" s="82">
        <v>55</v>
      </c>
      <c r="F10" s="82">
        <v>41</v>
      </c>
      <c r="G10" s="17" t="s">
        <v>315</v>
      </c>
    </row>
    <row r="11" spans="1:9" ht="15" customHeight="1" x14ac:dyDescent="0.25">
      <c r="A11" s="73" t="s">
        <v>316</v>
      </c>
      <c r="B11" s="82">
        <v>84</v>
      </c>
      <c r="C11" s="82">
        <v>70</v>
      </c>
      <c r="D11" s="82">
        <v>95</v>
      </c>
      <c r="E11" s="82">
        <v>84</v>
      </c>
      <c r="F11" s="82">
        <v>95</v>
      </c>
      <c r="G11" s="17" t="s">
        <v>317</v>
      </c>
    </row>
    <row r="12" spans="1:9" ht="15" customHeight="1" x14ac:dyDescent="0.25">
      <c r="A12" s="73" t="s">
        <v>318</v>
      </c>
      <c r="B12" s="82">
        <v>23</v>
      </c>
      <c r="C12" s="82">
        <v>23</v>
      </c>
      <c r="D12" s="82">
        <v>18</v>
      </c>
      <c r="E12" s="82">
        <v>76</v>
      </c>
      <c r="F12" s="82">
        <v>36</v>
      </c>
      <c r="G12" s="17" t="s">
        <v>319</v>
      </c>
    </row>
    <row r="13" spans="1:9" ht="15" customHeight="1" x14ac:dyDescent="0.25">
      <c r="A13" s="73" t="s">
        <v>320</v>
      </c>
      <c r="B13" s="82">
        <v>48</v>
      </c>
      <c r="C13" s="82">
        <v>53</v>
      </c>
      <c r="D13" s="47">
        <v>55</v>
      </c>
      <c r="E13" s="82">
        <v>52</v>
      </c>
      <c r="F13" s="82">
        <v>68</v>
      </c>
      <c r="G13" s="17" t="s">
        <v>321</v>
      </c>
    </row>
    <row r="14" spans="1:9" ht="15" customHeight="1" x14ac:dyDescent="0.25">
      <c r="A14" s="73" t="s">
        <v>322</v>
      </c>
      <c r="B14" s="82">
        <v>53</v>
      </c>
      <c r="C14" s="82">
        <v>53</v>
      </c>
      <c r="D14" s="82">
        <v>46</v>
      </c>
      <c r="E14" s="82">
        <v>37</v>
      </c>
      <c r="F14" s="82">
        <v>40</v>
      </c>
      <c r="G14" s="17" t="s">
        <v>323</v>
      </c>
    </row>
    <row r="15" spans="1:9" ht="15" customHeight="1" x14ac:dyDescent="0.25">
      <c r="A15" s="73" t="s">
        <v>324</v>
      </c>
      <c r="B15" s="82">
        <v>61</v>
      </c>
      <c r="C15" s="82">
        <v>56</v>
      </c>
      <c r="D15" s="82">
        <v>52</v>
      </c>
      <c r="E15" s="82">
        <v>47</v>
      </c>
      <c r="F15" s="82" t="s">
        <v>119</v>
      </c>
      <c r="G15" s="17" t="s">
        <v>325</v>
      </c>
    </row>
    <row r="16" spans="1:9" ht="15" customHeight="1" x14ac:dyDescent="0.25">
      <c r="A16" s="73" t="s">
        <v>326</v>
      </c>
      <c r="B16" s="82">
        <v>2</v>
      </c>
      <c r="C16" s="82">
        <v>2</v>
      </c>
      <c r="D16" s="82">
        <v>2</v>
      </c>
      <c r="E16" s="82">
        <v>1</v>
      </c>
      <c r="F16" s="82" t="s">
        <v>119</v>
      </c>
      <c r="G16" s="17" t="s">
        <v>327</v>
      </c>
    </row>
    <row r="17" spans="1:13" ht="15" customHeight="1" x14ac:dyDescent="0.25">
      <c r="A17" s="193" t="s">
        <v>738</v>
      </c>
      <c r="B17" s="47">
        <v>3</v>
      </c>
      <c r="C17" s="47">
        <v>2</v>
      </c>
      <c r="D17" s="47">
        <v>2</v>
      </c>
      <c r="E17" s="47" t="s">
        <v>119</v>
      </c>
      <c r="F17" s="47">
        <v>1</v>
      </c>
      <c r="G17" s="194" t="s">
        <v>739</v>
      </c>
      <c r="H17" s="195"/>
      <c r="I17" s="46"/>
      <c r="J17" s="195"/>
      <c r="K17" s="195"/>
      <c r="L17" s="195"/>
      <c r="M17" s="195"/>
    </row>
    <row r="18" spans="1:13" ht="15" customHeight="1" x14ac:dyDescent="0.25">
      <c r="A18" s="193" t="s">
        <v>328</v>
      </c>
      <c r="B18" s="47">
        <v>50</v>
      </c>
      <c r="C18" s="47">
        <v>45</v>
      </c>
      <c r="D18" s="47">
        <v>43</v>
      </c>
      <c r="E18" s="47">
        <v>50</v>
      </c>
      <c r="F18" s="47">
        <v>44</v>
      </c>
      <c r="G18" s="194" t="s">
        <v>329</v>
      </c>
      <c r="H18" s="195"/>
      <c r="J18" s="195"/>
      <c r="K18" s="195"/>
      <c r="L18" s="195"/>
      <c r="M18" s="195"/>
    </row>
    <row r="19" spans="1:13" ht="15" customHeight="1" x14ac:dyDescent="0.25">
      <c r="A19" s="193" t="s">
        <v>330</v>
      </c>
      <c r="B19" s="47">
        <v>7</v>
      </c>
      <c r="C19" s="47">
        <v>5</v>
      </c>
      <c r="D19" s="47" t="s">
        <v>119</v>
      </c>
      <c r="E19" s="47">
        <v>13</v>
      </c>
      <c r="F19" s="47" t="s">
        <v>119</v>
      </c>
      <c r="G19" s="194" t="s">
        <v>331</v>
      </c>
      <c r="H19" s="195"/>
      <c r="J19" s="195"/>
      <c r="K19" s="195"/>
      <c r="L19" s="195"/>
      <c r="M19" s="195"/>
    </row>
    <row r="20" spans="1:13" ht="15" customHeight="1" x14ac:dyDescent="0.25">
      <c r="A20" s="193" t="s">
        <v>332</v>
      </c>
      <c r="B20" s="47">
        <v>9</v>
      </c>
      <c r="C20" s="47">
        <v>7</v>
      </c>
      <c r="D20" s="47">
        <v>7</v>
      </c>
      <c r="E20" s="47">
        <v>7</v>
      </c>
      <c r="F20" s="47" t="s">
        <v>119</v>
      </c>
      <c r="G20" s="194" t="s">
        <v>333</v>
      </c>
      <c r="H20" s="195"/>
      <c r="J20" s="195"/>
      <c r="K20" s="195"/>
      <c r="L20" s="195"/>
      <c r="M20" s="195"/>
    </row>
    <row r="21" spans="1:13" ht="15" customHeight="1" x14ac:dyDescent="0.25">
      <c r="A21" s="193" t="s">
        <v>334</v>
      </c>
      <c r="B21" s="47">
        <v>891</v>
      </c>
      <c r="C21" s="47">
        <v>978</v>
      </c>
      <c r="D21" s="47">
        <v>770</v>
      </c>
      <c r="E21" s="47">
        <v>793</v>
      </c>
      <c r="F21" s="47">
        <v>972</v>
      </c>
      <c r="G21" s="194" t="s">
        <v>335</v>
      </c>
      <c r="H21" s="195"/>
      <c r="J21" s="195"/>
      <c r="K21" s="195"/>
      <c r="L21" s="195"/>
      <c r="M21" s="195"/>
    </row>
    <row r="22" spans="1:13" ht="15" customHeight="1" x14ac:dyDescent="0.25">
      <c r="A22" s="122"/>
      <c r="C22" s="197"/>
      <c r="D22" s="197"/>
      <c r="F22" s="197"/>
      <c r="G22" s="123"/>
    </row>
    <row r="23" spans="1:13" ht="15" customHeight="1" x14ac:dyDescent="0.25">
      <c r="A23" s="164" t="s">
        <v>811</v>
      </c>
      <c r="G23" s="246" t="s">
        <v>811</v>
      </c>
    </row>
  </sheetData>
  <hyperlinks>
    <hyperlink ref="A23" r:id="rId1" location="!/view/sk/VBD_SLOVSTAT/pl2020rs/v_pl2020rs_00_00_00_sk" display="DATAcube: pl2020rs"/>
    <hyperlink ref="G23" r:id="rId2" location="!/view/sk/VBD_SLOVSTAT/pl2020rs/v_pl2020rs_00_00_00_en" display="DATAcube: pl2020rs"/>
    <hyperlink ref="I2" location="'Obsah Content'!A1" display="Obsah"/>
  </hyperlinks>
  <pageMargins left="0.7" right="0.7" top="0.75" bottom="0.75" header="0.3" footer="0.3"/>
  <pageSetup paperSize="9" orientation="portrait"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25"/>
  <sheetViews>
    <sheetView zoomScale="120" zoomScaleNormal="120" workbookViewId="0">
      <selection activeCell="G29" sqref="G29"/>
    </sheetView>
  </sheetViews>
  <sheetFormatPr defaultColWidth="9.140625" defaultRowHeight="15" customHeight="1" x14ac:dyDescent="0.25"/>
  <cols>
    <col min="1" max="1" width="30.7109375" style="1" customWidth="1"/>
    <col min="2" max="6" width="9.140625" style="1"/>
    <col min="7" max="7" width="35.42578125" style="1" customWidth="1"/>
    <col min="8" max="16384" width="9.140625" style="1"/>
  </cols>
  <sheetData>
    <row r="1" spans="1:7" ht="15" customHeight="1" x14ac:dyDescent="0.25">
      <c r="A1" s="2" t="s">
        <v>493</v>
      </c>
      <c r="B1" s="2"/>
    </row>
    <row r="2" spans="1:7" ht="15" customHeight="1" x14ac:dyDescent="0.25">
      <c r="A2" s="9" t="s">
        <v>336</v>
      </c>
    </row>
    <row r="3" spans="1:7" ht="15" customHeight="1" thickBot="1" x14ac:dyDescent="0.3">
      <c r="A3" s="9"/>
    </row>
    <row r="4" spans="1:7" ht="15" customHeight="1" thickTop="1" x14ac:dyDescent="0.25">
      <c r="A4" s="290" t="s">
        <v>1</v>
      </c>
      <c r="B4" s="293" t="s">
        <v>337</v>
      </c>
      <c r="C4" s="294"/>
      <c r="D4" s="294"/>
      <c r="E4" s="294"/>
      <c r="F4" s="295"/>
      <c r="G4" s="296" t="s">
        <v>2</v>
      </c>
    </row>
    <row r="5" spans="1:7" ht="15" customHeight="1" thickBot="1" x14ac:dyDescent="0.3">
      <c r="A5" s="291"/>
      <c r="B5" s="299" t="s">
        <v>338</v>
      </c>
      <c r="C5" s="300"/>
      <c r="D5" s="300"/>
      <c r="E5" s="300"/>
      <c r="F5" s="301"/>
      <c r="G5" s="297"/>
    </row>
    <row r="6" spans="1:7" ht="15" customHeight="1" thickBot="1" x14ac:dyDescent="0.3">
      <c r="A6" s="292"/>
      <c r="B6" s="6">
        <v>2017</v>
      </c>
      <c r="C6" s="6">
        <v>2018</v>
      </c>
      <c r="D6" s="6">
        <v>2019</v>
      </c>
      <c r="E6" s="6">
        <v>2020</v>
      </c>
      <c r="F6" s="6">
        <v>2021</v>
      </c>
      <c r="G6" s="298"/>
    </row>
    <row r="7" spans="1:7" ht="15" customHeight="1" thickTop="1" x14ac:dyDescent="0.25">
      <c r="A7" s="29" t="s">
        <v>638</v>
      </c>
      <c r="B7" s="28">
        <v>131.69999999999999</v>
      </c>
      <c r="C7" s="28">
        <v>138.19999999999999</v>
      </c>
      <c r="D7" s="28">
        <v>134.9</v>
      </c>
      <c r="E7" s="28">
        <v>134.6</v>
      </c>
      <c r="F7" s="28">
        <v>136.1</v>
      </c>
      <c r="G7" s="21" t="s">
        <v>639</v>
      </c>
    </row>
    <row r="8" spans="1:7" ht="15" customHeight="1" x14ac:dyDescent="0.25">
      <c r="A8" s="7" t="s">
        <v>3</v>
      </c>
      <c r="B8" s="14"/>
      <c r="C8" s="14"/>
      <c r="D8" s="14"/>
      <c r="E8" s="14"/>
      <c r="F8" s="14"/>
      <c r="G8" s="8" t="s">
        <v>4</v>
      </c>
    </row>
    <row r="9" spans="1:7" ht="15" customHeight="1" x14ac:dyDescent="0.25">
      <c r="A9" s="27" t="s">
        <v>74</v>
      </c>
      <c r="B9" s="14">
        <v>44.1</v>
      </c>
      <c r="C9" s="14">
        <v>44</v>
      </c>
      <c r="D9" s="14">
        <v>41.8</v>
      </c>
      <c r="E9" s="14">
        <v>41.8</v>
      </c>
      <c r="F9" s="14">
        <v>46.1</v>
      </c>
      <c r="G9" s="10" t="s">
        <v>75</v>
      </c>
    </row>
    <row r="10" spans="1:7" ht="15" customHeight="1" x14ac:dyDescent="0.25">
      <c r="A10" s="27" t="s">
        <v>339</v>
      </c>
      <c r="B10" s="14">
        <v>1.3</v>
      </c>
      <c r="C10" s="14">
        <v>1.4</v>
      </c>
      <c r="D10" s="14">
        <v>1.2</v>
      </c>
      <c r="E10" s="14">
        <v>1.1000000000000001</v>
      </c>
      <c r="F10" s="14">
        <v>1.3</v>
      </c>
      <c r="G10" s="10" t="s">
        <v>303</v>
      </c>
    </row>
    <row r="11" spans="1:7" ht="15" customHeight="1" x14ac:dyDescent="0.25">
      <c r="A11" s="27" t="s">
        <v>76</v>
      </c>
      <c r="B11" s="14">
        <v>83.9</v>
      </c>
      <c r="C11" s="14">
        <v>90.3</v>
      </c>
      <c r="D11" s="14">
        <v>89.5</v>
      </c>
      <c r="E11" s="14">
        <v>89.5</v>
      </c>
      <c r="F11" s="14">
        <v>86.7</v>
      </c>
      <c r="G11" s="10" t="s">
        <v>77</v>
      </c>
    </row>
    <row r="12" spans="1:7" ht="15" customHeight="1" x14ac:dyDescent="0.25">
      <c r="A12" s="27" t="s">
        <v>78</v>
      </c>
      <c r="B12" s="14">
        <v>2.4</v>
      </c>
      <c r="C12" s="14">
        <v>2.5</v>
      </c>
      <c r="D12" s="14">
        <v>2.4</v>
      </c>
      <c r="E12" s="14">
        <v>2.2000000000000002</v>
      </c>
      <c r="F12" s="14">
        <v>2</v>
      </c>
      <c r="G12" s="10" t="s">
        <v>79</v>
      </c>
    </row>
    <row r="13" spans="1:7" ht="15" customHeight="1" x14ac:dyDescent="0.25">
      <c r="A13" s="26" t="s">
        <v>640</v>
      </c>
      <c r="B13" s="25">
        <v>112.9</v>
      </c>
      <c r="C13" s="25">
        <v>114.6</v>
      </c>
      <c r="D13" s="25">
        <v>109.9</v>
      </c>
      <c r="E13" s="25">
        <v>106</v>
      </c>
      <c r="F13" s="25">
        <v>100.6</v>
      </c>
      <c r="G13" s="4" t="s">
        <v>641</v>
      </c>
    </row>
    <row r="14" spans="1:7" ht="15" customHeight="1" x14ac:dyDescent="0.25">
      <c r="A14" s="26" t="s">
        <v>341</v>
      </c>
      <c r="B14" s="14">
        <v>826</v>
      </c>
      <c r="C14" s="14">
        <v>820.9</v>
      </c>
      <c r="D14" s="14">
        <v>821.9</v>
      </c>
      <c r="E14" s="14">
        <v>842</v>
      </c>
      <c r="F14" s="14">
        <v>832.1</v>
      </c>
      <c r="G14" s="4" t="s">
        <v>342</v>
      </c>
    </row>
    <row r="15" spans="1:7" ht="15" customHeight="1" x14ac:dyDescent="0.25">
      <c r="A15" s="22" t="s">
        <v>642</v>
      </c>
      <c r="B15" s="13"/>
      <c r="C15" s="13"/>
      <c r="D15" s="13"/>
      <c r="E15" s="13"/>
      <c r="F15" s="13"/>
      <c r="G15" s="5" t="s">
        <v>643</v>
      </c>
    </row>
    <row r="16" spans="1:7" ht="15" customHeight="1" x14ac:dyDescent="0.25">
      <c r="A16" s="27" t="s">
        <v>343</v>
      </c>
      <c r="B16" s="14">
        <v>729.2</v>
      </c>
      <c r="C16" s="14">
        <v>740.2</v>
      </c>
      <c r="D16" s="14">
        <v>742</v>
      </c>
      <c r="E16" s="14">
        <v>725.3</v>
      </c>
      <c r="F16" s="14">
        <v>728.8</v>
      </c>
      <c r="G16" s="10" t="s">
        <v>344</v>
      </c>
    </row>
    <row r="17" spans="1:7" ht="15" customHeight="1" x14ac:dyDescent="0.25">
      <c r="A17" s="27" t="s">
        <v>345</v>
      </c>
      <c r="B17" s="14">
        <v>173.4</v>
      </c>
      <c r="C17" s="14">
        <v>173.8</v>
      </c>
      <c r="D17" s="14">
        <v>184.6</v>
      </c>
      <c r="E17" s="14">
        <v>171</v>
      </c>
      <c r="F17" s="14">
        <v>168.60000000000002</v>
      </c>
      <c r="G17" s="10" t="s">
        <v>346</v>
      </c>
    </row>
    <row r="18" spans="1:7" ht="15" customHeight="1" x14ac:dyDescent="0.25">
      <c r="A18" s="27" t="s">
        <v>3</v>
      </c>
      <c r="B18" s="14"/>
      <c r="C18" s="14"/>
      <c r="D18" s="14"/>
      <c r="E18" s="14"/>
      <c r="F18" s="14"/>
      <c r="G18" s="10" t="s">
        <v>4</v>
      </c>
    </row>
    <row r="19" spans="1:7" ht="15" customHeight="1" x14ac:dyDescent="0.25">
      <c r="A19" s="11" t="s">
        <v>74</v>
      </c>
      <c r="B19" s="14">
        <v>60.5</v>
      </c>
      <c r="C19" s="14">
        <v>61.4</v>
      </c>
      <c r="D19" s="14">
        <v>58.4</v>
      </c>
      <c r="E19" s="14">
        <v>57.6</v>
      </c>
      <c r="F19" s="14">
        <v>69.400000000000006</v>
      </c>
      <c r="G19" s="12" t="s">
        <v>75</v>
      </c>
    </row>
    <row r="20" spans="1:7" ht="15" customHeight="1" x14ac:dyDescent="0.25">
      <c r="A20" s="11" t="s">
        <v>339</v>
      </c>
      <c r="B20" s="14">
        <v>2.8</v>
      </c>
      <c r="C20" s="14">
        <v>3.2</v>
      </c>
      <c r="D20" s="14">
        <v>2.7</v>
      </c>
      <c r="E20" s="14">
        <v>2.2999999999999998</v>
      </c>
      <c r="F20" s="14">
        <v>3</v>
      </c>
      <c r="G20" s="12" t="s">
        <v>303</v>
      </c>
    </row>
    <row r="21" spans="1:7" ht="15" customHeight="1" x14ac:dyDescent="0.25">
      <c r="A21" s="11" t="s">
        <v>76</v>
      </c>
      <c r="B21" s="14">
        <v>106.5</v>
      </c>
      <c r="C21" s="14">
        <v>105.6</v>
      </c>
      <c r="D21" s="14">
        <v>119.8</v>
      </c>
      <c r="E21" s="14">
        <v>107.9</v>
      </c>
      <c r="F21" s="14">
        <v>92.4</v>
      </c>
      <c r="G21" s="12" t="s">
        <v>77</v>
      </c>
    </row>
    <row r="22" spans="1:7" ht="15" customHeight="1" x14ac:dyDescent="0.25">
      <c r="A22" s="11" t="s">
        <v>78</v>
      </c>
      <c r="B22" s="14">
        <v>3.6</v>
      </c>
      <c r="C22" s="14">
        <v>3.6</v>
      </c>
      <c r="D22" s="14">
        <v>3.7</v>
      </c>
      <c r="E22" s="14">
        <v>3.2</v>
      </c>
      <c r="F22" s="14">
        <v>3.8</v>
      </c>
      <c r="G22" s="12" t="s">
        <v>79</v>
      </c>
    </row>
    <row r="23" spans="1:7" ht="15" customHeight="1" x14ac:dyDescent="0.25">
      <c r="A23" s="27" t="s">
        <v>340</v>
      </c>
      <c r="B23" s="14">
        <v>96.5</v>
      </c>
      <c r="C23" s="14">
        <v>98.2</v>
      </c>
      <c r="D23" s="14">
        <v>91.2</v>
      </c>
      <c r="E23" s="14">
        <v>89.9</v>
      </c>
      <c r="F23" s="14">
        <v>88.6</v>
      </c>
      <c r="G23" s="10" t="s">
        <v>289</v>
      </c>
    </row>
    <row r="25" spans="1:7" ht="15" customHeight="1" x14ac:dyDescent="0.25">
      <c r="A25" s="3" t="s">
        <v>347</v>
      </c>
    </row>
  </sheetData>
  <mergeCells count="4">
    <mergeCell ref="A4:A6"/>
    <mergeCell ref="B4:F4"/>
    <mergeCell ref="G4:G6"/>
    <mergeCell ref="B5:F5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zoomScaleNormal="100" workbookViewId="0"/>
  </sheetViews>
  <sheetFormatPr defaultColWidth="9.140625" defaultRowHeight="15" customHeight="1" x14ac:dyDescent="0.25"/>
  <cols>
    <col min="1" max="1" width="32.140625" style="34" customWidth="1"/>
    <col min="2" max="6" width="9.140625" style="34"/>
    <col min="7" max="7" width="37.5703125" style="34" customWidth="1"/>
    <col min="8" max="16384" width="9.140625" style="34"/>
  </cols>
  <sheetData>
    <row r="1" spans="1:9" ht="15" customHeight="1" x14ac:dyDescent="0.25">
      <c r="A1" s="143" t="s">
        <v>493</v>
      </c>
      <c r="B1" s="143"/>
    </row>
    <row r="2" spans="1:9" ht="15" customHeight="1" x14ac:dyDescent="0.25">
      <c r="A2" s="100" t="s">
        <v>336</v>
      </c>
      <c r="I2" s="270" t="s">
        <v>820</v>
      </c>
    </row>
    <row r="3" spans="1:9" ht="15" customHeight="1" thickBot="1" x14ac:dyDescent="0.3">
      <c r="A3" s="100"/>
    </row>
    <row r="4" spans="1:9" ht="15" customHeight="1" thickTop="1" x14ac:dyDescent="0.25">
      <c r="A4" s="302" t="s">
        <v>1</v>
      </c>
      <c r="B4" s="284" t="s">
        <v>337</v>
      </c>
      <c r="C4" s="285"/>
      <c r="D4" s="285"/>
      <c r="E4" s="285"/>
      <c r="F4" s="286"/>
      <c r="G4" s="305" t="s">
        <v>2</v>
      </c>
    </row>
    <row r="5" spans="1:9" ht="15" customHeight="1" thickBot="1" x14ac:dyDescent="0.3">
      <c r="A5" s="303"/>
      <c r="B5" s="278" t="s">
        <v>338</v>
      </c>
      <c r="C5" s="279"/>
      <c r="D5" s="279"/>
      <c r="E5" s="279"/>
      <c r="F5" s="280"/>
      <c r="G5" s="306"/>
    </row>
    <row r="6" spans="1:9" ht="15" customHeight="1" thickBot="1" x14ac:dyDescent="0.3">
      <c r="A6" s="304"/>
      <c r="B6" s="40">
        <v>2018</v>
      </c>
      <c r="C6" s="40">
        <v>2019</v>
      </c>
      <c r="D6" s="40">
        <v>2020</v>
      </c>
      <c r="E6" s="40">
        <v>2021</v>
      </c>
      <c r="F6" s="40">
        <v>2022</v>
      </c>
      <c r="G6" s="307"/>
    </row>
    <row r="7" spans="1:9" ht="15" customHeight="1" thickTop="1" x14ac:dyDescent="0.25">
      <c r="A7" s="105" t="s">
        <v>638</v>
      </c>
      <c r="B7" s="189">
        <v>138.19999999999999</v>
      </c>
      <c r="C7" s="189">
        <v>134.9</v>
      </c>
      <c r="D7" s="189">
        <v>134.6</v>
      </c>
      <c r="E7" s="189">
        <v>136.1</v>
      </c>
      <c r="F7" s="189">
        <v>116.5</v>
      </c>
      <c r="G7" s="190" t="s">
        <v>639</v>
      </c>
    </row>
    <row r="8" spans="1:9" ht="15" customHeight="1" x14ac:dyDescent="0.25">
      <c r="A8" s="109" t="s">
        <v>3</v>
      </c>
      <c r="B8" s="37"/>
      <c r="C8" s="37"/>
      <c r="D8" s="37"/>
      <c r="E8" s="37"/>
      <c r="F8" s="37"/>
      <c r="G8" s="75" t="s">
        <v>4</v>
      </c>
    </row>
    <row r="9" spans="1:9" ht="15" customHeight="1" x14ac:dyDescent="0.25">
      <c r="A9" s="73" t="s">
        <v>74</v>
      </c>
      <c r="B9" s="37">
        <v>44</v>
      </c>
      <c r="C9" s="37">
        <v>41.8</v>
      </c>
      <c r="D9" s="37">
        <v>41.8</v>
      </c>
      <c r="E9" s="37">
        <v>46.1</v>
      </c>
      <c r="F9" s="37">
        <v>40.6</v>
      </c>
      <c r="G9" s="17" t="s">
        <v>75</v>
      </c>
    </row>
    <row r="10" spans="1:9" ht="15" customHeight="1" x14ac:dyDescent="0.25">
      <c r="A10" s="73" t="s">
        <v>339</v>
      </c>
      <c r="B10" s="37">
        <v>1.4</v>
      </c>
      <c r="C10" s="37">
        <v>1.2</v>
      </c>
      <c r="D10" s="37">
        <v>1.1000000000000001</v>
      </c>
      <c r="E10" s="37">
        <v>1.3</v>
      </c>
      <c r="F10" s="37">
        <v>1.1000000000000001</v>
      </c>
      <c r="G10" s="17" t="s">
        <v>303</v>
      </c>
    </row>
    <row r="11" spans="1:9" ht="15" customHeight="1" x14ac:dyDescent="0.25">
      <c r="A11" s="73" t="s">
        <v>76</v>
      </c>
      <c r="B11" s="37">
        <v>90.3</v>
      </c>
      <c r="C11" s="37">
        <v>89.5</v>
      </c>
      <c r="D11" s="37">
        <v>89.5</v>
      </c>
      <c r="E11" s="37">
        <v>86.7</v>
      </c>
      <c r="F11" s="37">
        <v>72.7</v>
      </c>
      <c r="G11" s="17" t="s">
        <v>77</v>
      </c>
    </row>
    <row r="12" spans="1:9" ht="15" customHeight="1" x14ac:dyDescent="0.25">
      <c r="A12" s="73" t="s">
        <v>78</v>
      </c>
      <c r="B12" s="37">
        <v>2.5</v>
      </c>
      <c r="C12" s="37">
        <v>2.4</v>
      </c>
      <c r="D12" s="37">
        <v>2.2000000000000002</v>
      </c>
      <c r="E12" s="37">
        <v>2</v>
      </c>
      <c r="F12" s="37">
        <v>2.1</v>
      </c>
      <c r="G12" s="17" t="s">
        <v>79</v>
      </c>
    </row>
    <row r="13" spans="1:9" ht="15" customHeight="1" x14ac:dyDescent="0.25">
      <c r="A13" s="158" t="s">
        <v>640</v>
      </c>
      <c r="B13" s="19">
        <v>114.6</v>
      </c>
      <c r="C13" s="19">
        <v>109.9</v>
      </c>
      <c r="D13" s="19">
        <v>106</v>
      </c>
      <c r="E13" s="19">
        <v>100.6</v>
      </c>
      <c r="F13" s="19">
        <v>98.3</v>
      </c>
      <c r="G13" s="15" t="s">
        <v>641</v>
      </c>
    </row>
    <row r="14" spans="1:9" ht="15" customHeight="1" x14ac:dyDescent="0.25">
      <c r="A14" s="158" t="s">
        <v>341</v>
      </c>
      <c r="B14" s="37">
        <v>820.9</v>
      </c>
      <c r="C14" s="37">
        <v>821.9</v>
      </c>
      <c r="D14" s="37">
        <v>842</v>
      </c>
      <c r="E14" s="37">
        <v>832.1</v>
      </c>
      <c r="F14" s="37">
        <v>839.6</v>
      </c>
      <c r="G14" s="15" t="s">
        <v>342</v>
      </c>
    </row>
    <row r="15" spans="1:9" ht="15" customHeight="1" x14ac:dyDescent="0.25">
      <c r="A15" s="191" t="s">
        <v>642</v>
      </c>
      <c r="B15" s="36"/>
      <c r="C15" s="36"/>
      <c r="D15" s="36"/>
      <c r="E15" s="36"/>
      <c r="F15" s="36"/>
      <c r="G15" s="107" t="s">
        <v>643</v>
      </c>
    </row>
    <row r="16" spans="1:9" ht="15" customHeight="1" x14ac:dyDescent="0.25">
      <c r="A16" s="73" t="s">
        <v>343</v>
      </c>
      <c r="B16" s="37">
        <v>740.2</v>
      </c>
      <c r="C16" s="37">
        <v>742</v>
      </c>
      <c r="D16" s="37">
        <v>725.3</v>
      </c>
      <c r="E16" s="37">
        <v>728.8</v>
      </c>
      <c r="F16" s="37">
        <v>892.7</v>
      </c>
      <c r="G16" s="17" t="s">
        <v>344</v>
      </c>
    </row>
    <row r="17" spans="1:7" ht="15" customHeight="1" x14ac:dyDescent="0.25">
      <c r="A17" s="73" t="s">
        <v>345</v>
      </c>
      <c r="B17" s="37">
        <v>173.8</v>
      </c>
      <c r="C17" s="37">
        <v>184.6</v>
      </c>
      <c r="D17" s="37">
        <v>171</v>
      </c>
      <c r="E17" s="37">
        <v>168.60000000000002</v>
      </c>
      <c r="F17" s="37">
        <v>194.5</v>
      </c>
      <c r="G17" s="17" t="s">
        <v>346</v>
      </c>
    </row>
    <row r="18" spans="1:7" ht="15" customHeight="1" x14ac:dyDescent="0.25">
      <c r="A18" s="73" t="s">
        <v>3</v>
      </c>
      <c r="B18" s="37"/>
      <c r="C18" s="37"/>
      <c r="D18" s="37"/>
      <c r="E18" s="37"/>
      <c r="F18" s="37"/>
      <c r="G18" s="17" t="s">
        <v>4</v>
      </c>
    </row>
    <row r="19" spans="1:7" ht="15" customHeight="1" x14ac:dyDescent="0.25">
      <c r="A19" s="111" t="s">
        <v>74</v>
      </c>
      <c r="B19" s="37">
        <v>61.4</v>
      </c>
      <c r="C19" s="37">
        <v>58.4</v>
      </c>
      <c r="D19" s="37">
        <v>57.6</v>
      </c>
      <c r="E19" s="37">
        <v>69.400000000000006</v>
      </c>
      <c r="F19" s="37">
        <v>78.400000000000006</v>
      </c>
      <c r="G19" s="18" t="s">
        <v>75</v>
      </c>
    </row>
    <row r="20" spans="1:7" ht="15" customHeight="1" x14ac:dyDescent="0.25">
      <c r="A20" s="111" t="s">
        <v>339</v>
      </c>
      <c r="B20" s="37">
        <v>3.2</v>
      </c>
      <c r="C20" s="37">
        <v>2.7</v>
      </c>
      <c r="D20" s="37">
        <v>2.2999999999999998</v>
      </c>
      <c r="E20" s="37">
        <v>3</v>
      </c>
      <c r="F20" s="37">
        <v>2.8</v>
      </c>
      <c r="G20" s="18" t="s">
        <v>303</v>
      </c>
    </row>
    <row r="21" spans="1:7" ht="15" customHeight="1" x14ac:dyDescent="0.25">
      <c r="A21" s="111" t="s">
        <v>76</v>
      </c>
      <c r="B21" s="37">
        <v>105.6</v>
      </c>
      <c r="C21" s="37">
        <v>119.8</v>
      </c>
      <c r="D21" s="37">
        <v>107.9</v>
      </c>
      <c r="E21" s="37">
        <v>92.4</v>
      </c>
      <c r="F21" s="37">
        <v>108.1</v>
      </c>
      <c r="G21" s="18" t="s">
        <v>77</v>
      </c>
    </row>
    <row r="22" spans="1:7" ht="15" customHeight="1" x14ac:dyDescent="0.25">
      <c r="A22" s="111" t="s">
        <v>78</v>
      </c>
      <c r="B22" s="37">
        <v>3.6</v>
      </c>
      <c r="C22" s="37">
        <v>3.7</v>
      </c>
      <c r="D22" s="37">
        <v>3.2</v>
      </c>
      <c r="E22" s="37">
        <v>3.8</v>
      </c>
      <c r="F22" s="37">
        <v>5.2</v>
      </c>
      <c r="G22" s="18" t="s">
        <v>79</v>
      </c>
    </row>
    <row r="23" spans="1:7" ht="15" customHeight="1" x14ac:dyDescent="0.25">
      <c r="A23" s="73" t="s">
        <v>340</v>
      </c>
      <c r="B23" s="37">
        <v>98.2</v>
      </c>
      <c r="C23" s="37">
        <v>91.2</v>
      </c>
      <c r="D23" s="37">
        <v>89.9</v>
      </c>
      <c r="E23" s="37">
        <v>88.6</v>
      </c>
      <c r="F23" s="37">
        <v>118</v>
      </c>
      <c r="G23" s="17" t="s">
        <v>289</v>
      </c>
    </row>
    <row r="25" spans="1:7" ht="15" customHeight="1" x14ac:dyDescent="0.25">
      <c r="A25" s="246" t="s">
        <v>817</v>
      </c>
      <c r="G25" s="246" t="s">
        <v>817</v>
      </c>
    </row>
  </sheetData>
  <mergeCells count="4">
    <mergeCell ref="A4:A6"/>
    <mergeCell ref="B4:F4"/>
    <mergeCell ref="G4:G6"/>
    <mergeCell ref="B5:F5"/>
  </mergeCells>
  <hyperlinks>
    <hyperlink ref="A25" r:id="rId1" location="!/view/sk/vbd_sk_win2/pl3802rr/v_pl3802rr_00_00_00_sk"/>
    <hyperlink ref="G25" r:id="rId2" location="!/view/en/vbd_sk_win2/pl3802rr/v_pl3802rr_00_00_00_en"/>
    <hyperlink ref="I2" location="'Obsah Content'!A1" display="Obsah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zoomScaleNormal="100" workbookViewId="0"/>
  </sheetViews>
  <sheetFormatPr defaultColWidth="9.140625" defaultRowHeight="15" customHeight="1" x14ac:dyDescent="0.25"/>
  <cols>
    <col min="1" max="1" width="39.28515625" style="34" customWidth="1"/>
    <col min="2" max="4" width="9.140625" style="34"/>
    <col min="5" max="5" width="3" style="34" customWidth="1"/>
    <col min="6" max="7" width="9.140625" style="34"/>
    <col min="8" max="8" width="38.28515625" style="34" customWidth="1"/>
    <col min="9" max="9" width="9.140625" style="34"/>
    <col min="10" max="10" width="12.7109375" style="34" customWidth="1"/>
    <col min="11" max="11" width="12.28515625" style="34" customWidth="1"/>
    <col min="12" max="12" width="11.85546875" style="34" bestFit="1" customWidth="1"/>
    <col min="13" max="16384" width="9.140625" style="34"/>
  </cols>
  <sheetData>
    <row r="1" spans="1:10" ht="15" customHeight="1" x14ac:dyDescent="0.25">
      <c r="A1" s="143" t="s">
        <v>494</v>
      </c>
      <c r="B1" s="143"/>
    </row>
    <row r="2" spans="1:10" ht="15" customHeight="1" x14ac:dyDescent="0.25">
      <c r="A2" s="100" t="s">
        <v>348</v>
      </c>
      <c r="I2" s="270" t="s">
        <v>820</v>
      </c>
      <c r="J2" s="270"/>
    </row>
    <row r="3" spans="1:10" ht="15" customHeight="1" thickBot="1" x14ac:dyDescent="0.3">
      <c r="A3" s="122"/>
    </row>
    <row r="4" spans="1:10" s="104" customFormat="1" ht="30" customHeight="1" thickTop="1" thickBot="1" x14ac:dyDescent="0.3">
      <c r="A4" s="156" t="s">
        <v>1</v>
      </c>
      <c r="B4" s="55">
        <v>2018</v>
      </c>
      <c r="C4" s="55">
        <v>2019</v>
      </c>
      <c r="D4" s="308">
        <v>2020</v>
      </c>
      <c r="E4" s="309"/>
      <c r="F4" s="55">
        <v>2021</v>
      </c>
      <c r="G4" s="55">
        <v>2022</v>
      </c>
      <c r="H4" s="157" t="s">
        <v>2</v>
      </c>
    </row>
    <row r="5" spans="1:10" ht="15" customHeight="1" thickTop="1" x14ac:dyDescent="0.25">
      <c r="A5" s="160" t="s">
        <v>644</v>
      </c>
      <c r="B5" s="181"/>
      <c r="C5" s="181"/>
      <c r="D5" s="264"/>
      <c r="E5" s="262"/>
      <c r="F5" s="181"/>
      <c r="G5" s="181"/>
      <c r="H5" s="162" t="s">
        <v>645</v>
      </c>
    </row>
    <row r="6" spans="1:10" ht="15" customHeight="1" x14ac:dyDescent="0.25">
      <c r="A6" s="73" t="s">
        <v>349</v>
      </c>
      <c r="B6" s="33">
        <v>1320</v>
      </c>
      <c r="C6" s="33">
        <v>2142</v>
      </c>
      <c r="D6" s="220">
        <v>2398</v>
      </c>
      <c r="E6" s="33"/>
      <c r="F6" s="33">
        <v>2320.9809306466136</v>
      </c>
      <c r="G6" s="33">
        <v>1829</v>
      </c>
      <c r="H6" s="17" t="s">
        <v>350</v>
      </c>
    </row>
    <row r="7" spans="1:10" ht="15" customHeight="1" x14ac:dyDescent="0.25">
      <c r="A7" s="73" t="s">
        <v>351</v>
      </c>
      <c r="B7" s="33">
        <v>89</v>
      </c>
      <c r="C7" s="33">
        <v>95</v>
      </c>
      <c r="D7" s="220">
        <v>87</v>
      </c>
      <c r="E7" s="33"/>
      <c r="F7" s="33">
        <v>81.406025476821114</v>
      </c>
      <c r="G7" s="33">
        <v>71</v>
      </c>
      <c r="H7" s="17" t="s">
        <v>352</v>
      </c>
    </row>
    <row r="8" spans="1:10" ht="15" customHeight="1" x14ac:dyDescent="0.25">
      <c r="A8" s="73" t="s">
        <v>353</v>
      </c>
      <c r="B8" s="33">
        <v>416</v>
      </c>
      <c r="C8" s="33">
        <v>350</v>
      </c>
      <c r="D8" s="220">
        <v>375</v>
      </c>
      <c r="E8" s="33"/>
      <c r="F8" s="33">
        <v>423.6046312238085</v>
      </c>
      <c r="G8" s="33">
        <v>388</v>
      </c>
      <c r="H8" s="17" t="s">
        <v>354</v>
      </c>
    </row>
    <row r="9" spans="1:10" ht="15" customHeight="1" x14ac:dyDescent="0.25">
      <c r="A9" s="73" t="s">
        <v>355</v>
      </c>
      <c r="B9" s="33">
        <v>687</v>
      </c>
      <c r="C9" s="33">
        <v>653</v>
      </c>
      <c r="D9" s="220">
        <v>666</v>
      </c>
      <c r="E9" s="33"/>
      <c r="F9" s="33">
        <v>735.06887962616543</v>
      </c>
      <c r="G9" s="33">
        <v>593</v>
      </c>
      <c r="H9" s="17" t="s">
        <v>356</v>
      </c>
    </row>
    <row r="10" spans="1:10" ht="15" customHeight="1" x14ac:dyDescent="0.25">
      <c r="A10" s="73" t="s">
        <v>647</v>
      </c>
      <c r="B10" s="96">
        <v>56</v>
      </c>
      <c r="C10" s="96">
        <v>60</v>
      </c>
      <c r="D10" s="220">
        <v>58</v>
      </c>
      <c r="E10" s="33"/>
      <c r="F10" s="96">
        <v>61</v>
      </c>
      <c r="G10" s="96">
        <v>52</v>
      </c>
      <c r="H10" s="17" t="s">
        <v>648</v>
      </c>
    </row>
    <row r="11" spans="1:10" ht="15" customHeight="1" x14ac:dyDescent="0.25">
      <c r="A11" s="73" t="s">
        <v>48</v>
      </c>
      <c r="B11" s="33"/>
      <c r="C11" s="33"/>
      <c r="D11" s="220"/>
      <c r="E11" s="33"/>
      <c r="F11" s="33"/>
      <c r="G11" s="33"/>
      <c r="H11" s="17" t="s">
        <v>4</v>
      </c>
    </row>
    <row r="12" spans="1:10" ht="15" customHeight="1" x14ac:dyDescent="0.25">
      <c r="A12" s="111" t="s">
        <v>74</v>
      </c>
      <c r="B12" s="33">
        <v>10</v>
      </c>
      <c r="C12" s="33">
        <v>10</v>
      </c>
      <c r="D12" s="220">
        <v>11</v>
      </c>
      <c r="E12" s="33"/>
      <c r="F12" s="33">
        <v>12</v>
      </c>
      <c r="G12" s="33">
        <v>11</v>
      </c>
      <c r="H12" s="18" t="s">
        <v>75</v>
      </c>
    </row>
    <row r="13" spans="1:10" ht="15" customHeight="1" x14ac:dyDescent="0.25">
      <c r="A13" s="111" t="s">
        <v>76</v>
      </c>
      <c r="B13" s="33">
        <v>44</v>
      </c>
      <c r="C13" s="33">
        <v>48</v>
      </c>
      <c r="D13" s="220">
        <v>47</v>
      </c>
      <c r="E13" s="33"/>
      <c r="F13" s="33">
        <v>47</v>
      </c>
      <c r="G13" s="33">
        <v>40</v>
      </c>
      <c r="H13" s="18" t="s">
        <v>77</v>
      </c>
    </row>
    <row r="14" spans="1:10" ht="15" customHeight="1" x14ac:dyDescent="0.25">
      <c r="A14" s="182" t="s">
        <v>357</v>
      </c>
      <c r="B14" s="96">
        <v>56</v>
      </c>
      <c r="C14" s="96">
        <v>54</v>
      </c>
      <c r="D14" s="220">
        <v>55</v>
      </c>
      <c r="E14" s="33"/>
      <c r="F14" s="96">
        <v>59</v>
      </c>
      <c r="G14" s="96">
        <v>60</v>
      </c>
      <c r="H14" s="183" t="s">
        <v>646</v>
      </c>
    </row>
    <row r="15" spans="1:10" ht="15" customHeight="1" x14ac:dyDescent="0.35">
      <c r="A15" s="182" t="s">
        <v>358</v>
      </c>
      <c r="B15" s="184">
        <v>472</v>
      </c>
      <c r="C15" s="184">
        <v>472</v>
      </c>
      <c r="D15" s="220">
        <v>466</v>
      </c>
      <c r="E15" s="98" t="s">
        <v>736</v>
      </c>
      <c r="F15" s="184">
        <v>474</v>
      </c>
      <c r="G15" s="184">
        <v>479</v>
      </c>
      <c r="H15" s="183" t="s">
        <v>359</v>
      </c>
    </row>
    <row r="16" spans="1:10" ht="15" customHeight="1" x14ac:dyDescent="0.35">
      <c r="A16" s="182" t="s">
        <v>360</v>
      </c>
      <c r="B16" s="184">
        <v>650</v>
      </c>
      <c r="C16" s="184">
        <v>622</v>
      </c>
      <c r="D16" s="220">
        <v>432</v>
      </c>
      <c r="E16" s="98" t="s">
        <v>736</v>
      </c>
      <c r="F16" s="184">
        <v>443</v>
      </c>
      <c r="G16" s="184">
        <v>414</v>
      </c>
      <c r="H16" s="183" t="s">
        <v>361</v>
      </c>
    </row>
    <row r="17" spans="1:8" ht="15" customHeight="1" x14ac:dyDescent="0.25">
      <c r="A17" s="105" t="s">
        <v>362</v>
      </c>
      <c r="B17" s="67"/>
      <c r="C17" s="67"/>
      <c r="D17" s="265"/>
      <c r="E17" s="67"/>
      <c r="F17" s="67"/>
      <c r="G17" s="67"/>
      <c r="H17" s="162" t="s">
        <v>363</v>
      </c>
    </row>
    <row r="18" spans="1:8" ht="15" customHeight="1" x14ac:dyDescent="0.25">
      <c r="A18" s="73" t="s">
        <v>349</v>
      </c>
      <c r="B18" s="33">
        <v>463</v>
      </c>
      <c r="C18" s="33">
        <v>752</v>
      </c>
      <c r="D18" s="220">
        <v>839</v>
      </c>
      <c r="E18" s="33"/>
      <c r="F18" s="33">
        <v>791.62894609711782</v>
      </c>
      <c r="G18" s="33">
        <v>623</v>
      </c>
      <c r="H18" s="17" t="s">
        <v>350</v>
      </c>
    </row>
    <row r="19" spans="1:8" ht="15" customHeight="1" x14ac:dyDescent="0.25">
      <c r="A19" s="73" t="s">
        <v>351</v>
      </c>
      <c r="B19" s="33">
        <v>31</v>
      </c>
      <c r="C19" s="33">
        <v>33</v>
      </c>
      <c r="D19" s="220">
        <v>30</v>
      </c>
      <c r="E19" s="33"/>
      <c r="F19" s="33">
        <v>27.765573298449041</v>
      </c>
      <c r="G19" s="33">
        <v>24</v>
      </c>
      <c r="H19" s="17" t="s">
        <v>352</v>
      </c>
    </row>
    <row r="20" spans="1:8" ht="15" customHeight="1" x14ac:dyDescent="0.25">
      <c r="A20" s="73" t="s">
        <v>353</v>
      </c>
      <c r="B20" s="33">
        <v>146</v>
      </c>
      <c r="C20" s="33">
        <v>123</v>
      </c>
      <c r="D20" s="220">
        <v>131</v>
      </c>
      <c r="E20" s="33"/>
      <c r="F20" s="33">
        <v>144.48101806857085</v>
      </c>
      <c r="G20" s="33">
        <v>132</v>
      </c>
      <c r="H20" s="17" t="s">
        <v>354</v>
      </c>
    </row>
    <row r="21" spans="1:8" ht="15" customHeight="1" x14ac:dyDescent="0.25">
      <c r="A21" s="73" t="s">
        <v>355</v>
      </c>
      <c r="B21" s="33">
        <v>241</v>
      </c>
      <c r="C21" s="33">
        <v>229</v>
      </c>
      <c r="D21" s="220">
        <v>233</v>
      </c>
      <c r="E21" s="33"/>
      <c r="F21" s="33">
        <v>250.713736939293</v>
      </c>
      <c r="G21" s="33">
        <v>202</v>
      </c>
      <c r="H21" s="17" t="s">
        <v>356</v>
      </c>
    </row>
    <row r="22" spans="1:8" ht="15" customHeight="1" x14ac:dyDescent="0.25">
      <c r="A22" s="73" t="s">
        <v>649</v>
      </c>
      <c r="B22" s="96">
        <v>20</v>
      </c>
      <c r="C22" s="96">
        <v>21</v>
      </c>
      <c r="D22" s="220">
        <v>20</v>
      </c>
      <c r="E22" s="33"/>
      <c r="F22" s="96">
        <v>21</v>
      </c>
      <c r="G22" s="96">
        <v>18</v>
      </c>
      <c r="H22" s="17" t="s">
        <v>650</v>
      </c>
    </row>
    <row r="23" spans="1:8" ht="15" customHeight="1" x14ac:dyDescent="0.25">
      <c r="A23" s="73" t="s">
        <v>155</v>
      </c>
      <c r="B23" s="33"/>
      <c r="C23" s="33"/>
      <c r="D23" s="220"/>
      <c r="E23" s="33"/>
      <c r="F23" s="33"/>
      <c r="G23" s="33"/>
      <c r="H23" s="17" t="s">
        <v>4</v>
      </c>
    </row>
    <row r="24" spans="1:8" ht="15" customHeight="1" x14ac:dyDescent="0.25">
      <c r="A24" s="111" t="s">
        <v>74</v>
      </c>
      <c r="B24" s="33">
        <v>4</v>
      </c>
      <c r="C24" s="33">
        <v>4</v>
      </c>
      <c r="D24" s="220">
        <v>4</v>
      </c>
      <c r="E24" s="33"/>
      <c r="F24" s="33">
        <v>4</v>
      </c>
      <c r="G24" s="33">
        <v>4</v>
      </c>
      <c r="H24" s="18" t="s">
        <v>75</v>
      </c>
    </row>
    <row r="25" spans="1:8" ht="15" customHeight="1" x14ac:dyDescent="0.25">
      <c r="A25" s="111" t="s">
        <v>76</v>
      </c>
      <c r="B25" s="33">
        <v>15</v>
      </c>
      <c r="C25" s="33">
        <v>17</v>
      </c>
      <c r="D25" s="220">
        <v>16</v>
      </c>
      <c r="E25" s="33"/>
      <c r="F25" s="260">
        <v>16</v>
      </c>
      <c r="G25" s="263">
        <v>14</v>
      </c>
      <c r="H25" s="267" t="s">
        <v>77</v>
      </c>
    </row>
    <row r="26" spans="1:8" ht="15" customHeight="1" x14ac:dyDescent="0.25">
      <c r="A26" s="73" t="s">
        <v>357</v>
      </c>
      <c r="B26" s="96">
        <v>20</v>
      </c>
      <c r="C26" s="96">
        <v>19</v>
      </c>
      <c r="D26" s="220">
        <v>19</v>
      </c>
      <c r="E26" s="33"/>
      <c r="F26" s="96">
        <v>20</v>
      </c>
      <c r="G26" s="96">
        <v>20</v>
      </c>
      <c r="H26" s="17" t="s">
        <v>646</v>
      </c>
    </row>
    <row r="27" spans="1:8" ht="15" customHeight="1" x14ac:dyDescent="0.35">
      <c r="A27" s="182" t="s">
        <v>358</v>
      </c>
      <c r="B27" s="33">
        <v>166</v>
      </c>
      <c r="C27" s="33">
        <v>166</v>
      </c>
      <c r="D27" s="220">
        <v>163</v>
      </c>
      <c r="E27" s="98" t="s">
        <v>736</v>
      </c>
      <c r="F27" s="184">
        <v>162</v>
      </c>
      <c r="G27" s="184">
        <v>163</v>
      </c>
      <c r="H27" s="183" t="s">
        <v>364</v>
      </c>
    </row>
    <row r="28" spans="1:8" ht="15" customHeight="1" x14ac:dyDescent="0.35">
      <c r="A28" s="182" t="s">
        <v>360</v>
      </c>
      <c r="B28" s="33">
        <v>229</v>
      </c>
      <c r="C28" s="33">
        <v>219</v>
      </c>
      <c r="D28" s="220">
        <v>151</v>
      </c>
      <c r="E28" s="98" t="s">
        <v>736</v>
      </c>
      <c r="F28" s="184">
        <v>151</v>
      </c>
      <c r="G28" s="184">
        <v>141</v>
      </c>
      <c r="H28" s="183" t="s">
        <v>361</v>
      </c>
    </row>
    <row r="29" spans="1:8" ht="15" customHeight="1" x14ac:dyDescent="0.25">
      <c r="A29" s="105" t="s">
        <v>652</v>
      </c>
      <c r="B29" s="96"/>
      <c r="C29" s="96"/>
      <c r="D29" s="220"/>
      <c r="E29" s="33"/>
      <c r="F29" s="96"/>
      <c r="G29" s="96"/>
      <c r="H29" s="107" t="s">
        <v>653</v>
      </c>
    </row>
    <row r="30" spans="1:8" ht="15" customHeight="1" x14ac:dyDescent="0.25">
      <c r="A30" s="158" t="s">
        <v>651</v>
      </c>
      <c r="B30" s="96"/>
      <c r="C30" s="96"/>
      <c r="D30" s="220"/>
      <c r="E30" s="33"/>
      <c r="F30" s="96"/>
      <c r="G30" s="96"/>
      <c r="H30" s="15" t="s">
        <v>654</v>
      </c>
    </row>
    <row r="31" spans="1:8" ht="15" customHeight="1" x14ac:dyDescent="0.35">
      <c r="A31" s="182" t="s">
        <v>365</v>
      </c>
      <c r="B31" s="185">
        <v>0.4</v>
      </c>
      <c r="C31" s="185">
        <v>0.4</v>
      </c>
      <c r="D31" s="266">
        <v>0.3</v>
      </c>
      <c r="E31" s="98" t="s">
        <v>736</v>
      </c>
      <c r="F31" s="185">
        <v>0.4</v>
      </c>
      <c r="G31" s="185">
        <v>0.4</v>
      </c>
      <c r="H31" s="183" t="s">
        <v>267</v>
      </c>
    </row>
    <row r="32" spans="1:8" ht="15" customHeight="1" x14ac:dyDescent="0.25">
      <c r="A32" s="73" t="s">
        <v>301</v>
      </c>
      <c r="B32" s="185">
        <v>22.9</v>
      </c>
      <c r="C32" s="185">
        <v>22.6</v>
      </c>
      <c r="D32" s="266">
        <v>23.2</v>
      </c>
      <c r="E32" s="185"/>
      <c r="F32" s="185">
        <v>23.4</v>
      </c>
      <c r="G32" s="185">
        <v>23.4</v>
      </c>
      <c r="H32" s="17" t="s">
        <v>75</v>
      </c>
    </row>
    <row r="33" spans="1:8" ht="15" customHeight="1" x14ac:dyDescent="0.25">
      <c r="A33" s="73" t="s">
        <v>366</v>
      </c>
      <c r="B33" s="185">
        <v>10.1</v>
      </c>
      <c r="C33" s="185">
        <v>10</v>
      </c>
      <c r="D33" s="266">
        <v>10</v>
      </c>
      <c r="E33" s="185"/>
      <c r="F33" s="185">
        <v>10.3</v>
      </c>
      <c r="G33" s="185">
        <v>10.3</v>
      </c>
      <c r="H33" s="17" t="s">
        <v>270</v>
      </c>
    </row>
    <row r="34" spans="1:8" ht="15" customHeight="1" x14ac:dyDescent="0.25">
      <c r="A34" s="73" t="s">
        <v>367</v>
      </c>
      <c r="B34" s="185">
        <v>18.3</v>
      </c>
      <c r="C34" s="185">
        <v>16.7</v>
      </c>
      <c r="D34" s="266">
        <v>15.4</v>
      </c>
      <c r="E34" s="185"/>
      <c r="F34" s="185">
        <v>15.7</v>
      </c>
      <c r="G34" s="185">
        <v>16.3</v>
      </c>
      <c r="H34" s="17" t="s">
        <v>275</v>
      </c>
    </row>
    <row r="35" spans="1:8" ht="15" customHeight="1" x14ac:dyDescent="0.25">
      <c r="A35" s="158" t="s">
        <v>655</v>
      </c>
      <c r="B35" s="186"/>
      <c r="C35" s="186"/>
      <c r="D35" s="266"/>
      <c r="E35" s="185"/>
      <c r="F35" s="186"/>
      <c r="G35" s="186"/>
      <c r="H35" s="15" t="s">
        <v>656</v>
      </c>
    </row>
    <row r="36" spans="1:8" ht="15" customHeight="1" x14ac:dyDescent="0.25">
      <c r="A36" s="182" t="s">
        <v>304</v>
      </c>
      <c r="B36" s="185">
        <v>46.5</v>
      </c>
      <c r="C36" s="185">
        <v>43.7</v>
      </c>
      <c r="D36" s="266">
        <v>40</v>
      </c>
      <c r="E36" s="185"/>
      <c r="F36" s="185">
        <v>34.200000000000003</v>
      </c>
      <c r="G36" s="185">
        <v>28.8</v>
      </c>
      <c r="H36" s="183" t="s">
        <v>77</v>
      </c>
    </row>
    <row r="37" spans="1:8" ht="15" customHeight="1" x14ac:dyDescent="0.25">
      <c r="A37" s="182" t="s">
        <v>368</v>
      </c>
      <c r="B37" s="185">
        <v>2.9</v>
      </c>
      <c r="C37" s="185">
        <v>2.8</v>
      </c>
      <c r="D37" s="266">
        <v>2.5</v>
      </c>
      <c r="E37" s="185"/>
      <c r="F37" s="185">
        <v>2.1</v>
      </c>
      <c r="G37" s="185">
        <v>1.9</v>
      </c>
      <c r="H37" s="183" t="s">
        <v>273</v>
      </c>
    </row>
    <row r="38" spans="1:8" ht="15" customHeight="1" x14ac:dyDescent="0.35">
      <c r="A38" s="182" t="s">
        <v>369</v>
      </c>
      <c r="B38" s="185" t="s">
        <v>370</v>
      </c>
      <c r="C38" s="185">
        <v>973.5</v>
      </c>
      <c r="D38" s="266">
        <v>787.8</v>
      </c>
      <c r="E38" s="98" t="s">
        <v>736</v>
      </c>
      <c r="F38" s="185">
        <v>781.4</v>
      </c>
      <c r="G38" s="185">
        <v>706</v>
      </c>
      <c r="H38" s="183" t="s">
        <v>81</v>
      </c>
    </row>
    <row r="39" spans="1:8" ht="15" customHeight="1" x14ac:dyDescent="0.35">
      <c r="A39" s="182" t="s">
        <v>371</v>
      </c>
      <c r="B39" s="185">
        <v>455.6</v>
      </c>
      <c r="C39" s="185">
        <v>410.5</v>
      </c>
      <c r="D39" s="266">
        <v>241.6</v>
      </c>
      <c r="E39" s="98" t="s">
        <v>736</v>
      </c>
      <c r="F39" s="185">
        <v>233.6</v>
      </c>
      <c r="G39" s="185">
        <v>246.2</v>
      </c>
      <c r="H39" s="183" t="s">
        <v>280</v>
      </c>
    </row>
    <row r="40" spans="1:8" ht="23.25" customHeight="1" x14ac:dyDescent="0.35">
      <c r="A40" s="187" t="s">
        <v>657</v>
      </c>
      <c r="B40" s="186">
        <v>36</v>
      </c>
      <c r="C40" s="186">
        <v>34.1</v>
      </c>
      <c r="D40" s="266">
        <v>30.7</v>
      </c>
      <c r="E40" s="98" t="s">
        <v>736</v>
      </c>
      <c r="F40" s="186">
        <v>29.5</v>
      </c>
      <c r="G40" s="186">
        <v>28</v>
      </c>
      <c r="H40" s="188" t="s">
        <v>658</v>
      </c>
    </row>
    <row r="41" spans="1:8" ht="15" customHeight="1" x14ac:dyDescent="0.25">
      <c r="A41" s="158" t="s">
        <v>659</v>
      </c>
      <c r="B41" s="186"/>
      <c r="C41" s="186"/>
      <c r="D41" s="266"/>
      <c r="E41" s="185"/>
      <c r="F41" s="186"/>
      <c r="G41" s="186"/>
      <c r="H41" s="15" t="s">
        <v>660</v>
      </c>
    </row>
    <row r="42" spans="1:8" ht="15" customHeight="1" x14ac:dyDescent="0.25">
      <c r="A42" s="73" t="s">
        <v>74</v>
      </c>
      <c r="B42" s="185">
        <v>46.4</v>
      </c>
      <c r="C42" s="185">
        <v>48.2</v>
      </c>
      <c r="D42" s="266">
        <v>52.6</v>
      </c>
      <c r="E42" s="185"/>
      <c r="F42" s="185">
        <v>55.3</v>
      </c>
      <c r="G42" s="185">
        <v>58.1</v>
      </c>
      <c r="H42" s="17" t="s">
        <v>75</v>
      </c>
    </row>
    <row r="43" spans="1:8" ht="15" customHeight="1" x14ac:dyDescent="0.25">
      <c r="A43" s="73" t="s">
        <v>76</v>
      </c>
      <c r="B43" s="185">
        <v>22</v>
      </c>
      <c r="C43" s="185">
        <v>20.3</v>
      </c>
      <c r="D43" s="266">
        <v>19.100000000000001</v>
      </c>
      <c r="E43" s="185"/>
      <c r="F43" s="185">
        <v>16.3</v>
      </c>
      <c r="G43" s="185">
        <v>14.9</v>
      </c>
      <c r="H43" s="17" t="s">
        <v>77</v>
      </c>
    </row>
    <row r="44" spans="1:8" ht="15" customHeight="1" x14ac:dyDescent="0.25">
      <c r="A44" s="73" t="s">
        <v>372</v>
      </c>
      <c r="B44" s="185">
        <v>5.6</v>
      </c>
      <c r="C44" s="185">
        <v>5.5</v>
      </c>
      <c r="D44" s="266">
        <v>4.8</v>
      </c>
      <c r="E44" s="185"/>
      <c r="F44" s="185">
        <v>5.0999999999999996</v>
      </c>
      <c r="G44" s="185">
        <v>5.6</v>
      </c>
      <c r="H44" s="17" t="s">
        <v>79</v>
      </c>
    </row>
    <row r="45" spans="1:8" ht="15" customHeight="1" x14ac:dyDescent="0.25">
      <c r="A45" s="73" t="s">
        <v>80</v>
      </c>
      <c r="B45" s="185">
        <v>25.2</v>
      </c>
      <c r="C45" s="185">
        <v>25.2</v>
      </c>
      <c r="D45" s="266">
        <v>22.7</v>
      </c>
      <c r="E45" s="185"/>
      <c r="F45" s="185">
        <v>22.3</v>
      </c>
      <c r="G45" s="185">
        <v>20.3</v>
      </c>
      <c r="H45" s="17" t="s">
        <v>81</v>
      </c>
    </row>
    <row r="46" spans="1:8" ht="15" customHeight="1" x14ac:dyDescent="0.25">
      <c r="A46" s="73" t="s">
        <v>373</v>
      </c>
      <c r="B46" s="185">
        <v>0.8</v>
      </c>
      <c r="C46" s="185">
        <v>0.8</v>
      </c>
      <c r="D46" s="266">
        <v>0.8</v>
      </c>
      <c r="E46" s="185"/>
      <c r="F46" s="185">
        <v>1</v>
      </c>
      <c r="G46" s="185">
        <v>1.1000000000000001</v>
      </c>
      <c r="H46" s="17" t="s">
        <v>267</v>
      </c>
    </row>
    <row r="47" spans="1:8" ht="15" customHeight="1" x14ac:dyDescent="0.25">
      <c r="A47" s="122" t="s">
        <v>802</v>
      </c>
      <c r="C47" s="121"/>
      <c r="H47" s="123" t="s">
        <v>803</v>
      </c>
    </row>
    <row r="49" spans="1:8" ht="15" customHeight="1" x14ac:dyDescent="0.25">
      <c r="A49" s="124" t="s">
        <v>810</v>
      </c>
      <c r="H49" s="246" t="s">
        <v>810</v>
      </c>
    </row>
  </sheetData>
  <mergeCells count="1">
    <mergeCell ref="D4:E4"/>
  </mergeCells>
  <hyperlinks>
    <hyperlink ref="A49" r:id="rId1" location="!/view/sk/VBD_SK_WIN/pl3004rr/v_pl3004rr_00_00_00_sk" display="DATAcube: pl3004rr"/>
    <hyperlink ref="H49" r:id="rId2" location="!/view/sk/VBD_SK_WIN/pl3004rr/v_pl3004rr_00_00_00_en" display="DATAcube: pl3004rr"/>
    <hyperlink ref="I2" location="'Obsah Content'!A1" display="Obsah"/>
  </hyperlinks>
  <pageMargins left="0.7" right="0.7" top="0.75" bottom="0.75" header="0.3" footer="0.3"/>
  <pageSetup paperSize="9" orientation="portrait"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zoomScaleNormal="100" workbookViewId="0"/>
  </sheetViews>
  <sheetFormatPr defaultColWidth="9.140625" defaultRowHeight="15" customHeight="1" x14ac:dyDescent="0.25"/>
  <cols>
    <col min="1" max="1" width="34.7109375" style="34" customWidth="1"/>
    <col min="2" max="6" width="9.140625" style="34"/>
    <col min="7" max="7" width="38.28515625" style="34" customWidth="1"/>
    <col min="8" max="16384" width="9.140625" style="34"/>
  </cols>
  <sheetData>
    <row r="1" spans="1:9" ht="15" customHeight="1" x14ac:dyDescent="0.25">
      <c r="A1" s="143" t="s">
        <v>495</v>
      </c>
      <c r="B1" s="143"/>
    </row>
    <row r="2" spans="1:9" ht="15" customHeight="1" x14ac:dyDescent="0.25">
      <c r="A2" s="100" t="s">
        <v>374</v>
      </c>
      <c r="I2" s="270" t="s">
        <v>820</v>
      </c>
    </row>
    <row r="3" spans="1:9" ht="15" customHeight="1" thickBot="1" x14ac:dyDescent="0.3">
      <c r="A3" s="154"/>
    </row>
    <row r="4" spans="1:9" s="104" customFormat="1" ht="30" customHeight="1" thickTop="1" thickBot="1" x14ac:dyDescent="0.3">
      <c r="A4" s="156" t="s">
        <v>1</v>
      </c>
      <c r="B4" s="177" t="s">
        <v>375</v>
      </c>
      <c r="C4" s="177" t="s">
        <v>376</v>
      </c>
      <c r="D4" s="177" t="s">
        <v>377</v>
      </c>
      <c r="E4" s="177" t="s">
        <v>665</v>
      </c>
      <c r="F4" s="177" t="s">
        <v>816</v>
      </c>
      <c r="G4" s="157" t="s">
        <v>2</v>
      </c>
    </row>
    <row r="5" spans="1:9" ht="15" customHeight="1" thickTop="1" x14ac:dyDescent="0.25">
      <c r="A5" s="178" t="s">
        <v>662</v>
      </c>
      <c r="B5" s="106">
        <v>174299</v>
      </c>
      <c r="C5" s="106">
        <v>174262</v>
      </c>
      <c r="D5" s="106">
        <v>174726</v>
      </c>
      <c r="E5" s="106">
        <v>178338.57184084386</v>
      </c>
      <c r="F5" s="106">
        <v>157307</v>
      </c>
      <c r="G5" s="107" t="s">
        <v>661</v>
      </c>
    </row>
    <row r="6" spans="1:9" ht="15" customHeight="1" x14ac:dyDescent="0.25">
      <c r="A6" s="158" t="s">
        <v>3</v>
      </c>
      <c r="B6" s="33"/>
      <c r="C6" s="33"/>
      <c r="D6" s="33"/>
      <c r="E6" s="33"/>
      <c r="F6" s="33"/>
      <c r="G6" s="15" t="s">
        <v>4</v>
      </c>
    </row>
    <row r="7" spans="1:9" ht="15" customHeight="1" x14ac:dyDescent="0.25">
      <c r="A7" s="73" t="s">
        <v>378</v>
      </c>
      <c r="B7" s="33">
        <v>128977</v>
      </c>
      <c r="C7" s="33">
        <v>128533</v>
      </c>
      <c r="D7" s="33">
        <v>127677</v>
      </c>
      <c r="E7" s="33">
        <v>127494.59671795362</v>
      </c>
      <c r="F7" s="33">
        <v>115347</v>
      </c>
      <c r="G7" s="17" t="s">
        <v>379</v>
      </c>
    </row>
    <row r="8" spans="1:9" ht="15" customHeight="1" x14ac:dyDescent="0.25">
      <c r="A8" s="73" t="s">
        <v>380</v>
      </c>
      <c r="B8" s="33">
        <v>25672</v>
      </c>
      <c r="C8" s="33">
        <v>26091</v>
      </c>
      <c r="D8" s="33">
        <v>27412</v>
      </c>
      <c r="E8" s="33">
        <v>29856.777748959699</v>
      </c>
      <c r="F8" s="33">
        <v>23887</v>
      </c>
      <c r="G8" s="17" t="s">
        <v>381</v>
      </c>
    </row>
    <row r="9" spans="1:9" ht="15" customHeight="1" x14ac:dyDescent="0.25">
      <c r="A9" s="73" t="s">
        <v>382</v>
      </c>
      <c r="B9" s="33">
        <v>19650</v>
      </c>
      <c r="C9" s="33">
        <v>19638</v>
      </c>
      <c r="D9" s="33">
        <v>19638</v>
      </c>
      <c r="E9" s="33">
        <v>20987.19737393055</v>
      </c>
      <c r="F9" s="33">
        <v>18074</v>
      </c>
      <c r="G9" s="17" t="s">
        <v>383</v>
      </c>
    </row>
    <row r="10" spans="1:9" ht="23.25" x14ac:dyDescent="0.25">
      <c r="A10" s="105" t="s">
        <v>663</v>
      </c>
      <c r="B10" s="20">
        <v>102.4</v>
      </c>
      <c r="C10" s="20">
        <v>102.8</v>
      </c>
      <c r="D10" s="20">
        <v>103.4</v>
      </c>
      <c r="E10" s="20">
        <v>100.70993169020467</v>
      </c>
      <c r="F10" s="20">
        <v>90.3</v>
      </c>
      <c r="G10" s="162" t="s">
        <v>664</v>
      </c>
    </row>
    <row r="11" spans="1:9" ht="15" customHeight="1" x14ac:dyDescent="0.25">
      <c r="A11" s="158" t="s">
        <v>167</v>
      </c>
      <c r="B11" s="19"/>
      <c r="C11" s="19"/>
      <c r="D11" s="19"/>
      <c r="E11" s="19"/>
      <c r="F11" s="19"/>
      <c r="G11" s="15" t="s">
        <v>157</v>
      </c>
    </row>
    <row r="12" spans="1:9" ht="15" customHeight="1" x14ac:dyDescent="0.25">
      <c r="A12" s="73" t="s">
        <v>378</v>
      </c>
      <c r="B12" s="19">
        <v>75.8</v>
      </c>
      <c r="C12" s="19">
        <v>75.8</v>
      </c>
      <c r="D12" s="19">
        <v>75.599999999999994</v>
      </c>
      <c r="E12" s="19">
        <v>71.997728779583255</v>
      </c>
      <c r="F12" s="19">
        <v>66.2</v>
      </c>
      <c r="G12" s="17" t="s">
        <v>379</v>
      </c>
    </row>
    <row r="13" spans="1:9" ht="15" customHeight="1" x14ac:dyDescent="0.25">
      <c r="A13" s="73" t="s">
        <v>380</v>
      </c>
      <c r="B13" s="37">
        <v>15.1</v>
      </c>
      <c r="C13" s="37">
        <v>15.4</v>
      </c>
      <c r="D13" s="37">
        <v>16.2</v>
      </c>
      <c r="E13" s="37">
        <v>16.860480694388439</v>
      </c>
      <c r="F13" s="37">
        <v>13.7</v>
      </c>
      <c r="G13" s="17" t="s">
        <v>381</v>
      </c>
    </row>
    <row r="14" spans="1:9" ht="15" customHeight="1" x14ac:dyDescent="0.25">
      <c r="A14" s="73" t="s">
        <v>382</v>
      </c>
      <c r="B14" s="37">
        <v>11.5</v>
      </c>
      <c r="C14" s="37">
        <v>11.6</v>
      </c>
      <c r="D14" s="37">
        <v>11.6</v>
      </c>
      <c r="E14" s="37">
        <v>11.851722216232966</v>
      </c>
      <c r="F14" s="37">
        <v>10.4</v>
      </c>
      <c r="G14" s="17" t="s">
        <v>383</v>
      </c>
    </row>
    <row r="15" spans="1:9" ht="15" customHeight="1" x14ac:dyDescent="0.25">
      <c r="A15" s="123" t="s">
        <v>496</v>
      </c>
      <c r="G15" s="147" t="s">
        <v>497</v>
      </c>
    </row>
    <row r="16" spans="1:9" ht="15" customHeight="1" x14ac:dyDescent="0.25">
      <c r="A16" s="179"/>
      <c r="C16" s="179"/>
    </row>
    <row r="17" spans="1:1" ht="15" customHeight="1" x14ac:dyDescent="0.25">
      <c r="A17" s="180"/>
    </row>
    <row r="18" spans="1:1" ht="15" customHeight="1" x14ac:dyDescent="0.25">
      <c r="A18" s="143"/>
    </row>
    <row r="19" spans="1:1" ht="15" customHeight="1" x14ac:dyDescent="0.25">
      <c r="A19" s="49"/>
    </row>
  </sheetData>
  <hyperlinks>
    <hyperlink ref="I2" location="'Obsah Content'!A1" display="Obsah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zoomScaleNormal="100" workbookViewId="0"/>
  </sheetViews>
  <sheetFormatPr defaultColWidth="9.140625" defaultRowHeight="15" customHeight="1" x14ac:dyDescent="0.25"/>
  <cols>
    <col min="1" max="1" width="37.7109375" style="34" customWidth="1"/>
    <col min="2" max="6" width="10.28515625" style="34" customWidth="1"/>
    <col min="7" max="7" width="38.7109375" style="34" customWidth="1"/>
    <col min="8" max="16384" width="9.140625" style="34"/>
  </cols>
  <sheetData>
    <row r="1" spans="1:9" ht="15" customHeight="1" x14ac:dyDescent="0.25">
      <c r="A1" s="49" t="s">
        <v>464</v>
      </c>
      <c r="B1" s="99"/>
    </row>
    <row r="2" spans="1:9" ht="15" customHeight="1" x14ac:dyDescent="0.25">
      <c r="A2" s="100" t="s">
        <v>0</v>
      </c>
      <c r="I2" s="270" t="s">
        <v>820</v>
      </c>
    </row>
    <row r="3" spans="1:9" ht="15" customHeight="1" thickBot="1" x14ac:dyDescent="0.3">
      <c r="A3" s="101"/>
    </row>
    <row r="4" spans="1:9" s="104" customFormat="1" ht="30" customHeight="1" thickTop="1" thickBot="1" x14ac:dyDescent="0.3">
      <c r="A4" s="102" t="s">
        <v>1</v>
      </c>
      <c r="B4" s="55">
        <v>2018</v>
      </c>
      <c r="C4" s="55">
        <v>2019</v>
      </c>
      <c r="D4" s="55">
        <v>2020</v>
      </c>
      <c r="E4" s="55">
        <v>2021</v>
      </c>
      <c r="F4" s="55">
        <v>2022</v>
      </c>
      <c r="G4" s="103" t="s">
        <v>2</v>
      </c>
      <c r="H4" s="59"/>
    </row>
    <row r="5" spans="1:9" ht="15" customHeight="1" thickTop="1" x14ac:dyDescent="0.25">
      <c r="A5" s="105" t="s">
        <v>612</v>
      </c>
      <c r="B5" s="106">
        <v>4903407</v>
      </c>
      <c r="C5" s="106">
        <v>4903407</v>
      </c>
      <c r="D5" s="106">
        <v>4903405</v>
      </c>
      <c r="E5" s="106">
        <v>4903391</v>
      </c>
      <c r="F5" s="106">
        <v>4903394</v>
      </c>
      <c r="G5" s="107" t="s">
        <v>613</v>
      </c>
      <c r="H5" s="108"/>
    </row>
    <row r="6" spans="1:9" ht="15" customHeight="1" x14ac:dyDescent="0.25">
      <c r="A6" s="109" t="s">
        <v>3</v>
      </c>
      <c r="B6" s="33"/>
      <c r="C6" s="33"/>
      <c r="D6" s="33"/>
      <c r="E6" s="33"/>
      <c r="F6" s="33"/>
      <c r="G6" s="75" t="s">
        <v>4</v>
      </c>
      <c r="H6" s="66"/>
    </row>
    <row r="7" spans="1:9" ht="15" customHeight="1" x14ac:dyDescent="0.25">
      <c r="A7" s="73" t="s">
        <v>5</v>
      </c>
      <c r="B7" s="33">
        <v>95296</v>
      </c>
      <c r="C7" s="33">
        <v>95311</v>
      </c>
      <c r="D7" s="33">
        <v>95250</v>
      </c>
      <c r="E7" s="33">
        <v>95405</v>
      </c>
      <c r="F7" s="33">
        <v>95349</v>
      </c>
      <c r="G7" s="17" t="s">
        <v>6</v>
      </c>
      <c r="H7" s="66"/>
    </row>
    <row r="8" spans="1:9" ht="15" customHeight="1" x14ac:dyDescent="0.25">
      <c r="A8" s="73" t="s">
        <v>7</v>
      </c>
      <c r="B8" s="33">
        <v>4808111</v>
      </c>
      <c r="C8" s="33">
        <v>4808096</v>
      </c>
      <c r="D8" s="33">
        <v>4808155</v>
      </c>
      <c r="E8" s="33">
        <v>4807986</v>
      </c>
      <c r="F8" s="33">
        <v>4808045</v>
      </c>
      <c r="G8" s="17" t="s">
        <v>8</v>
      </c>
      <c r="H8" s="110"/>
    </row>
    <row r="9" spans="1:9" ht="15" customHeight="1" x14ac:dyDescent="0.25">
      <c r="A9" s="73" t="s">
        <v>9</v>
      </c>
      <c r="B9" s="33"/>
      <c r="C9" s="33"/>
      <c r="D9" s="33"/>
      <c r="E9" s="33"/>
      <c r="F9" s="33"/>
      <c r="G9" s="17" t="s">
        <v>4</v>
      </c>
      <c r="H9" s="66"/>
    </row>
    <row r="10" spans="1:9" ht="15" customHeight="1" x14ac:dyDescent="0.25">
      <c r="A10" s="111" t="s">
        <v>10</v>
      </c>
      <c r="B10" s="33">
        <v>2026027</v>
      </c>
      <c r="C10" s="33">
        <v>2027099</v>
      </c>
      <c r="D10" s="33">
        <v>2027852</v>
      </c>
      <c r="E10" s="33">
        <v>2028509</v>
      </c>
      <c r="F10" s="33">
        <v>2029035</v>
      </c>
      <c r="G10" s="18" t="s">
        <v>11</v>
      </c>
      <c r="H10" s="66"/>
    </row>
    <row r="11" spans="1:9" ht="15" customHeight="1" x14ac:dyDescent="0.25">
      <c r="A11" s="111" t="s">
        <v>12</v>
      </c>
      <c r="B11" s="33">
        <v>862543</v>
      </c>
      <c r="C11" s="33">
        <v>865264</v>
      </c>
      <c r="D11" s="33">
        <v>870265</v>
      </c>
      <c r="E11" s="33">
        <v>1018754</v>
      </c>
      <c r="F11" s="33">
        <v>929816</v>
      </c>
      <c r="G11" s="18" t="s">
        <v>13</v>
      </c>
      <c r="H11" s="66"/>
    </row>
    <row r="12" spans="1:9" ht="15" customHeight="1" x14ac:dyDescent="0.25">
      <c r="A12" s="111" t="s">
        <v>789</v>
      </c>
      <c r="B12" s="33">
        <v>1919541</v>
      </c>
      <c r="C12" s="33">
        <v>1915733</v>
      </c>
      <c r="D12" s="33">
        <v>1910038</v>
      </c>
      <c r="E12" s="33">
        <v>1856128</v>
      </c>
      <c r="F12" s="33">
        <v>1849194</v>
      </c>
      <c r="G12" s="18" t="s">
        <v>14</v>
      </c>
      <c r="H12" s="110"/>
    </row>
    <row r="13" spans="1:9" ht="15" customHeight="1" x14ac:dyDescent="0.25">
      <c r="A13" s="111" t="s">
        <v>9</v>
      </c>
      <c r="B13" s="33"/>
      <c r="C13" s="33"/>
      <c r="D13" s="33"/>
      <c r="E13" s="33"/>
      <c r="F13" s="33"/>
      <c r="G13" s="18" t="s">
        <v>4</v>
      </c>
      <c r="H13" s="66"/>
    </row>
    <row r="14" spans="1:9" ht="15" customHeight="1" x14ac:dyDescent="0.25">
      <c r="A14" s="112" t="s">
        <v>15</v>
      </c>
      <c r="B14" s="33">
        <v>1348019</v>
      </c>
      <c r="C14" s="33">
        <v>1348919</v>
      </c>
      <c r="D14" s="33">
        <v>1346047</v>
      </c>
      <c r="E14" s="33">
        <v>1326479</v>
      </c>
      <c r="F14" s="33">
        <v>1322966</v>
      </c>
      <c r="G14" s="113" t="s">
        <v>16</v>
      </c>
      <c r="H14" s="66"/>
    </row>
    <row r="15" spans="1:9" ht="15" customHeight="1" x14ac:dyDescent="0.25">
      <c r="A15" s="112" t="s">
        <v>17</v>
      </c>
      <c r="B15" s="33">
        <v>17271</v>
      </c>
      <c r="C15" s="33">
        <v>17706</v>
      </c>
      <c r="D15" s="33">
        <v>17742</v>
      </c>
      <c r="E15" s="33">
        <v>16988</v>
      </c>
      <c r="F15" s="33">
        <v>16660</v>
      </c>
      <c r="G15" s="113" t="s">
        <v>18</v>
      </c>
      <c r="H15" s="66"/>
    </row>
    <row r="16" spans="1:9" ht="15" customHeight="1" x14ac:dyDescent="0.25">
      <c r="A16" s="254" t="s">
        <v>798</v>
      </c>
      <c r="B16" s="255">
        <v>30699</v>
      </c>
      <c r="C16" s="255">
        <v>30693</v>
      </c>
      <c r="D16" s="255">
        <v>27082</v>
      </c>
      <c r="E16" s="255" t="s">
        <v>799</v>
      </c>
      <c r="F16" s="256">
        <v>618</v>
      </c>
      <c r="G16" s="257" t="s">
        <v>800</v>
      </c>
      <c r="H16" s="108"/>
    </row>
    <row r="17" spans="1:8" ht="15" customHeight="1" x14ac:dyDescent="0.25">
      <c r="A17" s="112" t="s">
        <v>19</v>
      </c>
      <c r="B17" s="96">
        <v>523552</v>
      </c>
      <c r="C17" s="96">
        <v>518415</v>
      </c>
      <c r="D17" s="96">
        <v>519166</v>
      </c>
      <c r="E17" s="96">
        <v>512042</v>
      </c>
      <c r="F17" s="96">
        <v>508950</v>
      </c>
      <c r="G17" s="113" t="s">
        <v>583</v>
      </c>
      <c r="H17" s="108"/>
    </row>
    <row r="18" spans="1:8" ht="15" customHeight="1" x14ac:dyDescent="0.25">
      <c r="A18" s="105" t="s">
        <v>608</v>
      </c>
      <c r="B18" s="114"/>
      <c r="C18" s="114"/>
      <c r="D18" s="38"/>
      <c r="E18" s="38"/>
      <c r="F18" s="38"/>
      <c r="G18" s="107" t="s">
        <v>609</v>
      </c>
      <c r="H18" s="108"/>
    </row>
    <row r="19" spans="1:8" ht="15" customHeight="1" x14ac:dyDescent="0.25">
      <c r="A19" s="109" t="s">
        <v>20</v>
      </c>
      <c r="B19" s="115">
        <v>100</v>
      </c>
      <c r="C19" s="115">
        <v>100</v>
      </c>
      <c r="D19" s="115">
        <v>100</v>
      </c>
      <c r="E19" s="115">
        <v>100</v>
      </c>
      <c r="F19" s="119">
        <v>100</v>
      </c>
      <c r="G19" s="75" t="s">
        <v>21</v>
      </c>
      <c r="H19" s="66"/>
    </row>
    <row r="20" spans="1:8" ht="15" customHeight="1" x14ac:dyDescent="0.25">
      <c r="A20" s="109" t="s">
        <v>3</v>
      </c>
      <c r="B20" s="115"/>
      <c r="C20" s="115"/>
      <c r="D20" s="115"/>
      <c r="E20" s="115"/>
      <c r="F20" s="115"/>
      <c r="G20" s="75" t="s">
        <v>4</v>
      </c>
      <c r="H20" s="66"/>
    </row>
    <row r="21" spans="1:8" ht="15" customHeight="1" x14ac:dyDescent="0.25">
      <c r="A21" s="73" t="s">
        <v>22</v>
      </c>
      <c r="B21" s="115">
        <v>55.35</v>
      </c>
      <c r="C21" s="115">
        <v>57.34</v>
      </c>
      <c r="D21" s="115">
        <v>56.56</v>
      </c>
      <c r="E21" s="115">
        <v>54.33</v>
      </c>
      <c r="F21" s="119">
        <v>55.09</v>
      </c>
      <c r="G21" s="17" t="s">
        <v>23</v>
      </c>
      <c r="H21" s="66"/>
    </row>
    <row r="22" spans="1:8" ht="15" customHeight="1" x14ac:dyDescent="0.25">
      <c r="A22" s="73" t="s">
        <v>24</v>
      </c>
      <c r="B22" s="115">
        <v>0.85</v>
      </c>
      <c r="C22" s="115">
        <v>0.72</v>
      </c>
      <c r="D22" s="115">
        <v>0.89</v>
      </c>
      <c r="E22" s="115">
        <v>1.04</v>
      </c>
      <c r="F22" s="119">
        <v>1.17</v>
      </c>
      <c r="G22" s="17" t="s">
        <v>25</v>
      </c>
      <c r="H22" s="66"/>
    </row>
    <row r="23" spans="1:8" ht="15" customHeight="1" x14ac:dyDescent="0.25">
      <c r="A23" s="73" t="s">
        <v>721</v>
      </c>
      <c r="B23" s="115">
        <v>2.25</v>
      </c>
      <c r="C23" s="115">
        <v>2.2400000000000002</v>
      </c>
      <c r="D23" s="115">
        <v>1.56</v>
      </c>
      <c r="E23" s="115">
        <v>2.12</v>
      </c>
      <c r="F23" s="119">
        <v>1.9</v>
      </c>
      <c r="G23" s="17" t="s">
        <v>26</v>
      </c>
      <c r="H23" s="66"/>
    </row>
    <row r="24" spans="1:8" ht="15" customHeight="1" x14ac:dyDescent="0.25">
      <c r="A24" s="73" t="s">
        <v>790</v>
      </c>
      <c r="B24" s="115">
        <v>21.22</v>
      </c>
      <c r="C24" s="115">
        <v>19.66</v>
      </c>
      <c r="D24" s="115">
        <v>20.46</v>
      </c>
      <c r="E24" s="115">
        <v>22.6</v>
      </c>
      <c r="F24" s="269">
        <v>22.92</v>
      </c>
      <c r="G24" s="17" t="s">
        <v>791</v>
      </c>
      <c r="H24" s="66"/>
    </row>
    <row r="25" spans="1:8" ht="15" customHeight="1" x14ac:dyDescent="0.25">
      <c r="A25" s="73" t="s">
        <v>27</v>
      </c>
      <c r="B25" s="115">
        <v>0.47</v>
      </c>
      <c r="C25" s="115">
        <v>0.53</v>
      </c>
      <c r="D25" s="115">
        <v>0.54</v>
      </c>
      <c r="E25" s="115">
        <v>0.62</v>
      </c>
      <c r="F25" s="119">
        <v>0.64</v>
      </c>
      <c r="G25" s="17" t="s">
        <v>28</v>
      </c>
      <c r="H25" s="66"/>
    </row>
    <row r="26" spans="1:8" ht="15" customHeight="1" x14ac:dyDescent="0.25">
      <c r="A26" s="73" t="s">
        <v>610</v>
      </c>
      <c r="B26" s="116">
        <v>16.25</v>
      </c>
      <c r="C26" s="116">
        <v>15.95</v>
      </c>
      <c r="D26" s="116">
        <v>15.88</v>
      </c>
      <c r="E26" s="116">
        <v>15.4</v>
      </c>
      <c r="F26" s="119">
        <v>14.43</v>
      </c>
      <c r="G26" s="17" t="s">
        <v>611</v>
      </c>
      <c r="H26" s="108"/>
    </row>
    <row r="27" spans="1:8" ht="15" customHeight="1" x14ac:dyDescent="0.25">
      <c r="A27" s="73" t="s">
        <v>29</v>
      </c>
      <c r="B27" s="115">
        <v>0.22</v>
      </c>
      <c r="C27" s="115">
        <v>0.17</v>
      </c>
      <c r="D27" s="115">
        <v>0.31</v>
      </c>
      <c r="E27" s="115">
        <v>0.56000000000000005</v>
      </c>
      <c r="F27" s="119">
        <v>0.4</v>
      </c>
      <c r="G27" s="17" t="s">
        <v>30</v>
      </c>
      <c r="H27" s="66"/>
    </row>
    <row r="28" spans="1:8" ht="15" customHeight="1" x14ac:dyDescent="0.25">
      <c r="A28" s="73" t="s">
        <v>31</v>
      </c>
      <c r="B28" s="115">
        <v>0.01</v>
      </c>
      <c r="C28" s="115">
        <v>0.01</v>
      </c>
      <c r="D28" s="115">
        <v>0.01</v>
      </c>
      <c r="E28" s="115">
        <v>0.01</v>
      </c>
      <c r="F28" s="119">
        <v>0.01</v>
      </c>
      <c r="G28" s="117" t="s">
        <v>32</v>
      </c>
      <c r="H28" s="118"/>
    </row>
    <row r="29" spans="1:8" ht="15" customHeight="1" x14ac:dyDescent="0.25">
      <c r="A29" s="73" t="s">
        <v>33</v>
      </c>
      <c r="B29" s="115">
        <v>0.02</v>
      </c>
      <c r="C29" s="115">
        <v>0.01</v>
      </c>
      <c r="D29" s="115">
        <v>0.03</v>
      </c>
      <c r="E29" s="115">
        <v>0</v>
      </c>
      <c r="F29" s="119">
        <v>0</v>
      </c>
      <c r="G29" s="17" t="s">
        <v>34</v>
      </c>
      <c r="H29" s="66"/>
    </row>
    <row r="30" spans="1:8" ht="15" customHeight="1" x14ac:dyDescent="0.25">
      <c r="A30" s="73" t="s">
        <v>35</v>
      </c>
      <c r="B30" s="115">
        <v>3.36</v>
      </c>
      <c r="C30" s="115">
        <v>3.37</v>
      </c>
      <c r="D30" s="115">
        <v>3.15</v>
      </c>
      <c r="E30" s="115">
        <v>3.32</v>
      </c>
      <c r="F30" s="119">
        <v>3.43</v>
      </c>
      <c r="G30" s="17" t="s">
        <v>36</v>
      </c>
      <c r="H30" s="66"/>
    </row>
    <row r="31" spans="1:8" s="195" customFormat="1" ht="15" customHeight="1" x14ac:dyDescent="0.25">
      <c r="A31" s="247" t="s">
        <v>794</v>
      </c>
      <c r="B31" s="248"/>
      <c r="C31" s="248"/>
      <c r="F31" s="271" t="s">
        <v>795</v>
      </c>
      <c r="G31" s="271"/>
      <c r="H31" s="249"/>
    </row>
    <row r="32" spans="1:8" s="195" customFormat="1" ht="15" customHeight="1" x14ac:dyDescent="0.25">
      <c r="A32" s="250" t="s">
        <v>796</v>
      </c>
      <c r="B32" s="250"/>
      <c r="C32" s="251"/>
      <c r="F32" s="252" t="s">
        <v>797</v>
      </c>
      <c r="G32" s="253"/>
      <c r="H32" s="249"/>
    </row>
    <row r="33" spans="1:6" ht="15" customHeight="1" x14ac:dyDescent="0.25">
      <c r="A33" s="121" t="s">
        <v>793</v>
      </c>
      <c r="B33" s="122"/>
      <c r="C33" s="121"/>
      <c r="F33" s="123" t="s">
        <v>792</v>
      </c>
    </row>
    <row r="35" spans="1:6" ht="15" customHeight="1" x14ac:dyDescent="0.25">
      <c r="A35" s="124" t="s">
        <v>815</v>
      </c>
      <c r="F35" s="246" t="s">
        <v>815</v>
      </c>
    </row>
  </sheetData>
  <mergeCells count="1">
    <mergeCell ref="F31:G31"/>
  </mergeCells>
  <hyperlinks>
    <hyperlink ref="A35" r:id="rId1" location="!/view/sk/VBD_SLOVSTAT/pl2004rs/v_pl2004rs_00_00_00_sk" display="DATAcube: pl2004rs "/>
    <hyperlink ref="F35" r:id="rId2" location="!/view/sk/VBD_SLOVSTAT/pl2004rs/v_pl2004rs_00_00_00_en" display="DATAcube: pl2004rs "/>
    <hyperlink ref="I2" location="'Obsah Content'!A1" display="Obsah"/>
  </hyperlinks>
  <pageMargins left="0.7" right="0.7" top="0.75" bottom="0.75" header="0.3" footer="0.3"/>
  <pageSetup paperSize="9" orientation="portrait"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zoomScaleNormal="100" workbookViewId="0"/>
  </sheetViews>
  <sheetFormatPr defaultColWidth="9.140625" defaultRowHeight="15" customHeight="1" x14ac:dyDescent="0.25"/>
  <cols>
    <col min="1" max="1" width="22.140625" style="34" customWidth="1"/>
    <col min="2" max="6" width="9.140625" style="34"/>
    <col min="7" max="7" width="24.140625" style="34" customWidth="1"/>
    <col min="8" max="16384" width="9.140625" style="34"/>
  </cols>
  <sheetData>
    <row r="1" spans="1:18" ht="15" customHeight="1" x14ac:dyDescent="0.25">
      <c r="A1" s="49" t="s">
        <v>498</v>
      </c>
      <c r="B1" s="49"/>
      <c r="G1" s="153"/>
    </row>
    <row r="2" spans="1:18" ht="15" customHeight="1" x14ac:dyDescent="0.25">
      <c r="A2" s="100" t="s">
        <v>384</v>
      </c>
      <c r="H2" s="153"/>
      <c r="I2" s="270" t="s">
        <v>820</v>
      </c>
    </row>
    <row r="3" spans="1:18" ht="15" customHeight="1" x14ac:dyDescent="0.25">
      <c r="A3" s="154"/>
    </row>
    <row r="4" spans="1:18" ht="15" customHeight="1" thickBot="1" x14ac:dyDescent="0.3">
      <c r="A4" s="172" t="s">
        <v>385</v>
      </c>
      <c r="G4" s="155" t="s">
        <v>307</v>
      </c>
    </row>
    <row r="5" spans="1:18" s="104" customFormat="1" ht="30" customHeight="1" thickTop="1" thickBot="1" x14ac:dyDescent="0.3">
      <c r="A5" s="156" t="s">
        <v>1</v>
      </c>
      <c r="B5" s="55">
        <v>2018</v>
      </c>
      <c r="C5" s="55">
        <v>2019</v>
      </c>
      <c r="D5" s="55">
        <v>2020</v>
      </c>
      <c r="E5" s="55">
        <v>2021</v>
      </c>
      <c r="F5" s="55">
        <v>2022</v>
      </c>
      <c r="G5" s="157" t="s">
        <v>2</v>
      </c>
    </row>
    <row r="6" spans="1:18" ht="15" customHeight="1" thickTop="1" x14ac:dyDescent="0.25">
      <c r="A6" s="105" t="s">
        <v>386</v>
      </c>
      <c r="B6" s="36">
        <v>5265.7</v>
      </c>
      <c r="C6" s="36">
        <v>5520.8</v>
      </c>
      <c r="D6" s="36">
        <v>5420.5</v>
      </c>
      <c r="E6" s="36">
        <v>4979.6000000000004</v>
      </c>
      <c r="F6" s="36">
        <v>4725.7</v>
      </c>
      <c r="G6" s="107" t="s">
        <v>387</v>
      </c>
      <c r="H6" s="268"/>
      <c r="I6" s="43"/>
      <c r="J6" s="44"/>
      <c r="K6" s="44"/>
      <c r="L6" s="44"/>
      <c r="M6" s="45"/>
      <c r="O6" s="173"/>
      <c r="P6" s="173"/>
      <c r="Q6" s="173"/>
      <c r="R6" s="173"/>
    </row>
    <row r="7" spans="1:18" ht="15" customHeight="1" x14ac:dyDescent="0.25">
      <c r="A7" s="105" t="s">
        <v>666</v>
      </c>
      <c r="B7" s="20">
        <v>1235.7</v>
      </c>
      <c r="C7" s="20">
        <v>1265</v>
      </c>
      <c r="D7" s="20">
        <v>1244</v>
      </c>
      <c r="E7" s="174">
        <v>1203.2</v>
      </c>
      <c r="F7" s="20">
        <v>1154.3</v>
      </c>
      <c r="G7" s="107" t="s">
        <v>667</v>
      </c>
      <c r="I7" s="43"/>
      <c r="J7" s="44"/>
      <c r="K7" s="44"/>
      <c r="L7" s="44"/>
      <c r="M7" s="45"/>
      <c r="O7" s="173"/>
      <c r="P7" s="173"/>
      <c r="Q7" s="173"/>
      <c r="R7" s="173"/>
    </row>
    <row r="8" spans="1:18" ht="15" customHeight="1" x14ac:dyDescent="0.25">
      <c r="A8" s="105" t="s">
        <v>388</v>
      </c>
      <c r="B8" s="36">
        <v>2650.6</v>
      </c>
      <c r="C8" s="36">
        <v>2678.8</v>
      </c>
      <c r="D8" s="36">
        <v>2741.9</v>
      </c>
      <c r="E8" s="36">
        <v>2670.1</v>
      </c>
      <c r="F8" s="36">
        <v>2506.6</v>
      </c>
      <c r="G8" s="107" t="s">
        <v>389</v>
      </c>
      <c r="I8" s="43"/>
      <c r="J8" s="44"/>
      <c r="K8" s="44"/>
      <c r="L8" s="44"/>
      <c r="M8" s="45"/>
      <c r="O8" s="173"/>
      <c r="P8" s="173"/>
      <c r="Q8" s="173"/>
      <c r="R8" s="173"/>
    </row>
    <row r="9" spans="1:18" ht="15" customHeight="1" x14ac:dyDescent="0.25">
      <c r="A9" s="158" t="s">
        <v>48</v>
      </c>
      <c r="B9" s="37"/>
      <c r="C9" s="37"/>
      <c r="D9" s="37"/>
      <c r="E9" s="37"/>
      <c r="F9" s="37"/>
      <c r="G9" s="15" t="s">
        <v>4</v>
      </c>
      <c r="O9" s="173"/>
      <c r="P9" s="173"/>
      <c r="Q9" s="173"/>
      <c r="R9" s="173"/>
    </row>
    <row r="10" spans="1:18" ht="15" customHeight="1" x14ac:dyDescent="0.25">
      <c r="A10" s="73" t="s">
        <v>390</v>
      </c>
      <c r="B10" s="37">
        <v>405.9</v>
      </c>
      <c r="C10" s="37">
        <v>367.9</v>
      </c>
      <c r="D10" s="37">
        <v>385.7</v>
      </c>
      <c r="E10" s="37">
        <v>384.1</v>
      </c>
      <c r="F10" s="37">
        <v>388</v>
      </c>
      <c r="G10" s="17" t="s">
        <v>391</v>
      </c>
      <c r="I10" s="43"/>
      <c r="J10" s="44"/>
      <c r="K10" s="44"/>
      <c r="L10" s="44"/>
      <c r="M10" s="44"/>
      <c r="O10" s="173"/>
      <c r="P10" s="173"/>
      <c r="Q10" s="173"/>
      <c r="R10" s="173"/>
    </row>
    <row r="11" spans="1:18" ht="15" customHeight="1" x14ac:dyDescent="0.25">
      <c r="A11" s="73" t="s">
        <v>392</v>
      </c>
      <c r="B11" s="37">
        <v>209.2</v>
      </c>
      <c r="C11" s="37">
        <v>188.6</v>
      </c>
      <c r="D11" s="37">
        <v>187.8</v>
      </c>
      <c r="E11" s="37">
        <v>216.8</v>
      </c>
      <c r="F11" s="37">
        <v>215.6</v>
      </c>
      <c r="G11" s="17" t="s">
        <v>393</v>
      </c>
      <c r="I11" s="43"/>
      <c r="J11" s="44"/>
      <c r="K11" s="44"/>
      <c r="L11" s="44"/>
      <c r="M11" s="44"/>
      <c r="O11" s="173"/>
      <c r="P11" s="173"/>
      <c r="Q11" s="173"/>
      <c r="R11" s="173"/>
    </row>
    <row r="12" spans="1:18" ht="15" customHeight="1" x14ac:dyDescent="0.25">
      <c r="A12" s="73" t="s">
        <v>394</v>
      </c>
      <c r="B12" s="37">
        <v>264</v>
      </c>
      <c r="C12" s="37">
        <v>248</v>
      </c>
      <c r="D12" s="37">
        <v>208.9</v>
      </c>
      <c r="E12" s="37">
        <v>196</v>
      </c>
      <c r="F12" s="37">
        <v>215</v>
      </c>
      <c r="G12" s="17" t="s">
        <v>395</v>
      </c>
      <c r="I12" s="43"/>
      <c r="J12" s="44"/>
      <c r="K12" s="44"/>
      <c r="L12" s="44"/>
      <c r="M12" s="44"/>
      <c r="O12" s="173"/>
      <c r="P12" s="173"/>
      <c r="Q12" s="173"/>
      <c r="R12" s="173"/>
    </row>
    <row r="13" spans="1:18" ht="15" customHeight="1" x14ac:dyDescent="0.25">
      <c r="A13" s="73" t="s">
        <v>396</v>
      </c>
      <c r="B13" s="37">
        <v>1315.6</v>
      </c>
      <c r="C13" s="37">
        <v>1366.2</v>
      </c>
      <c r="D13" s="37">
        <v>1462.5</v>
      </c>
      <c r="E13" s="37">
        <v>1471.9</v>
      </c>
      <c r="F13" s="37">
        <v>1342.3</v>
      </c>
      <c r="G13" s="17" t="s">
        <v>397</v>
      </c>
      <c r="I13" s="43"/>
      <c r="J13" s="44"/>
      <c r="K13" s="44"/>
      <c r="L13" s="44"/>
      <c r="M13" s="44"/>
      <c r="O13" s="173"/>
      <c r="P13" s="173"/>
      <c r="Q13" s="173"/>
      <c r="R13" s="173"/>
    </row>
    <row r="14" spans="1:18" ht="15" customHeight="1" x14ac:dyDescent="0.25">
      <c r="A14" s="73" t="s">
        <v>398</v>
      </c>
      <c r="B14" s="37">
        <v>134</v>
      </c>
      <c r="C14" s="37">
        <v>151.80000000000001</v>
      </c>
      <c r="D14" s="37">
        <v>151.30000000000001</v>
      </c>
      <c r="E14" s="37">
        <v>57.3</v>
      </c>
      <c r="F14" s="37">
        <v>46.9</v>
      </c>
      <c r="G14" s="17" t="s">
        <v>399</v>
      </c>
      <c r="I14" s="43"/>
      <c r="J14" s="44"/>
      <c r="K14" s="44"/>
      <c r="L14" s="44"/>
      <c r="M14" s="44"/>
      <c r="O14" s="173"/>
      <c r="P14" s="173"/>
      <c r="Q14" s="173"/>
      <c r="R14" s="173"/>
    </row>
    <row r="15" spans="1:18" ht="15" customHeight="1" x14ac:dyDescent="0.25">
      <c r="A15" s="73" t="s">
        <v>400</v>
      </c>
      <c r="B15" s="37">
        <v>105.8</v>
      </c>
      <c r="C15" s="37">
        <v>105.4</v>
      </c>
      <c r="D15" s="37">
        <v>107.3</v>
      </c>
      <c r="E15" s="37">
        <v>105.7</v>
      </c>
      <c r="F15" s="37">
        <v>86.7</v>
      </c>
      <c r="G15" s="17" t="s">
        <v>401</v>
      </c>
      <c r="I15" s="43"/>
      <c r="J15" s="44"/>
      <c r="K15" s="44"/>
      <c r="L15" s="44"/>
      <c r="M15" s="44"/>
      <c r="O15" s="173"/>
      <c r="P15" s="173"/>
      <c r="Q15" s="173"/>
      <c r="R15" s="173"/>
    </row>
    <row r="16" spans="1:18" ht="15" customHeight="1" x14ac:dyDescent="0.25">
      <c r="A16" s="105" t="s">
        <v>402</v>
      </c>
      <c r="B16" s="36">
        <v>456.7</v>
      </c>
      <c r="C16" s="36">
        <v>474.8</v>
      </c>
      <c r="D16" s="36">
        <v>378</v>
      </c>
      <c r="E16" s="36">
        <v>660.5</v>
      </c>
      <c r="F16" s="36">
        <v>635.6</v>
      </c>
      <c r="G16" s="107" t="s">
        <v>403</v>
      </c>
      <c r="I16" s="43"/>
      <c r="J16" s="44"/>
      <c r="K16" s="44"/>
      <c r="L16" s="44"/>
      <c r="M16" s="45"/>
      <c r="O16" s="173"/>
      <c r="P16" s="173"/>
      <c r="Q16" s="173"/>
      <c r="R16" s="173"/>
    </row>
    <row r="17" spans="1:18" ht="15" customHeight="1" x14ac:dyDescent="0.25">
      <c r="A17" s="158" t="s">
        <v>48</v>
      </c>
      <c r="B17" s="37"/>
      <c r="C17" s="37"/>
      <c r="D17" s="37"/>
      <c r="E17" s="37"/>
      <c r="F17" s="37"/>
      <c r="G17" s="15" t="s">
        <v>4</v>
      </c>
      <c r="O17" s="173"/>
      <c r="P17" s="173"/>
      <c r="Q17" s="173"/>
      <c r="R17" s="173"/>
    </row>
    <row r="18" spans="1:18" ht="15" customHeight="1" x14ac:dyDescent="0.25">
      <c r="A18" s="73" t="s">
        <v>404</v>
      </c>
      <c r="B18" s="37">
        <v>2.6</v>
      </c>
      <c r="C18" s="37">
        <v>4.0999999999999996</v>
      </c>
      <c r="D18" s="37">
        <v>1.1000000000000001</v>
      </c>
      <c r="E18" s="37">
        <v>1.8</v>
      </c>
      <c r="F18" s="37">
        <v>1.8</v>
      </c>
      <c r="G18" s="17" t="s">
        <v>405</v>
      </c>
      <c r="I18" s="43"/>
      <c r="J18" s="45"/>
      <c r="K18" s="45"/>
      <c r="L18" s="45"/>
      <c r="M18" s="45"/>
      <c r="N18" s="175"/>
      <c r="O18" s="173"/>
      <c r="P18" s="173"/>
      <c r="Q18" s="173"/>
      <c r="R18" s="173"/>
    </row>
    <row r="19" spans="1:18" ht="15" customHeight="1" x14ac:dyDescent="0.25">
      <c r="A19" s="73" t="s">
        <v>406</v>
      </c>
      <c r="B19" s="37">
        <v>0</v>
      </c>
      <c r="C19" s="37">
        <v>0</v>
      </c>
      <c r="D19" s="37">
        <v>0</v>
      </c>
      <c r="E19" s="37">
        <v>0</v>
      </c>
      <c r="F19" s="37">
        <v>0</v>
      </c>
      <c r="G19" s="17" t="s">
        <v>407</v>
      </c>
      <c r="I19" s="43"/>
      <c r="J19" s="45"/>
      <c r="K19" s="45"/>
      <c r="L19" s="45"/>
      <c r="M19" s="45"/>
      <c r="O19" s="173"/>
      <c r="P19" s="173"/>
      <c r="Q19" s="173"/>
      <c r="R19" s="173"/>
    </row>
    <row r="20" spans="1:18" ht="15" customHeight="1" x14ac:dyDescent="0.25">
      <c r="A20" s="73" t="s">
        <v>408</v>
      </c>
      <c r="B20" s="37">
        <v>114.6</v>
      </c>
      <c r="C20" s="37">
        <v>105.9</v>
      </c>
      <c r="D20" s="37">
        <v>124.2</v>
      </c>
      <c r="E20" s="37">
        <v>105.4</v>
      </c>
      <c r="F20" s="37">
        <v>108.3</v>
      </c>
      <c r="G20" s="17" t="s">
        <v>409</v>
      </c>
      <c r="I20" s="43"/>
      <c r="J20" s="44"/>
      <c r="K20" s="44"/>
      <c r="L20" s="44"/>
      <c r="M20" s="44"/>
      <c r="O20" s="173"/>
      <c r="P20" s="173"/>
      <c r="Q20" s="173"/>
      <c r="R20" s="173"/>
    </row>
    <row r="21" spans="1:18" ht="15" customHeight="1" x14ac:dyDescent="0.25">
      <c r="A21" s="73" t="s">
        <v>410</v>
      </c>
      <c r="B21" s="37">
        <v>3.5</v>
      </c>
      <c r="C21" s="37">
        <v>4.3</v>
      </c>
      <c r="D21" s="37">
        <v>4.9000000000000004</v>
      </c>
      <c r="E21" s="37">
        <v>5.9</v>
      </c>
      <c r="F21" s="37">
        <v>7.5</v>
      </c>
      <c r="G21" s="17" t="s">
        <v>411</v>
      </c>
      <c r="I21" s="43"/>
      <c r="J21" s="44"/>
      <c r="K21" s="44"/>
      <c r="L21" s="44"/>
      <c r="M21" s="44"/>
      <c r="O21" s="173"/>
      <c r="P21" s="173"/>
      <c r="Q21" s="173"/>
      <c r="R21" s="173"/>
    </row>
    <row r="22" spans="1:18" ht="15" customHeight="1" x14ac:dyDescent="0.25">
      <c r="A22" s="73" t="s">
        <v>412</v>
      </c>
      <c r="B22" s="37">
        <v>226.7</v>
      </c>
      <c r="C22" s="37">
        <v>253.2</v>
      </c>
      <c r="D22" s="37">
        <v>144.80000000000001</v>
      </c>
      <c r="E22" s="37">
        <v>0.2</v>
      </c>
      <c r="F22" s="37">
        <v>0.3</v>
      </c>
      <c r="G22" s="17" t="s">
        <v>413</v>
      </c>
      <c r="I22" s="43"/>
      <c r="J22" s="44"/>
      <c r="K22" s="44"/>
      <c r="L22" s="44"/>
      <c r="M22" s="44"/>
      <c r="O22" s="173"/>
      <c r="P22" s="173"/>
      <c r="Q22" s="173"/>
      <c r="R22" s="173"/>
    </row>
    <row r="23" spans="1:18" ht="15" customHeight="1" x14ac:dyDescent="0.25">
      <c r="A23" s="73" t="s">
        <v>414</v>
      </c>
      <c r="B23" s="37">
        <v>109.2</v>
      </c>
      <c r="C23" s="37">
        <v>107.4</v>
      </c>
      <c r="D23" s="37">
        <v>102.9</v>
      </c>
      <c r="E23" s="37">
        <v>547.1</v>
      </c>
      <c r="F23" s="37">
        <v>517.6</v>
      </c>
      <c r="G23" s="17" t="s">
        <v>415</v>
      </c>
      <c r="I23" s="43"/>
      <c r="J23" s="44"/>
      <c r="K23" s="44"/>
      <c r="L23" s="44"/>
      <c r="M23" s="44"/>
      <c r="O23" s="173"/>
      <c r="P23" s="173"/>
      <c r="Q23" s="173"/>
      <c r="R23" s="173"/>
    </row>
    <row r="24" spans="1:18" ht="15" customHeight="1" x14ac:dyDescent="0.25">
      <c r="A24" s="105" t="s">
        <v>416</v>
      </c>
      <c r="B24" s="36">
        <v>922.8</v>
      </c>
      <c r="C24" s="36">
        <v>1102.0999999999999</v>
      </c>
      <c r="D24" s="36">
        <v>1056.5999999999999</v>
      </c>
      <c r="E24" s="36">
        <v>445.8</v>
      </c>
      <c r="F24" s="36">
        <v>429.3</v>
      </c>
      <c r="G24" s="107" t="s">
        <v>417</v>
      </c>
      <c r="I24" s="43"/>
      <c r="J24" s="44"/>
      <c r="K24" s="44"/>
      <c r="L24" s="44"/>
      <c r="M24" s="45"/>
      <c r="O24" s="173"/>
      <c r="P24" s="173"/>
      <c r="Q24" s="173"/>
      <c r="R24" s="173"/>
    </row>
    <row r="25" spans="1:18" ht="15" customHeight="1" x14ac:dyDescent="0.25">
      <c r="O25" s="173"/>
      <c r="P25" s="173"/>
      <c r="Q25" s="173"/>
      <c r="R25" s="173"/>
    </row>
    <row r="26" spans="1:18" ht="15" customHeight="1" x14ac:dyDescent="0.25">
      <c r="A26" s="176" t="s">
        <v>809</v>
      </c>
      <c r="G26" s="246" t="s">
        <v>809</v>
      </c>
    </row>
    <row r="27" spans="1:18" ht="15" customHeight="1" x14ac:dyDescent="0.25">
      <c r="A27" s="99"/>
    </row>
  </sheetData>
  <hyperlinks>
    <hyperlink ref="A26" r:id="rId1" location="!/view/sk/VBD_SLOVSTAT/pl2022rs/v_pl2022rs_00_00_00_sk" display="DATAcube: pl2022rs"/>
    <hyperlink ref="G26" r:id="rId2" location="!/view/sk/VBD_SLOVSTAT/pl2022rs/v_pl2022rs_00_00_00_en" display="DATAcube: pl2022rs"/>
    <hyperlink ref="I2" location="'Obsah Content'!A1" display="Obsah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zoomScaleNormal="100" workbookViewId="0">
      <selection activeCell="G16" sqref="G16"/>
    </sheetView>
  </sheetViews>
  <sheetFormatPr defaultColWidth="9.140625" defaultRowHeight="15" customHeight="1" x14ac:dyDescent="0.25"/>
  <cols>
    <col min="1" max="1" width="39.85546875" style="34" customWidth="1"/>
    <col min="2" max="6" width="9.140625" style="34"/>
    <col min="7" max="7" width="61.7109375" style="34" customWidth="1"/>
    <col min="8" max="16384" width="9.140625" style="34"/>
  </cols>
  <sheetData>
    <row r="1" spans="1:9" ht="15" customHeight="1" x14ac:dyDescent="0.25">
      <c r="A1" s="49" t="s">
        <v>720</v>
      </c>
      <c r="B1" s="99"/>
    </row>
    <row r="2" spans="1:9" ht="15" customHeight="1" x14ac:dyDescent="0.25">
      <c r="A2" s="100" t="s">
        <v>499</v>
      </c>
      <c r="B2" s="99"/>
      <c r="I2" s="270" t="s">
        <v>820</v>
      </c>
    </row>
    <row r="3" spans="1:9" ht="15" customHeight="1" thickBot="1" x14ac:dyDescent="0.3"/>
    <row r="4" spans="1:9" s="104" customFormat="1" ht="30" customHeight="1" thickTop="1" thickBot="1" x14ac:dyDescent="0.3">
      <c r="A4" s="165" t="s">
        <v>1</v>
      </c>
      <c r="B4" s="128">
        <v>2018</v>
      </c>
      <c r="C4" s="128">
        <v>2019</v>
      </c>
      <c r="D4" s="128">
        <v>2020</v>
      </c>
      <c r="E4" s="128">
        <v>2021</v>
      </c>
      <c r="F4" s="128">
        <v>2022</v>
      </c>
      <c r="G4" s="166" t="s">
        <v>2</v>
      </c>
    </row>
    <row r="5" spans="1:9" ht="15" customHeight="1" thickTop="1" x14ac:dyDescent="0.25">
      <c r="A5" s="167" t="s">
        <v>670</v>
      </c>
      <c r="B5" s="168"/>
      <c r="C5" s="168"/>
      <c r="D5" s="168"/>
      <c r="E5" s="168"/>
      <c r="F5" s="168"/>
      <c r="G5" s="169" t="s">
        <v>671</v>
      </c>
    </row>
    <row r="6" spans="1:9" ht="15" customHeight="1" x14ac:dyDescent="0.25">
      <c r="A6" s="160" t="s">
        <v>418</v>
      </c>
      <c r="B6" s="67">
        <v>24261</v>
      </c>
      <c r="C6" s="67">
        <v>22808</v>
      </c>
      <c r="D6" s="67">
        <v>21414</v>
      </c>
      <c r="E6" s="67">
        <v>20183</v>
      </c>
      <c r="F6" s="67">
        <v>18874</v>
      </c>
      <c r="G6" s="162" t="s">
        <v>419</v>
      </c>
    </row>
    <row r="7" spans="1:9" ht="15" customHeight="1" x14ac:dyDescent="0.25">
      <c r="A7" s="170" t="s">
        <v>3</v>
      </c>
      <c r="B7" s="33"/>
      <c r="C7" s="33"/>
      <c r="D7" s="33"/>
      <c r="E7" s="33"/>
      <c r="F7" s="33"/>
      <c r="G7" s="171" t="s">
        <v>4</v>
      </c>
    </row>
    <row r="8" spans="1:9" ht="15" customHeight="1" x14ac:dyDescent="0.25">
      <c r="A8" s="73" t="s">
        <v>420</v>
      </c>
      <c r="B8" s="33">
        <v>5710</v>
      </c>
      <c r="C8" s="33">
        <v>5458</v>
      </c>
      <c r="D8" s="33">
        <v>4941</v>
      </c>
      <c r="E8" s="33">
        <v>4981</v>
      </c>
      <c r="F8" s="33">
        <v>4621</v>
      </c>
      <c r="G8" s="17" t="s">
        <v>421</v>
      </c>
    </row>
    <row r="9" spans="1:9" ht="15" customHeight="1" x14ac:dyDescent="0.25">
      <c r="A9" s="73" t="s">
        <v>422</v>
      </c>
      <c r="B9" s="33">
        <v>6637</v>
      </c>
      <c r="C9" s="33">
        <v>6043</v>
      </c>
      <c r="D9" s="33">
        <v>5859</v>
      </c>
      <c r="E9" s="33">
        <v>5574</v>
      </c>
      <c r="F9" s="33">
        <v>5244</v>
      </c>
      <c r="G9" s="17" t="s">
        <v>423</v>
      </c>
    </row>
    <row r="10" spans="1:9" ht="15" customHeight="1" x14ac:dyDescent="0.25">
      <c r="A10" s="73" t="s">
        <v>424</v>
      </c>
      <c r="B10" s="33">
        <v>2367</v>
      </c>
      <c r="C10" s="33">
        <v>2101</v>
      </c>
      <c r="D10" s="33">
        <v>2047</v>
      </c>
      <c r="E10" s="33">
        <v>1889</v>
      </c>
      <c r="F10" s="33">
        <v>1700</v>
      </c>
      <c r="G10" s="17" t="s">
        <v>425</v>
      </c>
    </row>
    <row r="11" spans="1:9" ht="15" customHeight="1" x14ac:dyDescent="0.25">
      <c r="A11" s="73" t="s">
        <v>426</v>
      </c>
      <c r="B11" s="33">
        <v>2177</v>
      </c>
      <c r="C11" s="33">
        <v>2003</v>
      </c>
      <c r="D11" s="33">
        <v>1972</v>
      </c>
      <c r="E11" s="33">
        <v>1602</v>
      </c>
      <c r="F11" s="33">
        <v>1551</v>
      </c>
      <c r="G11" s="17" t="s">
        <v>427</v>
      </c>
    </row>
    <row r="12" spans="1:9" ht="15" customHeight="1" x14ac:dyDescent="0.25">
      <c r="A12" s="73" t="s">
        <v>428</v>
      </c>
      <c r="B12" s="33">
        <v>5307</v>
      </c>
      <c r="C12" s="33">
        <v>5029</v>
      </c>
      <c r="D12" s="33">
        <v>4686</v>
      </c>
      <c r="E12" s="33">
        <v>4410</v>
      </c>
      <c r="F12" s="33">
        <v>4190</v>
      </c>
      <c r="G12" s="17" t="s">
        <v>429</v>
      </c>
    </row>
    <row r="13" spans="1:9" ht="15" customHeight="1" x14ac:dyDescent="0.25">
      <c r="A13" s="73" t="s">
        <v>430</v>
      </c>
      <c r="B13" s="33">
        <v>2063</v>
      </c>
      <c r="C13" s="33">
        <v>2174</v>
      </c>
      <c r="D13" s="33">
        <v>1909</v>
      </c>
      <c r="E13" s="33">
        <v>1727</v>
      </c>
      <c r="F13" s="33">
        <v>1568</v>
      </c>
      <c r="G13" s="17" t="s">
        <v>431</v>
      </c>
    </row>
    <row r="14" spans="1:9" ht="15" customHeight="1" x14ac:dyDescent="0.25">
      <c r="A14" s="160" t="s">
        <v>432</v>
      </c>
      <c r="B14" s="67">
        <v>9457</v>
      </c>
      <c r="C14" s="67">
        <v>7696</v>
      </c>
      <c r="D14" s="67">
        <v>7305</v>
      </c>
      <c r="E14" s="67">
        <v>6516</v>
      </c>
      <c r="F14" s="67">
        <v>5546</v>
      </c>
      <c r="G14" s="162" t="s">
        <v>433</v>
      </c>
    </row>
    <row r="15" spans="1:9" ht="15" customHeight="1" x14ac:dyDescent="0.25">
      <c r="A15" s="160"/>
      <c r="B15" s="67"/>
      <c r="C15" s="67"/>
      <c r="D15" s="67"/>
      <c r="E15" s="67"/>
      <c r="F15" s="67"/>
      <c r="G15" s="162"/>
    </row>
    <row r="16" spans="1:9" ht="15" customHeight="1" x14ac:dyDescent="0.25">
      <c r="A16" s="105" t="s">
        <v>668</v>
      </c>
      <c r="B16" s="145"/>
      <c r="C16" s="145"/>
      <c r="D16" s="145"/>
      <c r="E16" s="145"/>
      <c r="F16" s="145"/>
      <c r="G16" s="161" t="s">
        <v>669</v>
      </c>
    </row>
    <row r="17" spans="1:7" ht="15" customHeight="1" x14ac:dyDescent="0.25">
      <c r="A17" s="160" t="s">
        <v>418</v>
      </c>
      <c r="B17" s="67">
        <v>271583</v>
      </c>
      <c r="C17" s="67">
        <v>274048</v>
      </c>
      <c r="D17" s="67">
        <v>272144</v>
      </c>
      <c r="E17" s="67">
        <v>269859</v>
      </c>
      <c r="F17" s="67">
        <v>277027</v>
      </c>
      <c r="G17" s="162" t="s">
        <v>419</v>
      </c>
    </row>
    <row r="18" spans="1:7" ht="15" customHeight="1" x14ac:dyDescent="0.25">
      <c r="A18" s="170" t="s">
        <v>3</v>
      </c>
      <c r="B18" s="33"/>
      <c r="C18" s="33"/>
      <c r="D18" s="33"/>
      <c r="E18" s="33"/>
      <c r="F18" s="33"/>
      <c r="G18" s="171" t="s">
        <v>4</v>
      </c>
    </row>
    <row r="19" spans="1:7" ht="15" customHeight="1" x14ac:dyDescent="0.25">
      <c r="A19" s="73" t="s">
        <v>420</v>
      </c>
      <c r="B19" s="33">
        <v>62375</v>
      </c>
      <c r="C19" s="33">
        <v>65716</v>
      </c>
      <c r="D19" s="33">
        <v>61175</v>
      </c>
      <c r="E19" s="33">
        <v>65089</v>
      </c>
      <c r="F19" s="33">
        <v>66518</v>
      </c>
      <c r="G19" s="17" t="s">
        <v>421</v>
      </c>
    </row>
    <row r="20" spans="1:7" ht="15" customHeight="1" x14ac:dyDescent="0.25">
      <c r="A20" s="73" t="s">
        <v>422</v>
      </c>
      <c r="B20" s="33">
        <v>68534</v>
      </c>
      <c r="C20" s="33">
        <v>67013</v>
      </c>
      <c r="D20" s="33">
        <v>69122</v>
      </c>
      <c r="E20" s="33">
        <v>69613</v>
      </c>
      <c r="F20" s="33">
        <v>72536</v>
      </c>
      <c r="G20" s="17" t="s">
        <v>423</v>
      </c>
    </row>
    <row r="21" spans="1:7" ht="15" customHeight="1" x14ac:dyDescent="0.25">
      <c r="A21" s="73" t="s">
        <v>424</v>
      </c>
      <c r="B21" s="33">
        <v>25681</v>
      </c>
      <c r="C21" s="33">
        <v>24811</v>
      </c>
      <c r="D21" s="33">
        <v>25824</v>
      </c>
      <c r="E21" s="33">
        <v>25056</v>
      </c>
      <c r="F21" s="33">
        <v>24597</v>
      </c>
      <c r="G21" s="17" t="s">
        <v>434</v>
      </c>
    </row>
    <row r="22" spans="1:7" ht="15" customHeight="1" x14ac:dyDescent="0.25">
      <c r="A22" s="73" t="s">
        <v>426</v>
      </c>
      <c r="B22" s="33">
        <v>20817</v>
      </c>
      <c r="C22" s="33">
        <v>21169</v>
      </c>
      <c r="D22" s="33">
        <v>21578</v>
      </c>
      <c r="E22" s="33">
        <v>18182</v>
      </c>
      <c r="F22" s="33">
        <v>18843</v>
      </c>
      <c r="G22" s="17" t="s">
        <v>427</v>
      </c>
    </row>
    <row r="23" spans="1:7" ht="15" customHeight="1" x14ac:dyDescent="0.25">
      <c r="A23" s="73" t="s">
        <v>428</v>
      </c>
      <c r="B23" s="33">
        <v>75640</v>
      </c>
      <c r="C23" s="33">
        <v>76095</v>
      </c>
      <c r="D23" s="33">
        <v>74537</v>
      </c>
      <c r="E23" s="33">
        <v>73328</v>
      </c>
      <c r="F23" s="33">
        <v>76566</v>
      </c>
      <c r="G23" s="17" t="s">
        <v>429</v>
      </c>
    </row>
    <row r="24" spans="1:7" ht="15" customHeight="1" x14ac:dyDescent="0.25">
      <c r="A24" s="73" t="s">
        <v>430</v>
      </c>
      <c r="B24" s="33">
        <v>18534</v>
      </c>
      <c r="C24" s="33">
        <v>19244</v>
      </c>
      <c r="D24" s="33">
        <v>19908</v>
      </c>
      <c r="E24" s="33">
        <v>18591</v>
      </c>
      <c r="F24" s="33">
        <v>17967</v>
      </c>
      <c r="G24" s="17" t="s">
        <v>431</v>
      </c>
    </row>
    <row r="25" spans="1:7" ht="15" customHeight="1" x14ac:dyDescent="0.25">
      <c r="A25" s="160" t="s">
        <v>432</v>
      </c>
      <c r="B25" s="67">
        <v>8231</v>
      </c>
      <c r="C25" s="67">
        <v>7399</v>
      </c>
      <c r="D25" s="67">
        <v>8379</v>
      </c>
      <c r="E25" s="67">
        <v>8312</v>
      </c>
      <c r="F25" s="67">
        <v>7875</v>
      </c>
      <c r="G25" s="162" t="s">
        <v>433</v>
      </c>
    </row>
    <row r="26" spans="1:7" ht="15" customHeight="1" x14ac:dyDescent="0.25">
      <c r="A26" s="123"/>
    </row>
    <row r="27" spans="1:7" ht="15" customHeight="1" x14ac:dyDescent="0.25">
      <c r="A27" s="124" t="s">
        <v>808</v>
      </c>
      <c r="G27" s="246" t="s">
        <v>808</v>
      </c>
    </row>
  </sheetData>
  <hyperlinks>
    <hyperlink ref="A27" r:id="rId1" location="!/view/sk/VBD_SLOVSTAT/pl2021rs/v_pl2021rs_00_00_00_sk" display="DATAcube: pl2021rs"/>
    <hyperlink ref="G27" r:id="rId2" location="!/view/sk/VBD_SLOVSTAT/pl2021rs/v_pl2021rs_00_00_00_en" display="DATAcube: pl2021rs"/>
    <hyperlink ref="I2" location="'Obsah Content'!A1" display="Obsah"/>
  </hyperlinks>
  <pageMargins left="0.7" right="0.7" top="0.75" bottom="0.75" header="0.3" footer="0.3"/>
  <pageSetup paperSize="9" orientation="portrait" r:id="rId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zoomScaleNormal="100" workbookViewId="0"/>
  </sheetViews>
  <sheetFormatPr defaultColWidth="9.140625" defaultRowHeight="15" customHeight="1" x14ac:dyDescent="0.25"/>
  <cols>
    <col min="1" max="1" width="5.5703125" style="34" customWidth="1"/>
    <col min="2" max="2" width="46.85546875" style="34" customWidth="1"/>
    <col min="3" max="7" width="9.140625" style="34"/>
    <col min="8" max="8" width="43.140625" style="34" customWidth="1"/>
    <col min="9" max="16384" width="9.140625" style="34"/>
  </cols>
  <sheetData>
    <row r="1" spans="1:10" ht="15" customHeight="1" x14ac:dyDescent="0.25">
      <c r="A1" s="143" t="s">
        <v>500</v>
      </c>
      <c r="B1" s="143"/>
    </row>
    <row r="2" spans="1:10" ht="15" customHeight="1" x14ac:dyDescent="0.25">
      <c r="A2" s="100" t="s">
        <v>435</v>
      </c>
      <c r="I2" s="270" t="s">
        <v>820</v>
      </c>
      <c r="J2" s="270"/>
    </row>
    <row r="3" spans="1:10" ht="15" customHeight="1" x14ac:dyDescent="0.25">
      <c r="A3" s="143"/>
      <c r="J3" s="153"/>
    </row>
    <row r="4" spans="1:10" ht="15" customHeight="1" thickBot="1" x14ac:dyDescent="0.3">
      <c r="A4" s="154" t="s">
        <v>436</v>
      </c>
      <c r="H4" s="155" t="s">
        <v>437</v>
      </c>
    </row>
    <row r="5" spans="1:10" s="104" customFormat="1" ht="30" customHeight="1" thickTop="1" thickBot="1" x14ac:dyDescent="0.3">
      <c r="A5" s="156" t="s">
        <v>438</v>
      </c>
      <c r="B5" s="156" t="s">
        <v>1</v>
      </c>
      <c r="C5" s="55">
        <v>2018</v>
      </c>
      <c r="D5" s="55">
        <v>2019</v>
      </c>
      <c r="E5" s="55">
        <v>2020</v>
      </c>
      <c r="F5" s="55">
        <v>2021</v>
      </c>
      <c r="G5" s="55">
        <v>2022</v>
      </c>
      <c r="H5" s="157" t="s">
        <v>2</v>
      </c>
    </row>
    <row r="6" spans="1:10" ht="15" customHeight="1" thickTop="1" x14ac:dyDescent="0.25">
      <c r="A6" s="93">
        <v>10</v>
      </c>
      <c r="B6" s="105" t="s">
        <v>439</v>
      </c>
      <c r="C6" s="36">
        <v>1236.4000000000001</v>
      </c>
      <c r="D6" s="36">
        <v>1211.5999999999999</v>
      </c>
      <c r="E6" s="36">
        <v>1288.9000000000001</v>
      </c>
      <c r="F6" s="36">
        <v>1485.1</v>
      </c>
      <c r="G6" s="36">
        <v>1776.2291696280595</v>
      </c>
      <c r="H6" s="107" t="s">
        <v>440</v>
      </c>
    </row>
    <row r="7" spans="1:10" ht="15" customHeight="1" x14ac:dyDescent="0.25">
      <c r="A7" s="62"/>
      <c r="B7" s="158" t="s">
        <v>48</v>
      </c>
      <c r="C7" s="37"/>
      <c r="D7" s="37"/>
      <c r="E7" s="37"/>
      <c r="F7" s="37"/>
      <c r="G7" s="37"/>
      <c r="H7" s="15" t="s">
        <v>4</v>
      </c>
    </row>
    <row r="8" spans="1:10" ht="15" customHeight="1" x14ac:dyDescent="0.25">
      <c r="A8" s="62">
        <v>1</v>
      </c>
      <c r="B8" s="73" t="s">
        <v>441</v>
      </c>
      <c r="C8" s="37">
        <v>575.6</v>
      </c>
      <c r="D8" s="37">
        <v>583.1</v>
      </c>
      <c r="E8" s="37">
        <v>628</v>
      </c>
      <c r="F8" s="37">
        <v>763.2</v>
      </c>
      <c r="G8" s="37">
        <v>950.22385690909448</v>
      </c>
      <c r="H8" s="17" t="s">
        <v>442</v>
      </c>
    </row>
    <row r="9" spans="1:10" ht="15" customHeight="1" x14ac:dyDescent="0.25">
      <c r="A9" s="62">
        <v>2</v>
      </c>
      <c r="B9" s="73" t="s">
        <v>443</v>
      </c>
      <c r="C9" s="37">
        <v>313.7</v>
      </c>
      <c r="D9" s="37">
        <v>281.10000000000002</v>
      </c>
      <c r="E9" s="37">
        <v>311.89999999999998</v>
      </c>
      <c r="F9" s="37">
        <v>407.7</v>
      </c>
      <c r="G9" s="37">
        <v>522.50128188896679</v>
      </c>
      <c r="H9" s="17" t="s">
        <v>444</v>
      </c>
    </row>
    <row r="10" spans="1:10" ht="15" customHeight="1" x14ac:dyDescent="0.25">
      <c r="A10" s="62">
        <v>3</v>
      </c>
      <c r="B10" s="73" t="s">
        <v>445</v>
      </c>
      <c r="C10" s="37">
        <v>168.9</v>
      </c>
      <c r="D10" s="37">
        <v>138.30000000000001</v>
      </c>
      <c r="E10" s="37">
        <v>167.2</v>
      </c>
      <c r="F10" s="37">
        <v>110</v>
      </c>
      <c r="G10" s="37">
        <v>95.22013940316981</v>
      </c>
      <c r="H10" s="17" t="s">
        <v>446</v>
      </c>
    </row>
    <row r="11" spans="1:10" ht="15" customHeight="1" x14ac:dyDescent="0.25">
      <c r="A11" s="62">
        <v>4</v>
      </c>
      <c r="B11" s="73" t="s">
        <v>672</v>
      </c>
      <c r="C11" s="37">
        <v>83.2</v>
      </c>
      <c r="D11" s="37">
        <v>101.1</v>
      </c>
      <c r="E11" s="37">
        <v>82.6</v>
      </c>
      <c r="F11" s="37">
        <v>113.3</v>
      </c>
      <c r="G11" s="37">
        <v>104.69314075995422</v>
      </c>
      <c r="H11" s="17" t="s">
        <v>673</v>
      </c>
    </row>
    <row r="12" spans="1:10" ht="15" customHeight="1" x14ac:dyDescent="0.25">
      <c r="A12" s="62">
        <v>5</v>
      </c>
      <c r="B12" s="73" t="s">
        <v>447</v>
      </c>
      <c r="C12" s="37">
        <v>38.9</v>
      </c>
      <c r="D12" s="37">
        <v>57</v>
      </c>
      <c r="E12" s="37">
        <v>50.1</v>
      </c>
      <c r="F12" s="37">
        <v>37.700000000000003</v>
      </c>
      <c r="G12" s="37">
        <v>43.393771835992943</v>
      </c>
      <c r="H12" s="17" t="s">
        <v>448</v>
      </c>
    </row>
    <row r="13" spans="1:10" ht="15" customHeight="1" x14ac:dyDescent="0.25">
      <c r="A13" s="62">
        <v>6</v>
      </c>
      <c r="B13" s="73" t="s">
        <v>64</v>
      </c>
      <c r="C13" s="37">
        <v>49.8</v>
      </c>
      <c r="D13" s="37">
        <v>41.7</v>
      </c>
      <c r="E13" s="37">
        <v>43.5</v>
      </c>
      <c r="F13" s="37">
        <v>46.9</v>
      </c>
      <c r="G13" s="37">
        <v>51.89</v>
      </c>
      <c r="H13" s="17" t="s">
        <v>449</v>
      </c>
    </row>
    <row r="14" spans="1:10" ht="15" customHeight="1" x14ac:dyDescent="0.25">
      <c r="A14" s="93">
        <v>13</v>
      </c>
      <c r="B14" s="105" t="s">
        <v>450</v>
      </c>
      <c r="C14" s="36">
        <v>778.7</v>
      </c>
      <c r="D14" s="36">
        <v>757.5</v>
      </c>
      <c r="E14" s="36">
        <v>755.3</v>
      </c>
      <c r="F14" s="36">
        <v>709.8</v>
      </c>
      <c r="G14" s="36">
        <v>879.2284220947306</v>
      </c>
      <c r="H14" s="107" t="s">
        <v>451</v>
      </c>
    </row>
    <row r="15" spans="1:10" ht="15" customHeight="1" x14ac:dyDescent="0.25">
      <c r="A15" s="62"/>
      <c r="B15" s="158" t="s">
        <v>48</v>
      </c>
      <c r="C15" s="37"/>
      <c r="D15" s="37"/>
      <c r="E15" s="37"/>
      <c r="F15" s="37"/>
      <c r="G15" s="37"/>
      <c r="H15" s="15" t="s">
        <v>4</v>
      </c>
    </row>
    <row r="16" spans="1:10" ht="15" customHeight="1" x14ac:dyDescent="0.25">
      <c r="A16" s="159">
        <v>44572</v>
      </c>
      <c r="B16" s="73" t="s">
        <v>74</v>
      </c>
      <c r="C16" s="37">
        <v>126.6</v>
      </c>
      <c r="D16" s="37">
        <v>109.9</v>
      </c>
      <c r="E16" s="37">
        <v>115</v>
      </c>
      <c r="F16" s="37">
        <v>120.3</v>
      </c>
      <c r="G16" s="37">
        <v>137.41247710395197</v>
      </c>
      <c r="H16" s="17" t="s">
        <v>75</v>
      </c>
    </row>
    <row r="17" spans="1:8" ht="15" customHeight="1" x14ac:dyDescent="0.25">
      <c r="A17" s="159">
        <v>44603</v>
      </c>
      <c r="B17" s="73" t="s">
        <v>76</v>
      </c>
      <c r="C17" s="37">
        <v>125.1</v>
      </c>
      <c r="D17" s="37">
        <v>144.69999999999999</v>
      </c>
      <c r="E17" s="37">
        <v>131.30000000000001</v>
      </c>
      <c r="F17" s="37">
        <v>111.4</v>
      </c>
      <c r="G17" s="37">
        <v>125.96047203266698</v>
      </c>
      <c r="H17" s="17" t="s">
        <v>77</v>
      </c>
    </row>
    <row r="18" spans="1:8" ht="15" customHeight="1" x14ac:dyDescent="0.25">
      <c r="A18" s="159">
        <v>44692</v>
      </c>
      <c r="B18" s="73" t="s">
        <v>80</v>
      </c>
      <c r="C18" s="37">
        <v>106</v>
      </c>
      <c r="D18" s="37">
        <v>99.1</v>
      </c>
      <c r="E18" s="37">
        <v>118.5</v>
      </c>
      <c r="F18" s="37">
        <v>96.7</v>
      </c>
      <c r="G18" s="37">
        <v>129.09402199886401</v>
      </c>
      <c r="H18" s="17" t="s">
        <v>81</v>
      </c>
    </row>
    <row r="19" spans="1:8" ht="15" customHeight="1" x14ac:dyDescent="0.25">
      <c r="A19" s="159">
        <v>44573</v>
      </c>
      <c r="B19" s="73" t="s">
        <v>82</v>
      </c>
      <c r="C19" s="37">
        <v>278.10000000000002</v>
      </c>
      <c r="D19" s="37">
        <v>282.60000000000002</v>
      </c>
      <c r="E19" s="37">
        <v>289.89999999999998</v>
      </c>
      <c r="F19" s="37">
        <v>272.8</v>
      </c>
      <c r="G19" s="37">
        <v>350.57948209691835</v>
      </c>
      <c r="H19" s="17" t="s">
        <v>83</v>
      </c>
    </row>
    <row r="20" spans="1:8" ht="15" customHeight="1" x14ac:dyDescent="0.25">
      <c r="A20" s="159">
        <v>44604</v>
      </c>
      <c r="B20" s="73" t="s">
        <v>84</v>
      </c>
      <c r="C20" s="37">
        <v>99.3</v>
      </c>
      <c r="D20" s="37">
        <v>87.9</v>
      </c>
      <c r="E20" s="37">
        <v>67.400000000000006</v>
      </c>
      <c r="F20" s="37">
        <v>67.900000000000006</v>
      </c>
      <c r="G20" s="37">
        <v>83.588296518927308</v>
      </c>
      <c r="H20" s="17" t="s">
        <v>85</v>
      </c>
    </row>
    <row r="21" spans="1:8" ht="15" customHeight="1" x14ac:dyDescent="0.25">
      <c r="A21" s="93">
        <v>14</v>
      </c>
      <c r="B21" s="105" t="s">
        <v>674</v>
      </c>
      <c r="C21" s="36">
        <v>2015.1</v>
      </c>
      <c r="D21" s="36">
        <v>1969.1</v>
      </c>
      <c r="E21" s="36">
        <v>2044.2</v>
      </c>
      <c r="F21" s="36">
        <v>2194.9</v>
      </c>
      <c r="G21" s="36">
        <v>2655.4575917227903</v>
      </c>
      <c r="H21" s="107" t="s">
        <v>675</v>
      </c>
    </row>
    <row r="22" spans="1:8" ht="15" customHeight="1" x14ac:dyDescent="0.25">
      <c r="A22" s="93">
        <v>15</v>
      </c>
      <c r="B22" s="105" t="s">
        <v>676</v>
      </c>
      <c r="C22" s="36">
        <v>143.9</v>
      </c>
      <c r="D22" s="36">
        <v>136.19999999999999</v>
      </c>
      <c r="E22" s="36">
        <v>165.5</v>
      </c>
      <c r="F22" s="36">
        <v>156.6</v>
      </c>
      <c r="G22" s="36">
        <v>180.32852299999999</v>
      </c>
      <c r="H22" s="107" t="s">
        <v>677</v>
      </c>
    </row>
    <row r="23" spans="1:8" ht="15" customHeight="1" x14ac:dyDescent="0.25">
      <c r="A23" s="93">
        <v>16</v>
      </c>
      <c r="B23" s="105" t="s">
        <v>452</v>
      </c>
      <c r="C23" s="36">
        <v>2159</v>
      </c>
      <c r="D23" s="36">
        <v>2105.3000000000002</v>
      </c>
      <c r="E23" s="36">
        <v>2209.6</v>
      </c>
      <c r="F23" s="36">
        <v>2351.5</v>
      </c>
      <c r="G23" s="36">
        <v>2835.7861147227904</v>
      </c>
      <c r="H23" s="107" t="s">
        <v>453</v>
      </c>
    </row>
    <row r="24" spans="1:8" ht="15" customHeight="1" x14ac:dyDescent="0.25">
      <c r="A24" s="93">
        <v>17</v>
      </c>
      <c r="B24" s="105" t="s">
        <v>678</v>
      </c>
      <c r="C24" s="36">
        <v>158.69999999999999</v>
      </c>
      <c r="D24" s="36">
        <v>155.80000000000001</v>
      </c>
      <c r="E24" s="36">
        <v>138.4</v>
      </c>
      <c r="F24" s="36">
        <v>133.4</v>
      </c>
      <c r="G24" s="36">
        <v>165.32879115242824</v>
      </c>
      <c r="H24" s="107" t="s">
        <v>679</v>
      </c>
    </row>
    <row r="25" spans="1:8" ht="15" customHeight="1" x14ac:dyDescent="0.25">
      <c r="A25" s="93">
        <v>18</v>
      </c>
      <c r="B25" s="105" t="s">
        <v>680</v>
      </c>
      <c r="C25" s="36">
        <v>2317.8000000000002</v>
      </c>
      <c r="D25" s="36">
        <v>2261.1</v>
      </c>
      <c r="E25" s="36">
        <v>2348</v>
      </c>
      <c r="F25" s="36">
        <v>2484.8000000000002</v>
      </c>
      <c r="G25" s="36">
        <v>3001.1149058752185</v>
      </c>
      <c r="H25" s="107" t="s">
        <v>681</v>
      </c>
    </row>
    <row r="26" spans="1:8" ht="15" customHeight="1" x14ac:dyDescent="0.25">
      <c r="A26" s="160">
        <v>19</v>
      </c>
      <c r="B26" s="105" t="s">
        <v>682</v>
      </c>
      <c r="C26" s="20">
        <v>1776.7</v>
      </c>
      <c r="D26" s="20">
        <v>1740.1</v>
      </c>
      <c r="E26" s="20">
        <v>1706.2</v>
      </c>
      <c r="F26" s="20">
        <v>1782.2</v>
      </c>
      <c r="G26" s="20">
        <v>2112.3782721409775</v>
      </c>
      <c r="H26" s="161" t="s">
        <v>683</v>
      </c>
    </row>
    <row r="27" spans="1:8" ht="15" customHeight="1" x14ac:dyDescent="0.25">
      <c r="A27" s="62"/>
      <c r="B27" s="158" t="s">
        <v>48</v>
      </c>
      <c r="C27" s="37"/>
      <c r="D27" s="37"/>
      <c r="E27" s="37"/>
      <c r="F27" s="37"/>
      <c r="G27" s="37"/>
      <c r="H27" s="15" t="s">
        <v>4</v>
      </c>
    </row>
    <row r="28" spans="1:8" ht="15" customHeight="1" x14ac:dyDescent="0.25">
      <c r="A28" s="159">
        <v>44580</v>
      </c>
      <c r="B28" s="73" t="s">
        <v>454</v>
      </c>
      <c r="C28" s="37">
        <v>101.2</v>
      </c>
      <c r="D28" s="37">
        <v>103.3</v>
      </c>
      <c r="E28" s="37">
        <v>99.8</v>
      </c>
      <c r="F28" s="37">
        <v>106</v>
      </c>
      <c r="G28" s="37">
        <v>117.9195823784675</v>
      </c>
      <c r="H28" s="17" t="s">
        <v>455</v>
      </c>
    </row>
    <row r="29" spans="1:8" ht="15" customHeight="1" x14ac:dyDescent="0.25">
      <c r="A29" s="159">
        <v>44611</v>
      </c>
      <c r="B29" s="73" t="s">
        <v>456</v>
      </c>
      <c r="C29" s="37">
        <v>272.39999999999998</v>
      </c>
      <c r="D29" s="37">
        <v>270.8</v>
      </c>
      <c r="E29" s="37">
        <v>211</v>
      </c>
      <c r="F29" s="37">
        <v>267.89999999999998</v>
      </c>
      <c r="G29" s="37">
        <v>383.23932140558549</v>
      </c>
      <c r="H29" s="17" t="s">
        <v>457</v>
      </c>
    </row>
    <row r="30" spans="1:8" ht="15" customHeight="1" x14ac:dyDescent="0.25">
      <c r="A30" s="159">
        <v>44639</v>
      </c>
      <c r="B30" s="73" t="s">
        <v>458</v>
      </c>
      <c r="C30" s="37">
        <v>129.80000000000001</v>
      </c>
      <c r="D30" s="37">
        <v>143.6</v>
      </c>
      <c r="E30" s="37">
        <v>142.80000000000001</v>
      </c>
      <c r="F30" s="37">
        <v>165.9</v>
      </c>
      <c r="G30" s="37">
        <v>302.92212801463035</v>
      </c>
      <c r="H30" s="17" t="s">
        <v>459</v>
      </c>
    </row>
    <row r="31" spans="1:8" ht="15" customHeight="1" x14ac:dyDescent="0.25">
      <c r="A31" s="159">
        <v>44823</v>
      </c>
      <c r="B31" s="73" t="s">
        <v>460</v>
      </c>
      <c r="C31" s="37">
        <v>143.9</v>
      </c>
      <c r="D31" s="37">
        <v>136.19999999999999</v>
      </c>
      <c r="E31" s="37">
        <v>165.5</v>
      </c>
      <c r="F31" s="37">
        <v>156.6</v>
      </c>
      <c r="G31" s="37">
        <v>180.32852299999999</v>
      </c>
      <c r="H31" s="17" t="s">
        <v>461</v>
      </c>
    </row>
    <row r="32" spans="1:8" ht="15" customHeight="1" x14ac:dyDescent="0.25">
      <c r="A32" s="93">
        <v>20</v>
      </c>
      <c r="B32" s="105" t="s">
        <v>684</v>
      </c>
      <c r="C32" s="36">
        <v>541.1</v>
      </c>
      <c r="D32" s="36">
        <v>521</v>
      </c>
      <c r="E32" s="36">
        <v>641.79999999999995</v>
      </c>
      <c r="F32" s="36">
        <v>702.6</v>
      </c>
      <c r="G32" s="36">
        <v>888.73663373424097</v>
      </c>
      <c r="H32" s="107" t="s">
        <v>685</v>
      </c>
    </row>
    <row r="33" spans="1:8" ht="15" customHeight="1" x14ac:dyDescent="0.25">
      <c r="A33" s="93">
        <v>21</v>
      </c>
      <c r="B33" s="105" t="s">
        <v>462</v>
      </c>
      <c r="C33" s="36">
        <v>191.2</v>
      </c>
      <c r="D33" s="36">
        <v>216.9</v>
      </c>
      <c r="E33" s="36">
        <v>269.10000000000002</v>
      </c>
      <c r="F33" s="36">
        <v>270.5</v>
      </c>
      <c r="G33" s="36">
        <v>274.15710600000006</v>
      </c>
      <c r="H33" s="107" t="s">
        <v>463</v>
      </c>
    </row>
    <row r="34" spans="1:8" ht="15" customHeight="1" x14ac:dyDescent="0.25">
      <c r="A34" s="93">
        <v>22</v>
      </c>
      <c r="B34" s="105" t="s">
        <v>686</v>
      </c>
      <c r="C34" s="36">
        <v>349.9</v>
      </c>
      <c r="D34" s="36">
        <v>304.10000000000002</v>
      </c>
      <c r="E34" s="36">
        <v>372.7</v>
      </c>
      <c r="F34" s="36">
        <v>432.1</v>
      </c>
      <c r="G34" s="36">
        <v>614.57952773424086</v>
      </c>
      <c r="H34" s="162" t="s">
        <v>687</v>
      </c>
    </row>
    <row r="35" spans="1:8" ht="15" customHeight="1" x14ac:dyDescent="0.25">
      <c r="A35" s="163"/>
    </row>
    <row r="36" spans="1:8" ht="15" customHeight="1" x14ac:dyDescent="0.25">
      <c r="A36" s="164" t="s">
        <v>807</v>
      </c>
      <c r="H36" s="246" t="s">
        <v>807</v>
      </c>
    </row>
  </sheetData>
  <hyperlinks>
    <hyperlink ref="A36" r:id="rId1" location="!/view/sk/VBD_SLOVSTAT/pl2017rs/v_pl2017rs_00_00_00_sk" display="DATAcube: pl2017rs"/>
    <hyperlink ref="H36" r:id="rId2" location="!/view/sk/VBD_SLOVSTAT/pl2017rs/v_pl2017rs_00_00_00_en" display="DATAcube: pl2017rs"/>
    <hyperlink ref="I2" location="'Obsah Content'!A1" display="Obsah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zoomScaleNormal="100" workbookViewId="0"/>
  </sheetViews>
  <sheetFormatPr defaultColWidth="9.140625" defaultRowHeight="15" customHeight="1" x14ac:dyDescent="0.25"/>
  <cols>
    <col min="1" max="1" width="23.85546875" style="34" customWidth="1"/>
    <col min="2" max="5" width="9.140625" style="34"/>
    <col min="6" max="6" width="20.7109375" style="34" customWidth="1"/>
    <col min="7" max="16384" width="9.140625" style="34"/>
  </cols>
  <sheetData>
    <row r="1" spans="1:8" ht="15" customHeight="1" x14ac:dyDescent="0.25">
      <c r="A1" s="143" t="s">
        <v>741</v>
      </c>
      <c r="B1" s="143"/>
    </row>
    <row r="2" spans="1:8" ht="15" customHeight="1" x14ac:dyDescent="0.25">
      <c r="A2" s="52" t="s">
        <v>740</v>
      </c>
      <c r="H2" s="270" t="s">
        <v>820</v>
      </c>
    </row>
    <row r="3" spans="1:8" ht="15" customHeight="1" thickBot="1" x14ac:dyDescent="0.3">
      <c r="A3" s="52"/>
    </row>
    <row r="4" spans="1:8" s="104" customFormat="1" ht="30" customHeight="1" thickTop="1" thickBot="1" x14ac:dyDescent="0.3">
      <c r="A4" s="54" t="s">
        <v>1</v>
      </c>
      <c r="B4" s="56">
        <v>2010</v>
      </c>
      <c r="C4" s="56">
        <v>2013</v>
      </c>
      <c r="D4" s="56">
        <v>2016</v>
      </c>
      <c r="E4" s="57">
        <v>2020</v>
      </c>
      <c r="F4" s="58" t="s">
        <v>2</v>
      </c>
    </row>
    <row r="5" spans="1:8" ht="15" customHeight="1" thickTop="1" x14ac:dyDescent="0.25">
      <c r="A5" s="61" t="s">
        <v>503</v>
      </c>
      <c r="B5" s="67">
        <v>24463</v>
      </c>
      <c r="C5" s="68">
        <v>23566</v>
      </c>
      <c r="D5" s="68">
        <v>25658</v>
      </c>
      <c r="E5" s="150">
        <v>19632</v>
      </c>
      <c r="F5" s="77" t="s">
        <v>504</v>
      </c>
    </row>
    <row r="6" spans="1:8" ht="15" customHeight="1" x14ac:dyDescent="0.25">
      <c r="A6" s="70" t="s">
        <v>9</v>
      </c>
      <c r="B6" s="33"/>
      <c r="C6" s="33"/>
      <c r="D6" s="33"/>
      <c r="E6" s="96"/>
      <c r="F6" s="72" t="s">
        <v>4</v>
      </c>
    </row>
    <row r="7" spans="1:8" ht="15" customHeight="1" x14ac:dyDescent="0.25">
      <c r="A7" s="78" t="s">
        <v>505</v>
      </c>
      <c r="B7" s="33">
        <v>22187</v>
      </c>
      <c r="C7" s="33">
        <v>20823</v>
      </c>
      <c r="D7" s="33">
        <v>22458</v>
      </c>
      <c r="E7" s="96">
        <v>16020</v>
      </c>
      <c r="F7" s="151" t="s">
        <v>506</v>
      </c>
    </row>
    <row r="8" spans="1:8" ht="15" customHeight="1" x14ac:dyDescent="0.25">
      <c r="A8" s="78" t="s">
        <v>507</v>
      </c>
      <c r="B8" s="33">
        <v>2276</v>
      </c>
      <c r="C8" s="33">
        <v>2743</v>
      </c>
      <c r="D8" s="33">
        <v>3200</v>
      </c>
      <c r="E8" s="96">
        <v>3612</v>
      </c>
      <c r="F8" s="151" t="s">
        <v>508</v>
      </c>
    </row>
    <row r="9" spans="1:8" ht="15" customHeight="1" x14ac:dyDescent="0.25">
      <c r="A9" s="92" t="s">
        <v>509</v>
      </c>
      <c r="B9" s="71"/>
      <c r="C9" s="71"/>
      <c r="D9" s="71"/>
      <c r="E9" s="97"/>
      <c r="F9" s="77" t="s">
        <v>510</v>
      </c>
    </row>
    <row r="10" spans="1:8" ht="15" customHeight="1" x14ac:dyDescent="0.25">
      <c r="A10" s="78" t="s">
        <v>511</v>
      </c>
      <c r="B10" s="33">
        <v>23635</v>
      </c>
      <c r="C10" s="71">
        <v>22728</v>
      </c>
      <c r="D10" s="71">
        <v>24815</v>
      </c>
      <c r="E10" s="97">
        <v>18717</v>
      </c>
      <c r="F10" s="79" t="s">
        <v>512</v>
      </c>
    </row>
    <row r="11" spans="1:8" ht="15" customHeight="1" x14ac:dyDescent="0.25">
      <c r="A11" s="78" t="s">
        <v>513</v>
      </c>
      <c r="B11" s="33">
        <v>584</v>
      </c>
      <c r="C11" s="71">
        <v>570</v>
      </c>
      <c r="D11" s="71">
        <v>566</v>
      </c>
      <c r="E11" s="97">
        <v>547</v>
      </c>
      <c r="F11" s="79" t="s">
        <v>514</v>
      </c>
    </row>
    <row r="12" spans="1:8" ht="15" customHeight="1" x14ac:dyDescent="0.25">
      <c r="A12" s="78" t="s">
        <v>515</v>
      </c>
      <c r="B12" s="33">
        <v>18</v>
      </c>
      <c r="C12" s="71">
        <v>16</v>
      </c>
      <c r="D12" s="71">
        <v>13</v>
      </c>
      <c r="E12" s="97">
        <v>13</v>
      </c>
      <c r="F12" s="79" t="s">
        <v>516</v>
      </c>
    </row>
    <row r="13" spans="1:8" ht="15" customHeight="1" x14ac:dyDescent="0.25">
      <c r="A13" s="78" t="s">
        <v>517</v>
      </c>
      <c r="B13" s="33">
        <v>46</v>
      </c>
      <c r="C13" s="71">
        <v>44</v>
      </c>
      <c r="D13" s="71">
        <v>50</v>
      </c>
      <c r="E13" s="97">
        <v>52</v>
      </c>
      <c r="F13" s="79" t="s">
        <v>518</v>
      </c>
    </row>
    <row r="14" spans="1:8" ht="15" customHeight="1" x14ac:dyDescent="0.25">
      <c r="A14" s="78" t="s">
        <v>519</v>
      </c>
      <c r="B14" s="33">
        <v>140</v>
      </c>
      <c r="C14" s="71">
        <v>157</v>
      </c>
      <c r="D14" s="71">
        <v>165</v>
      </c>
      <c r="E14" s="97">
        <v>241</v>
      </c>
      <c r="F14" s="79" t="s">
        <v>520</v>
      </c>
    </row>
    <row r="15" spans="1:8" ht="15" customHeight="1" x14ac:dyDescent="0.25">
      <c r="A15" s="78" t="s">
        <v>521</v>
      </c>
      <c r="B15" s="33">
        <v>40</v>
      </c>
      <c r="C15" s="71">
        <v>51</v>
      </c>
      <c r="D15" s="71">
        <v>49</v>
      </c>
      <c r="E15" s="97">
        <v>62</v>
      </c>
      <c r="F15" s="79" t="s">
        <v>522</v>
      </c>
    </row>
    <row r="16" spans="1:8" ht="15" customHeight="1" x14ac:dyDescent="0.25">
      <c r="A16" s="152"/>
    </row>
    <row r="17" spans="1:1" ht="15" customHeight="1" x14ac:dyDescent="0.25">
      <c r="A17" s="152"/>
    </row>
  </sheetData>
  <hyperlinks>
    <hyperlink ref="H2" location="'Obsah Content'!A1" display="Obsah"/>
  </hyperlinks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zoomScaleNormal="100" workbookViewId="0"/>
  </sheetViews>
  <sheetFormatPr defaultColWidth="9.140625" defaultRowHeight="15" customHeight="1" x14ac:dyDescent="0.25"/>
  <cols>
    <col min="1" max="1" width="16.5703125" style="88" customWidth="1"/>
    <col min="2" max="5" width="9.140625" style="88"/>
    <col min="6" max="6" width="14.42578125" style="88" customWidth="1"/>
    <col min="7" max="16384" width="9.140625" style="88"/>
  </cols>
  <sheetData>
    <row r="1" spans="1:12" ht="15" customHeight="1" x14ac:dyDescent="0.25">
      <c r="A1" s="49" t="s">
        <v>743</v>
      </c>
      <c r="B1" s="49"/>
      <c r="C1" s="34"/>
      <c r="D1" s="34"/>
      <c r="E1" s="34"/>
      <c r="F1" s="34"/>
      <c r="G1" s="34"/>
    </row>
    <row r="2" spans="1:12" ht="15" customHeight="1" x14ac:dyDescent="0.25">
      <c r="A2" s="52" t="s">
        <v>742</v>
      </c>
      <c r="B2" s="34"/>
      <c r="C2" s="34"/>
      <c r="D2" s="34"/>
      <c r="E2" s="34"/>
      <c r="F2" s="34"/>
      <c r="G2" s="34"/>
      <c r="L2" s="270" t="s">
        <v>820</v>
      </c>
    </row>
    <row r="3" spans="1:12" ht="15" customHeight="1" x14ac:dyDescent="0.25">
      <c r="A3" s="52"/>
      <c r="B3" s="34"/>
      <c r="C3" s="34"/>
      <c r="D3" s="34"/>
      <c r="E3" s="34"/>
      <c r="F3" s="34"/>
      <c r="G3" s="34"/>
    </row>
    <row r="4" spans="1:12" s="148" customFormat="1" ht="15" customHeight="1" thickBot="1" x14ac:dyDescent="0.3">
      <c r="A4" s="89" t="s">
        <v>523</v>
      </c>
      <c r="C4" s="149"/>
      <c r="D4" s="149"/>
      <c r="E4" s="149"/>
      <c r="F4" s="91" t="s">
        <v>524</v>
      </c>
      <c r="G4" s="149"/>
    </row>
    <row r="5" spans="1:12" ht="30" customHeight="1" thickTop="1" thickBot="1" x14ac:dyDescent="0.3">
      <c r="A5" s="54" t="s">
        <v>1</v>
      </c>
      <c r="B5" s="56">
        <v>2010</v>
      </c>
      <c r="C5" s="56">
        <v>2013</v>
      </c>
      <c r="D5" s="56">
        <v>2016</v>
      </c>
      <c r="E5" s="57">
        <v>2020</v>
      </c>
      <c r="F5" s="58" t="s">
        <v>2</v>
      </c>
      <c r="G5" s="34"/>
    </row>
    <row r="6" spans="1:12" ht="15" customHeight="1" thickTop="1" x14ac:dyDescent="0.25">
      <c r="A6" s="70" t="s">
        <v>525</v>
      </c>
      <c r="B6" s="33">
        <v>2276</v>
      </c>
      <c r="C6" s="83" t="s">
        <v>526</v>
      </c>
      <c r="D6" s="71">
        <v>3200</v>
      </c>
      <c r="E6" s="97">
        <v>3612</v>
      </c>
      <c r="F6" s="72" t="s">
        <v>527</v>
      </c>
      <c r="G6" s="34"/>
    </row>
    <row r="7" spans="1:12" ht="15" customHeight="1" x14ac:dyDescent="0.25">
      <c r="A7" s="70" t="s">
        <v>528</v>
      </c>
      <c r="B7" s="33">
        <v>40320</v>
      </c>
      <c r="C7" s="71">
        <v>39068</v>
      </c>
      <c r="D7" s="71">
        <v>36984</v>
      </c>
      <c r="E7" s="97">
        <v>35561</v>
      </c>
      <c r="F7" s="72" t="s">
        <v>431</v>
      </c>
      <c r="G7" s="34"/>
    </row>
    <row r="8" spans="1:12" ht="15" customHeight="1" x14ac:dyDescent="0.25">
      <c r="A8" s="144"/>
      <c r="B8" s="34"/>
      <c r="C8" s="34"/>
      <c r="D8" s="34"/>
      <c r="E8" s="34"/>
      <c r="F8" s="34"/>
      <c r="G8" s="34"/>
    </row>
    <row r="9" spans="1:12" ht="15" customHeight="1" x14ac:dyDescent="0.25">
      <c r="A9" s="144"/>
      <c r="B9" s="34"/>
      <c r="C9" s="34"/>
      <c r="D9" s="34"/>
      <c r="E9" s="34"/>
      <c r="F9" s="34"/>
      <c r="G9" s="34"/>
    </row>
    <row r="10" spans="1:12" ht="15" customHeight="1" x14ac:dyDescent="0.25">
      <c r="A10" s="144"/>
      <c r="B10" s="34"/>
      <c r="C10" s="34"/>
      <c r="D10" s="34"/>
      <c r="E10" s="34"/>
      <c r="F10" s="34"/>
      <c r="G10" s="34"/>
    </row>
  </sheetData>
  <hyperlinks>
    <hyperlink ref="L2" location="'Obsah Content'!A1" display="Obsah"/>
  </hyperlink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zoomScaleNormal="100" workbookViewId="0"/>
  </sheetViews>
  <sheetFormatPr defaultColWidth="9.140625" defaultRowHeight="15" x14ac:dyDescent="0.25"/>
  <cols>
    <col min="1" max="1" width="57" style="88" customWidth="1"/>
    <col min="2" max="5" width="9.140625" style="88"/>
    <col min="6" max="6" width="52.28515625" style="88" customWidth="1"/>
    <col min="7" max="16384" width="9.140625" style="88"/>
  </cols>
  <sheetData>
    <row r="1" spans="1:8" x14ac:dyDescent="0.25">
      <c r="A1" s="49" t="s">
        <v>745</v>
      </c>
      <c r="B1" s="49"/>
      <c r="C1" s="34"/>
      <c r="D1" s="34"/>
      <c r="E1" s="34"/>
      <c r="F1" s="34"/>
      <c r="G1" s="34"/>
    </row>
    <row r="2" spans="1:8" x14ac:dyDescent="0.25">
      <c r="A2" s="52" t="s">
        <v>744</v>
      </c>
      <c r="B2" s="34"/>
      <c r="C2" s="34"/>
      <c r="D2" s="34"/>
      <c r="E2" s="34"/>
      <c r="F2" s="34"/>
      <c r="G2" s="34"/>
      <c r="H2" s="270" t="s">
        <v>820</v>
      </c>
    </row>
    <row r="3" spans="1:8" ht="15" customHeight="1" x14ac:dyDescent="0.25">
      <c r="A3" s="52"/>
      <c r="B3" s="34"/>
      <c r="C3" s="34"/>
      <c r="D3" s="34"/>
      <c r="E3" s="34"/>
      <c r="F3" s="34"/>
      <c r="G3" s="34"/>
    </row>
    <row r="4" spans="1:8" s="90" customFormat="1" ht="15" customHeight="1" thickBot="1" x14ac:dyDescent="0.25">
      <c r="A4" s="89" t="s">
        <v>523</v>
      </c>
      <c r="C4" s="51"/>
      <c r="D4" s="51"/>
      <c r="E4" s="51"/>
      <c r="F4" s="91" t="s">
        <v>524</v>
      </c>
      <c r="G4" s="51"/>
    </row>
    <row r="5" spans="1:8" s="60" customFormat="1" ht="30" customHeight="1" thickTop="1" thickBot="1" x14ac:dyDescent="0.3">
      <c r="A5" s="54" t="s">
        <v>1</v>
      </c>
      <c r="B5" s="55">
        <v>2010</v>
      </c>
      <c r="C5" s="56">
        <v>2013</v>
      </c>
      <c r="D5" s="56">
        <v>2016</v>
      </c>
      <c r="E5" s="57">
        <v>2020</v>
      </c>
      <c r="F5" s="58" t="s">
        <v>2</v>
      </c>
    </row>
    <row r="6" spans="1:8" ht="15" customHeight="1" thickTop="1" x14ac:dyDescent="0.25">
      <c r="A6" s="92" t="s">
        <v>529</v>
      </c>
      <c r="B6" s="93"/>
      <c r="C6" s="80"/>
      <c r="D6" s="80"/>
      <c r="E6" s="81"/>
      <c r="F6" s="77" t="s">
        <v>530</v>
      </c>
      <c r="G6" s="34"/>
    </row>
    <row r="7" spans="1:8" ht="15" customHeight="1" x14ac:dyDescent="0.25">
      <c r="A7" s="78" t="s">
        <v>531</v>
      </c>
      <c r="B7" s="33">
        <v>22187</v>
      </c>
      <c r="C7" s="71">
        <v>20823</v>
      </c>
      <c r="D7" s="71">
        <v>22458</v>
      </c>
      <c r="E7" s="97">
        <v>16020</v>
      </c>
      <c r="F7" s="79" t="s">
        <v>532</v>
      </c>
      <c r="G7" s="34"/>
    </row>
    <row r="8" spans="1:8" ht="15" customHeight="1" x14ac:dyDescent="0.25">
      <c r="A8" s="78" t="s">
        <v>533</v>
      </c>
      <c r="B8" s="33">
        <v>26006</v>
      </c>
      <c r="C8" s="71">
        <v>18270</v>
      </c>
      <c r="D8" s="71">
        <v>17840</v>
      </c>
      <c r="E8" s="97">
        <v>11117</v>
      </c>
      <c r="F8" s="79" t="s">
        <v>534</v>
      </c>
      <c r="G8" s="34"/>
    </row>
    <row r="9" spans="1:8" ht="15" customHeight="1" x14ac:dyDescent="0.25">
      <c r="A9" s="78" t="s">
        <v>535</v>
      </c>
      <c r="B9" s="33">
        <v>2301</v>
      </c>
      <c r="C9" s="71">
        <v>1863</v>
      </c>
      <c r="D9" s="71">
        <v>1895</v>
      </c>
      <c r="E9" s="97">
        <v>1500</v>
      </c>
      <c r="F9" s="79" t="s">
        <v>536</v>
      </c>
      <c r="G9" s="34"/>
    </row>
    <row r="10" spans="1:8" ht="15" customHeight="1" x14ac:dyDescent="0.25">
      <c r="A10" s="78" t="s">
        <v>758</v>
      </c>
      <c r="B10" s="96">
        <v>1729</v>
      </c>
      <c r="C10" s="97">
        <v>1835</v>
      </c>
      <c r="D10" s="97">
        <v>1895</v>
      </c>
      <c r="E10" s="97">
        <v>1723</v>
      </c>
      <c r="F10" s="79" t="s">
        <v>759</v>
      </c>
      <c r="G10" s="34"/>
    </row>
    <row r="11" spans="1:8" x14ac:dyDescent="0.25">
      <c r="A11" s="94"/>
      <c r="B11" s="34"/>
      <c r="C11" s="34"/>
      <c r="D11" s="34"/>
      <c r="E11" s="34"/>
      <c r="F11" s="34"/>
      <c r="G11" s="34"/>
    </row>
    <row r="12" spans="1:8" x14ac:dyDescent="0.25">
      <c r="A12" s="49"/>
      <c r="B12" s="34"/>
      <c r="C12" s="34"/>
      <c r="D12" s="34"/>
      <c r="E12" s="34"/>
      <c r="F12" s="34"/>
      <c r="G12" s="34"/>
    </row>
    <row r="14" spans="1:8" x14ac:dyDescent="0.25">
      <c r="E14" s="95"/>
    </row>
  </sheetData>
  <hyperlinks>
    <hyperlink ref="H2" location="'Obsah Content'!A1" display="Obsah"/>
  </hyperlink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9"/>
  <sheetViews>
    <sheetView zoomScaleNormal="100" workbookViewId="0">
      <pane ySplit="5" topLeftCell="A99" activePane="bottomLeft" state="frozen"/>
      <selection pane="bottomLeft"/>
    </sheetView>
  </sheetViews>
  <sheetFormatPr defaultColWidth="9.140625" defaultRowHeight="15" customHeight="1" x14ac:dyDescent="0.2"/>
  <cols>
    <col min="1" max="1" width="39.42578125" style="51" customWidth="1"/>
    <col min="2" max="5" width="9.140625" style="51"/>
    <col min="6" max="6" width="36" style="51" customWidth="1"/>
    <col min="7" max="16384" width="9.140625" style="51"/>
  </cols>
  <sheetData>
    <row r="1" spans="1:8" ht="15" customHeight="1" x14ac:dyDescent="0.2">
      <c r="A1" s="49" t="s">
        <v>760</v>
      </c>
      <c r="B1" s="50"/>
    </row>
    <row r="2" spans="1:8" ht="15" customHeight="1" x14ac:dyDescent="0.25">
      <c r="A2" s="52" t="s">
        <v>746</v>
      </c>
      <c r="H2" s="270" t="s">
        <v>820</v>
      </c>
    </row>
    <row r="3" spans="1:8" ht="15" customHeight="1" thickBot="1" x14ac:dyDescent="0.25">
      <c r="A3" s="53"/>
    </row>
    <row r="4" spans="1:8" s="60" customFormat="1" ht="30" customHeight="1" thickTop="1" thickBot="1" x14ac:dyDescent="0.3">
      <c r="A4" s="54" t="s">
        <v>1</v>
      </c>
      <c r="B4" s="55">
        <v>2010</v>
      </c>
      <c r="C4" s="56">
        <v>2013</v>
      </c>
      <c r="D4" s="56">
        <v>2016</v>
      </c>
      <c r="E4" s="57">
        <v>2020</v>
      </c>
      <c r="F4" s="58" t="s">
        <v>2</v>
      </c>
      <c r="G4" s="59"/>
    </row>
    <row r="5" spans="1:8" ht="15" customHeight="1" thickTop="1" x14ac:dyDescent="0.2">
      <c r="A5" s="61" t="s">
        <v>537</v>
      </c>
      <c r="B5" s="62"/>
      <c r="C5" s="63"/>
      <c r="D5" s="63"/>
      <c r="E5" s="64"/>
      <c r="F5" s="65" t="s">
        <v>538</v>
      </c>
      <c r="G5" s="66"/>
    </row>
    <row r="6" spans="1:8" ht="15" customHeight="1" x14ac:dyDescent="0.2">
      <c r="A6" s="61" t="s">
        <v>503</v>
      </c>
      <c r="B6" s="67">
        <v>24463</v>
      </c>
      <c r="C6" s="68">
        <v>23566</v>
      </c>
      <c r="D6" s="68">
        <v>25658</v>
      </c>
      <c r="E6" s="69">
        <v>19632</v>
      </c>
      <c r="F6" s="65" t="s">
        <v>504</v>
      </c>
      <c r="G6" s="66"/>
    </row>
    <row r="7" spans="1:8" ht="15" customHeight="1" x14ac:dyDescent="0.2">
      <c r="A7" s="70" t="s">
        <v>3</v>
      </c>
      <c r="B7" s="33"/>
      <c r="C7" s="71"/>
      <c r="D7" s="71"/>
      <c r="E7" s="97"/>
      <c r="F7" s="72" t="s">
        <v>4</v>
      </c>
      <c r="G7" s="66"/>
    </row>
    <row r="8" spans="1:8" ht="15" customHeight="1" x14ac:dyDescent="0.2">
      <c r="A8" s="73" t="s">
        <v>761</v>
      </c>
      <c r="B8" s="33">
        <v>7841</v>
      </c>
      <c r="C8" s="71">
        <v>6603</v>
      </c>
      <c r="D8" s="71" t="s">
        <v>775</v>
      </c>
      <c r="E8" s="97">
        <v>3683</v>
      </c>
      <c r="F8" s="17" t="s">
        <v>539</v>
      </c>
      <c r="G8" s="66"/>
    </row>
    <row r="9" spans="1:8" ht="15" customHeight="1" x14ac:dyDescent="0.2">
      <c r="A9" s="73" t="s">
        <v>762</v>
      </c>
      <c r="B9" s="33">
        <v>6706</v>
      </c>
      <c r="C9" s="71">
        <v>5798</v>
      </c>
      <c r="D9" s="71" t="s">
        <v>776</v>
      </c>
      <c r="E9" s="97">
        <v>3931</v>
      </c>
      <c r="F9" s="17" t="s">
        <v>540</v>
      </c>
      <c r="G9" s="66"/>
    </row>
    <row r="10" spans="1:8" ht="15" customHeight="1" x14ac:dyDescent="0.2">
      <c r="A10" s="73" t="s">
        <v>763</v>
      </c>
      <c r="B10" s="33">
        <v>3943</v>
      </c>
      <c r="C10" s="71">
        <v>4408</v>
      </c>
      <c r="D10" s="71" t="s">
        <v>777</v>
      </c>
      <c r="E10" s="97">
        <v>3823</v>
      </c>
      <c r="F10" s="17" t="s">
        <v>541</v>
      </c>
      <c r="G10" s="66"/>
    </row>
    <row r="11" spans="1:8" ht="15" customHeight="1" x14ac:dyDescent="0.2">
      <c r="A11" s="73" t="s">
        <v>764</v>
      </c>
      <c r="B11" s="33">
        <v>1710</v>
      </c>
      <c r="C11" s="71">
        <v>2098</v>
      </c>
      <c r="D11" s="71" t="s">
        <v>778</v>
      </c>
      <c r="E11" s="97">
        <v>2365</v>
      </c>
      <c r="F11" s="17" t="s">
        <v>542</v>
      </c>
      <c r="G11" s="66"/>
    </row>
    <row r="12" spans="1:8" ht="15" customHeight="1" x14ac:dyDescent="0.2">
      <c r="A12" s="73" t="s">
        <v>765</v>
      </c>
      <c r="B12" s="33">
        <v>894</v>
      </c>
      <c r="C12" s="71">
        <v>1002</v>
      </c>
      <c r="D12" s="71" t="s">
        <v>779</v>
      </c>
      <c r="E12" s="97">
        <v>1343</v>
      </c>
      <c r="F12" s="17" t="s">
        <v>543</v>
      </c>
      <c r="G12" s="66"/>
    </row>
    <row r="13" spans="1:8" ht="15" customHeight="1" x14ac:dyDescent="0.2">
      <c r="A13" s="73" t="s">
        <v>766</v>
      </c>
      <c r="B13" s="33">
        <v>862</v>
      </c>
      <c r="C13" s="71">
        <v>980</v>
      </c>
      <c r="D13" s="71" t="s">
        <v>780</v>
      </c>
      <c r="E13" s="97">
        <v>1298</v>
      </c>
      <c r="F13" s="17" t="s">
        <v>544</v>
      </c>
      <c r="G13" s="66"/>
    </row>
    <row r="14" spans="1:8" ht="15" customHeight="1" x14ac:dyDescent="0.2">
      <c r="A14" s="73" t="s">
        <v>767</v>
      </c>
      <c r="B14" s="33">
        <v>665</v>
      </c>
      <c r="C14" s="71">
        <v>713</v>
      </c>
      <c r="D14" s="71" t="s">
        <v>781</v>
      </c>
      <c r="E14" s="97">
        <v>903</v>
      </c>
      <c r="F14" s="74" t="s">
        <v>545</v>
      </c>
      <c r="G14" s="75"/>
    </row>
    <row r="15" spans="1:8" ht="15" customHeight="1" x14ac:dyDescent="0.2">
      <c r="A15" s="73" t="s">
        <v>768</v>
      </c>
      <c r="B15" s="33">
        <v>658</v>
      </c>
      <c r="C15" s="71">
        <v>727</v>
      </c>
      <c r="D15" s="71" t="s">
        <v>782</v>
      </c>
      <c r="E15" s="97">
        <v>903</v>
      </c>
      <c r="F15" s="74" t="s">
        <v>546</v>
      </c>
      <c r="G15" s="75"/>
    </row>
    <row r="16" spans="1:8" ht="15" customHeight="1" x14ac:dyDescent="0.2">
      <c r="A16" s="73" t="s">
        <v>769</v>
      </c>
      <c r="B16" s="33">
        <v>374</v>
      </c>
      <c r="C16" s="71">
        <v>401</v>
      </c>
      <c r="D16" s="71" t="s">
        <v>783</v>
      </c>
      <c r="E16" s="97">
        <v>501</v>
      </c>
      <c r="F16" s="74" t="s">
        <v>547</v>
      </c>
      <c r="G16" s="75"/>
    </row>
    <row r="17" spans="1:7" ht="15" customHeight="1" x14ac:dyDescent="0.2">
      <c r="A17" s="73" t="s">
        <v>770</v>
      </c>
      <c r="B17" s="33">
        <v>204</v>
      </c>
      <c r="C17" s="71">
        <v>205</v>
      </c>
      <c r="D17" s="71" t="s">
        <v>784</v>
      </c>
      <c r="E17" s="97">
        <v>220</v>
      </c>
      <c r="F17" s="74" t="s">
        <v>548</v>
      </c>
      <c r="G17" s="75"/>
    </row>
    <row r="18" spans="1:7" ht="15" customHeight="1" x14ac:dyDescent="0.2">
      <c r="A18" s="73" t="s">
        <v>771</v>
      </c>
      <c r="B18" s="33">
        <v>149</v>
      </c>
      <c r="C18" s="71">
        <v>147</v>
      </c>
      <c r="D18" s="71" t="s">
        <v>785</v>
      </c>
      <c r="E18" s="97">
        <v>164</v>
      </c>
      <c r="F18" s="74" t="s">
        <v>549</v>
      </c>
      <c r="G18" s="75"/>
    </row>
    <row r="19" spans="1:7" ht="15" customHeight="1" x14ac:dyDescent="0.2">
      <c r="A19" s="73" t="s">
        <v>772</v>
      </c>
      <c r="B19" s="33">
        <v>197</v>
      </c>
      <c r="C19" s="71">
        <v>200</v>
      </c>
      <c r="D19" s="71" t="s">
        <v>786</v>
      </c>
      <c r="E19" s="97">
        <v>191</v>
      </c>
      <c r="F19" s="74" t="s">
        <v>550</v>
      </c>
      <c r="G19" s="75"/>
    </row>
    <row r="20" spans="1:7" ht="15" customHeight="1" x14ac:dyDescent="0.2">
      <c r="A20" s="73" t="s">
        <v>773</v>
      </c>
      <c r="B20" s="33">
        <v>179</v>
      </c>
      <c r="C20" s="71">
        <v>195</v>
      </c>
      <c r="D20" s="71" t="s">
        <v>787</v>
      </c>
      <c r="E20" s="97">
        <v>213</v>
      </c>
      <c r="F20" s="74" t="s">
        <v>551</v>
      </c>
      <c r="G20" s="75"/>
    </row>
    <row r="21" spans="1:7" ht="15" customHeight="1" x14ac:dyDescent="0.2">
      <c r="A21" s="73" t="s">
        <v>774</v>
      </c>
      <c r="B21" s="33">
        <v>81</v>
      </c>
      <c r="C21" s="71">
        <v>88</v>
      </c>
      <c r="D21" s="71" t="s">
        <v>788</v>
      </c>
      <c r="E21" s="97">
        <v>94</v>
      </c>
      <c r="F21" s="74" t="s">
        <v>552</v>
      </c>
      <c r="G21" s="75"/>
    </row>
    <row r="22" spans="1:7" ht="15" customHeight="1" x14ac:dyDescent="0.2">
      <c r="A22" s="76" t="s">
        <v>688</v>
      </c>
      <c r="B22" s="33"/>
      <c r="C22" s="71"/>
      <c r="D22" s="71"/>
      <c r="E22" s="97"/>
      <c r="F22" s="77" t="s">
        <v>715</v>
      </c>
      <c r="G22" s="66"/>
    </row>
    <row r="23" spans="1:7" ht="15" customHeight="1" x14ac:dyDescent="0.2">
      <c r="A23" s="78" t="s">
        <v>553</v>
      </c>
      <c r="B23" s="33">
        <v>2982</v>
      </c>
      <c r="C23" s="33">
        <v>2859</v>
      </c>
      <c r="D23" s="33">
        <v>3600</v>
      </c>
      <c r="E23" s="96">
        <v>1143</v>
      </c>
      <c r="F23" s="79" t="s">
        <v>554</v>
      </c>
      <c r="G23" s="66"/>
    </row>
    <row r="24" spans="1:7" ht="15" customHeight="1" x14ac:dyDescent="0.2">
      <c r="A24" s="78" t="s">
        <v>555</v>
      </c>
      <c r="B24" s="33">
        <v>16</v>
      </c>
      <c r="C24" s="71">
        <v>13</v>
      </c>
      <c r="D24" s="33" t="s">
        <v>607</v>
      </c>
      <c r="E24" s="96">
        <v>2</v>
      </c>
      <c r="F24" s="79" t="s">
        <v>556</v>
      </c>
      <c r="G24" s="66"/>
    </row>
    <row r="25" spans="1:7" ht="15" customHeight="1" x14ac:dyDescent="0.2">
      <c r="A25" s="78" t="s">
        <v>557</v>
      </c>
      <c r="B25" s="33">
        <v>207</v>
      </c>
      <c r="C25" s="71">
        <v>59</v>
      </c>
      <c r="D25" s="33">
        <v>158</v>
      </c>
      <c r="E25" s="96">
        <v>1189</v>
      </c>
      <c r="F25" s="79" t="s">
        <v>18</v>
      </c>
      <c r="G25" s="66"/>
    </row>
    <row r="26" spans="1:7" ht="15" customHeight="1" x14ac:dyDescent="0.2">
      <c r="A26" s="78" t="s">
        <v>558</v>
      </c>
      <c r="B26" s="33">
        <v>1520</v>
      </c>
      <c r="C26" s="71">
        <v>1810</v>
      </c>
      <c r="D26" s="33">
        <v>1488</v>
      </c>
      <c r="E26" s="96">
        <v>698</v>
      </c>
      <c r="F26" s="79" t="s">
        <v>559</v>
      </c>
      <c r="G26" s="66"/>
    </row>
    <row r="27" spans="1:7" ht="15" customHeight="1" x14ac:dyDescent="0.2">
      <c r="A27" s="78" t="s">
        <v>560</v>
      </c>
      <c r="B27" s="33">
        <v>627</v>
      </c>
      <c r="C27" s="71">
        <v>225</v>
      </c>
      <c r="D27" s="33">
        <v>154</v>
      </c>
      <c r="E27" s="96">
        <v>208</v>
      </c>
      <c r="F27" s="79" t="s">
        <v>561</v>
      </c>
      <c r="G27" s="66"/>
    </row>
    <row r="28" spans="1:7" ht="15" customHeight="1" x14ac:dyDescent="0.2">
      <c r="A28" s="78" t="s">
        <v>562</v>
      </c>
      <c r="B28" s="33">
        <v>69</v>
      </c>
      <c r="C28" s="71">
        <v>13</v>
      </c>
      <c r="D28" s="33">
        <v>20</v>
      </c>
      <c r="E28" s="96">
        <v>30</v>
      </c>
      <c r="F28" s="79" t="s">
        <v>563</v>
      </c>
      <c r="G28" s="66"/>
    </row>
    <row r="29" spans="1:7" ht="15" customHeight="1" x14ac:dyDescent="0.2">
      <c r="A29" s="78" t="s">
        <v>564</v>
      </c>
      <c r="B29" s="33">
        <v>453</v>
      </c>
      <c r="C29" s="71">
        <v>300</v>
      </c>
      <c r="D29" s="33">
        <v>191</v>
      </c>
      <c r="E29" s="96">
        <v>58</v>
      </c>
      <c r="F29" s="79" t="s">
        <v>565</v>
      </c>
      <c r="G29" s="66"/>
    </row>
    <row r="30" spans="1:7" ht="15" customHeight="1" x14ac:dyDescent="0.2">
      <c r="A30" s="78" t="s">
        <v>566</v>
      </c>
      <c r="B30" s="33">
        <v>1648</v>
      </c>
      <c r="C30" s="71">
        <v>1003</v>
      </c>
      <c r="D30" s="33">
        <v>588</v>
      </c>
      <c r="E30" s="96">
        <v>297</v>
      </c>
      <c r="F30" s="79" t="s">
        <v>567</v>
      </c>
      <c r="G30" s="66"/>
    </row>
    <row r="31" spans="1:7" ht="15" customHeight="1" x14ac:dyDescent="0.2">
      <c r="A31" s="78" t="s">
        <v>568</v>
      </c>
      <c r="B31" s="33">
        <v>319</v>
      </c>
      <c r="C31" s="71">
        <v>322</v>
      </c>
      <c r="D31" s="33">
        <v>660</v>
      </c>
      <c r="E31" s="96">
        <v>58</v>
      </c>
      <c r="F31" s="79" t="s">
        <v>569</v>
      </c>
      <c r="G31" s="66"/>
    </row>
    <row r="32" spans="1:7" ht="15" customHeight="1" x14ac:dyDescent="0.2">
      <c r="A32" s="61" t="s">
        <v>689</v>
      </c>
      <c r="B32" s="33"/>
      <c r="C32" s="71"/>
      <c r="D32" s="71"/>
      <c r="E32" s="97"/>
      <c r="F32" s="77" t="s">
        <v>714</v>
      </c>
      <c r="G32" s="66"/>
    </row>
    <row r="33" spans="1:7" ht="15" customHeight="1" x14ac:dyDescent="0.2">
      <c r="A33" s="78" t="s">
        <v>553</v>
      </c>
      <c r="B33" s="33">
        <v>1709</v>
      </c>
      <c r="C33" s="71">
        <v>1656</v>
      </c>
      <c r="D33" s="71">
        <v>2525</v>
      </c>
      <c r="E33" s="97">
        <v>1953</v>
      </c>
      <c r="F33" s="79" t="s">
        <v>554</v>
      </c>
      <c r="G33" s="66"/>
    </row>
    <row r="34" spans="1:7" ht="15" customHeight="1" x14ac:dyDescent="0.2">
      <c r="A34" s="78" t="s">
        <v>555</v>
      </c>
      <c r="B34" s="33">
        <v>12</v>
      </c>
      <c r="C34" s="71">
        <v>9</v>
      </c>
      <c r="D34" s="71">
        <v>1</v>
      </c>
      <c r="E34" s="97">
        <v>4</v>
      </c>
      <c r="F34" s="79" t="s">
        <v>556</v>
      </c>
      <c r="G34" s="66"/>
    </row>
    <row r="35" spans="1:7" ht="15" customHeight="1" x14ac:dyDescent="0.2">
      <c r="A35" s="78" t="s">
        <v>557</v>
      </c>
      <c r="B35" s="33">
        <v>84</v>
      </c>
      <c r="C35" s="71">
        <v>83</v>
      </c>
      <c r="D35" s="71">
        <v>179</v>
      </c>
      <c r="E35" s="97">
        <v>210</v>
      </c>
      <c r="F35" s="79" t="s">
        <v>18</v>
      </c>
      <c r="G35" s="66"/>
    </row>
    <row r="36" spans="1:7" ht="15" customHeight="1" x14ac:dyDescent="0.2">
      <c r="A36" s="78" t="s">
        <v>558</v>
      </c>
      <c r="B36" s="33">
        <v>1975</v>
      </c>
      <c r="C36" s="71">
        <v>1833</v>
      </c>
      <c r="D36" s="71">
        <v>1545</v>
      </c>
      <c r="E36" s="97">
        <v>1129</v>
      </c>
      <c r="F36" s="79" t="s">
        <v>559</v>
      </c>
      <c r="G36" s="66"/>
    </row>
    <row r="37" spans="1:7" ht="15" customHeight="1" x14ac:dyDescent="0.2">
      <c r="A37" s="78" t="s">
        <v>560</v>
      </c>
      <c r="B37" s="33">
        <v>303</v>
      </c>
      <c r="C37" s="71">
        <v>201</v>
      </c>
      <c r="D37" s="71">
        <v>161</v>
      </c>
      <c r="E37" s="97">
        <v>168</v>
      </c>
      <c r="F37" s="79" t="s">
        <v>561</v>
      </c>
      <c r="G37" s="66"/>
    </row>
    <row r="38" spans="1:7" ht="15" customHeight="1" x14ac:dyDescent="0.2">
      <c r="A38" s="78" t="s">
        <v>562</v>
      </c>
      <c r="B38" s="33">
        <v>65</v>
      </c>
      <c r="C38" s="71">
        <v>48</v>
      </c>
      <c r="D38" s="71">
        <v>55</v>
      </c>
      <c r="E38" s="97">
        <v>54</v>
      </c>
      <c r="F38" s="79" t="s">
        <v>563</v>
      </c>
      <c r="G38" s="66"/>
    </row>
    <row r="39" spans="1:7" ht="15" customHeight="1" x14ac:dyDescent="0.2">
      <c r="A39" s="78" t="s">
        <v>564</v>
      </c>
      <c r="B39" s="33">
        <v>818</v>
      </c>
      <c r="C39" s="71">
        <v>446</v>
      </c>
      <c r="D39" s="71">
        <v>160</v>
      </c>
      <c r="E39" s="97">
        <v>111</v>
      </c>
      <c r="F39" s="79" t="s">
        <v>565</v>
      </c>
      <c r="G39" s="66"/>
    </row>
    <row r="40" spans="1:7" ht="15" customHeight="1" x14ac:dyDescent="0.2">
      <c r="A40" s="78" t="s">
        <v>566</v>
      </c>
      <c r="B40" s="33">
        <v>1740</v>
      </c>
      <c r="C40" s="71">
        <v>1523</v>
      </c>
      <c r="D40" s="71">
        <v>1088</v>
      </c>
      <c r="E40" s="97">
        <v>302</v>
      </c>
      <c r="F40" s="79" t="s">
        <v>570</v>
      </c>
      <c r="G40" s="66"/>
    </row>
    <row r="41" spans="1:7" ht="15" customHeight="1" x14ac:dyDescent="0.2">
      <c r="A41" s="61" t="s">
        <v>690</v>
      </c>
      <c r="B41" s="62"/>
      <c r="C41" s="63"/>
      <c r="D41" s="80"/>
      <c r="E41" s="81"/>
      <c r="F41" s="77" t="s">
        <v>713</v>
      </c>
    </row>
    <row r="42" spans="1:7" ht="15" customHeight="1" x14ac:dyDescent="0.2">
      <c r="A42" s="78" t="s">
        <v>553</v>
      </c>
      <c r="B42" s="33">
        <v>1143</v>
      </c>
      <c r="C42" s="71">
        <v>1307</v>
      </c>
      <c r="D42" s="71">
        <v>2024</v>
      </c>
      <c r="E42" s="97">
        <v>1787</v>
      </c>
      <c r="F42" s="79" t="s">
        <v>554</v>
      </c>
    </row>
    <row r="43" spans="1:7" ht="15" customHeight="1" x14ac:dyDescent="0.2">
      <c r="A43" s="78" t="s">
        <v>555</v>
      </c>
      <c r="B43" s="33">
        <v>23</v>
      </c>
      <c r="C43" s="71">
        <v>8</v>
      </c>
      <c r="D43" s="71">
        <v>4</v>
      </c>
      <c r="E43" s="97">
        <v>6</v>
      </c>
      <c r="F43" s="79" t="s">
        <v>556</v>
      </c>
    </row>
    <row r="44" spans="1:7" ht="15" customHeight="1" x14ac:dyDescent="0.2">
      <c r="A44" s="78" t="s">
        <v>557</v>
      </c>
      <c r="B44" s="33">
        <v>82</v>
      </c>
      <c r="C44" s="71">
        <v>125</v>
      </c>
      <c r="D44" s="71">
        <v>157</v>
      </c>
      <c r="E44" s="97">
        <v>156</v>
      </c>
      <c r="F44" s="79" t="s">
        <v>18</v>
      </c>
    </row>
    <row r="45" spans="1:7" ht="15" customHeight="1" x14ac:dyDescent="0.2">
      <c r="A45" s="78" t="s">
        <v>558</v>
      </c>
      <c r="B45" s="33">
        <v>952</v>
      </c>
      <c r="C45" s="71">
        <v>1356</v>
      </c>
      <c r="D45" s="71">
        <v>1295</v>
      </c>
      <c r="E45" s="97">
        <v>1069</v>
      </c>
      <c r="F45" s="79" t="s">
        <v>559</v>
      </c>
    </row>
    <row r="46" spans="1:7" ht="15" customHeight="1" x14ac:dyDescent="0.2">
      <c r="A46" s="78" t="s">
        <v>560</v>
      </c>
      <c r="B46" s="33">
        <v>156</v>
      </c>
      <c r="C46" s="71">
        <v>148</v>
      </c>
      <c r="D46" s="71">
        <v>121</v>
      </c>
      <c r="E46" s="97">
        <v>110</v>
      </c>
      <c r="F46" s="79" t="s">
        <v>561</v>
      </c>
    </row>
    <row r="47" spans="1:7" ht="15" customHeight="1" x14ac:dyDescent="0.2">
      <c r="A47" s="78" t="s">
        <v>562</v>
      </c>
      <c r="B47" s="33">
        <v>39</v>
      </c>
      <c r="C47" s="71">
        <v>47</v>
      </c>
      <c r="D47" s="71">
        <v>53</v>
      </c>
      <c r="E47" s="97">
        <v>61</v>
      </c>
      <c r="F47" s="79" t="s">
        <v>563</v>
      </c>
    </row>
    <row r="48" spans="1:7" ht="15" customHeight="1" x14ac:dyDescent="0.2">
      <c r="A48" s="78" t="s">
        <v>564</v>
      </c>
      <c r="B48" s="33">
        <v>393</v>
      </c>
      <c r="C48" s="71">
        <v>309</v>
      </c>
      <c r="D48" s="71">
        <v>189</v>
      </c>
      <c r="E48" s="97">
        <v>130</v>
      </c>
      <c r="F48" s="79" t="s">
        <v>565</v>
      </c>
    </row>
    <row r="49" spans="1:6" ht="15" customHeight="1" x14ac:dyDescent="0.2">
      <c r="A49" s="78" t="s">
        <v>566</v>
      </c>
      <c r="B49" s="33">
        <v>1155</v>
      </c>
      <c r="C49" s="71">
        <v>1107</v>
      </c>
      <c r="D49" s="71">
        <v>1107</v>
      </c>
      <c r="E49" s="97">
        <v>504</v>
      </c>
      <c r="F49" s="79" t="s">
        <v>567</v>
      </c>
    </row>
    <row r="50" spans="1:6" ht="15" customHeight="1" x14ac:dyDescent="0.2">
      <c r="A50" s="61" t="s">
        <v>691</v>
      </c>
      <c r="B50" s="68"/>
      <c r="C50" s="68"/>
      <c r="D50" s="68"/>
      <c r="E50" s="69"/>
      <c r="F50" s="65" t="s">
        <v>712</v>
      </c>
    </row>
    <row r="51" spans="1:6" ht="15" customHeight="1" x14ac:dyDescent="0.2">
      <c r="A51" s="78" t="s">
        <v>553</v>
      </c>
      <c r="B51" s="33">
        <v>666</v>
      </c>
      <c r="C51" s="71">
        <v>817</v>
      </c>
      <c r="D51" s="71">
        <v>1204</v>
      </c>
      <c r="E51" s="97">
        <v>1115</v>
      </c>
      <c r="F51" s="79" t="s">
        <v>554</v>
      </c>
    </row>
    <row r="52" spans="1:6" ht="15" customHeight="1" x14ac:dyDescent="0.2">
      <c r="A52" s="78" t="s">
        <v>555</v>
      </c>
      <c r="B52" s="33">
        <v>19</v>
      </c>
      <c r="C52" s="71">
        <v>7</v>
      </c>
      <c r="D52" s="71">
        <v>6</v>
      </c>
      <c r="E52" s="97">
        <v>7</v>
      </c>
      <c r="F52" s="79" t="s">
        <v>556</v>
      </c>
    </row>
    <row r="53" spans="1:6" ht="15" customHeight="1" x14ac:dyDescent="0.2">
      <c r="A53" s="78" t="s">
        <v>557</v>
      </c>
      <c r="B53" s="33">
        <v>37</v>
      </c>
      <c r="C53" s="71">
        <v>47</v>
      </c>
      <c r="D53" s="71">
        <v>88</v>
      </c>
      <c r="E53" s="97">
        <v>110</v>
      </c>
      <c r="F53" s="79" t="s">
        <v>18</v>
      </c>
    </row>
    <row r="54" spans="1:6" ht="15" customHeight="1" x14ac:dyDescent="0.2">
      <c r="A54" s="78" t="s">
        <v>558</v>
      </c>
      <c r="B54" s="33">
        <v>424</v>
      </c>
      <c r="C54" s="71">
        <v>578</v>
      </c>
      <c r="D54" s="71">
        <v>748</v>
      </c>
      <c r="E54" s="97">
        <v>721</v>
      </c>
      <c r="F54" s="79" t="s">
        <v>559</v>
      </c>
    </row>
    <row r="55" spans="1:6" ht="15" customHeight="1" x14ac:dyDescent="0.2">
      <c r="A55" s="78" t="s">
        <v>560</v>
      </c>
      <c r="B55" s="33">
        <v>59</v>
      </c>
      <c r="C55" s="71">
        <v>76</v>
      </c>
      <c r="D55" s="71">
        <v>23</v>
      </c>
      <c r="E55" s="97">
        <v>58</v>
      </c>
      <c r="F55" s="79" t="s">
        <v>561</v>
      </c>
    </row>
    <row r="56" spans="1:6" ht="15" customHeight="1" x14ac:dyDescent="0.2">
      <c r="A56" s="78" t="s">
        <v>562</v>
      </c>
      <c r="B56" s="33">
        <v>21</v>
      </c>
      <c r="C56" s="71">
        <v>17</v>
      </c>
      <c r="D56" s="71">
        <v>29</v>
      </c>
      <c r="E56" s="97">
        <v>30</v>
      </c>
      <c r="F56" s="79" t="s">
        <v>563</v>
      </c>
    </row>
    <row r="57" spans="1:6" ht="15" customHeight="1" x14ac:dyDescent="0.2">
      <c r="A57" s="78" t="s">
        <v>564</v>
      </c>
      <c r="B57" s="33">
        <v>91</v>
      </c>
      <c r="C57" s="71">
        <v>127</v>
      </c>
      <c r="D57" s="71">
        <v>93</v>
      </c>
      <c r="E57" s="97">
        <v>52</v>
      </c>
      <c r="F57" s="79" t="s">
        <v>565</v>
      </c>
    </row>
    <row r="58" spans="1:6" ht="15" customHeight="1" x14ac:dyDescent="0.2">
      <c r="A58" s="78" t="s">
        <v>566</v>
      </c>
      <c r="B58" s="33">
        <v>393</v>
      </c>
      <c r="C58" s="71">
        <v>430</v>
      </c>
      <c r="D58" s="71">
        <v>453</v>
      </c>
      <c r="E58" s="97">
        <v>272</v>
      </c>
      <c r="F58" s="79" t="s">
        <v>567</v>
      </c>
    </row>
    <row r="59" spans="1:6" ht="15" customHeight="1" x14ac:dyDescent="0.2">
      <c r="A59" s="61" t="s">
        <v>692</v>
      </c>
      <c r="B59" s="68"/>
      <c r="C59" s="68"/>
      <c r="D59" s="68"/>
      <c r="E59" s="69"/>
      <c r="F59" s="65" t="s">
        <v>711</v>
      </c>
    </row>
    <row r="60" spans="1:6" ht="15" customHeight="1" x14ac:dyDescent="0.2">
      <c r="A60" s="78" t="s">
        <v>553</v>
      </c>
      <c r="B60" s="33">
        <v>434</v>
      </c>
      <c r="C60" s="71">
        <v>471</v>
      </c>
      <c r="D60" s="71">
        <v>576</v>
      </c>
      <c r="E60" s="97">
        <v>514</v>
      </c>
      <c r="F60" s="79" t="s">
        <v>554</v>
      </c>
    </row>
    <row r="61" spans="1:6" ht="15" customHeight="1" x14ac:dyDescent="0.2">
      <c r="A61" s="78" t="s">
        <v>555</v>
      </c>
      <c r="B61" s="33">
        <v>14</v>
      </c>
      <c r="C61" s="71">
        <v>4</v>
      </c>
      <c r="D61" s="71">
        <v>7</v>
      </c>
      <c r="E61" s="97">
        <v>8</v>
      </c>
      <c r="F61" s="79" t="s">
        <v>556</v>
      </c>
    </row>
    <row r="62" spans="1:6" ht="15" customHeight="1" x14ac:dyDescent="0.2">
      <c r="A62" s="78" t="s">
        <v>557</v>
      </c>
      <c r="B62" s="33">
        <v>38</v>
      </c>
      <c r="C62" s="71">
        <v>39</v>
      </c>
      <c r="D62" s="71">
        <v>57</v>
      </c>
      <c r="E62" s="97">
        <v>99</v>
      </c>
      <c r="F62" s="79" t="s">
        <v>18</v>
      </c>
    </row>
    <row r="63" spans="1:6" ht="15" customHeight="1" x14ac:dyDescent="0.2">
      <c r="A63" s="78" t="s">
        <v>558</v>
      </c>
      <c r="B63" s="33">
        <v>209</v>
      </c>
      <c r="C63" s="71">
        <v>294</v>
      </c>
      <c r="D63" s="71">
        <v>424</v>
      </c>
      <c r="E63" s="97">
        <v>470</v>
      </c>
      <c r="F63" s="79" t="s">
        <v>559</v>
      </c>
    </row>
    <row r="64" spans="1:6" ht="15" customHeight="1" x14ac:dyDescent="0.2">
      <c r="A64" s="78" t="s">
        <v>560</v>
      </c>
      <c r="B64" s="33">
        <v>25</v>
      </c>
      <c r="C64" s="71">
        <v>28</v>
      </c>
      <c r="D64" s="71">
        <v>30</v>
      </c>
      <c r="E64" s="97">
        <v>28</v>
      </c>
      <c r="F64" s="79" t="s">
        <v>561</v>
      </c>
    </row>
    <row r="65" spans="1:6" ht="15" customHeight="1" x14ac:dyDescent="0.2">
      <c r="A65" s="78" t="s">
        <v>562</v>
      </c>
      <c r="B65" s="33">
        <v>15</v>
      </c>
      <c r="C65" s="71">
        <v>12</v>
      </c>
      <c r="D65" s="71">
        <v>14</v>
      </c>
      <c r="E65" s="97">
        <v>11</v>
      </c>
      <c r="F65" s="79" t="s">
        <v>563</v>
      </c>
    </row>
    <row r="66" spans="1:6" ht="15" customHeight="1" x14ac:dyDescent="0.2">
      <c r="A66" s="78" t="s">
        <v>564</v>
      </c>
      <c r="B66" s="33">
        <v>27</v>
      </c>
      <c r="C66" s="71">
        <v>26</v>
      </c>
      <c r="D66" s="71">
        <v>33</v>
      </c>
      <c r="E66" s="97">
        <v>35</v>
      </c>
      <c r="F66" s="79" t="s">
        <v>565</v>
      </c>
    </row>
    <row r="67" spans="1:6" ht="15" customHeight="1" x14ac:dyDescent="0.2">
      <c r="A67" s="78" t="s">
        <v>566</v>
      </c>
      <c r="B67" s="33">
        <v>132</v>
      </c>
      <c r="C67" s="71">
        <v>128</v>
      </c>
      <c r="D67" s="71">
        <v>198</v>
      </c>
      <c r="E67" s="97">
        <v>178</v>
      </c>
      <c r="F67" s="79" t="s">
        <v>567</v>
      </c>
    </row>
    <row r="68" spans="1:6" ht="15" customHeight="1" x14ac:dyDescent="0.2">
      <c r="A68" s="61" t="s">
        <v>693</v>
      </c>
      <c r="B68" s="62"/>
      <c r="C68" s="63"/>
      <c r="D68" s="80"/>
      <c r="E68" s="81"/>
      <c r="F68" s="77" t="s">
        <v>710</v>
      </c>
    </row>
    <row r="69" spans="1:6" ht="15" customHeight="1" x14ac:dyDescent="0.2">
      <c r="A69" s="78" t="s">
        <v>553</v>
      </c>
      <c r="B69" s="33">
        <v>435</v>
      </c>
      <c r="C69" s="71">
        <v>500</v>
      </c>
      <c r="D69" s="71">
        <v>571</v>
      </c>
      <c r="E69" s="97">
        <v>570</v>
      </c>
      <c r="F69" s="79" t="s">
        <v>554</v>
      </c>
    </row>
    <row r="70" spans="1:6" ht="15" customHeight="1" x14ac:dyDescent="0.2">
      <c r="A70" s="78" t="s">
        <v>555</v>
      </c>
      <c r="B70" s="33">
        <v>19</v>
      </c>
      <c r="C70" s="71">
        <v>12</v>
      </c>
      <c r="D70" s="71">
        <v>21</v>
      </c>
      <c r="E70" s="97">
        <v>29</v>
      </c>
      <c r="F70" s="79" t="s">
        <v>556</v>
      </c>
    </row>
    <row r="71" spans="1:6" ht="15" customHeight="1" x14ac:dyDescent="0.2">
      <c r="A71" s="78" t="s">
        <v>557</v>
      </c>
      <c r="B71" s="33">
        <v>32</v>
      </c>
      <c r="C71" s="71">
        <v>31</v>
      </c>
      <c r="D71" s="71">
        <v>63</v>
      </c>
      <c r="E71" s="97">
        <v>80</v>
      </c>
      <c r="F71" s="79" t="s">
        <v>18</v>
      </c>
    </row>
    <row r="72" spans="1:6" ht="15" customHeight="1" x14ac:dyDescent="0.2">
      <c r="A72" s="78" t="s">
        <v>558</v>
      </c>
      <c r="B72" s="33">
        <v>246</v>
      </c>
      <c r="C72" s="71">
        <v>289</v>
      </c>
      <c r="D72" s="71">
        <v>391</v>
      </c>
      <c r="E72" s="97">
        <v>432</v>
      </c>
      <c r="F72" s="79" t="s">
        <v>559</v>
      </c>
    </row>
    <row r="73" spans="1:6" ht="15" customHeight="1" x14ac:dyDescent="0.2">
      <c r="A73" s="78" t="s">
        <v>560</v>
      </c>
      <c r="B73" s="33">
        <v>24</v>
      </c>
      <c r="C73" s="71">
        <v>22</v>
      </c>
      <c r="D73" s="71">
        <v>19</v>
      </c>
      <c r="E73" s="97">
        <v>32</v>
      </c>
      <c r="F73" s="79" t="s">
        <v>561</v>
      </c>
    </row>
    <row r="74" spans="1:6" ht="15" customHeight="1" x14ac:dyDescent="0.2">
      <c r="A74" s="78" t="s">
        <v>562</v>
      </c>
      <c r="B74" s="33">
        <v>12</v>
      </c>
      <c r="C74" s="71">
        <v>8</v>
      </c>
      <c r="D74" s="71">
        <v>10</v>
      </c>
      <c r="E74" s="97">
        <v>18</v>
      </c>
      <c r="F74" s="79" t="s">
        <v>563</v>
      </c>
    </row>
    <row r="75" spans="1:6" ht="15" customHeight="1" x14ac:dyDescent="0.2">
      <c r="A75" s="78" t="s">
        <v>564</v>
      </c>
      <c r="B75" s="33">
        <v>9</v>
      </c>
      <c r="C75" s="71">
        <v>18</v>
      </c>
      <c r="D75" s="71">
        <v>17</v>
      </c>
      <c r="E75" s="97">
        <v>17</v>
      </c>
      <c r="F75" s="79" t="s">
        <v>565</v>
      </c>
    </row>
    <row r="76" spans="1:6" ht="15" customHeight="1" x14ac:dyDescent="0.2">
      <c r="A76" s="78" t="s">
        <v>566</v>
      </c>
      <c r="B76" s="33">
        <v>85</v>
      </c>
      <c r="C76" s="71">
        <v>100</v>
      </c>
      <c r="D76" s="71">
        <v>111</v>
      </c>
      <c r="E76" s="97">
        <v>120</v>
      </c>
      <c r="F76" s="79" t="s">
        <v>567</v>
      </c>
    </row>
    <row r="77" spans="1:6" ht="15" customHeight="1" x14ac:dyDescent="0.2">
      <c r="A77" s="61" t="s">
        <v>694</v>
      </c>
      <c r="B77" s="68"/>
      <c r="C77" s="68"/>
      <c r="D77" s="68"/>
      <c r="E77" s="69"/>
      <c r="F77" s="77" t="s">
        <v>709</v>
      </c>
    </row>
    <row r="78" spans="1:6" ht="15" customHeight="1" x14ac:dyDescent="0.2">
      <c r="A78" s="78" t="s">
        <v>553</v>
      </c>
      <c r="B78" s="33">
        <v>369</v>
      </c>
      <c r="C78" s="71">
        <v>386</v>
      </c>
      <c r="D78" s="71">
        <v>407</v>
      </c>
      <c r="E78" s="97">
        <v>437</v>
      </c>
      <c r="F78" s="79" t="s">
        <v>554</v>
      </c>
    </row>
    <row r="79" spans="1:6" ht="15" customHeight="1" x14ac:dyDescent="0.2">
      <c r="A79" s="78" t="s">
        <v>555</v>
      </c>
      <c r="B79" s="33">
        <v>18</v>
      </c>
      <c r="C79" s="71">
        <v>16</v>
      </c>
      <c r="D79" s="71">
        <v>11</v>
      </c>
      <c r="E79" s="97">
        <v>20</v>
      </c>
      <c r="F79" s="79" t="s">
        <v>556</v>
      </c>
    </row>
    <row r="80" spans="1:6" ht="15" customHeight="1" x14ac:dyDescent="0.2">
      <c r="A80" s="78" t="s">
        <v>557</v>
      </c>
      <c r="B80" s="33">
        <v>28</v>
      </c>
      <c r="C80" s="71">
        <v>29</v>
      </c>
      <c r="D80" s="71">
        <v>52</v>
      </c>
      <c r="E80" s="97">
        <v>58</v>
      </c>
      <c r="F80" s="79" t="s">
        <v>18</v>
      </c>
    </row>
    <row r="81" spans="1:6" ht="15" customHeight="1" x14ac:dyDescent="0.2">
      <c r="A81" s="78" t="s">
        <v>558</v>
      </c>
      <c r="B81" s="33">
        <v>164</v>
      </c>
      <c r="C81" s="71">
        <v>193</v>
      </c>
      <c r="D81" s="71">
        <v>228</v>
      </c>
      <c r="E81" s="97">
        <v>280</v>
      </c>
      <c r="F81" s="79" t="s">
        <v>559</v>
      </c>
    </row>
    <row r="82" spans="1:6" ht="15" customHeight="1" x14ac:dyDescent="0.2">
      <c r="A82" s="78" t="s">
        <v>560</v>
      </c>
      <c r="B82" s="33">
        <v>16</v>
      </c>
      <c r="C82" s="71">
        <v>18</v>
      </c>
      <c r="D82" s="71">
        <v>14</v>
      </c>
      <c r="E82" s="97">
        <v>20</v>
      </c>
      <c r="F82" s="79" t="s">
        <v>561</v>
      </c>
    </row>
    <row r="83" spans="1:6" ht="15" customHeight="1" x14ac:dyDescent="0.2">
      <c r="A83" s="78" t="s">
        <v>562</v>
      </c>
      <c r="B83" s="33">
        <v>13</v>
      </c>
      <c r="C83" s="71">
        <v>6</v>
      </c>
      <c r="D83" s="71">
        <v>14</v>
      </c>
      <c r="E83" s="97">
        <v>11</v>
      </c>
      <c r="F83" s="79" t="s">
        <v>563</v>
      </c>
    </row>
    <row r="84" spans="1:6" ht="15" customHeight="1" x14ac:dyDescent="0.2">
      <c r="A84" s="78" t="s">
        <v>564</v>
      </c>
      <c r="B84" s="33">
        <v>2</v>
      </c>
      <c r="C84" s="71">
        <v>4</v>
      </c>
      <c r="D84" s="71">
        <v>10</v>
      </c>
      <c r="E84" s="97">
        <v>14</v>
      </c>
      <c r="F84" s="79" t="s">
        <v>565</v>
      </c>
    </row>
    <row r="85" spans="1:6" ht="15" customHeight="1" x14ac:dyDescent="0.2">
      <c r="A85" s="78" t="s">
        <v>566</v>
      </c>
      <c r="B85" s="33">
        <v>55</v>
      </c>
      <c r="C85" s="71">
        <v>61</v>
      </c>
      <c r="D85" s="71">
        <v>67</v>
      </c>
      <c r="E85" s="97">
        <v>63</v>
      </c>
      <c r="F85" s="79" t="s">
        <v>567</v>
      </c>
    </row>
    <row r="86" spans="1:6" ht="15" customHeight="1" x14ac:dyDescent="0.2">
      <c r="A86" s="61" t="s">
        <v>695</v>
      </c>
      <c r="B86" s="33"/>
      <c r="C86" s="71"/>
      <c r="D86" s="68"/>
      <c r="E86" s="69"/>
      <c r="F86" s="77" t="s">
        <v>708</v>
      </c>
    </row>
    <row r="87" spans="1:6" ht="15" customHeight="1" x14ac:dyDescent="0.2">
      <c r="A87" s="78" t="s">
        <v>553</v>
      </c>
      <c r="B87" s="33">
        <v>341</v>
      </c>
      <c r="C87" s="71">
        <v>405</v>
      </c>
      <c r="D87" s="71">
        <v>478</v>
      </c>
      <c r="E87" s="97">
        <v>498</v>
      </c>
      <c r="F87" s="79" t="s">
        <v>554</v>
      </c>
    </row>
    <row r="88" spans="1:6" ht="15" customHeight="1" x14ac:dyDescent="0.2">
      <c r="A88" s="78" t="s">
        <v>555</v>
      </c>
      <c r="B88" s="33">
        <v>35</v>
      </c>
      <c r="C88" s="71">
        <v>19</v>
      </c>
      <c r="D88" s="71">
        <v>29</v>
      </c>
      <c r="E88" s="97">
        <v>28</v>
      </c>
      <c r="F88" s="79" t="s">
        <v>556</v>
      </c>
    </row>
    <row r="89" spans="1:6" ht="15" customHeight="1" x14ac:dyDescent="0.2">
      <c r="A89" s="78" t="s">
        <v>557</v>
      </c>
      <c r="B89" s="33">
        <v>28</v>
      </c>
      <c r="C89" s="71">
        <v>30</v>
      </c>
      <c r="D89" s="71">
        <v>41</v>
      </c>
      <c r="E89" s="97">
        <v>53</v>
      </c>
      <c r="F89" s="79" t="s">
        <v>18</v>
      </c>
    </row>
    <row r="90" spans="1:6" ht="15" customHeight="1" x14ac:dyDescent="0.2">
      <c r="A90" s="78" t="s">
        <v>558</v>
      </c>
      <c r="B90" s="33">
        <v>148</v>
      </c>
      <c r="C90" s="71">
        <v>171</v>
      </c>
      <c r="D90" s="71">
        <v>189</v>
      </c>
      <c r="E90" s="97">
        <v>225</v>
      </c>
      <c r="F90" s="79" t="s">
        <v>559</v>
      </c>
    </row>
    <row r="91" spans="1:6" ht="15" customHeight="1" x14ac:dyDescent="0.2">
      <c r="A91" s="78" t="s">
        <v>560</v>
      </c>
      <c r="B91" s="33">
        <v>21</v>
      </c>
      <c r="C91" s="71">
        <v>16</v>
      </c>
      <c r="D91" s="71">
        <v>12</v>
      </c>
      <c r="E91" s="97">
        <v>21</v>
      </c>
      <c r="F91" s="79" t="s">
        <v>561</v>
      </c>
    </row>
    <row r="92" spans="1:6" ht="15" customHeight="1" x14ac:dyDescent="0.2">
      <c r="A92" s="78" t="s">
        <v>562</v>
      </c>
      <c r="B92" s="33">
        <v>9</v>
      </c>
      <c r="C92" s="71">
        <v>13</v>
      </c>
      <c r="D92" s="71">
        <v>6</v>
      </c>
      <c r="E92" s="97">
        <v>8</v>
      </c>
      <c r="F92" s="79" t="s">
        <v>563</v>
      </c>
    </row>
    <row r="93" spans="1:6" ht="15" customHeight="1" x14ac:dyDescent="0.2">
      <c r="A93" s="78" t="s">
        <v>564</v>
      </c>
      <c r="B93" s="33">
        <v>4</v>
      </c>
      <c r="C93" s="71">
        <v>3</v>
      </c>
      <c r="D93" s="71">
        <v>4</v>
      </c>
      <c r="E93" s="97">
        <v>5</v>
      </c>
      <c r="F93" s="79" t="s">
        <v>565</v>
      </c>
    </row>
    <row r="94" spans="1:6" ht="15" customHeight="1" x14ac:dyDescent="0.2">
      <c r="A94" s="78" t="s">
        <v>566</v>
      </c>
      <c r="B94" s="33">
        <v>72</v>
      </c>
      <c r="C94" s="71">
        <v>70</v>
      </c>
      <c r="D94" s="71">
        <v>57</v>
      </c>
      <c r="E94" s="97">
        <v>65</v>
      </c>
      <c r="F94" s="79" t="s">
        <v>567</v>
      </c>
    </row>
    <row r="95" spans="1:6" ht="15" customHeight="1" x14ac:dyDescent="0.2">
      <c r="A95" s="61" t="s">
        <v>696</v>
      </c>
      <c r="B95" s="80"/>
      <c r="C95" s="80"/>
      <c r="D95" s="80"/>
      <c r="E95" s="81"/>
      <c r="F95" s="65" t="s">
        <v>707</v>
      </c>
    </row>
    <row r="96" spans="1:6" ht="15" customHeight="1" x14ac:dyDescent="0.2">
      <c r="A96" s="78" t="s">
        <v>553</v>
      </c>
      <c r="B96" s="82">
        <v>173</v>
      </c>
      <c r="C96" s="83">
        <v>213</v>
      </c>
      <c r="D96" s="83">
        <v>254</v>
      </c>
      <c r="E96" s="84">
        <v>308</v>
      </c>
      <c r="F96" s="79" t="s">
        <v>554</v>
      </c>
    </row>
    <row r="97" spans="1:6" ht="15" customHeight="1" x14ac:dyDescent="0.2">
      <c r="A97" s="78" t="s">
        <v>571</v>
      </c>
      <c r="B97" s="82">
        <v>24</v>
      </c>
      <c r="C97" s="83">
        <v>12</v>
      </c>
      <c r="D97" s="83">
        <v>10</v>
      </c>
      <c r="E97" s="84">
        <v>17</v>
      </c>
      <c r="F97" s="79" t="s">
        <v>556</v>
      </c>
    </row>
    <row r="98" spans="1:6" ht="15" customHeight="1" x14ac:dyDescent="0.2">
      <c r="A98" s="78" t="s">
        <v>557</v>
      </c>
      <c r="B98" s="82">
        <v>5</v>
      </c>
      <c r="C98" s="83">
        <v>10</v>
      </c>
      <c r="D98" s="83">
        <v>14</v>
      </c>
      <c r="E98" s="84">
        <v>12</v>
      </c>
      <c r="F98" s="79" t="s">
        <v>18</v>
      </c>
    </row>
    <row r="99" spans="1:6" ht="15" customHeight="1" x14ac:dyDescent="0.2">
      <c r="A99" s="78" t="s">
        <v>558</v>
      </c>
      <c r="B99" s="82">
        <v>93</v>
      </c>
      <c r="C99" s="83">
        <v>96</v>
      </c>
      <c r="D99" s="83">
        <v>95</v>
      </c>
      <c r="E99" s="84">
        <v>97</v>
      </c>
      <c r="F99" s="79" t="s">
        <v>559</v>
      </c>
    </row>
    <row r="100" spans="1:6" ht="15" customHeight="1" x14ac:dyDescent="0.2">
      <c r="A100" s="78" t="s">
        <v>560</v>
      </c>
      <c r="B100" s="82">
        <v>9</v>
      </c>
      <c r="C100" s="83">
        <v>9</v>
      </c>
      <c r="D100" s="83">
        <v>12</v>
      </c>
      <c r="E100" s="84">
        <v>14</v>
      </c>
      <c r="F100" s="79" t="s">
        <v>561</v>
      </c>
    </row>
    <row r="101" spans="1:6" ht="15" customHeight="1" x14ac:dyDescent="0.2">
      <c r="A101" s="78" t="s">
        <v>562</v>
      </c>
      <c r="B101" s="82">
        <v>11</v>
      </c>
      <c r="C101" s="83">
        <v>8</v>
      </c>
      <c r="D101" s="83">
        <v>9</v>
      </c>
      <c r="E101" s="84">
        <v>10</v>
      </c>
      <c r="F101" s="79" t="s">
        <v>563</v>
      </c>
    </row>
    <row r="102" spans="1:6" ht="15" customHeight="1" x14ac:dyDescent="0.2">
      <c r="A102" s="78" t="s">
        <v>564</v>
      </c>
      <c r="B102" s="82">
        <v>7</v>
      </c>
      <c r="C102" s="83">
        <v>3</v>
      </c>
      <c r="D102" s="83">
        <v>3</v>
      </c>
      <c r="E102" s="84">
        <v>1</v>
      </c>
      <c r="F102" s="79" t="s">
        <v>565</v>
      </c>
    </row>
    <row r="103" spans="1:6" ht="15" customHeight="1" x14ac:dyDescent="0.2">
      <c r="A103" s="78" t="s">
        <v>566</v>
      </c>
      <c r="B103" s="82">
        <v>52</v>
      </c>
      <c r="C103" s="83">
        <v>50</v>
      </c>
      <c r="D103" s="83">
        <v>52</v>
      </c>
      <c r="E103" s="84">
        <v>42</v>
      </c>
      <c r="F103" s="79" t="s">
        <v>567</v>
      </c>
    </row>
    <row r="104" spans="1:6" ht="15" customHeight="1" x14ac:dyDescent="0.2">
      <c r="A104" s="61" t="s">
        <v>697</v>
      </c>
      <c r="B104" s="85"/>
      <c r="C104" s="85"/>
      <c r="D104" s="85"/>
      <c r="E104" s="86"/>
      <c r="F104" s="65" t="s">
        <v>706</v>
      </c>
    </row>
    <row r="105" spans="1:6" ht="15" customHeight="1" x14ac:dyDescent="0.2">
      <c r="A105" s="78" t="s">
        <v>553</v>
      </c>
      <c r="B105" s="82">
        <v>81</v>
      </c>
      <c r="C105" s="83">
        <v>92</v>
      </c>
      <c r="D105" s="83">
        <v>119</v>
      </c>
      <c r="E105" s="84">
        <v>119</v>
      </c>
      <c r="F105" s="79" t="s">
        <v>554</v>
      </c>
    </row>
    <row r="106" spans="1:6" ht="15" customHeight="1" x14ac:dyDescent="0.2">
      <c r="A106" s="78" t="s">
        <v>571</v>
      </c>
      <c r="B106" s="82">
        <v>11</v>
      </c>
      <c r="C106" s="83">
        <v>3</v>
      </c>
      <c r="D106" s="83">
        <v>3</v>
      </c>
      <c r="E106" s="84">
        <v>5</v>
      </c>
      <c r="F106" s="79" t="s">
        <v>556</v>
      </c>
    </row>
    <row r="107" spans="1:6" ht="15" customHeight="1" x14ac:dyDescent="0.2">
      <c r="A107" s="78" t="s">
        <v>557</v>
      </c>
      <c r="B107" s="82">
        <v>1</v>
      </c>
      <c r="C107" s="83">
        <v>2</v>
      </c>
      <c r="D107" s="83">
        <v>4</v>
      </c>
      <c r="E107" s="84">
        <v>4</v>
      </c>
      <c r="F107" s="79" t="s">
        <v>18</v>
      </c>
    </row>
    <row r="108" spans="1:6" ht="15" customHeight="1" x14ac:dyDescent="0.2">
      <c r="A108" s="78" t="s">
        <v>558</v>
      </c>
      <c r="B108" s="82">
        <v>70</v>
      </c>
      <c r="C108" s="83">
        <v>57</v>
      </c>
      <c r="D108" s="83">
        <v>53</v>
      </c>
      <c r="E108" s="84">
        <v>50</v>
      </c>
      <c r="F108" s="79" t="s">
        <v>559</v>
      </c>
    </row>
    <row r="109" spans="1:6" ht="15" customHeight="1" x14ac:dyDescent="0.2">
      <c r="A109" s="78" t="s">
        <v>560</v>
      </c>
      <c r="B109" s="82">
        <v>14</v>
      </c>
      <c r="C109" s="83">
        <v>8</v>
      </c>
      <c r="D109" s="83">
        <v>4</v>
      </c>
      <c r="E109" s="84">
        <v>7</v>
      </c>
      <c r="F109" s="79" t="s">
        <v>561</v>
      </c>
    </row>
    <row r="110" spans="1:6" ht="15" customHeight="1" x14ac:dyDescent="0.2">
      <c r="A110" s="78" t="s">
        <v>562</v>
      </c>
      <c r="B110" s="82">
        <v>2</v>
      </c>
      <c r="C110" s="83">
        <v>4</v>
      </c>
      <c r="D110" s="83">
        <v>2</v>
      </c>
      <c r="E110" s="84">
        <v>3</v>
      </c>
      <c r="F110" s="79" t="s">
        <v>563</v>
      </c>
    </row>
    <row r="111" spans="1:6" ht="15" customHeight="1" x14ac:dyDescent="0.2">
      <c r="A111" s="78" t="s">
        <v>564</v>
      </c>
      <c r="B111" s="82">
        <v>5</v>
      </c>
      <c r="C111" s="83">
        <v>6</v>
      </c>
      <c r="D111" s="83">
        <v>3</v>
      </c>
      <c r="E111" s="84">
        <v>3</v>
      </c>
      <c r="F111" s="79" t="s">
        <v>565</v>
      </c>
    </row>
    <row r="112" spans="1:6" ht="15" customHeight="1" x14ac:dyDescent="0.2">
      <c r="A112" s="78" t="s">
        <v>566</v>
      </c>
      <c r="B112" s="82">
        <v>20</v>
      </c>
      <c r="C112" s="83">
        <v>33</v>
      </c>
      <c r="D112" s="83">
        <v>30</v>
      </c>
      <c r="E112" s="84">
        <v>29</v>
      </c>
      <c r="F112" s="79" t="s">
        <v>567</v>
      </c>
    </row>
    <row r="113" spans="1:7" ht="15" customHeight="1" x14ac:dyDescent="0.2">
      <c r="A113" s="61" t="s">
        <v>698</v>
      </c>
      <c r="B113" s="85"/>
      <c r="C113" s="85"/>
      <c r="D113" s="85"/>
      <c r="E113" s="86"/>
      <c r="F113" s="65" t="s">
        <v>705</v>
      </c>
    </row>
    <row r="114" spans="1:7" ht="15" customHeight="1" x14ac:dyDescent="0.2">
      <c r="A114" s="78" t="s">
        <v>553</v>
      </c>
      <c r="B114" s="82">
        <v>63</v>
      </c>
      <c r="C114" s="83">
        <v>73</v>
      </c>
      <c r="D114" s="83">
        <v>96</v>
      </c>
      <c r="E114" s="84">
        <v>93</v>
      </c>
      <c r="F114" s="79" t="s">
        <v>554</v>
      </c>
    </row>
    <row r="115" spans="1:7" ht="15" customHeight="1" x14ac:dyDescent="0.2">
      <c r="A115" s="78" t="s">
        <v>555</v>
      </c>
      <c r="B115" s="82">
        <v>2</v>
      </c>
      <c r="C115" s="83">
        <v>5</v>
      </c>
      <c r="D115" s="83">
        <v>4</v>
      </c>
      <c r="E115" s="84">
        <v>3</v>
      </c>
      <c r="F115" s="79" t="s">
        <v>556</v>
      </c>
    </row>
    <row r="116" spans="1:7" ht="15" customHeight="1" x14ac:dyDescent="0.2">
      <c r="A116" s="78" t="s">
        <v>557</v>
      </c>
      <c r="B116" s="82" t="s">
        <v>214</v>
      </c>
      <c r="C116" s="83">
        <v>1</v>
      </c>
      <c r="D116" s="83">
        <v>0</v>
      </c>
      <c r="E116" s="84">
        <v>4</v>
      </c>
      <c r="F116" s="79" t="s">
        <v>18</v>
      </c>
    </row>
    <row r="117" spans="1:7" ht="15" customHeight="1" x14ac:dyDescent="0.2">
      <c r="A117" s="78" t="s">
        <v>558</v>
      </c>
      <c r="B117" s="82">
        <v>41</v>
      </c>
      <c r="C117" s="83">
        <v>32</v>
      </c>
      <c r="D117" s="83">
        <v>45</v>
      </c>
      <c r="E117" s="84">
        <v>43</v>
      </c>
      <c r="F117" s="79" t="s">
        <v>559</v>
      </c>
    </row>
    <row r="118" spans="1:7" ht="15" customHeight="1" x14ac:dyDescent="0.2">
      <c r="A118" s="78" t="s">
        <v>560</v>
      </c>
      <c r="B118" s="82">
        <v>9</v>
      </c>
      <c r="C118" s="83">
        <v>9</v>
      </c>
      <c r="D118" s="83">
        <v>6</v>
      </c>
      <c r="E118" s="84">
        <v>3</v>
      </c>
      <c r="F118" s="79" t="s">
        <v>561</v>
      </c>
    </row>
    <row r="119" spans="1:7" ht="15" customHeight="1" x14ac:dyDescent="0.2">
      <c r="A119" s="78" t="s">
        <v>562</v>
      </c>
      <c r="B119" s="82">
        <v>2</v>
      </c>
      <c r="C119" s="83">
        <v>3</v>
      </c>
      <c r="D119" s="83">
        <v>3</v>
      </c>
      <c r="E119" s="84">
        <v>2</v>
      </c>
      <c r="F119" s="79" t="s">
        <v>563</v>
      </c>
    </row>
    <row r="120" spans="1:7" ht="15" customHeight="1" x14ac:dyDescent="0.2">
      <c r="A120" s="78" t="s">
        <v>564</v>
      </c>
      <c r="B120" s="82">
        <v>2</v>
      </c>
      <c r="C120" s="83">
        <v>4</v>
      </c>
      <c r="D120" s="83">
        <v>4</v>
      </c>
      <c r="E120" s="84">
        <v>1</v>
      </c>
      <c r="F120" s="79" t="s">
        <v>565</v>
      </c>
    </row>
    <row r="121" spans="1:7" ht="15" customHeight="1" x14ac:dyDescent="0.2">
      <c r="A121" s="78" t="s">
        <v>566</v>
      </c>
      <c r="B121" s="82">
        <v>30</v>
      </c>
      <c r="C121" s="83">
        <v>20</v>
      </c>
      <c r="D121" s="83">
        <v>14</v>
      </c>
      <c r="E121" s="84">
        <v>15</v>
      </c>
      <c r="F121" s="79" t="s">
        <v>567</v>
      </c>
    </row>
    <row r="122" spans="1:7" ht="15" customHeight="1" x14ac:dyDescent="0.2">
      <c r="A122" s="61" t="s">
        <v>699</v>
      </c>
      <c r="B122" s="80"/>
      <c r="C122" s="80"/>
      <c r="D122" s="80"/>
      <c r="E122" s="81"/>
      <c r="F122" s="65" t="s">
        <v>704</v>
      </c>
      <c r="G122" s="66"/>
    </row>
    <row r="123" spans="1:7" ht="15" customHeight="1" x14ac:dyDescent="0.2">
      <c r="A123" s="78" t="s">
        <v>553</v>
      </c>
      <c r="B123" s="33">
        <v>49</v>
      </c>
      <c r="C123" s="71">
        <v>78</v>
      </c>
      <c r="D123" s="71">
        <v>89</v>
      </c>
      <c r="E123" s="97">
        <v>95</v>
      </c>
      <c r="F123" s="79" t="s">
        <v>554</v>
      </c>
      <c r="G123" s="66"/>
    </row>
    <row r="124" spans="1:7" ht="15" customHeight="1" x14ac:dyDescent="0.2">
      <c r="A124" s="78" t="s">
        <v>555</v>
      </c>
      <c r="B124" s="33">
        <v>6</v>
      </c>
      <c r="C124" s="71">
        <v>7</v>
      </c>
      <c r="D124" s="71">
        <v>6</v>
      </c>
      <c r="E124" s="97">
        <v>3</v>
      </c>
      <c r="F124" s="79" t="s">
        <v>556</v>
      </c>
      <c r="G124" s="66"/>
    </row>
    <row r="125" spans="1:7" ht="15" customHeight="1" x14ac:dyDescent="0.2">
      <c r="A125" s="78" t="s">
        <v>557</v>
      </c>
      <c r="B125" s="33">
        <v>1</v>
      </c>
      <c r="C125" s="71" t="s">
        <v>214</v>
      </c>
      <c r="D125" s="71">
        <v>1</v>
      </c>
      <c r="E125" s="97">
        <v>1</v>
      </c>
      <c r="F125" s="79" t="s">
        <v>18</v>
      </c>
      <c r="G125" s="66"/>
    </row>
    <row r="126" spans="1:7" ht="15" customHeight="1" x14ac:dyDescent="0.2">
      <c r="A126" s="78" t="s">
        <v>558</v>
      </c>
      <c r="B126" s="33">
        <v>31</v>
      </c>
      <c r="C126" s="71">
        <v>34</v>
      </c>
      <c r="D126" s="71">
        <v>36</v>
      </c>
      <c r="E126" s="97">
        <v>29</v>
      </c>
      <c r="F126" s="79" t="s">
        <v>559</v>
      </c>
      <c r="G126" s="66"/>
    </row>
    <row r="127" spans="1:7" ht="15" customHeight="1" x14ac:dyDescent="0.2">
      <c r="A127" s="78" t="s">
        <v>560</v>
      </c>
      <c r="B127" s="33">
        <v>16</v>
      </c>
      <c r="C127" s="71">
        <v>14</v>
      </c>
      <c r="D127" s="71">
        <v>9</v>
      </c>
      <c r="E127" s="97">
        <v>9</v>
      </c>
      <c r="F127" s="79" t="s">
        <v>561</v>
      </c>
      <c r="G127" s="66"/>
    </row>
    <row r="128" spans="1:7" ht="15" customHeight="1" x14ac:dyDescent="0.2">
      <c r="A128" s="78" t="s">
        <v>562</v>
      </c>
      <c r="B128" s="33">
        <v>4</v>
      </c>
      <c r="C128" s="71">
        <v>3</v>
      </c>
      <c r="D128" s="71">
        <v>1</v>
      </c>
      <c r="E128" s="97">
        <v>1</v>
      </c>
      <c r="F128" s="79" t="s">
        <v>563</v>
      </c>
      <c r="G128" s="66"/>
    </row>
    <row r="129" spans="1:7" ht="15" customHeight="1" x14ac:dyDescent="0.2">
      <c r="A129" s="78" t="s">
        <v>564</v>
      </c>
      <c r="B129" s="33">
        <v>5</v>
      </c>
      <c r="C129" s="71">
        <v>1</v>
      </c>
      <c r="D129" s="71">
        <v>2</v>
      </c>
      <c r="E129" s="97">
        <v>3</v>
      </c>
      <c r="F129" s="79" t="s">
        <v>565</v>
      </c>
      <c r="G129" s="66"/>
    </row>
    <row r="130" spans="1:7" ht="15" customHeight="1" x14ac:dyDescent="0.2">
      <c r="A130" s="78" t="s">
        <v>566</v>
      </c>
      <c r="B130" s="33">
        <v>85</v>
      </c>
      <c r="C130" s="71">
        <v>63</v>
      </c>
      <c r="D130" s="71">
        <v>46</v>
      </c>
      <c r="E130" s="97">
        <v>50</v>
      </c>
      <c r="F130" s="79" t="s">
        <v>567</v>
      </c>
      <c r="G130" s="66"/>
    </row>
    <row r="131" spans="1:7" ht="15" customHeight="1" x14ac:dyDescent="0.2">
      <c r="A131" s="61" t="s">
        <v>700</v>
      </c>
      <c r="B131" s="68"/>
      <c r="C131" s="68"/>
      <c r="D131" s="71"/>
      <c r="E131" s="97"/>
      <c r="F131" s="65" t="s">
        <v>703</v>
      </c>
      <c r="G131" s="66"/>
    </row>
    <row r="132" spans="1:7" ht="15" customHeight="1" x14ac:dyDescent="0.2">
      <c r="A132" s="78" t="s">
        <v>553</v>
      </c>
      <c r="B132" s="33">
        <v>42</v>
      </c>
      <c r="C132" s="71">
        <v>63</v>
      </c>
      <c r="D132" s="71">
        <v>79</v>
      </c>
      <c r="E132" s="97">
        <v>86</v>
      </c>
      <c r="F132" s="79" t="s">
        <v>554</v>
      </c>
      <c r="G132" s="66"/>
    </row>
    <row r="133" spans="1:7" ht="15" customHeight="1" x14ac:dyDescent="0.2">
      <c r="A133" s="78" t="s">
        <v>555</v>
      </c>
      <c r="B133" s="33">
        <v>13</v>
      </c>
      <c r="C133" s="71">
        <v>5</v>
      </c>
      <c r="D133" s="71">
        <v>5</v>
      </c>
      <c r="E133" s="97">
        <v>7</v>
      </c>
      <c r="F133" s="79" t="s">
        <v>556</v>
      </c>
      <c r="G133" s="66"/>
    </row>
    <row r="134" spans="1:7" ht="15" customHeight="1" x14ac:dyDescent="0.2">
      <c r="A134" s="78" t="s">
        <v>557</v>
      </c>
      <c r="B134" s="71" t="s">
        <v>214</v>
      </c>
      <c r="C134" s="71">
        <v>1</v>
      </c>
      <c r="D134" s="71">
        <v>1</v>
      </c>
      <c r="E134" s="97">
        <v>1</v>
      </c>
      <c r="F134" s="79" t="s">
        <v>18</v>
      </c>
      <c r="G134" s="66"/>
    </row>
    <row r="135" spans="1:7" ht="15" customHeight="1" x14ac:dyDescent="0.2">
      <c r="A135" s="78" t="s">
        <v>558</v>
      </c>
      <c r="B135" s="33">
        <v>26</v>
      </c>
      <c r="C135" s="71">
        <v>26</v>
      </c>
      <c r="D135" s="71">
        <v>31</v>
      </c>
      <c r="E135" s="97">
        <v>42</v>
      </c>
      <c r="F135" s="79" t="s">
        <v>559</v>
      </c>
      <c r="G135" s="66"/>
    </row>
    <row r="136" spans="1:7" ht="15" customHeight="1" x14ac:dyDescent="0.2">
      <c r="A136" s="78" t="s">
        <v>560</v>
      </c>
      <c r="B136" s="33">
        <v>15</v>
      </c>
      <c r="C136" s="71">
        <v>3</v>
      </c>
      <c r="D136" s="71">
        <v>12</v>
      </c>
      <c r="E136" s="97">
        <v>8</v>
      </c>
      <c r="F136" s="79" t="s">
        <v>561</v>
      </c>
      <c r="G136" s="66"/>
    </row>
    <row r="137" spans="1:7" ht="15" customHeight="1" x14ac:dyDescent="0.2">
      <c r="A137" s="78" t="s">
        <v>562</v>
      </c>
      <c r="B137" s="33">
        <v>4</v>
      </c>
      <c r="C137" s="71">
        <v>5</v>
      </c>
      <c r="D137" s="71">
        <v>4</v>
      </c>
      <c r="E137" s="97">
        <v>2</v>
      </c>
      <c r="F137" s="79" t="s">
        <v>563</v>
      </c>
      <c r="G137" s="66"/>
    </row>
    <row r="138" spans="1:7" ht="15" customHeight="1" x14ac:dyDescent="0.2">
      <c r="A138" s="78" t="s">
        <v>564</v>
      </c>
      <c r="B138" s="33">
        <v>14</v>
      </c>
      <c r="C138" s="71">
        <v>8</v>
      </c>
      <c r="D138" s="71">
        <v>4</v>
      </c>
      <c r="E138" s="97">
        <v>3</v>
      </c>
      <c r="F138" s="79" t="s">
        <v>565</v>
      </c>
      <c r="G138" s="66"/>
    </row>
    <row r="139" spans="1:7" ht="15" customHeight="1" x14ac:dyDescent="0.2">
      <c r="A139" s="78" t="s">
        <v>566</v>
      </c>
      <c r="B139" s="33">
        <v>65</v>
      </c>
      <c r="C139" s="71">
        <v>84</v>
      </c>
      <c r="D139" s="71">
        <v>81</v>
      </c>
      <c r="E139" s="97">
        <v>64</v>
      </c>
      <c r="F139" s="79" t="s">
        <v>567</v>
      </c>
      <c r="G139" s="66"/>
    </row>
    <row r="140" spans="1:7" ht="15" customHeight="1" x14ac:dyDescent="0.2">
      <c r="A140" s="61" t="s">
        <v>701</v>
      </c>
      <c r="B140" s="68"/>
      <c r="C140" s="68"/>
      <c r="D140" s="71"/>
      <c r="E140" s="97"/>
      <c r="F140" s="87" t="s">
        <v>702</v>
      </c>
      <c r="G140" s="65"/>
    </row>
    <row r="141" spans="1:7" ht="15" customHeight="1" x14ac:dyDescent="0.2">
      <c r="A141" s="78" t="s">
        <v>553</v>
      </c>
      <c r="B141" s="33">
        <v>8</v>
      </c>
      <c r="C141" s="71">
        <v>13</v>
      </c>
      <c r="D141" s="71">
        <v>15</v>
      </c>
      <c r="E141" s="97">
        <v>19</v>
      </c>
      <c r="F141" s="79" t="s">
        <v>554</v>
      </c>
      <c r="G141" s="66"/>
    </row>
    <row r="142" spans="1:7" ht="15" customHeight="1" x14ac:dyDescent="0.2">
      <c r="A142" s="78" t="s">
        <v>555</v>
      </c>
      <c r="B142" s="33">
        <v>7</v>
      </c>
      <c r="C142" s="71">
        <v>8</v>
      </c>
      <c r="D142" s="71">
        <v>4</v>
      </c>
      <c r="E142" s="97">
        <v>3</v>
      </c>
      <c r="F142" s="79" t="s">
        <v>556</v>
      </c>
      <c r="G142" s="66"/>
    </row>
    <row r="143" spans="1:7" ht="15" customHeight="1" x14ac:dyDescent="0.2">
      <c r="A143" s="78" t="s">
        <v>557</v>
      </c>
      <c r="B143" s="71" t="s">
        <v>214</v>
      </c>
      <c r="C143" s="71" t="s">
        <v>214</v>
      </c>
      <c r="D143" s="71">
        <v>0</v>
      </c>
      <c r="E143" s="97">
        <v>0</v>
      </c>
      <c r="F143" s="79" t="s">
        <v>18</v>
      </c>
      <c r="G143" s="66"/>
    </row>
    <row r="144" spans="1:7" ht="15" customHeight="1" x14ac:dyDescent="0.2">
      <c r="A144" s="78" t="s">
        <v>558</v>
      </c>
      <c r="B144" s="33">
        <v>4</v>
      </c>
      <c r="C144" s="71">
        <v>4</v>
      </c>
      <c r="D144" s="71">
        <v>7</v>
      </c>
      <c r="E144" s="97">
        <v>8</v>
      </c>
      <c r="F144" s="79" t="s">
        <v>559</v>
      </c>
      <c r="G144" s="66"/>
    </row>
    <row r="145" spans="1:7" ht="15" customHeight="1" x14ac:dyDescent="0.2">
      <c r="A145" s="78" t="s">
        <v>560</v>
      </c>
      <c r="B145" s="33">
        <v>20</v>
      </c>
      <c r="C145" s="71">
        <v>21</v>
      </c>
      <c r="D145" s="71">
        <v>23</v>
      </c>
      <c r="E145" s="97">
        <v>28</v>
      </c>
      <c r="F145" s="79" t="s">
        <v>561</v>
      </c>
      <c r="G145" s="66"/>
    </row>
    <row r="146" spans="1:7" ht="15" customHeight="1" x14ac:dyDescent="0.2">
      <c r="A146" s="78" t="s">
        <v>562</v>
      </c>
      <c r="B146" s="33">
        <v>2</v>
      </c>
      <c r="C146" s="71">
        <v>2</v>
      </c>
      <c r="D146" s="71">
        <v>1</v>
      </c>
      <c r="E146" s="97">
        <v>4</v>
      </c>
      <c r="F146" s="79" t="s">
        <v>563</v>
      </c>
      <c r="G146" s="66"/>
    </row>
    <row r="147" spans="1:7" ht="15" customHeight="1" x14ac:dyDescent="0.2">
      <c r="A147" s="78" t="s">
        <v>564</v>
      </c>
      <c r="B147" s="33">
        <v>6</v>
      </c>
      <c r="C147" s="71">
        <v>6</v>
      </c>
      <c r="D147" s="71">
        <v>3</v>
      </c>
      <c r="E147" s="97">
        <v>1</v>
      </c>
      <c r="F147" s="79" t="s">
        <v>565</v>
      </c>
      <c r="G147" s="66"/>
    </row>
    <row r="148" spans="1:7" ht="15" customHeight="1" x14ac:dyDescent="0.2">
      <c r="A148" s="78" t="s">
        <v>566</v>
      </c>
      <c r="B148" s="33">
        <v>34</v>
      </c>
      <c r="C148" s="71">
        <v>34</v>
      </c>
      <c r="D148" s="71">
        <v>32</v>
      </c>
      <c r="E148" s="97">
        <v>31</v>
      </c>
      <c r="F148" s="79" t="s">
        <v>567</v>
      </c>
      <c r="G148" s="66"/>
    </row>
    <row r="149" spans="1:7" s="34" customFormat="1" ht="15" customHeight="1" x14ac:dyDescent="0.25">
      <c r="A149" s="122" t="s">
        <v>718</v>
      </c>
      <c r="C149" s="121"/>
      <c r="F149" s="147" t="s">
        <v>470</v>
      </c>
    </row>
  </sheetData>
  <hyperlinks>
    <hyperlink ref="H2" location="'Obsah Content'!A1" display="Obsah"/>
  </hyperlink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zoomScaleNormal="100" workbookViewId="0"/>
  </sheetViews>
  <sheetFormatPr defaultColWidth="9.140625" defaultRowHeight="15" customHeight="1" x14ac:dyDescent="0.25"/>
  <cols>
    <col min="1" max="1" width="52.42578125" style="34" customWidth="1"/>
    <col min="2" max="5" width="10.28515625" style="34" customWidth="1"/>
    <col min="6" max="6" width="33" style="34" customWidth="1"/>
    <col min="7" max="16384" width="9.140625" style="34"/>
  </cols>
  <sheetData>
    <row r="1" spans="1:8" ht="15" customHeight="1" x14ac:dyDescent="0.25">
      <c r="A1" s="143" t="s">
        <v>749</v>
      </c>
      <c r="B1" s="49"/>
    </row>
    <row r="2" spans="1:8" ht="15" customHeight="1" x14ac:dyDescent="0.25">
      <c r="A2" s="52" t="s">
        <v>748</v>
      </c>
      <c r="H2" s="270" t="s">
        <v>820</v>
      </c>
    </row>
    <row r="4" spans="1:8" s="51" customFormat="1" ht="15" customHeight="1" thickBot="1" x14ac:dyDescent="0.25">
      <c r="A4" s="144" t="s">
        <v>234</v>
      </c>
      <c r="F4" s="91" t="s">
        <v>99</v>
      </c>
    </row>
    <row r="5" spans="1:8" s="60" customFormat="1" ht="30" customHeight="1" thickTop="1" thickBot="1" x14ac:dyDescent="0.3">
      <c r="A5" s="54" t="s">
        <v>1</v>
      </c>
      <c r="B5" s="55">
        <v>2010</v>
      </c>
      <c r="C5" s="56">
        <v>2013</v>
      </c>
      <c r="D5" s="56">
        <v>2016</v>
      </c>
      <c r="E5" s="57">
        <v>2020</v>
      </c>
      <c r="F5" s="58" t="s">
        <v>2</v>
      </c>
    </row>
    <row r="6" spans="1:8" s="51" customFormat="1" ht="15" customHeight="1" thickTop="1" x14ac:dyDescent="0.2">
      <c r="A6" s="61" t="s">
        <v>716</v>
      </c>
      <c r="B6" s="67">
        <v>1895500</v>
      </c>
      <c r="C6" s="67">
        <v>1901614</v>
      </c>
      <c r="D6" s="67">
        <v>1888819</v>
      </c>
      <c r="E6" s="145">
        <v>1862654</v>
      </c>
      <c r="F6" s="77" t="s">
        <v>717</v>
      </c>
    </row>
    <row r="7" spans="1:8" s="51" customFormat="1" ht="15" customHeight="1" x14ac:dyDescent="0.2">
      <c r="A7" s="70" t="s">
        <v>572</v>
      </c>
      <c r="B7" s="33"/>
      <c r="C7" s="71"/>
      <c r="D7" s="71"/>
      <c r="E7" s="97"/>
      <c r="F7" s="72" t="s">
        <v>4</v>
      </c>
    </row>
    <row r="8" spans="1:8" s="51" customFormat="1" ht="15" customHeight="1" x14ac:dyDescent="0.2">
      <c r="A8" s="78" t="s">
        <v>15</v>
      </c>
      <c r="B8" s="33">
        <v>1343690</v>
      </c>
      <c r="C8" s="33">
        <v>1363578</v>
      </c>
      <c r="D8" s="33">
        <v>1346780</v>
      </c>
      <c r="E8" s="96">
        <v>1325144</v>
      </c>
      <c r="F8" s="79" t="s">
        <v>16</v>
      </c>
    </row>
    <row r="9" spans="1:8" s="51" customFormat="1" ht="15" customHeight="1" x14ac:dyDescent="0.2">
      <c r="A9" s="78" t="s">
        <v>573</v>
      </c>
      <c r="B9" s="33">
        <v>240</v>
      </c>
      <c r="C9" s="33">
        <v>176</v>
      </c>
      <c r="D9" s="33">
        <v>141</v>
      </c>
      <c r="E9" s="96" t="s">
        <v>747</v>
      </c>
      <c r="F9" s="79" t="s">
        <v>574</v>
      </c>
    </row>
    <row r="10" spans="1:8" s="51" customFormat="1" ht="15" customHeight="1" x14ac:dyDescent="0.2">
      <c r="A10" s="78" t="s">
        <v>575</v>
      </c>
      <c r="B10" s="33">
        <v>11044</v>
      </c>
      <c r="C10" s="33">
        <v>11227</v>
      </c>
      <c r="D10" s="33">
        <v>10802</v>
      </c>
      <c r="E10" s="96">
        <v>11052</v>
      </c>
      <c r="F10" s="79" t="s">
        <v>576</v>
      </c>
    </row>
    <row r="11" spans="1:8" s="51" customFormat="1" ht="15" customHeight="1" x14ac:dyDescent="0.2">
      <c r="A11" s="78" t="s">
        <v>577</v>
      </c>
      <c r="B11" s="33">
        <v>1079</v>
      </c>
      <c r="C11" s="33">
        <v>933</v>
      </c>
      <c r="D11" s="33">
        <v>427</v>
      </c>
      <c r="E11" s="96">
        <v>311</v>
      </c>
      <c r="F11" s="79" t="s">
        <v>578</v>
      </c>
    </row>
    <row r="12" spans="1:8" s="51" customFormat="1" ht="15" customHeight="1" x14ac:dyDescent="0.2">
      <c r="A12" s="78" t="s">
        <v>579</v>
      </c>
      <c r="B12" s="33">
        <v>8173</v>
      </c>
      <c r="C12" s="33">
        <v>7208</v>
      </c>
      <c r="D12" s="33">
        <v>7033</v>
      </c>
      <c r="E12" s="96">
        <v>6196</v>
      </c>
      <c r="F12" s="79" t="s">
        <v>580</v>
      </c>
    </row>
    <row r="13" spans="1:8" s="51" customFormat="1" ht="15" customHeight="1" x14ac:dyDescent="0.2">
      <c r="A13" s="78" t="s">
        <v>581</v>
      </c>
      <c r="B13" s="146" t="s">
        <v>214</v>
      </c>
      <c r="C13" s="71">
        <v>133</v>
      </c>
      <c r="D13" s="71">
        <v>102</v>
      </c>
      <c r="E13" s="97">
        <v>338</v>
      </c>
      <c r="F13" s="79" t="s">
        <v>582</v>
      </c>
    </row>
    <row r="14" spans="1:8" s="51" customFormat="1" ht="15" customHeight="1" x14ac:dyDescent="0.2">
      <c r="A14" s="78" t="s">
        <v>19</v>
      </c>
      <c r="B14" s="33">
        <v>531274</v>
      </c>
      <c r="C14" s="71">
        <v>415364</v>
      </c>
      <c r="D14" s="71">
        <v>524534</v>
      </c>
      <c r="E14" s="97">
        <v>519427</v>
      </c>
      <c r="F14" s="79" t="s">
        <v>583</v>
      </c>
    </row>
    <row r="15" spans="1:8" ht="15" customHeight="1" x14ac:dyDescent="0.25">
      <c r="A15" s="141" t="s">
        <v>754</v>
      </c>
      <c r="F15" s="48" t="s">
        <v>757</v>
      </c>
    </row>
  </sheetData>
  <hyperlinks>
    <hyperlink ref="H2" location="'Obsah Content'!A1" display="Obsah"/>
  </hyperlinks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zoomScaleNormal="100" workbookViewId="0"/>
  </sheetViews>
  <sheetFormatPr defaultColWidth="9.140625" defaultRowHeight="15" customHeight="1" x14ac:dyDescent="0.25"/>
  <cols>
    <col min="1" max="1" width="26.5703125" style="34" customWidth="1"/>
    <col min="2" max="5" width="9.140625" style="34"/>
    <col min="6" max="6" width="36" style="34" customWidth="1"/>
    <col min="7" max="16384" width="9.140625" style="34"/>
  </cols>
  <sheetData>
    <row r="1" spans="1:9" ht="15" customHeight="1" x14ac:dyDescent="0.25">
      <c r="A1" s="143" t="s">
        <v>751</v>
      </c>
      <c r="B1" s="125"/>
    </row>
    <row r="2" spans="1:9" ht="15" customHeight="1" x14ac:dyDescent="0.25">
      <c r="A2" s="52" t="s">
        <v>750</v>
      </c>
      <c r="I2" s="270" t="s">
        <v>820</v>
      </c>
    </row>
    <row r="3" spans="1:9" ht="15" customHeight="1" thickBot="1" x14ac:dyDescent="0.3"/>
    <row r="4" spans="1:9" s="104" customFormat="1" ht="30" customHeight="1" thickTop="1" thickBot="1" x14ac:dyDescent="0.3">
      <c r="A4" s="127" t="s">
        <v>1</v>
      </c>
      <c r="B4" s="128">
        <v>2010</v>
      </c>
      <c r="C4" s="129">
        <v>2013</v>
      </c>
      <c r="D4" s="129">
        <v>2016</v>
      </c>
      <c r="E4" s="130">
        <v>2020</v>
      </c>
      <c r="F4" s="131" t="s">
        <v>2</v>
      </c>
    </row>
    <row r="5" spans="1:9" ht="15" customHeight="1" thickTop="1" x14ac:dyDescent="0.25">
      <c r="A5" s="132" t="s">
        <v>584</v>
      </c>
      <c r="B5" s="133"/>
      <c r="C5" s="134"/>
      <c r="D5" s="134"/>
      <c r="E5" s="135"/>
      <c r="F5" s="136" t="s">
        <v>585</v>
      </c>
    </row>
    <row r="6" spans="1:9" ht="15" customHeight="1" x14ac:dyDescent="0.25">
      <c r="A6" s="70" t="s">
        <v>586</v>
      </c>
      <c r="B6" s="33">
        <v>1755</v>
      </c>
      <c r="C6" s="33">
        <v>1052</v>
      </c>
      <c r="D6" s="33">
        <v>930</v>
      </c>
      <c r="E6" s="96">
        <v>1634</v>
      </c>
      <c r="F6" s="72" t="s">
        <v>587</v>
      </c>
    </row>
    <row r="7" spans="1:9" ht="15" customHeight="1" x14ac:dyDescent="0.25">
      <c r="A7" s="70" t="s">
        <v>588</v>
      </c>
      <c r="B7" s="33">
        <v>1475</v>
      </c>
      <c r="C7" s="33">
        <v>490</v>
      </c>
      <c r="D7" s="33">
        <v>677</v>
      </c>
      <c r="E7" s="96">
        <v>408</v>
      </c>
      <c r="F7" s="72" t="s">
        <v>589</v>
      </c>
    </row>
    <row r="8" spans="1:9" ht="15" customHeight="1" x14ac:dyDescent="0.25">
      <c r="A8" s="70" t="s">
        <v>590</v>
      </c>
      <c r="B8" s="33">
        <v>11941</v>
      </c>
      <c r="C8" s="33">
        <v>10847</v>
      </c>
      <c r="D8" s="33">
        <v>11057</v>
      </c>
      <c r="E8" s="96">
        <v>4214</v>
      </c>
      <c r="F8" s="72" t="s">
        <v>591</v>
      </c>
    </row>
    <row r="9" spans="1:9" ht="15" customHeight="1" x14ac:dyDescent="0.25">
      <c r="A9" s="70" t="s">
        <v>592</v>
      </c>
      <c r="B9" s="33">
        <v>2561</v>
      </c>
      <c r="C9" s="33">
        <v>2803</v>
      </c>
      <c r="D9" s="33">
        <v>3537</v>
      </c>
      <c r="E9" s="96">
        <v>3625</v>
      </c>
      <c r="F9" s="72" t="s">
        <v>593</v>
      </c>
    </row>
    <row r="10" spans="1:9" ht="15" customHeight="1" x14ac:dyDescent="0.25">
      <c r="A10" s="70" t="s">
        <v>594</v>
      </c>
      <c r="B10" s="33">
        <v>3001</v>
      </c>
      <c r="C10" s="33">
        <v>3693</v>
      </c>
      <c r="D10" s="33">
        <v>4370</v>
      </c>
      <c r="E10" s="96">
        <v>4585</v>
      </c>
      <c r="F10" s="72" t="s">
        <v>595</v>
      </c>
    </row>
    <row r="11" spans="1:9" ht="15" customHeight="1" x14ac:dyDescent="0.25">
      <c r="A11" s="70" t="s">
        <v>596</v>
      </c>
      <c r="B11" s="33">
        <v>775</v>
      </c>
      <c r="C11" s="33">
        <v>785</v>
      </c>
      <c r="D11" s="33">
        <v>941</v>
      </c>
      <c r="E11" s="96">
        <v>1012</v>
      </c>
      <c r="F11" s="72" t="s">
        <v>597</v>
      </c>
    </row>
    <row r="12" spans="1:9" ht="15" customHeight="1" x14ac:dyDescent="0.25">
      <c r="A12" s="70" t="s">
        <v>598</v>
      </c>
      <c r="B12" s="33">
        <v>1193</v>
      </c>
      <c r="C12" s="33">
        <v>1277</v>
      </c>
      <c r="D12" s="33">
        <v>1399</v>
      </c>
      <c r="E12" s="96">
        <v>1497</v>
      </c>
      <c r="F12" s="72" t="s">
        <v>599</v>
      </c>
    </row>
    <row r="13" spans="1:9" ht="15" customHeight="1" x14ac:dyDescent="0.25">
      <c r="A13" s="70" t="s">
        <v>600</v>
      </c>
      <c r="B13" s="33">
        <v>438</v>
      </c>
      <c r="C13" s="33">
        <v>454</v>
      </c>
      <c r="D13" s="33">
        <v>446</v>
      </c>
      <c r="E13" s="96">
        <v>465</v>
      </c>
      <c r="F13" s="72" t="s">
        <v>601</v>
      </c>
    </row>
    <row r="14" spans="1:9" ht="15" customHeight="1" x14ac:dyDescent="0.25">
      <c r="A14" s="70" t="s">
        <v>602</v>
      </c>
      <c r="B14" s="33">
        <v>580</v>
      </c>
      <c r="C14" s="33">
        <v>648</v>
      </c>
      <c r="D14" s="33">
        <v>554</v>
      </c>
      <c r="E14" s="96">
        <v>529</v>
      </c>
      <c r="F14" s="72" t="s">
        <v>603</v>
      </c>
    </row>
    <row r="15" spans="1:9" ht="15" customHeight="1" x14ac:dyDescent="0.25">
      <c r="A15" s="70"/>
      <c r="B15" s="82"/>
      <c r="C15" s="82"/>
      <c r="D15" s="82"/>
      <c r="E15" s="38"/>
      <c r="F15" s="72"/>
    </row>
    <row r="16" spans="1:9" ht="15" customHeight="1" x14ac:dyDescent="0.25">
      <c r="A16" s="137" t="s">
        <v>604</v>
      </c>
      <c r="B16" s="82"/>
      <c r="C16" s="83"/>
      <c r="D16" s="83"/>
      <c r="E16" s="84"/>
      <c r="F16" s="138" t="s">
        <v>605</v>
      </c>
    </row>
    <row r="17" spans="1:6" ht="15" customHeight="1" x14ac:dyDescent="0.25">
      <c r="A17" s="70" t="s">
        <v>586</v>
      </c>
      <c r="B17" s="37">
        <v>7.4</v>
      </c>
      <c r="C17" s="37">
        <v>4.8</v>
      </c>
      <c r="D17" s="37">
        <v>3.9</v>
      </c>
      <c r="E17" s="19">
        <v>9.1</v>
      </c>
      <c r="F17" s="72" t="s">
        <v>587</v>
      </c>
    </row>
    <row r="18" spans="1:6" ht="15" customHeight="1" x14ac:dyDescent="0.25">
      <c r="A18" s="70" t="s">
        <v>588</v>
      </c>
      <c r="B18" s="37">
        <v>6.2</v>
      </c>
      <c r="C18" s="37">
        <v>2.2000000000000002</v>
      </c>
      <c r="D18" s="37">
        <v>2.8</v>
      </c>
      <c r="E18" s="19">
        <v>2.2999999999999998</v>
      </c>
      <c r="F18" s="72" t="s">
        <v>589</v>
      </c>
    </row>
    <row r="19" spans="1:6" ht="15" customHeight="1" x14ac:dyDescent="0.25">
      <c r="A19" s="70" t="s">
        <v>590</v>
      </c>
      <c r="B19" s="37">
        <v>50.3</v>
      </c>
      <c r="C19" s="37">
        <v>49.2</v>
      </c>
      <c r="D19" s="37">
        <v>46.2</v>
      </c>
      <c r="E19" s="19">
        <v>23.5</v>
      </c>
      <c r="F19" s="72" t="s">
        <v>591</v>
      </c>
    </row>
    <row r="20" spans="1:6" ht="15" customHeight="1" x14ac:dyDescent="0.25">
      <c r="A20" s="70" t="s">
        <v>592</v>
      </c>
      <c r="B20" s="37">
        <v>10.8</v>
      </c>
      <c r="C20" s="37">
        <v>12.7</v>
      </c>
      <c r="D20" s="37">
        <v>14.8</v>
      </c>
      <c r="E20" s="19">
        <v>20.2</v>
      </c>
      <c r="F20" s="72" t="s">
        <v>593</v>
      </c>
    </row>
    <row r="21" spans="1:6" ht="15" customHeight="1" x14ac:dyDescent="0.25">
      <c r="A21" s="70" t="s">
        <v>594</v>
      </c>
      <c r="B21" s="37">
        <v>12.7</v>
      </c>
      <c r="C21" s="37">
        <v>16.7</v>
      </c>
      <c r="D21" s="37">
        <v>18.3</v>
      </c>
      <c r="E21" s="19">
        <v>25.5</v>
      </c>
      <c r="F21" s="72" t="s">
        <v>595</v>
      </c>
    </row>
    <row r="22" spans="1:6" ht="15" customHeight="1" x14ac:dyDescent="0.25">
      <c r="A22" s="70" t="s">
        <v>596</v>
      </c>
      <c r="B22" s="37">
        <v>3.3</v>
      </c>
      <c r="C22" s="37">
        <v>3.6</v>
      </c>
      <c r="D22" s="37">
        <v>3.9</v>
      </c>
      <c r="E22" s="19">
        <v>5.6</v>
      </c>
      <c r="F22" s="72" t="s">
        <v>597</v>
      </c>
    </row>
    <row r="23" spans="1:6" ht="15" customHeight="1" x14ac:dyDescent="0.25">
      <c r="A23" s="70" t="s">
        <v>598</v>
      </c>
      <c r="B23" s="37">
        <v>5</v>
      </c>
      <c r="C23" s="37">
        <v>5.8</v>
      </c>
      <c r="D23" s="37">
        <v>5.9</v>
      </c>
      <c r="E23" s="19">
        <v>8.3000000000000007</v>
      </c>
      <c r="F23" s="72" t="s">
        <v>599</v>
      </c>
    </row>
    <row r="24" spans="1:6" ht="15" customHeight="1" x14ac:dyDescent="0.25">
      <c r="A24" s="70" t="s">
        <v>600</v>
      </c>
      <c r="B24" s="37">
        <v>1.8</v>
      </c>
      <c r="C24" s="37">
        <v>2.1</v>
      </c>
      <c r="D24" s="37">
        <v>1.9</v>
      </c>
      <c r="E24" s="19">
        <v>2.6</v>
      </c>
      <c r="F24" s="72" t="s">
        <v>601</v>
      </c>
    </row>
    <row r="25" spans="1:6" ht="15" customHeight="1" x14ac:dyDescent="0.25">
      <c r="A25" s="70" t="s">
        <v>602</v>
      </c>
      <c r="B25" s="37">
        <v>2.4</v>
      </c>
      <c r="C25" s="37">
        <v>2.9</v>
      </c>
      <c r="D25" s="37">
        <v>2.2999999999999998</v>
      </c>
      <c r="E25" s="19">
        <v>2.9</v>
      </c>
      <c r="F25" s="72" t="s">
        <v>603</v>
      </c>
    </row>
    <row r="26" spans="1:6" ht="15" customHeight="1" x14ac:dyDescent="0.25">
      <c r="A26" s="49"/>
    </row>
    <row r="27" spans="1:6" ht="15" customHeight="1" x14ac:dyDescent="0.25">
      <c r="A27" s="94"/>
    </row>
  </sheetData>
  <hyperlinks>
    <hyperlink ref="I2" location="'Obsah Content'!A1" display="Obsah"/>
  </hyperlink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Normal="100" workbookViewId="0"/>
  </sheetViews>
  <sheetFormatPr defaultColWidth="9.140625" defaultRowHeight="15" customHeight="1" x14ac:dyDescent="0.25"/>
  <cols>
    <col min="1" max="1" width="26" style="88" customWidth="1"/>
    <col min="2" max="5" width="9.140625" style="88"/>
    <col min="6" max="6" width="35.85546875" style="88" customWidth="1"/>
    <col min="7" max="16384" width="9.140625" style="88"/>
  </cols>
  <sheetData>
    <row r="1" spans="1:10" ht="15" customHeight="1" x14ac:dyDescent="0.25">
      <c r="A1" s="49" t="s">
        <v>752</v>
      </c>
      <c r="B1" s="125"/>
      <c r="C1" s="34"/>
      <c r="D1" s="34"/>
      <c r="E1" s="34"/>
      <c r="F1" s="34"/>
    </row>
    <row r="2" spans="1:10" ht="15" customHeight="1" x14ac:dyDescent="0.25">
      <c r="A2" s="52" t="s">
        <v>753</v>
      </c>
      <c r="C2" s="34"/>
      <c r="D2" s="34"/>
      <c r="E2" s="34"/>
      <c r="F2" s="34"/>
      <c r="I2" s="270" t="s">
        <v>820</v>
      </c>
      <c r="J2" s="270"/>
    </row>
    <row r="3" spans="1:10" ht="15" customHeight="1" thickBot="1" x14ac:dyDescent="0.3">
      <c r="A3" s="126"/>
      <c r="B3" s="34"/>
      <c r="C3" s="34"/>
      <c r="D3" s="34"/>
      <c r="E3" s="34"/>
      <c r="F3" s="34"/>
    </row>
    <row r="4" spans="1:10" s="104" customFormat="1" ht="30" customHeight="1" thickTop="1" thickBot="1" x14ac:dyDescent="0.3">
      <c r="A4" s="127" t="s">
        <v>1</v>
      </c>
      <c r="B4" s="128">
        <v>2010</v>
      </c>
      <c r="C4" s="129">
        <v>2013</v>
      </c>
      <c r="D4" s="129">
        <v>2016</v>
      </c>
      <c r="E4" s="130">
        <v>2020</v>
      </c>
      <c r="F4" s="131" t="s">
        <v>2</v>
      </c>
    </row>
    <row r="5" spans="1:10" ht="15" customHeight="1" thickTop="1" x14ac:dyDescent="0.25">
      <c r="A5" s="132" t="s">
        <v>584</v>
      </c>
      <c r="B5" s="133"/>
      <c r="C5" s="134"/>
      <c r="D5" s="134"/>
      <c r="E5" s="135"/>
      <c r="F5" s="136" t="s">
        <v>585</v>
      </c>
    </row>
    <row r="6" spans="1:10" ht="15" customHeight="1" x14ac:dyDescent="0.25">
      <c r="A6" s="70" t="s">
        <v>586</v>
      </c>
      <c r="B6" s="33">
        <v>3287</v>
      </c>
      <c r="C6" s="71">
        <v>1755</v>
      </c>
      <c r="D6" s="71">
        <v>4935</v>
      </c>
      <c r="E6" s="97">
        <v>504</v>
      </c>
      <c r="F6" s="72" t="s">
        <v>606</v>
      </c>
    </row>
    <row r="7" spans="1:10" ht="15" customHeight="1" x14ac:dyDescent="0.25">
      <c r="A7" s="70" t="s">
        <v>588</v>
      </c>
      <c r="B7" s="33">
        <v>2047</v>
      </c>
      <c r="C7" s="71">
        <v>800</v>
      </c>
      <c r="D7" s="71">
        <v>1122</v>
      </c>
      <c r="E7" s="97">
        <v>412</v>
      </c>
      <c r="F7" s="72" t="s">
        <v>589</v>
      </c>
    </row>
    <row r="8" spans="1:10" ht="15" customHeight="1" x14ac:dyDescent="0.25">
      <c r="A8" s="70" t="s">
        <v>590</v>
      </c>
      <c r="B8" s="33">
        <v>7695</v>
      </c>
      <c r="C8" s="71">
        <v>8104</v>
      </c>
      <c r="D8" s="71">
        <v>5045</v>
      </c>
      <c r="E8" s="97">
        <v>4179</v>
      </c>
      <c r="F8" s="72" t="s">
        <v>591</v>
      </c>
    </row>
    <row r="9" spans="1:10" ht="15" customHeight="1" x14ac:dyDescent="0.25">
      <c r="A9" s="70" t="s">
        <v>592</v>
      </c>
      <c r="B9" s="33">
        <v>1727</v>
      </c>
      <c r="C9" s="71">
        <v>1916</v>
      </c>
      <c r="D9" s="71">
        <v>1594</v>
      </c>
      <c r="E9" s="97">
        <v>2221</v>
      </c>
      <c r="F9" s="72" t="s">
        <v>593</v>
      </c>
    </row>
    <row r="10" spans="1:10" ht="15" customHeight="1" x14ac:dyDescent="0.25">
      <c r="A10" s="70" t="s">
        <v>594</v>
      </c>
      <c r="B10" s="33">
        <v>2059</v>
      </c>
      <c r="C10" s="71">
        <v>2389</v>
      </c>
      <c r="D10" s="71">
        <v>2260</v>
      </c>
      <c r="E10" s="97">
        <v>2693</v>
      </c>
      <c r="F10" s="72" t="s">
        <v>595</v>
      </c>
    </row>
    <row r="11" spans="1:10" ht="15" customHeight="1" x14ac:dyDescent="0.25">
      <c r="A11" s="70" t="s">
        <v>596</v>
      </c>
      <c r="B11" s="33">
        <v>578</v>
      </c>
      <c r="C11" s="71">
        <v>618</v>
      </c>
      <c r="D11" s="71">
        <v>506</v>
      </c>
      <c r="E11" s="97">
        <v>674</v>
      </c>
      <c r="F11" s="72" t="s">
        <v>597</v>
      </c>
    </row>
    <row r="12" spans="1:10" ht="15" customHeight="1" x14ac:dyDescent="0.25">
      <c r="A12" s="70" t="s">
        <v>598</v>
      </c>
      <c r="B12" s="33">
        <v>1018</v>
      </c>
      <c r="C12" s="71">
        <v>1058</v>
      </c>
      <c r="D12" s="71">
        <v>727</v>
      </c>
      <c r="E12" s="97">
        <v>1173</v>
      </c>
      <c r="F12" s="72" t="s">
        <v>599</v>
      </c>
    </row>
    <row r="13" spans="1:10" ht="15" customHeight="1" x14ac:dyDescent="0.25">
      <c r="A13" s="70" t="s">
        <v>600</v>
      </c>
      <c r="B13" s="33">
        <v>331</v>
      </c>
      <c r="C13" s="71">
        <v>350</v>
      </c>
      <c r="D13" s="71">
        <v>192</v>
      </c>
      <c r="E13" s="97">
        <v>363</v>
      </c>
      <c r="F13" s="72" t="s">
        <v>601</v>
      </c>
    </row>
    <row r="14" spans="1:10" ht="15" customHeight="1" x14ac:dyDescent="0.25">
      <c r="A14" s="70" t="s">
        <v>602</v>
      </c>
      <c r="B14" s="33">
        <v>406</v>
      </c>
      <c r="C14" s="71">
        <v>534</v>
      </c>
      <c r="D14" s="71">
        <v>85</v>
      </c>
      <c r="E14" s="97">
        <v>366</v>
      </c>
      <c r="F14" s="72" t="s">
        <v>603</v>
      </c>
    </row>
    <row r="15" spans="1:10" ht="15" customHeight="1" x14ac:dyDescent="0.25">
      <c r="A15" s="137" t="s">
        <v>604</v>
      </c>
      <c r="B15" s="82"/>
      <c r="C15" s="83"/>
      <c r="D15" s="83"/>
      <c r="E15" s="84"/>
      <c r="F15" s="138" t="s">
        <v>605</v>
      </c>
    </row>
    <row r="16" spans="1:10" ht="15" customHeight="1" x14ac:dyDescent="0.25">
      <c r="A16" s="70" t="s">
        <v>586</v>
      </c>
      <c r="B16" s="37">
        <v>17.2</v>
      </c>
      <c r="C16" s="139">
        <v>10</v>
      </c>
      <c r="D16" s="139">
        <v>30</v>
      </c>
      <c r="E16" s="140">
        <v>4</v>
      </c>
      <c r="F16" s="72" t="s">
        <v>606</v>
      </c>
    </row>
    <row r="17" spans="1:6" ht="15" customHeight="1" x14ac:dyDescent="0.25">
      <c r="A17" s="70" t="s">
        <v>588</v>
      </c>
      <c r="B17" s="37">
        <v>10.7</v>
      </c>
      <c r="C17" s="139">
        <v>4.5999999999999996</v>
      </c>
      <c r="D17" s="139">
        <v>6.8</v>
      </c>
      <c r="E17" s="140">
        <v>3.3</v>
      </c>
      <c r="F17" s="72" t="s">
        <v>589</v>
      </c>
    </row>
    <row r="18" spans="1:6" ht="15" customHeight="1" x14ac:dyDescent="0.25">
      <c r="A18" s="70" t="s">
        <v>590</v>
      </c>
      <c r="B18" s="37">
        <v>40.200000000000003</v>
      </c>
      <c r="C18" s="139">
        <v>46.2</v>
      </c>
      <c r="D18" s="139">
        <v>30.6</v>
      </c>
      <c r="E18" s="140">
        <v>33.200000000000003</v>
      </c>
      <c r="F18" s="72" t="s">
        <v>591</v>
      </c>
    </row>
    <row r="19" spans="1:6" ht="15" customHeight="1" x14ac:dyDescent="0.25">
      <c r="A19" s="70" t="s">
        <v>592</v>
      </c>
      <c r="B19" s="37">
        <v>9</v>
      </c>
      <c r="C19" s="139">
        <v>10.9</v>
      </c>
      <c r="D19" s="139">
        <v>9.6999999999999993</v>
      </c>
      <c r="E19" s="140">
        <v>17.600000000000001</v>
      </c>
      <c r="F19" s="72" t="s">
        <v>593</v>
      </c>
    </row>
    <row r="20" spans="1:6" ht="15" customHeight="1" x14ac:dyDescent="0.25">
      <c r="A20" s="70" t="s">
        <v>594</v>
      </c>
      <c r="B20" s="37">
        <v>10.8</v>
      </c>
      <c r="C20" s="139">
        <v>13.6</v>
      </c>
      <c r="D20" s="139">
        <v>13.7</v>
      </c>
      <c r="E20" s="140">
        <v>21.4</v>
      </c>
      <c r="F20" s="72" t="s">
        <v>595</v>
      </c>
    </row>
    <row r="21" spans="1:6" ht="15" customHeight="1" x14ac:dyDescent="0.25">
      <c r="A21" s="70" t="s">
        <v>596</v>
      </c>
      <c r="B21" s="37">
        <v>3</v>
      </c>
      <c r="C21" s="139">
        <v>3.5</v>
      </c>
      <c r="D21" s="139">
        <v>3.1</v>
      </c>
      <c r="E21" s="140">
        <v>5.4</v>
      </c>
      <c r="F21" s="72" t="s">
        <v>597</v>
      </c>
    </row>
    <row r="22" spans="1:6" ht="15" customHeight="1" x14ac:dyDescent="0.25">
      <c r="A22" s="70" t="s">
        <v>598</v>
      </c>
      <c r="B22" s="37">
        <v>5.3</v>
      </c>
      <c r="C22" s="139">
        <v>6</v>
      </c>
      <c r="D22" s="139">
        <v>4.4000000000000004</v>
      </c>
      <c r="E22" s="140">
        <v>9.3000000000000007</v>
      </c>
      <c r="F22" s="72" t="s">
        <v>599</v>
      </c>
    </row>
    <row r="23" spans="1:6" ht="15" customHeight="1" x14ac:dyDescent="0.25">
      <c r="A23" s="70" t="s">
        <v>600</v>
      </c>
      <c r="B23" s="37">
        <v>1.7</v>
      </c>
      <c r="C23" s="139">
        <v>2</v>
      </c>
      <c r="D23" s="139">
        <v>1.2</v>
      </c>
      <c r="E23" s="140">
        <v>2.9</v>
      </c>
      <c r="F23" s="72" t="s">
        <v>601</v>
      </c>
    </row>
    <row r="24" spans="1:6" ht="15" customHeight="1" x14ac:dyDescent="0.25">
      <c r="A24" s="70" t="s">
        <v>602</v>
      </c>
      <c r="B24" s="37">
        <v>2.1</v>
      </c>
      <c r="C24" s="139">
        <v>3</v>
      </c>
      <c r="D24" s="139">
        <v>0.5</v>
      </c>
      <c r="E24" s="140">
        <v>2.9</v>
      </c>
      <c r="F24" s="72" t="s">
        <v>603</v>
      </c>
    </row>
    <row r="25" spans="1:6" ht="15" customHeight="1" x14ac:dyDescent="0.25">
      <c r="A25" s="141" t="s">
        <v>755</v>
      </c>
      <c r="B25" s="34"/>
      <c r="C25" s="34"/>
      <c r="D25" s="34"/>
      <c r="E25" s="34"/>
      <c r="F25" s="142" t="s">
        <v>756</v>
      </c>
    </row>
  </sheetData>
  <hyperlinks>
    <hyperlink ref="I2" location="'Obsah Content'!A1" display="Obsah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1"/>
  <sheetViews>
    <sheetView zoomScaleNormal="100" workbookViewId="0"/>
  </sheetViews>
  <sheetFormatPr defaultColWidth="9.140625" defaultRowHeight="15" customHeight="1" x14ac:dyDescent="0.25"/>
  <cols>
    <col min="1" max="1" width="36.85546875" style="34" customWidth="1"/>
    <col min="2" max="4" width="9.140625" style="34" customWidth="1"/>
    <col min="5" max="6" width="9.140625" style="34"/>
    <col min="7" max="7" width="35.140625" style="34" customWidth="1"/>
    <col min="8" max="16384" width="9.140625" style="34"/>
  </cols>
  <sheetData>
    <row r="1" spans="1:9" ht="15" customHeight="1" x14ac:dyDescent="0.25">
      <c r="A1" s="143" t="s">
        <v>465</v>
      </c>
      <c r="B1" s="143"/>
    </row>
    <row r="2" spans="1:9" ht="15" customHeight="1" x14ac:dyDescent="0.25">
      <c r="A2" s="100" t="s">
        <v>37</v>
      </c>
      <c r="I2" s="270" t="s">
        <v>820</v>
      </c>
    </row>
    <row r="3" spans="1:9" ht="15" customHeight="1" thickBot="1" x14ac:dyDescent="0.3">
      <c r="A3" s="100"/>
    </row>
    <row r="4" spans="1:9" ht="15" customHeight="1" thickTop="1" x14ac:dyDescent="0.25">
      <c r="A4" s="281" t="s">
        <v>1</v>
      </c>
      <c r="B4" s="284" t="s">
        <v>38</v>
      </c>
      <c r="C4" s="285"/>
      <c r="D4" s="285"/>
      <c r="E4" s="285"/>
      <c r="F4" s="286"/>
      <c r="G4" s="272" t="s">
        <v>2</v>
      </c>
    </row>
    <row r="5" spans="1:9" ht="15" customHeight="1" x14ac:dyDescent="0.25">
      <c r="A5" s="282"/>
      <c r="B5" s="287" t="s">
        <v>39</v>
      </c>
      <c r="C5" s="288"/>
      <c r="D5" s="288"/>
      <c r="E5" s="288"/>
      <c r="F5" s="289"/>
      <c r="G5" s="273"/>
    </row>
    <row r="6" spans="1:9" ht="15" customHeight="1" x14ac:dyDescent="0.25">
      <c r="A6" s="282"/>
      <c r="B6" s="287" t="s">
        <v>40</v>
      </c>
      <c r="C6" s="288"/>
      <c r="D6" s="288"/>
      <c r="E6" s="288"/>
      <c r="F6" s="289"/>
      <c r="G6" s="273"/>
    </row>
    <row r="7" spans="1:9" ht="15" customHeight="1" thickBot="1" x14ac:dyDescent="0.3">
      <c r="A7" s="282"/>
      <c r="B7" s="278" t="s">
        <v>41</v>
      </c>
      <c r="C7" s="279"/>
      <c r="D7" s="279"/>
      <c r="E7" s="279"/>
      <c r="F7" s="280"/>
      <c r="G7" s="273"/>
    </row>
    <row r="8" spans="1:9" ht="15" customHeight="1" x14ac:dyDescent="0.25">
      <c r="A8" s="282"/>
      <c r="B8" s="275" t="s">
        <v>42</v>
      </c>
      <c r="C8" s="276"/>
      <c r="D8" s="276"/>
      <c r="E8" s="276"/>
      <c r="F8" s="277"/>
      <c r="G8" s="273"/>
    </row>
    <row r="9" spans="1:9" ht="15" customHeight="1" thickBot="1" x14ac:dyDescent="0.3">
      <c r="A9" s="282"/>
      <c r="B9" s="278" t="s">
        <v>43</v>
      </c>
      <c r="C9" s="279"/>
      <c r="D9" s="279"/>
      <c r="E9" s="279"/>
      <c r="F9" s="280"/>
      <c r="G9" s="273"/>
    </row>
    <row r="10" spans="1:9" s="104" customFormat="1" ht="15" customHeight="1" thickBot="1" x14ac:dyDescent="0.3">
      <c r="A10" s="283"/>
      <c r="B10" s="35">
        <v>2018</v>
      </c>
      <c r="C10" s="35">
        <v>2019</v>
      </c>
      <c r="D10" s="35">
        <v>2020</v>
      </c>
      <c r="E10" s="35">
        <v>2021</v>
      </c>
      <c r="F10" s="35">
        <v>2022</v>
      </c>
      <c r="G10" s="274"/>
    </row>
    <row r="11" spans="1:9" ht="15" customHeight="1" thickTop="1" x14ac:dyDescent="0.25">
      <c r="A11" s="105" t="s">
        <v>44</v>
      </c>
      <c r="B11" s="36">
        <v>1226.7</v>
      </c>
      <c r="C11" s="36">
        <v>1222</v>
      </c>
      <c r="D11" s="36">
        <v>1243.4000000000001</v>
      </c>
      <c r="E11" s="36">
        <f>E13+E27</f>
        <v>1269.9000000000001</v>
      </c>
      <c r="F11" s="36">
        <v>1570.3</v>
      </c>
      <c r="G11" s="107" t="s">
        <v>45</v>
      </c>
    </row>
    <row r="12" spans="1:9" ht="15" customHeight="1" x14ac:dyDescent="0.25">
      <c r="A12" s="158" t="s">
        <v>3</v>
      </c>
      <c r="B12" s="37"/>
      <c r="C12" s="37"/>
      <c r="D12" s="37"/>
      <c r="E12" s="37"/>
      <c r="F12" s="37"/>
      <c r="G12" s="15" t="s">
        <v>4</v>
      </c>
    </row>
    <row r="13" spans="1:9" ht="15" customHeight="1" x14ac:dyDescent="0.25">
      <c r="A13" s="241" t="s">
        <v>46</v>
      </c>
      <c r="B13" s="36">
        <v>590.79999999999995</v>
      </c>
      <c r="C13" s="36">
        <v>560</v>
      </c>
      <c r="D13" s="36">
        <v>601.6</v>
      </c>
      <c r="E13" s="36">
        <v>662.5</v>
      </c>
      <c r="F13" s="36">
        <v>794.9</v>
      </c>
      <c r="G13" s="16" t="s">
        <v>47</v>
      </c>
    </row>
    <row r="14" spans="1:9" ht="15" customHeight="1" x14ac:dyDescent="0.25">
      <c r="A14" s="73" t="s">
        <v>48</v>
      </c>
      <c r="B14" s="37"/>
      <c r="C14" s="37"/>
      <c r="D14" s="37"/>
      <c r="E14" s="37"/>
      <c r="F14" s="37"/>
      <c r="G14" s="17" t="s">
        <v>4</v>
      </c>
    </row>
    <row r="15" spans="1:9" ht="15" customHeight="1" x14ac:dyDescent="0.25">
      <c r="A15" s="111" t="s">
        <v>49</v>
      </c>
      <c r="B15" s="37">
        <v>144.6</v>
      </c>
      <c r="C15" s="37">
        <v>136.19999999999999</v>
      </c>
      <c r="D15" s="37">
        <v>151.1</v>
      </c>
      <c r="E15" s="37">
        <v>170.2</v>
      </c>
      <c r="F15" s="37">
        <v>246.4</v>
      </c>
      <c r="G15" s="18" t="s">
        <v>50</v>
      </c>
    </row>
    <row r="16" spans="1:9" ht="15" customHeight="1" x14ac:dyDescent="0.25">
      <c r="A16" s="111" t="s">
        <v>51</v>
      </c>
      <c r="B16" s="37">
        <v>39.299999999999997</v>
      </c>
      <c r="C16" s="37">
        <v>45.6</v>
      </c>
      <c r="D16" s="37">
        <v>47.4</v>
      </c>
      <c r="E16" s="37">
        <v>44.9</v>
      </c>
      <c r="F16" s="37">
        <v>67.3</v>
      </c>
      <c r="G16" s="18" t="s">
        <v>52</v>
      </c>
    </row>
    <row r="17" spans="1:7" ht="15" customHeight="1" x14ac:dyDescent="0.25">
      <c r="A17" s="111" t="s">
        <v>53</v>
      </c>
      <c r="B17" s="37">
        <v>97.7</v>
      </c>
      <c r="C17" s="37">
        <v>88.5</v>
      </c>
      <c r="D17" s="37">
        <v>97.3</v>
      </c>
      <c r="E17" s="37">
        <v>110.1</v>
      </c>
      <c r="F17" s="37">
        <v>98.1</v>
      </c>
      <c r="G17" s="18" t="s">
        <v>54</v>
      </c>
    </row>
    <row r="18" spans="1:7" ht="15" customHeight="1" x14ac:dyDescent="0.25">
      <c r="A18" s="111" t="s">
        <v>55</v>
      </c>
      <c r="B18" s="37">
        <v>6.2</v>
      </c>
      <c r="C18" s="37">
        <v>6.7</v>
      </c>
      <c r="D18" s="37">
        <v>8</v>
      </c>
      <c r="E18" s="37">
        <v>10.9</v>
      </c>
      <c r="F18" s="37">
        <v>13</v>
      </c>
      <c r="G18" s="18" t="s">
        <v>56</v>
      </c>
    </row>
    <row r="19" spans="1:7" ht="15" customHeight="1" x14ac:dyDescent="0.25">
      <c r="A19" s="111" t="s">
        <v>57</v>
      </c>
      <c r="B19" s="37">
        <v>15.1</v>
      </c>
      <c r="C19" s="37">
        <v>20.6</v>
      </c>
      <c r="D19" s="37">
        <v>17.899999999999999</v>
      </c>
      <c r="E19" s="37">
        <v>17.3</v>
      </c>
      <c r="F19" s="37">
        <v>19</v>
      </c>
      <c r="G19" s="18" t="s">
        <v>58</v>
      </c>
    </row>
    <row r="20" spans="1:7" ht="15" customHeight="1" x14ac:dyDescent="0.25">
      <c r="A20" s="111" t="s">
        <v>59</v>
      </c>
      <c r="B20" s="37">
        <v>19.899999999999999</v>
      </c>
      <c r="C20" s="37">
        <v>17.399999999999999</v>
      </c>
      <c r="D20" s="37">
        <v>18</v>
      </c>
      <c r="E20" s="37">
        <v>21.8</v>
      </c>
      <c r="F20" s="37">
        <v>24.5</v>
      </c>
      <c r="G20" s="18" t="s">
        <v>60</v>
      </c>
    </row>
    <row r="21" spans="1:7" ht="15" customHeight="1" x14ac:dyDescent="0.25">
      <c r="A21" s="111" t="s">
        <v>61</v>
      </c>
      <c r="B21" s="37">
        <v>87.3</v>
      </c>
      <c r="C21" s="37">
        <v>72.3</v>
      </c>
      <c r="D21" s="37">
        <v>78.5</v>
      </c>
      <c r="E21" s="37">
        <v>85.5</v>
      </c>
      <c r="F21" s="37">
        <v>126.3</v>
      </c>
      <c r="G21" s="18" t="s">
        <v>62</v>
      </c>
    </row>
    <row r="22" spans="1:7" ht="15" customHeight="1" x14ac:dyDescent="0.25">
      <c r="A22" s="111" t="s">
        <v>27</v>
      </c>
      <c r="B22" s="37">
        <v>27.2</v>
      </c>
      <c r="C22" s="37">
        <v>24.7</v>
      </c>
      <c r="D22" s="37">
        <v>30.8</v>
      </c>
      <c r="E22" s="37">
        <v>49.2</v>
      </c>
      <c r="F22" s="37">
        <v>37.799999999999997</v>
      </c>
      <c r="G22" s="18" t="s">
        <v>63</v>
      </c>
    </row>
    <row r="23" spans="1:7" ht="15" customHeight="1" x14ac:dyDescent="0.25">
      <c r="A23" s="111" t="s">
        <v>64</v>
      </c>
      <c r="B23" s="37">
        <v>18.899999999999999</v>
      </c>
      <c r="C23" s="37">
        <v>17.5</v>
      </c>
      <c r="D23" s="37">
        <v>16.2</v>
      </c>
      <c r="E23" s="37">
        <v>14.6</v>
      </c>
      <c r="F23" s="37">
        <v>10.9</v>
      </c>
      <c r="G23" s="18" t="s">
        <v>65</v>
      </c>
    </row>
    <row r="24" spans="1:7" ht="15" customHeight="1" x14ac:dyDescent="0.25">
      <c r="A24" s="111" t="s">
        <v>66</v>
      </c>
      <c r="B24" s="37">
        <v>10.8</v>
      </c>
      <c r="C24" s="37">
        <v>7.8</v>
      </c>
      <c r="D24" s="37">
        <v>7.3</v>
      </c>
      <c r="E24" s="37">
        <v>7</v>
      </c>
      <c r="F24" s="37">
        <v>6.6</v>
      </c>
      <c r="G24" s="18" t="s">
        <v>67</v>
      </c>
    </row>
    <row r="25" spans="1:7" ht="15" customHeight="1" x14ac:dyDescent="0.25">
      <c r="A25" s="111" t="s">
        <v>68</v>
      </c>
      <c r="B25" s="37">
        <v>0.8</v>
      </c>
      <c r="C25" s="37">
        <v>0.7</v>
      </c>
      <c r="D25" s="37">
        <v>0.2</v>
      </c>
      <c r="E25" s="37" t="s">
        <v>214</v>
      </c>
      <c r="F25" s="37">
        <v>0.2</v>
      </c>
      <c r="G25" s="18" t="s">
        <v>69</v>
      </c>
    </row>
    <row r="26" spans="1:7" ht="15" customHeight="1" x14ac:dyDescent="0.25">
      <c r="A26" s="111" t="s">
        <v>70</v>
      </c>
      <c r="B26" s="37">
        <v>38.4</v>
      </c>
      <c r="C26" s="37">
        <v>44.3</v>
      </c>
      <c r="D26" s="37">
        <v>44.2</v>
      </c>
      <c r="E26" s="37">
        <v>36.299999999999997</v>
      </c>
      <c r="F26" s="37">
        <v>35.700000000000003</v>
      </c>
      <c r="G26" s="18" t="s">
        <v>71</v>
      </c>
    </row>
    <row r="27" spans="1:7" ht="15" customHeight="1" x14ac:dyDescent="0.25">
      <c r="A27" s="241" t="s">
        <v>72</v>
      </c>
      <c r="B27" s="36">
        <v>635.9</v>
      </c>
      <c r="C27" s="36">
        <v>662</v>
      </c>
      <c r="D27" s="36">
        <v>641.79999999999995</v>
      </c>
      <c r="E27" s="36">
        <v>607.4</v>
      </c>
      <c r="F27" s="36">
        <v>775.5</v>
      </c>
      <c r="G27" s="16" t="s">
        <v>73</v>
      </c>
    </row>
    <row r="28" spans="1:7" ht="15" customHeight="1" x14ac:dyDescent="0.25">
      <c r="A28" s="73" t="s">
        <v>48</v>
      </c>
      <c r="B28" s="37"/>
      <c r="C28" s="37"/>
      <c r="D28" s="37"/>
      <c r="E28" s="37"/>
      <c r="F28" s="37"/>
      <c r="G28" s="17" t="s">
        <v>4</v>
      </c>
    </row>
    <row r="29" spans="1:7" ht="15" customHeight="1" x14ac:dyDescent="0.25">
      <c r="A29" s="111" t="s">
        <v>74</v>
      </c>
      <c r="B29" s="37">
        <v>110.3</v>
      </c>
      <c r="C29" s="37">
        <v>93.4</v>
      </c>
      <c r="D29" s="37">
        <v>100</v>
      </c>
      <c r="E29" s="37">
        <v>106.3</v>
      </c>
      <c r="F29" s="37">
        <v>112.4</v>
      </c>
      <c r="G29" s="18" t="s">
        <v>75</v>
      </c>
    </row>
    <row r="30" spans="1:7" ht="15" customHeight="1" x14ac:dyDescent="0.25">
      <c r="A30" s="111" t="s">
        <v>76</v>
      </c>
      <c r="B30" s="37">
        <v>102.1</v>
      </c>
      <c r="C30" s="37">
        <v>143.80000000000001</v>
      </c>
      <c r="D30" s="37">
        <v>126</v>
      </c>
      <c r="E30" s="37">
        <v>69.099999999999994</v>
      </c>
      <c r="F30" s="37">
        <v>120.8</v>
      </c>
      <c r="G30" s="18" t="s">
        <v>77</v>
      </c>
    </row>
    <row r="31" spans="1:7" ht="15" customHeight="1" x14ac:dyDescent="0.25">
      <c r="A31" s="111" t="s">
        <v>78</v>
      </c>
      <c r="B31" s="37">
        <v>3.9</v>
      </c>
      <c r="C31" s="37">
        <v>3</v>
      </c>
      <c r="D31" s="37">
        <v>2.6</v>
      </c>
      <c r="E31" s="37">
        <v>2.2000000000000002</v>
      </c>
      <c r="F31" s="37">
        <v>2.6</v>
      </c>
      <c r="G31" s="18" t="s">
        <v>79</v>
      </c>
    </row>
    <row r="32" spans="1:7" ht="15" customHeight="1" x14ac:dyDescent="0.25">
      <c r="A32" s="111" t="s">
        <v>80</v>
      </c>
      <c r="B32" s="37">
        <v>78.8</v>
      </c>
      <c r="C32" s="37">
        <v>65.599999999999994</v>
      </c>
      <c r="D32" s="37">
        <v>58.1</v>
      </c>
      <c r="E32" s="37">
        <v>54.5</v>
      </c>
      <c r="F32" s="37">
        <v>81.8</v>
      </c>
      <c r="G32" s="18" t="s">
        <v>81</v>
      </c>
    </row>
    <row r="33" spans="1:7" ht="15" customHeight="1" x14ac:dyDescent="0.25">
      <c r="A33" s="111" t="s">
        <v>82</v>
      </c>
      <c r="B33" s="37">
        <v>239</v>
      </c>
      <c r="C33" s="37">
        <v>243.4</v>
      </c>
      <c r="D33" s="37">
        <v>252.2</v>
      </c>
      <c r="E33" s="37">
        <v>242.9</v>
      </c>
      <c r="F33" s="37">
        <v>332.7</v>
      </c>
      <c r="G33" s="18" t="s">
        <v>83</v>
      </c>
    </row>
    <row r="34" spans="1:7" ht="15" customHeight="1" x14ac:dyDescent="0.25">
      <c r="A34" s="111" t="s">
        <v>84</v>
      </c>
      <c r="B34" s="37">
        <v>65</v>
      </c>
      <c r="C34" s="37">
        <v>76.599999999999994</v>
      </c>
      <c r="D34" s="37">
        <v>65.8</v>
      </c>
      <c r="E34" s="37">
        <v>69.2</v>
      </c>
      <c r="F34" s="37">
        <v>90.5</v>
      </c>
      <c r="G34" s="18" t="s">
        <v>85</v>
      </c>
    </row>
    <row r="35" spans="1:7" ht="23.25" x14ac:dyDescent="0.25">
      <c r="A35" s="158" t="s">
        <v>614</v>
      </c>
      <c r="B35" s="96">
        <v>50977</v>
      </c>
      <c r="C35" s="96">
        <v>54155</v>
      </c>
      <c r="D35" s="96">
        <v>58761</v>
      </c>
      <c r="E35" s="96">
        <v>63913.40655967065</v>
      </c>
      <c r="F35" s="96">
        <v>84391</v>
      </c>
      <c r="G35" s="15" t="s">
        <v>615</v>
      </c>
    </row>
    <row r="36" spans="1:7" ht="15" customHeight="1" x14ac:dyDescent="0.25">
      <c r="A36" s="158" t="s">
        <v>86</v>
      </c>
      <c r="B36" s="33">
        <v>24552</v>
      </c>
      <c r="C36" s="33">
        <v>24818</v>
      </c>
      <c r="D36" s="33">
        <v>28432</v>
      </c>
      <c r="E36" s="33">
        <v>33344.027599534973</v>
      </c>
      <c r="F36" s="33">
        <v>42717</v>
      </c>
      <c r="G36" s="15" t="s">
        <v>723</v>
      </c>
    </row>
    <row r="37" spans="1:7" ht="15" customHeight="1" x14ac:dyDescent="0.25">
      <c r="A37" s="112" t="s">
        <v>466</v>
      </c>
      <c r="B37" s="33">
        <v>26424</v>
      </c>
      <c r="C37" s="33">
        <v>29338</v>
      </c>
      <c r="D37" s="33">
        <v>30330</v>
      </c>
      <c r="E37" s="33">
        <v>30569.37896013568</v>
      </c>
      <c r="F37" s="33">
        <v>41674</v>
      </c>
      <c r="G37" s="242" t="s">
        <v>467</v>
      </c>
    </row>
    <row r="38" spans="1:7" ht="23.25" x14ac:dyDescent="0.25">
      <c r="A38" s="158" t="s">
        <v>719</v>
      </c>
      <c r="B38" s="96">
        <v>1507</v>
      </c>
      <c r="C38" s="96">
        <v>1568</v>
      </c>
      <c r="D38" s="96">
        <v>1673</v>
      </c>
      <c r="E38" s="96">
        <v>1791</v>
      </c>
      <c r="F38" s="96">
        <v>2308</v>
      </c>
      <c r="G38" s="171" t="s">
        <v>617</v>
      </c>
    </row>
    <row r="39" spans="1:7" ht="15" customHeight="1" x14ac:dyDescent="0.25">
      <c r="A39" s="158" t="s">
        <v>86</v>
      </c>
      <c r="B39" s="33">
        <v>726</v>
      </c>
      <c r="C39" s="33">
        <v>719</v>
      </c>
      <c r="D39" s="33">
        <v>809</v>
      </c>
      <c r="E39" s="33">
        <v>935</v>
      </c>
      <c r="F39" s="33">
        <v>1168</v>
      </c>
      <c r="G39" s="15" t="s">
        <v>722</v>
      </c>
    </row>
    <row r="40" spans="1:7" ht="15" customHeight="1" x14ac:dyDescent="0.25">
      <c r="A40" s="112" t="s">
        <v>466</v>
      </c>
      <c r="B40" s="33">
        <v>781</v>
      </c>
      <c r="C40" s="33">
        <v>850</v>
      </c>
      <c r="D40" s="33">
        <v>863</v>
      </c>
      <c r="E40" s="33">
        <v>857</v>
      </c>
      <c r="F40" s="33">
        <v>1140</v>
      </c>
      <c r="G40" s="242" t="s">
        <v>467</v>
      </c>
    </row>
    <row r="41" spans="1:7" ht="15" customHeight="1" x14ac:dyDescent="0.25">
      <c r="A41" s="158" t="s">
        <v>618</v>
      </c>
      <c r="B41" s="38"/>
      <c r="C41" s="38"/>
      <c r="D41" s="38"/>
      <c r="E41" s="38"/>
      <c r="F41" s="38"/>
      <c r="G41" s="15" t="s">
        <v>619</v>
      </c>
    </row>
    <row r="42" spans="1:7" ht="15" customHeight="1" x14ac:dyDescent="0.25">
      <c r="A42" s="73" t="s">
        <v>88</v>
      </c>
      <c r="B42" s="37">
        <v>48.2</v>
      </c>
      <c r="C42" s="37">
        <v>45.8</v>
      </c>
      <c r="D42" s="37">
        <v>48.4</v>
      </c>
      <c r="E42" s="37">
        <v>52.2</v>
      </c>
      <c r="F42" s="37">
        <v>50.6</v>
      </c>
      <c r="G42" s="17" t="s">
        <v>47</v>
      </c>
    </row>
    <row r="43" spans="1:7" ht="15" customHeight="1" x14ac:dyDescent="0.25">
      <c r="A43" s="73" t="s">
        <v>89</v>
      </c>
      <c r="B43" s="37">
        <v>51.8</v>
      </c>
      <c r="C43" s="37">
        <v>54.2</v>
      </c>
      <c r="D43" s="37">
        <v>51.6</v>
      </c>
      <c r="E43" s="37">
        <v>47.8</v>
      </c>
      <c r="F43" s="37">
        <v>49.4</v>
      </c>
      <c r="G43" s="17" t="s">
        <v>87</v>
      </c>
    </row>
    <row r="44" spans="1:7" ht="15" customHeight="1" x14ac:dyDescent="0.25">
      <c r="A44" s="73"/>
      <c r="B44" s="37"/>
      <c r="C44" s="243"/>
      <c r="D44" s="39"/>
      <c r="E44" s="39"/>
      <c r="F44" s="39"/>
      <c r="G44" s="117"/>
    </row>
    <row r="45" spans="1:7" ht="15" customHeight="1" x14ac:dyDescent="0.25">
      <c r="A45" s="105" t="s">
        <v>90</v>
      </c>
      <c r="B45" s="36">
        <v>1105.9000000000001</v>
      </c>
      <c r="C45" s="244">
        <v>1090.5999999999999</v>
      </c>
      <c r="D45" s="30">
        <v>1096.7</v>
      </c>
      <c r="E45" s="30">
        <f>E47+E61</f>
        <v>1167.8</v>
      </c>
      <c r="F45" s="30">
        <v>1430.3</v>
      </c>
      <c r="G45" s="31" t="s">
        <v>91</v>
      </c>
    </row>
    <row r="46" spans="1:7" ht="15" customHeight="1" x14ac:dyDescent="0.25">
      <c r="A46" s="158" t="s">
        <v>3</v>
      </c>
      <c r="B46" s="37"/>
      <c r="C46" s="37"/>
      <c r="D46" s="19"/>
      <c r="E46" s="19"/>
      <c r="F46" s="19"/>
      <c r="G46" s="15" t="s">
        <v>4</v>
      </c>
    </row>
    <row r="47" spans="1:7" ht="15" customHeight="1" x14ac:dyDescent="0.25">
      <c r="A47" s="241" t="s">
        <v>46</v>
      </c>
      <c r="B47" s="36">
        <v>530.20000000000005</v>
      </c>
      <c r="C47" s="36">
        <v>493.4</v>
      </c>
      <c r="D47" s="20">
        <v>528.70000000000005</v>
      </c>
      <c r="E47" s="20">
        <v>615.29999999999995</v>
      </c>
      <c r="F47" s="20">
        <v>717.6</v>
      </c>
      <c r="G47" s="16" t="s">
        <v>47</v>
      </c>
    </row>
    <row r="48" spans="1:7" ht="15" customHeight="1" x14ac:dyDescent="0.25">
      <c r="A48" s="73" t="s">
        <v>48</v>
      </c>
      <c r="B48" s="37"/>
      <c r="C48" s="37"/>
      <c r="D48" s="19"/>
      <c r="E48" s="19"/>
      <c r="F48" s="19"/>
      <c r="G48" s="17" t="s">
        <v>4</v>
      </c>
    </row>
    <row r="49" spans="1:7" ht="15" customHeight="1" x14ac:dyDescent="0.25">
      <c r="A49" s="111" t="s">
        <v>49</v>
      </c>
      <c r="B49" s="37">
        <v>132.69999999999999</v>
      </c>
      <c r="C49" s="37">
        <v>128</v>
      </c>
      <c r="D49" s="19">
        <v>145.9</v>
      </c>
      <c r="E49" s="19">
        <v>166.1</v>
      </c>
      <c r="F49" s="19">
        <v>219.2</v>
      </c>
      <c r="G49" s="18" t="s">
        <v>50</v>
      </c>
    </row>
    <row r="50" spans="1:7" ht="15" customHeight="1" x14ac:dyDescent="0.25">
      <c r="A50" s="111" t="s">
        <v>51</v>
      </c>
      <c r="B50" s="37">
        <v>38</v>
      </c>
      <c r="C50" s="37">
        <v>39.299999999999997</v>
      </c>
      <c r="D50" s="19">
        <v>42.7</v>
      </c>
      <c r="E50" s="19">
        <v>43.6</v>
      </c>
      <c r="F50" s="19">
        <v>63.3</v>
      </c>
      <c r="G50" s="18" t="s">
        <v>52</v>
      </c>
    </row>
    <row r="51" spans="1:7" ht="15" customHeight="1" x14ac:dyDescent="0.25">
      <c r="A51" s="111" t="s">
        <v>53</v>
      </c>
      <c r="B51" s="37">
        <v>86.3</v>
      </c>
      <c r="C51" s="37">
        <v>82.8</v>
      </c>
      <c r="D51" s="19">
        <v>90.4</v>
      </c>
      <c r="E51" s="19">
        <v>102.9</v>
      </c>
      <c r="F51" s="19">
        <v>102.2</v>
      </c>
      <c r="G51" s="18" t="s">
        <v>54</v>
      </c>
    </row>
    <row r="52" spans="1:7" ht="15" customHeight="1" x14ac:dyDescent="0.25">
      <c r="A52" s="111" t="s">
        <v>55</v>
      </c>
      <c r="B52" s="37">
        <v>5.7</v>
      </c>
      <c r="C52" s="37">
        <v>6.3</v>
      </c>
      <c r="D52" s="19">
        <v>7.6</v>
      </c>
      <c r="E52" s="19">
        <v>10.9</v>
      </c>
      <c r="F52" s="19">
        <v>12.5</v>
      </c>
      <c r="G52" s="18" t="s">
        <v>56</v>
      </c>
    </row>
    <row r="53" spans="1:7" ht="15" customHeight="1" x14ac:dyDescent="0.25">
      <c r="A53" s="111" t="s">
        <v>57</v>
      </c>
      <c r="B53" s="37">
        <v>14.8</v>
      </c>
      <c r="C53" s="37">
        <v>19.8</v>
      </c>
      <c r="D53" s="19">
        <v>16.3</v>
      </c>
      <c r="E53" s="19">
        <v>16.899999999999999</v>
      </c>
      <c r="F53" s="19">
        <v>17.899999999999999</v>
      </c>
      <c r="G53" s="18" t="s">
        <v>58</v>
      </c>
    </row>
    <row r="54" spans="1:7" ht="15" customHeight="1" x14ac:dyDescent="0.25">
      <c r="A54" s="111" t="s">
        <v>59</v>
      </c>
      <c r="B54" s="37">
        <v>20.7</v>
      </c>
      <c r="C54" s="37">
        <v>16.399999999999999</v>
      </c>
      <c r="D54" s="19">
        <v>17.399999999999999</v>
      </c>
      <c r="E54" s="19">
        <v>22.1</v>
      </c>
      <c r="F54" s="19">
        <v>25.6</v>
      </c>
      <c r="G54" s="18" t="s">
        <v>60</v>
      </c>
    </row>
    <row r="55" spans="1:7" ht="15" customHeight="1" x14ac:dyDescent="0.25">
      <c r="A55" s="111" t="s">
        <v>61</v>
      </c>
      <c r="B55" s="37">
        <v>88.4</v>
      </c>
      <c r="C55" s="37">
        <v>72.900000000000006</v>
      </c>
      <c r="D55" s="19">
        <v>75</v>
      </c>
      <c r="E55" s="19">
        <v>85</v>
      </c>
      <c r="F55" s="19">
        <v>116.7</v>
      </c>
      <c r="G55" s="18" t="s">
        <v>62</v>
      </c>
    </row>
    <row r="56" spans="1:7" ht="15" customHeight="1" x14ac:dyDescent="0.25">
      <c r="A56" s="111" t="s">
        <v>27</v>
      </c>
      <c r="B56" s="37">
        <v>26.8</v>
      </c>
      <c r="C56" s="37">
        <v>24.6</v>
      </c>
      <c r="D56" s="19">
        <v>28.8</v>
      </c>
      <c r="E56" s="19">
        <v>49.3</v>
      </c>
      <c r="F56" s="19">
        <v>36.6</v>
      </c>
      <c r="G56" s="18" t="s">
        <v>63</v>
      </c>
    </row>
    <row r="57" spans="1:7" ht="15" customHeight="1" x14ac:dyDescent="0.25">
      <c r="A57" s="111" t="s">
        <v>64</v>
      </c>
      <c r="B57" s="37">
        <v>17.8</v>
      </c>
      <c r="C57" s="37">
        <v>17.3</v>
      </c>
      <c r="D57" s="19">
        <v>15.9</v>
      </c>
      <c r="E57" s="19">
        <v>14.4</v>
      </c>
      <c r="F57" s="19">
        <v>10.3</v>
      </c>
      <c r="G57" s="18" t="s">
        <v>65</v>
      </c>
    </row>
    <row r="58" spans="1:7" ht="15" customHeight="1" x14ac:dyDescent="0.25">
      <c r="A58" s="111" t="s">
        <v>66</v>
      </c>
      <c r="B58" s="37">
        <v>10</v>
      </c>
      <c r="C58" s="37">
        <v>5.5</v>
      </c>
      <c r="D58" s="19">
        <v>6.4</v>
      </c>
      <c r="E58" s="19">
        <v>6.1</v>
      </c>
      <c r="F58" s="19">
        <v>5.8</v>
      </c>
      <c r="G58" s="18" t="s">
        <v>67</v>
      </c>
    </row>
    <row r="59" spans="1:7" ht="15" customHeight="1" x14ac:dyDescent="0.25">
      <c r="A59" s="111" t="s">
        <v>68</v>
      </c>
      <c r="B59" s="37">
        <v>0.8</v>
      </c>
      <c r="C59" s="37">
        <v>0.7</v>
      </c>
      <c r="D59" s="19">
        <v>0.2</v>
      </c>
      <c r="E59" s="19" t="s">
        <v>214</v>
      </c>
      <c r="F59" s="19">
        <v>0.2</v>
      </c>
      <c r="G59" s="18" t="s">
        <v>69</v>
      </c>
    </row>
    <row r="60" spans="1:7" ht="15" customHeight="1" x14ac:dyDescent="0.25">
      <c r="A60" s="111" t="s">
        <v>70</v>
      </c>
      <c r="B60" s="37">
        <v>14.1</v>
      </c>
      <c r="C60" s="37">
        <v>12.1</v>
      </c>
      <c r="D60" s="19">
        <v>13.7</v>
      </c>
      <c r="E60" s="19">
        <v>14.7</v>
      </c>
      <c r="F60" s="19">
        <v>14.3</v>
      </c>
      <c r="G60" s="18" t="s">
        <v>71</v>
      </c>
    </row>
    <row r="61" spans="1:7" ht="15" customHeight="1" x14ac:dyDescent="0.25">
      <c r="A61" s="241" t="s">
        <v>72</v>
      </c>
      <c r="B61" s="36">
        <v>575.79999999999995</v>
      </c>
      <c r="C61" s="36">
        <v>597.20000000000005</v>
      </c>
      <c r="D61" s="20">
        <v>568</v>
      </c>
      <c r="E61" s="20">
        <v>552.5</v>
      </c>
      <c r="F61" s="20">
        <v>712.8</v>
      </c>
      <c r="G61" s="16" t="s">
        <v>73</v>
      </c>
    </row>
    <row r="62" spans="1:7" ht="15" customHeight="1" x14ac:dyDescent="0.25">
      <c r="A62" s="73" t="s">
        <v>48</v>
      </c>
      <c r="B62" s="37"/>
      <c r="C62" s="37"/>
      <c r="D62" s="19"/>
      <c r="E62" s="19"/>
      <c r="F62" s="19"/>
      <c r="G62" s="17" t="s">
        <v>4</v>
      </c>
    </row>
    <row r="63" spans="1:7" ht="15" customHeight="1" x14ac:dyDescent="0.25">
      <c r="A63" s="111" t="s">
        <v>74</v>
      </c>
      <c r="B63" s="37">
        <v>65.900000000000006</v>
      </c>
      <c r="C63" s="37">
        <v>50.1</v>
      </c>
      <c r="D63" s="19">
        <v>52.6</v>
      </c>
      <c r="E63" s="19">
        <v>63.9</v>
      </c>
      <c r="F63" s="19">
        <v>68.400000000000006</v>
      </c>
      <c r="G63" s="18" t="s">
        <v>75</v>
      </c>
    </row>
    <row r="64" spans="1:7" ht="15" customHeight="1" x14ac:dyDescent="0.25">
      <c r="A64" s="111" t="s">
        <v>76</v>
      </c>
      <c r="B64" s="37">
        <v>96.4</v>
      </c>
      <c r="C64" s="37">
        <v>132.1</v>
      </c>
      <c r="D64" s="19">
        <v>116.4</v>
      </c>
      <c r="E64" s="19">
        <v>68.5</v>
      </c>
      <c r="F64" s="19">
        <v>115.5</v>
      </c>
      <c r="G64" s="18" t="s">
        <v>77</v>
      </c>
    </row>
    <row r="65" spans="1:8" ht="15" customHeight="1" x14ac:dyDescent="0.25">
      <c r="A65" s="111" t="s">
        <v>78</v>
      </c>
      <c r="B65" s="37">
        <v>2.1</v>
      </c>
      <c r="C65" s="37">
        <v>2</v>
      </c>
      <c r="D65" s="19">
        <v>1.8</v>
      </c>
      <c r="E65" s="19">
        <v>1.4</v>
      </c>
      <c r="F65" s="19">
        <v>1.8</v>
      </c>
      <c r="G65" s="18" t="s">
        <v>79</v>
      </c>
    </row>
    <row r="66" spans="1:8" ht="15" customHeight="1" x14ac:dyDescent="0.25">
      <c r="A66" s="111" t="s">
        <v>80</v>
      </c>
      <c r="B66" s="37">
        <v>77.7</v>
      </c>
      <c r="C66" s="37">
        <v>69.5</v>
      </c>
      <c r="D66" s="19">
        <v>57.2</v>
      </c>
      <c r="E66" s="19">
        <v>54.3</v>
      </c>
      <c r="F66" s="19">
        <v>78.5</v>
      </c>
      <c r="G66" s="18" t="s">
        <v>81</v>
      </c>
    </row>
    <row r="67" spans="1:8" ht="15" customHeight="1" x14ac:dyDescent="0.25">
      <c r="A67" s="111" t="s">
        <v>82</v>
      </c>
      <c r="B67" s="37">
        <v>234</v>
      </c>
      <c r="C67" s="37">
        <v>236.1</v>
      </c>
      <c r="D67" s="19">
        <v>246.7</v>
      </c>
      <c r="E67" s="19">
        <v>238.3</v>
      </c>
      <c r="F67" s="19">
        <v>326.89999999999998</v>
      </c>
      <c r="G67" s="18" t="s">
        <v>83</v>
      </c>
    </row>
    <row r="68" spans="1:8" ht="15" customHeight="1" x14ac:dyDescent="0.25">
      <c r="A68" s="111" t="s">
        <v>84</v>
      </c>
      <c r="B68" s="37">
        <v>65.2</v>
      </c>
      <c r="C68" s="37">
        <v>77</v>
      </c>
      <c r="D68" s="19">
        <v>65.599999999999994</v>
      </c>
      <c r="E68" s="19">
        <v>68.7</v>
      </c>
      <c r="F68" s="19">
        <v>89.9</v>
      </c>
      <c r="G68" s="18" t="s">
        <v>85</v>
      </c>
    </row>
    <row r="69" spans="1:8" ht="15" customHeight="1" x14ac:dyDescent="0.25">
      <c r="A69" s="143"/>
    </row>
    <row r="70" spans="1:8" ht="15" customHeight="1" x14ac:dyDescent="0.25">
      <c r="A70" s="143" t="s">
        <v>465</v>
      </c>
      <c r="B70" s="143"/>
    </row>
    <row r="71" spans="1:8" ht="15" customHeight="1" x14ac:dyDescent="0.25">
      <c r="A71" s="100" t="s">
        <v>37</v>
      </c>
      <c r="B71" s="101"/>
    </row>
    <row r="72" spans="1:8" ht="15" customHeight="1" x14ac:dyDescent="0.25">
      <c r="A72" s="100"/>
      <c r="B72" s="101"/>
    </row>
    <row r="73" spans="1:8" ht="15" customHeight="1" thickBot="1" x14ac:dyDescent="0.3">
      <c r="A73" s="172" t="s">
        <v>94</v>
      </c>
      <c r="G73" s="155" t="s">
        <v>95</v>
      </c>
    </row>
    <row r="74" spans="1:8" ht="15" customHeight="1" thickTop="1" x14ac:dyDescent="0.25">
      <c r="A74" s="281" t="s">
        <v>1</v>
      </c>
      <c r="B74" s="284" t="s">
        <v>38</v>
      </c>
      <c r="C74" s="285"/>
      <c r="D74" s="285"/>
      <c r="E74" s="285"/>
      <c r="F74" s="286"/>
      <c r="G74" s="272" t="s">
        <v>2</v>
      </c>
      <c r="H74" s="245"/>
    </row>
    <row r="75" spans="1:8" ht="15" customHeight="1" x14ac:dyDescent="0.25">
      <c r="A75" s="282"/>
      <c r="B75" s="287" t="s">
        <v>39</v>
      </c>
      <c r="C75" s="288"/>
      <c r="D75" s="288"/>
      <c r="E75" s="288"/>
      <c r="F75" s="289"/>
      <c r="G75" s="273"/>
      <c r="H75" s="245"/>
    </row>
    <row r="76" spans="1:8" ht="15" customHeight="1" x14ac:dyDescent="0.25">
      <c r="A76" s="282"/>
      <c r="B76" s="287" t="s">
        <v>40</v>
      </c>
      <c r="C76" s="288"/>
      <c r="D76" s="288"/>
      <c r="E76" s="288"/>
      <c r="F76" s="289"/>
      <c r="G76" s="273"/>
      <c r="H76" s="245"/>
    </row>
    <row r="77" spans="1:8" ht="15" customHeight="1" thickBot="1" x14ac:dyDescent="0.3">
      <c r="A77" s="282"/>
      <c r="B77" s="278" t="s">
        <v>41</v>
      </c>
      <c r="C77" s="279"/>
      <c r="D77" s="279"/>
      <c r="E77" s="279"/>
      <c r="F77" s="280"/>
      <c r="G77" s="273"/>
      <c r="H77" s="245"/>
    </row>
    <row r="78" spans="1:8" ht="15" customHeight="1" x14ac:dyDescent="0.25">
      <c r="A78" s="282"/>
      <c r="B78" s="275" t="s">
        <v>92</v>
      </c>
      <c r="C78" s="276"/>
      <c r="D78" s="276"/>
      <c r="E78" s="276"/>
      <c r="F78" s="277"/>
      <c r="G78" s="273"/>
      <c r="H78" s="245"/>
    </row>
    <row r="79" spans="1:8" ht="15" customHeight="1" thickBot="1" x14ac:dyDescent="0.3">
      <c r="A79" s="282"/>
      <c r="B79" s="278" t="s">
        <v>93</v>
      </c>
      <c r="C79" s="279"/>
      <c r="D79" s="279"/>
      <c r="E79" s="279"/>
      <c r="F79" s="280"/>
      <c r="G79" s="273"/>
      <c r="H79" s="245"/>
    </row>
    <row r="80" spans="1:8" ht="15" customHeight="1" thickBot="1" x14ac:dyDescent="0.3">
      <c r="A80" s="283"/>
      <c r="B80" s="40">
        <v>2018</v>
      </c>
      <c r="C80" s="40">
        <v>2019</v>
      </c>
      <c r="D80" s="40">
        <v>2020</v>
      </c>
      <c r="E80" s="40">
        <v>2021</v>
      </c>
      <c r="F80" s="40">
        <v>2022</v>
      </c>
      <c r="G80" s="274"/>
      <c r="H80" s="66"/>
    </row>
    <row r="81" spans="1:8" ht="15" customHeight="1" thickTop="1" x14ac:dyDescent="0.25">
      <c r="A81" s="105" t="s">
        <v>44</v>
      </c>
      <c r="B81" s="36">
        <v>1211.0999999999999</v>
      </c>
      <c r="C81" s="36">
        <v>1190.5999999999999</v>
      </c>
      <c r="D81" s="36">
        <v>1205.0999999999999</v>
      </c>
      <c r="E81" s="36">
        <f>E83+E97</f>
        <v>1124.7</v>
      </c>
      <c r="F81" s="36">
        <v>1066.4000000000001</v>
      </c>
      <c r="G81" s="107" t="s">
        <v>45</v>
      </c>
      <c r="H81" s="66"/>
    </row>
    <row r="82" spans="1:8" ht="15" customHeight="1" x14ac:dyDescent="0.25">
      <c r="A82" s="158" t="s">
        <v>3</v>
      </c>
      <c r="B82" s="37"/>
      <c r="C82" s="37"/>
      <c r="D82" s="37"/>
      <c r="E82" s="37"/>
      <c r="F82" s="37"/>
      <c r="G82" s="15" t="s">
        <v>4</v>
      </c>
      <c r="H82" s="66"/>
    </row>
    <row r="83" spans="1:8" ht="15" customHeight="1" x14ac:dyDescent="0.25">
      <c r="A83" s="241" t="s">
        <v>46</v>
      </c>
      <c r="B83" s="36">
        <v>587.70000000000005</v>
      </c>
      <c r="C83" s="36">
        <v>539.9</v>
      </c>
      <c r="D83" s="36">
        <v>578.79999999999995</v>
      </c>
      <c r="E83" s="36">
        <v>528.6</v>
      </c>
      <c r="F83" s="36">
        <v>437.9</v>
      </c>
      <c r="G83" s="16" t="s">
        <v>47</v>
      </c>
      <c r="H83" s="66"/>
    </row>
    <row r="84" spans="1:8" ht="15" customHeight="1" x14ac:dyDescent="0.25">
      <c r="A84" s="73" t="s">
        <v>48</v>
      </c>
      <c r="B84" s="36"/>
      <c r="C84" s="36"/>
      <c r="D84" s="36"/>
      <c r="E84" s="36"/>
      <c r="F84" s="36"/>
      <c r="G84" s="17" t="s">
        <v>4</v>
      </c>
      <c r="H84" s="66"/>
    </row>
    <row r="85" spans="1:8" ht="15" customHeight="1" x14ac:dyDescent="0.25">
      <c r="A85" s="111" t="s">
        <v>49</v>
      </c>
      <c r="B85" s="37">
        <v>140.69999999999999</v>
      </c>
      <c r="C85" s="37">
        <v>130.9</v>
      </c>
      <c r="D85" s="37">
        <v>150.4</v>
      </c>
      <c r="E85" s="37">
        <v>135.30000000000001</v>
      </c>
      <c r="F85" s="37">
        <v>121.4</v>
      </c>
      <c r="G85" s="18" t="s">
        <v>50</v>
      </c>
      <c r="H85" s="66"/>
    </row>
    <row r="86" spans="1:8" ht="15" customHeight="1" x14ac:dyDescent="0.25">
      <c r="A86" s="111" t="s">
        <v>51</v>
      </c>
      <c r="B86" s="37">
        <v>36.5</v>
      </c>
      <c r="C86" s="37">
        <v>41.6</v>
      </c>
      <c r="D86" s="37">
        <v>46.2</v>
      </c>
      <c r="E86" s="37">
        <v>38.200000000000003</v>
      </c>
      <c r="F86" s="37">
        <v>33.799999999999997</v>
      </c>
      <c r="G86" s="18" t="s">
        <v>52</v>
      </c>
      <c r="H86" s="66"/>
    </row>
    <row r="87" spans="1:8" ht="15" customHeight="1" x14ac:dyDescent="0.25">
      <c r="A87" s="111" t="s">
        <v>53</v>
      </c>
      <c r="B87" s="37">
        <v>94.9</v>
      </c>
      <c r="C87" s="37">
        <v>89.8</v>
      </c>
      <c r="D87" s="37">
        <v>101.1</v>
      </c>
      <c r="E87" s="37">
        <v>81</v>
      </c>
      <c r="F87" s="37">
        <v>49.1</v>
      </c>
      <c r="G87" s="18" t="s">
        <v>54</v>
      </c>
      <c r="H87" s="66"/>
    </row>
    <row r="88" spans="1:8" ht="15" customHeight="1" x14ac:dyDescent="0.25">
      <c r="A88" s="111" t="s">
        <v>55</v>
      </c>
      <c r="B88" s="37">
        <v>7.3</v>
      </c>
      <c r="C88" s="37">
        <v>7.8</v>
      </c>
      <c r="D88" s="37">
        <v>9.5</v>
      </c>
      <c r="E88" s="37">
        <v>11.5</v>
      </c>
      <c r="F88" s="37">
        <v>10.3</v>
      </c>
      <c r="G88" s="18" t="s">
        <v>56</v>
      </c>
      <c r="H88" s="66"/>
    </row>
    <row r="89" spans="1:8" ht="15" customHeight="1" x14ac:dyDescent="0.25">
      <c r="A89" s="111" t="s">
        <v>57</v>
      </c>
      <c r="B89" s="37">
        <v>15.2</v>
      </c>
      <c r="C89" s="37">
        <v>15</v>
      </c>
      <c r="D89" s="37">
        <v>13.8</v>
      </c>
      <c r="E89" s="37">
        <v>14.7</v>
      </c>
      <c r="F89" s="37">
        <v>12.8</v>
      </c>
      <c r="G89" s="18" t="s">
        <v>58</v>
      </c>
      <c r="H89" s="75"/>
    </row>
    <row r="90" spans="1:8" ht="15" customHeight="1" x14ac:dyDescent="0.25">
      <c r="A90" s="111" t="s">
        <v>59</v>
      </c>
      <c r="B90" s="37">
        <v>26.8</v>
      </c>
      <c r="C90" s="37">
        <v>23.7</v>
      </c>
      <c r="D90" s="37">
        <v>24.7</v>
      </c>
      <c r="E90" s="37">
        <v>30.5</v>
      </c>
      <c r="F90" s="37">
        <v>33</v>
      </c>
      <c r="G90" s="18" t="s">
        <v>60</v>
      </c>
      <c r="H90" s="66"/>
    </row>
    <row r="91" spans="1:8" ht="15" customHeight="1" x14ac:dyDescent="0.25">
      <c r="A91" s="111" t="s">
        <v>61</v>
      </c>
      <c r="B91" s="37">
        <v>91.2</v>
      </c>
      <c r="C91" s="37">
        <v>73.099999999999994</v>
      </c>
      <c r="D91" s="37">
        <v>76.8</v>
      </c>
      <c r="E91" s="37">
        <v>69.5</v>
      </c>
      <c r="F91" s="37">
        <v>66</v>
      </c>
      <c r="G91" s="18" t="s">
        <v>62</v>
      </c>
      <c r="H91" s="66"/>
    </row>
    <row r="92" spans="1:8" ht="15" customHeight="1" x14ac:dyDescent="0.25">
      <c r="A92" s="111" t="s">
        <v>27</v>
      </c>
      <c r="B92" s="37">
        <v>25.5</v>
      </c>
      <c r="C92" s="37">
        <v>20.3</v>
      </c>
      <c r="D92" s="37">
        <v>24</v>
      </c>
      <c r="E92" s="37">
        <v>37.5</v>
      </c>
      <c r="F92" s="37">
        <v>25.2</v>
      </c>
      <c r="G92" s="18" t="s">
        <v>63</v>
      </c>
      <c r="H92" s="66"/>
    </row>
    <row r="93" spans="1:8" ht="15" customHeight="1" x14ac:dyDescent="0.25">
      <c r="A93" s="111" t="s">
        <v>64</v>
      </c>
      <c r="B93" s="37">
        <v>16.399999999999999</v>
      </c>
      <c r="C93" s="37">
        <v>15</v>
      </c>
      <c r="D93" s="37">
        <v>11.5</v>
      </c>
      <c r="E93" s="37">
        <v>8.9</v>
      </c>
      <c r="F93" s="37">
        <v>5.9</v>
      </c>
      <c r="G93" s="18" t="s">
        <v>65</v>
      </c>
      <c r="H93" s="66"/>
    </row>
    <row r="94" spans="1:8" ht="15" customHeight="1" x14ac:dyDescent="0.25">
      <c r="A94" s="111" t="s">
        <v>66</v>
      </c>
      <c r="B94" s="37">
        <v>11</v>
      </c>
      <c r="C94" s="37">
        <v>7.9</v>
      </c>
      <c r="D94" s="37">
        <v>7.4</v>
      </c>
      <c r="E94" s="37">
        <v>6.9</v>
      </c>
      <c r="F94" s="37">
        <v>6.3</v>
      </c>
      <c r="G94" s="18" t="s">
        <v>67</v>
      </c>
      <c r="H94" s="66"/>
    </row>
    <row r="95" spans="1:8" ht="15" customHeight="1" x14ac:dyDescent="0.25">
      <c r="A95" s="111" t="s">
        <v>68</v>
      </c>
      <c r="B95" s="37">
        <v>0.8</v>
      </c>
      <c r="C95" s="37">
        <v>0.7</v>
      </c>
      <c r="D95" s="37">
        <v>0.2</v>
      </c>
      <c r="E95" s="37" t="s">
        <v>214</v>
      </c>
      <c r="F95" s="37">
        <v>0.2</v>
      </c>
      <c r="G95" s="18" t="s">
        <v>69</v>
      </c>
      <c r="H95" s="66"/>
    </row>
    <row r="96" spans="1:8" ht="15" customHeight="1" x14ac:dyDescent="0.25">
      <c r="A96" s="111" t="s">
        <v>70</v>
      </c>
      <c r="B96" s="37">
        <v>49.7</v>
      </c>
      <c r="C96" s="37">
        <v>54.6</v>
      </c>
      <c r="D96" s="37">
        <v>54.7</v>
      </c>
      <c r="E96" s="37">
        <v>39.700000000000003</v>
      </c>
      <c r="F96" s="37">
        <v>27.5</v>
      </c>
      <c r="G96" s="18" t="s">
        <v>71</v>
      </c>
      <c r="H96" s="66"/>
    </row>
    <row r="97" spans="1:8" ht="15" customHeight="1" x14ac:dyDescent="0.25">
      <c r="A97" s="241" t="s">
        <v>72</v>
      </c>
      <c r="B97" s="36">
        <v>623.4</v>
      </c>
      <c r="C97" s="36">
        <v>650.70000000000005</v>
      </c>
      <c r="D97" s="36">
        <v>626.29999999999995</v>
      </c>
      <c r="E97" s="36">
        <v>596.1</v>
      </c>
      <c r="F97" s="36">
        <v>628.4</v>
      </c>
      <c r="G97" s="16" t="s">
        <v>73</v>
      </c>
      <c r="H97" s="66"/>
    </row>
    <row r="98" spans="1:8" ht="15" customHeight="1" x14ac:dyDescent="0.25">
      <c r="A98" s="73" t="s">
        <v>48</v>
      </c>
      <c r="B98" s="37"/>
      <c r="C98" s="37"/>
      <c r="D98" s="37"/>
      <c r="E98" s="37"/>
      <c r="F98" s="37"/>
      <c r="G98" s="17" t="s">
        <v>4</v>
      </c>
      <c r="H98" s="66"/>
    </row>
    <row r="99" spans="1:8" ht="15" customHeight="1" x14ac:dyDescent="0.25">
      <c r="A99" s="111" t="s">
        <v>74</v>
      </c>
      <c r="B99" s="37">
        <v>107.6</v>
      </c>
      <c r="C99" s="37">
        <v>89.9</v>
      </c>
      <c r="D99" s="37">
        <v>97.4</v>
      </c>
      <c r="E99" s="37">
        <v>102.4</v>
      </c>
      <c r="F99" s="37">
        <v>101.9</v>
      </c>
      <c r="G99" s="18" t="s">
        <v>75</v>
      </c>
      <c r="H99" s="66"/>
    </row>
    <row r="100" spans="1:8" ht="15" customHeight="1" x14ac:dyDescent="0.25">
      <c r="A100" s="111" t="s">
        <v>76</v>
      </c>
      <c r="B100" s="37">
        <v>97.6</v>
      </c>
      <c r="C100" s="37">
        <v>131.1</v>
      </c>
      <c r="D100" s="37">
        <v>107.7</v>
      </c>
      <c r="E100" s="37">
        <v>62</v>
      </c>
      <c r="F100" s="37">
        <v>98.5</v>
      </c>
      <c r="G100" s="18" t="s">
        <v>77</v>
      </c>
      <c r="H100" s="66"/>
    </row>
    <row r="101" spans="1:8" ht="15" customHeight="1" x14ac:dyDescent="0.25">
      <c r="A101" s="111" t="s">
        <v>78</v>
      </c>
      <c r="B101" s="37">
        <v>4.2</v>
      </c>
      <c r="C101" s="37">
        <v>3.3</v>
      </c>
      <c r="D101" s="37">
        <v>2.9</v>
      </c>
      <c r="E101" s="37">
        <v>2.1</v>
      </c>
      <c r="F101" s="37">
        <v>2</v>
      </c>
      <c r="G101" s="18" t="s">
        <v>79</v>
      </c>
      <c r="H101" s="66"/>
    </row>
    <row r="102" spans="1:8" ht="15" customHeight="1" x14ac:dyDescent="0.25">
      <c r="A102" s="111" t="s">
        <v>80</v>
      </c>
      <c r="B102" s="37">
        <v>81.400000000000006</v>
      </c>
      <c r="C102" s="37">
        <v>67.900000000000006</v>
      </c>
      <c r="D102" s="37">
        <v>62.3</v>
      </c>
      <c r="E102" s="37">
        <v>55.6</v>
      </c>
      <c r="F102" s="37">
        <v>61.2</v>
      </c>
      <c r="G102" s="18" t="s">
        <v>81</v>
      </c>
      <c r="H102" s="66"/>
    </row>
    <row r="103" spans="1:8" ht="15" customHeight="1" x14ac:dyDescent="0.25">
      <c r="A103" s="111" t="s">
        <v>82</v>
      </c>
      <c r="B103" s="37">
        <v>219.8</v>
      </c>
      <c r="C103" s="37">
        <v>221.5</v>
      </c>
      <c r="D103" s="37">
        <v>229.6</v>
      </c>
      <c r="E103" s="37">
        <v>220.4</v>
      </c>
      <c r="F103" s="37">
        <v>239</v>
      </c>
      <c r="G103" s="18" t="s">
        <v>83</v>
      </c>
      <c r="H103" s="66"/>
    </row>
    <row r="104" spans="1:8" ht="15" customHeight="1" x14ac:dyDescent="0.25">
      <c r="A104" s="111" t="s">
        <v>84</v>
      </c>
      <c r="B104" s="37">
        <v>60</v>
      </c>
      <c r="C104" s="37">
        <v>76.5</v>
      </c>
      <c r="D104" s="37">
        <v>59.7</v>
      </c>
      <c r="E104" s="37">
        <v>61.6</v>
      </c>
      <c r="F104" s="37">
        <v>60.3</v>
      </c>
      <c r="G104" s="18" t="s">
        <v>85</v>
      </c>
      <c r="H104" s="66"/>
    </row>
    <row r="105" spans="1:8" ht="23.25" x14ac:dyDescent="0.25">
      <c r="A105" s="158" t="s">
        <v>614</v>
      </c>
      <c r="B105" s="96">
        <v>50327</v>
      </c>
      <c r="C105" s="96">
        <v>52764</v>
      </c>
      <c r="D105" s="96">
        <v>56950</v>
      </c>
      <c r="E105" s="96">
        <v>56605</v>
      </c>
      <c r="F105" s="96">
        <v>57307</v>
      </c>
      <c r="G105" s="15" t="s">
        <v>615</v>
      </c>
      <c r="H105" s="108"/>
    </row>
    <row r="106" spans="1:8" ht="15" customHeight="1" x14ac:dyDescent="0.25">
      <c r="A106" s="158" t="s">
        <v>86</v>
      </c>
      <c r="B106" s="33">
        <v>24421</v>
      </c>
      <c r="C106" s="33">
        <v>23926</v>
      </c>
      <c r="D106" s="33">
        <v>27353</v>
      </c>
      <c r="E106" s="33">
        <v>26604</v>
      </c>
      <c r="F106" s="33">
        <v>23536</v>
      </c>
      <c r="G106" s="15" t="s">
        <v>723</v>
      </c>
      <c r="H106" s="66"/>
    </row>
    <row r="107" spans="1:8" ht="15" customHeight="1" x14ac:dyDescent="0.25">
      <c r="A107" s="112" t="s">
        <v>466</v>
      </c>
      <c r="B107" s="33">
        <v>25906</v>
      </c>
      <c r="C107" s="33">
        <v>28838</v>
      </c>
      <c r="D107" s="33">
        <v>29598</v>
      </c>
      <c r="E107" s="33">
        <v>30001</v>
      </c>
      <c r="F107" s="33">
        <v>33771</v>
      </c>
      <c r="G107" s="242" t="s">
        <v>467</v>
      </c>
      <c r="H107" s="66"/>
    </row>
    <row r="108" spans="1:8" ht="23.25" x14ac:dyDescent="0.25">
      <c r="A108" s="158" t="s">
        <v>616</v>
      </c>
      <c r="B108" s="96">
        <v>1488</v>
      </c>
      <c r="C108" s="96">
        <v>1528</v>
      </c>
      <c r="D108" s="96">
        <v>1621</v>
      </c>
      <c r="E108" s="96">
        <v>1586</v>
      </c>
      <c r="F108" s="96">
        <v>1567</v>
      </c>
      <c r="G108" s="171" t="s">
        <v>617</v>
      </c>
      <c r="H108" s="108"/>
    </row>
    <row r="109" spans="1:8" ht="15" customHeight="1" x14ac:dyDescent="0.25">
      <c r="A109" s="158" t="s">
        <v>86</v>
      </c>
      <c r="B109" s="33">
        <v>722</v>
      </c>
      <c r="C109" s="33">
        <v>693</v>
      </c>
      <c r="D109" s="33">
        <v>779</v>
      </c>
      <c r="E109" s="33">
        <v>746</v>
      </c>
      <c r="F109" s="33">
        <v>644</v>
      </c>
      <c r="G109" s="15" t="s">
        <v>723</v>
      </c>
      <c r="H109" s="66"/>
    </row>
    <row r="110" spans="1:8" ht="15" customHeight="1" x14ac:dyDescent="0.25">
      <c r="A110" s="112" t="s">
        <v>466</v>
      </c>
      <c r="B110" s="33">
        <v>766</v>
      </c>
      <c r="C110" s="33">
        <v>835</v>
      </c>
      <c r="D110" s="33">
        <v>843</v>
      </c>
      <c r="E110" s="33">
        <v>841</v>
      </c>
      <c r="F110" s="33">
        <v>923</v>
      </c>
      <c r="G110" s="242" t="s">
        <v>467</v>
      </c>
      <c r="H110" s="66"/>
    </row>
    <row r="111" spans="1:8" ht="15" customHeight="1" x14ac:dyDescent="0.25">
      <c r="A111" s="158" t="s">
        <v>618</v>
      </c>
      <c r="B111" s="96"/>
      <c r="C111" s="96"/>
      <c r="D111" s="96"/>
      <c r="E111" s="96"/>
      <c r="F111" s="96"/>
      <c r="G111" s="15" t="s">
        <v>619</v>
      </c>
      <c r="H111" s="108"/>
    </row>
    <row r="112" spans="1:8" ht="15" customHeight="1" x14ac:dyDescent="0.25">
      <c r="A112" s="73" t="s">
        <v>88</v>
      </c>
      <c r="B112" s="33">
        <v>48.5</v>
      </c>
      <c r="C112" s="33">
        <v>45.3</v>
      </c>
      <c r="D112" s="33">
        <v>48</v>
      </c>
      <c r="E112" s="33">
        <v>47</v>
      </c>
      <c r="F112" s="33">
        <v>41</v>
      </c>
      <c r="G112" s="17" t="s">
        <v>47</v>
      </c>
      <c r="H112" s="66"/>
    </row>
    <row r="113" spans="1:8" ht="15" customHeight="1" x14ac:dyDescent="0.25">
      <c r="A113" s="73" t="s">
        <v>89</v>
      </c>
      <c r="B113" s="33">
        <v>51.5</v>
      </c>
      <c r="C113" s="33">
        <v>54.7</v>
      </c>
      <c r="D113" s="33">
        <v>52</v>
      </c>
      <c r="E113" s="33">
        <v>53</v>
      </c>
      <c r="F113" s="33">
        <v>59</v>
      </c>
      <c r="G113" s="17" t="s">
        <v>87</v>
      </c>
      <c r="H113" s="66"/>
    </row>
    <row r="114" spans="1:8" ht="15" customHeight="1" x14ac:dyDescent="0.25">
      <c r="A114" s="73"/>
      <c r="B114" s="33"/>
      <c r="C114" s="33"/>
      <c r="D114" s="33"/>
      <c r="E114" s="33"/>
      <c r="F114" s="33"/>
      <c r="G114" s="17"/>
      <c r="H114" s="66"/>
    </row>
    <row r="115" spans="1:8" ht="15" customHeight="1" x14ac:dyDescent="0.25">
      <c r="A115" s="105" t="s">
        <v>96</v>
      </c>
      <c r="B115" s="36">
        <v>1091.8</v>
      </c>
      <c r="C115" s="36">
        <v>1062.7</v>
      </c>
      <c r="D115" s="36">
        <v>1062.9000000000001</v>
      </c>
      <c r="E115" s="36">
        <f>E117+E131</f>
        <v>1033.3</v>
      </c>
      <c r="F115" s="36">
        <v>973</v>
      </c>
      <c r="G115" s="107" t="s">
        <v>91</v>
      </c>
    </row>
    <row r="116" spans="1:8" ht="15" customHeight="1" x14ac:dyDescent="0.25">
      <c r="A116" s="73" t="s">
        <v>3</v>
      </c>
      <c r="B116" s="37"/>
      <c r="C116" s="37"/>
      <c r="D116" s="37"/>
      <c r="E116" s="37"/>
      <c r="F116" s="37"/>
      <c r="G116" s="15" t="s">
        <v>4</v>
      </c>
    </row>
    <row r="117" spans="1:8" ht="15" customHeight="1" x14ac:dyDescent="0.25">
      <c r="A117" s="241" t="s">
        <v>46</v>
      </c>
      <c r="B117" s="36">
        <v>527.29999999999995</v>
      </c>
      <c r="C117" s="36">
        <v>475.6</v>
      </c>
      <c r="D117" s="36">
        <v>508.6</v>
      </c>
      <c r="E117" s="36">
        <v>491</v>
      </c>
      <c r="F117" s="36">
        <v>395.4</v>
      </c>
      <c r="G117" s="16" t="s">
        <v>47</v>
      </c>
    </row>
    <row r="118" spans="1:8" ht="15" customHeight="1" x14ac:dyDescent="0.25">
      <c r="A118" s="73" t="s">
        <v>48</v>
      </c>
      <c r="B118" s="37"/>
      <c r="C118" s="37"/>
      <c r="D118" s="37"/>
      <c r="E118" s="37"/>
      <c r="F118" s="37"/>
      <c r="G118" s="17" t="s">
        <v>4</v>
      </c>
    </row>
    <row r="119" spans="1:8" ht="15" customHeight="1" x14ac:dyDescent="0.25">
      <c r="A119" s="111" t="s">
        <v>49</v>
      </c>
      <c r="B119" s="37">
        <v>129.1</v>
      </c>
      <c r="C119" s="37">
        <v>123</v>
      </c>
      <c r="D119" s="37">
        <v>145.19999999999999</v>
      </c>
      <c r="E119" s="37">
        <v>132.04198865283138</v>
      </c>
      <c r="F119" s="37">
        <v>108</v>
      </c>
      <c r="G119" s="18" t="s">
        <v>50</v>
      </c>
    </row>
    <row r="120" spans="1:8" ht="15" customHeight="1" x14ac:dyDescent="0.25">
      <c r="A120" s="111" t="s">
        <v>51</v>
      </c>
      <c r="B120" s="37">
        <v>35.299999999999997</v>
      </c>
      <c r="C120" s="37">
        <v>35.799999999999997</v>
      </c>
      <c r="D120" s="37">
        <v>41.6</v>
      </c>
      <c r="E120" s="37">
        <v>37.043668269029624</v>
      </c>
      <c r="F120" s="37">
        <v>31.8</v>
      </c>
      <c r="G120" s="18" t="s">
        <v>52</v>
      </c>
    </row>
    <row r="121" spans="1:8" ht="15" customHeight="1" x14ac:dyDescent="0.25">
      <c r="A121" s="111" t="s">
        <v>53</v>
      </c>
      <c r="B121" s="37">
        <v>83.9</v>
      </c>
      <c r="C121" s="37">
        <v>84</v>
      </c>
      <c r="D121" s="37">
        <v>93.9</v>
      </c>
      <c r="E121" s="37">
        <v>75.717326581198179</v>
      </c>
      <c r="F121" s="37">
        <v>51.2</v>
      </c>
      <c r="G121" s="18" t="s">
        <v>54</v>
      </c>
    </row>
    <row r="122" spans="1:8" ht="15" customHeight="1" x14ac:dyDescent="0.25">
      <c r="A122" s="111" t="s">
        <v>55</v>
      </c>
      <c r="B122" s="37">
        <v>6.7</v>
      </c>
      <c r="C122" s="37">
        <v>7.4</v>
      </c>
      <c r="D122" s="37">
        <v>9</v>
      </c>
      <c r="E122" s="37">
        <v>11.493984753309366</v>
      </c>
      <c r="F122" s="37">
        <v>9.9</v>
      </c>
      <c r="G122" s="18" t="s">
        <v>56</v>
      </c>
    </row>
    <row r="123" spans="1:8" ht="15" customHeight="1" x14ac:dyDescent="0.25">
      <c r="A123" s="111" t="s">
        <v>57</v>
      </c>
      <c r="B123" s="37">
        <v>14.9</v>
      </c>
      <c r="C123" s="37">
        <v>14.5</v>
      </c>
      <c r="D123" s="37">
        <v>12.6</v>
      </c>
      <c r="E123" s="37">
        <v>14.4</v>
      </c>
      <c r="F123" s="37">
        <v>12.1</v>
      </c>
      <c r="G123" s="18" t="s">
        <v>58</v>
      </c>
    </row>
    <row r="124" spans="1:8" ht="15" customHeight="1" x14ac:dyDescent="0.25">
      <c r="A124" s="111" t="s">
        <v>59</v>
      </c>
      <c r="B124" s="37">
        <v>27.8</v>
      </c>
      <c r="C124" s="37">
        <v>22.3</v>
      </c>
      <c r="D124" s="37">
        <v>23.8</v>
      </c>
      <c r="E124" s="37">
        <v>31</v>
      </c>
      <c r="F124" s="37">
        <v>34.5</v>
      </c>
      <c r="G124" s="18" t="s">
        <v>60</v>
      </c>
    </row>
    <row r="125" spans="1:8" ht="15" customHeight="1" x14ac:dyDescent="0.25">
      <c r="A125" s="111" t="s">
        <v>61</v>
      </c>
      <c r="B125" s="37">
        <v>92.4</v>
      </c>
      <c r="C125" s="37">
        <v>73.599999999999994</v>
      </c>
      <c r="D125" s="37">
        <v>73.400000000000006</v>
      </c>
      <c r="E125" s="37">
        <v>69.2</v>
      </c>
      <c r="F125" s="37">
        <v>61</v>
      </c>
      <c r="G125" s="18" t="s">
        <v>62</v>
      </c>
    </row>
    <row r="126" spans="1:8" ht="15" customHeight="1" x14ac:dyDescent="0.25">
      <c r="A126" s="111" t="s">
        <v>27</v>
      </c>
      <c r="B126" s="37">
        <v>25.1</v>
      </c>
      <c r="C126" s="37">
        <v>20.3</v>
      </c>
      <c r="D126" s="37">
        <v>22.4</v>
      </c>
      <c r="E126" s="37">
        <v>37.6</v>
      </c>
      <c r="F126" s="37">
        <v>24.4</v>
      </c>
      <c r="G126" s="18" t="s">
        <v>63</v>
      </c>
    </row>
    <row r="127" spans="1:8" ht="15" customHeight="1" x14ac:dyDescent="0.25">
      <c r="A127" s="111" t="s">
        <v>64</v>
      </c>
      <c r="B127" s="37">
        <v>15.4</v>
      </c>
      <c r="C127" s="37">
        <v>14.8</v>
      </c>
      <c r="D127" s="37">
        <v>11.3</v>
      </c>
      <c r="E127" s="37">
        <v>8.8000000000000007</v>
      </c>
      <c r="F127" s="37">
        <v>5.6</v>
      </c>
      <c r="G127" s="18" t="s">
        <v>65</v>
      </c>
    </row>
    <row r="128" spans="1:8" ht="15" customHeight="1" x14ac:dyDescent="0.25">
      <c r="A128" s="111" t="s">
        <v>66</v>
      </c>
      <c r="B128" s="37">
        <v>10.1</v>
      </c>
      <c r="C128" s="37">
        <v>5.6</v>
      </c>
      <c r="D128" s="37">
        <v>6.5</v>
      </c>
      <c r="E128" s="37">
        <v>6</v>
      </c>
      <c r="F128" s="37">
        <v>5.5</v>
      </c>
      <c r="G128" s="18" t="s">
        <v>67</v>
      </c>
    </row>
    <row r="129" spans="1:7" ht="15" customHeight="1" x14ac:dyDescent="0.25">
      <c r="A129" s="111" t="s">
        <v>68</v>
      </c>
      <c r="B129" s="37">
        <v>0.8</v>
      </c>
      <c r="C129" s="37">
        <v>0.7</v>
      </c>
      <c r="D129" s="37">
        <v>0.2</v>
      </c>
      <c r="E129" s="37" t="s">
        <v>214</v>
      </c>
      <c r="F129" s="37">
        <v>0.2</v>
      </c>
      <c r="G129" s="18" t="s">
        <v>69</v>
      </c>
    </row>
    <row r="130" spans="1:7" ht="15" customHeight="1" x14ac:dyDescent="0.25">
      <c r="A130" s="111" t="s">
        <v>70</v>
      </c>
      <c r="B130" s="37">
        <v>18.3</v>
      </c>
      <c r="C130" s="37">
        <v>14.9</v>
      </c>
      <c r="D130" s="37">
        <v>16.899999999999999</v>
      </c>
      <c r="E130" s="37">
        <v>16.100000000000001</v>
      </c>
      <c r="F130" s="37">
        <v>11</v>
      </c>
      <c r="G130" s="18" t="s">
        <v>71</v>
      </c>
    </row>
    <row r="131" spans="1:7" ht="15" customHeight="1" x14ac:dyDescent="0.25">
      <c r="A131" s="241" t="s">
        <v>72</v>
      </c>
      <c r="B131" s="36">
        <v>564.5</v>
      </c>
      <c r="C131" s="36">
        <v>587</v>
      </c>
      <c r="D131" s="36">
        <v>554.29999999999995</v>
      </c>
      <c r="E131" s="36">
        <v>542.29999999999995</v>
      </c>
      <c r="F131" s="36">
        <v>577.6</v>
      </c>
      <c r="G131" s="16" t="s">
        <v>73</v>
      </c>
    </row>
    <row r="132" spans="1:7" ht="15" customHeight="1" x14ac:dyDescent="0.25">
      <c r="A132" s="73" t="s">
        <v>48</v>
      </c>
      <c r="B132" s="37"/>
      <c r="C132" s="37"/>
      <c r="D132" s="37"/>
      <c r="E132" s="37"/>
      <c r="F132" s="37"/>
      <c r="G132" s="17" t="s">
        <v>4</v>
      </c>
    </row>
    <row r="133" spans="1:7" ht="15" customHeight="1" x14ac:dyDescent="0.25">
      <c r="A133" s="111" t="s">
        <v>74</v>
      </c>
      <c r="B133" s="37">
        <v>64.3</v>
      </c>
      <c r="C133" s="37">
        <v>48.3</v>
      </c>
      <c r="D133" s="37">
        <v>51.2</v>
      </c>
      <c r="E133" s="37">
        <v>61.6</v>
      </c>
      <c r="F133" s="37">
        <v>62</v>
      </c>
      <c r="G133" s="18" t="s">
        <v>75</v>
      </c>
    </row>
    <row r="134" spans="1:7" ht="15" customHeight="1" x14ac:dyDescent="0.25">
      <c r="A134" s="111" t="s">
        <v>76</v>
      </c>
      <c r="B134" s="37">
        <v>92.1</v>
      </c>
      <c r="C134" s="37">
        <v>120.5</v>
      </c>
      <c r="D134" s="37">
        <v>99.5</v>
      </c>
      <c r="E134" s="37">
        <v>61.5</v>
      </c>
      <c r="F134" s="37">
        <v>94.2</v>
      </c>
      <c r="G134" s="18" t="s">
        <v>77</v>
      </c>
    </row>
    <row r="135" spans="1:7" ht="15" customHeight="1" x14ac:dyDescent="0.25">
      <c r="A135" s="111" t="s">
        <v>78</v>
      </c>
      <c r="B135" s="37">
        <v>2.2999999999999998</v>
      </c>
      <c r="C135" s="37">
        <v>2.2000000000000002</v>
      </c>
      <c r="D135" s="37">
        <v>2</v>
      </c>
      <c r="E135" s="37">
        <v>1.4</v>
      </c>
      <c r="F135" s="37">
        <v>1.4</v>
      </c>
      <c r="G135" s="18" t="s">
        <v>79</v>
      </c>
    </row>
    <row r="136" spans="1:7" ht="15" customHeight="1" x14ac:dyDescent="0.25">
      <c r="A136" s="111" t="s">
        <v>80</v>
      </c>
      <c r="B136" s="37">
        <v>80.3</v>
      </c>
      <c r="C136" s="37">
        <v>71.900000000000006</v>
      </c>
      <c r="D136" s="37">
        <v>61.3</v>
      </c>
      <c r="E136" s="37">
        <v>55.4</v>
      </c>
      <c r="F136" s="37">
        <v>58.8</v>
      </c>
      <c r="G136" s="18" t="s">
        <v>81</v>
      </c>
    </row>
    <row r="137" spans="1:7" ht="15" customHeight="1" x14ac:dyDescent="0.25">
      <c r="A137" s="111" t="s">
        <v>82</v>
      </c>
      <c r="B137" s="37">
        <v>215.2</v>
      </c>
      <c r="C137" s="37">
        <v>214.9</v>
      </c>
      <c r="D137" s="37">
        <v>224.6</v>
      </c>
      <c r="E137" s="37">
        <v>216.2</v>
      </c>
      <c r="F137" s="37">
        <v>234.8</v>
      </c>
      <c r="G137" s="18" t="s">
        <v>83</v>
      </c>
    </row>
    <row r="138" spans="1:7" ht="15" customHeight="1" x14ac:dyDescent="0.25">
      <c r="A138" s="111" t="s">
        <v>84</v>
      </c>
      <c r="B138" s="37">
        <v>60.2</v>
      </c>
      <c r="C138" s="37">
        <v>76.900000000000006</v>
      </c>
      <c r="D138" s="37">
        <v>59.5</v>
      </c>
      <c r="E138" s="37">
        <v>61.2</v>
      </c>
      <c r="F138" s="37">
        <v>59.9</v>
      </c>
      <c r="G138" s="18" t="s">
        <v>85</v>
      </c>
    </row>
    <row r="139" spans="1:7" ht="15" customHeight="1" x14ac:dyDescent="0.25">
      <c r="A139" s="180"/>
    </row>
    <row r="141" spans="1:7" ht="15" customHeight="1" x14ac:dyDescent="0.25">
      <c r="A141" s="49"/>
    </row>
  </sheetData>
  <mergeCells count="16">
    <mergeCell ref="G4:G10"/>
    <mergeCell ref="B8:F8"/>
    <mergeCell ref="B9:F9"/>
    <mergeCell ref="G74:G80"/>
    <mergeCell ref="A4:A10"/>
    <mergeCell ref="B4:F4"/>
    <mergeCell ref="B5:F5"/>
    <mergeCell ref="B6:F6"/>
    <mergeCell ref="B7:F7"/>
    <mergeCell ref="A74:A80"/>
    <mergeCell ref="B74:F74"/>
    <mergeCell ref="B75:F75"/>
    <mergeCell ref="B76:F76"/>
    <mergeCell ref="B77:F77"/>
    <mergeCell ref="B78:F78"/>
    <mergeCell ref="B79:F79"/>
  </mergeCells>
  <hyperlinks>
    <hyperlink ref="I2" location="'Obsah Content'!A1" display="Obsah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zoomScaleNormal="100" workbookViewId="0"/>
  </sheetViews>
  <sheetFormatPr defaultColWidth="9.140625" defaultRowHeight="15" customHeight="1" x14ac:dyDescent="0.25"/>
  <cols>
    <col min="1" max="1" width="24.42578125" style="34" customWidth="1"/>
    <col min="2" max="6" width="10.28515625" style="34" customWidth="1"/>
    <col min="7" max="7" width="19.85546875" style="34" customWidth="1"/>
    <col min="8" max="16384" width="9.140625" style="34"/>
  </cols>
  <sheetData>
    <row r="1" spans="1:9" ht="15" customHeight="1" x14ac:dyDescent="0.25">
      <c r="A1" s="143" t="s">
        <v>468</v>
      </c>
      <c r="B1" s="143"/>
    </row>
    <row r="2" spans="1:9" ht="15" customHeight="1" x14ac:dyDescent="0.25">
      <c r="A2" s="100" t="s">
        <v>97</v>
      </c>
      <c r="I2" s="270" t="s">
        <v>820</v>
      </c>
    </row>
    <row r="3" spans="1:9" ht="15" customHeight="1" x14ac:dyDescent="0.25">
      <c r="A3" s="143"/>
    </row>
    <row r="4" spans="1:9" ht="15" customHeight="1" thickBot="1" x14ac:dyDescent="0.3">
      <c r="A4" s="172" t="s">
        <v>98</v>
      </c>
      <c r="G4" s="155" t="s">
        <v>99</v>
      </c>
    </row>
    <row r="5" spans="1:9" ht="30" customHeight="1" thickTop="1" thickBot="1" x14ac:dyDescent="0.3">
      <c r="A5" s="156" t="s">
        <v>1</v>
      </c>
      <c r="B5" s="55">
        <v>2018</v>
      </c>
      <c r="C5" s="55">
        <v>2019</v>
      </c>
      <c r="D5" s="55">
        <v>2020</v>
      </c>
      <c r="E5" s="55">
        <v>2021</v>
      </c>
      <c r="F5" s="55">
        <v>2022</v>
      </c>
      <c r="G5" s="157" t="s">
        <v>2</v>
      </c>
    </row>
    <row r="6" spans="1:9" ht="15" customHeight="1" thickTop="1" x14ac:dyDescent="0.25">
      <c r="A6" s="105" t="s">
        <v>100</v>
      </c>
      <c r="B6" s="67">
        <v>1348019</v>
      </c>
      <c r="C6" s="67">
        <v>1348919</v>
      </c>
      <c r="D6" s="67">
        <v>1346047</v>
      </c>
      <c r="E6" s="67">
        <v>1326479.08</v>
      </c>
      <c r="F6" s="67">
        <v>1322966.4914000002</v>
      </c>
      <c r="G6" s="107" t="s">
        <v>101</v>
      </c>
    </row>
    <row r="7" spans="1:9" ht="15" customHeight="1" x14ac:dyDescent="0.25">
      <c r="A7" s="73" t="s">
        <v>102</v>
      </c>
      <c r="B7" s="33">
        <v>746135</v>
      </c>
      <c r="C7" s="33">
        <v>773418</v>
      </c>
      <c r="D7" s="33">
        <v>761284</v>
      </c>
      <c r="E7" s="33">
        <v>720661.05999999994</v>
      </c>
      <c r="F7" s="33">
        <v>728828.98609999998</v>
      </c>
      <c r="G7" s="17" t="s">
        <v>103</v>
      </c>
    </row>
    <row r="8" spans="1:9" ht="15" customHeight="1" x14ac:dyDescent="0.25">
      <c r="A8" s="73" t="s">
        <v>3</v>
      </c>
      <c r="B8" s="33"/>
      <c r="C8" s="33"/>
      <c r="D8" s="33"/>
      <c r="E8" s="33"/>
      <c r="F8" s="33"/>
      <c r="G8" s="17" t="s">
        <v>4</v>
      </c>
    </row>
    <row r="9" spans="1:9" ht="15" customHeight="1" x14ac:dyDescent="0.25">
      <c r="A9" s="73" t="s">
        <v>104</v>
      </c>
      <c r="B9" s="33">
        <v>567495</v>
      </c>
      <c r="C9" s="33">
        <v>575023</v>
      </c>
      <c r="D9" s="33">
        <v>560662</v>
      </c>
      <c r="E9" s="33">
        <v>511491.32</v>
      </c>
      <c r="F9" s="33">
        <v>547427.63359999994</v>
      </c>
      <c r="G9" s="17" t="s">
        <v>105</v>
      </c>
    </row>
    <row r="10" spans="1:9" ht="15" customHeight="1" x14ac:dyDescent="0.25">
      <c r="A10" s="73" t="s">
        <v>48</v>
      </c>
      <c r="B10" s="33"/>
      <c r="C10" s="33"/>
      <c r="D10" s="33"/>
      <c r="E10" s="33"/>
      <c r="F10" s="33"/>
      <c r="G10" s="17" t="s">
        <v>4</v>
      </c>
    </row>
    <row r="11" spans="1:9" ht="15" customHeight="1" x14ac:dyDescent="0.25">
      <c r="A11" s="111" t="s">
        <v>49</v>
      </c>
      <c r="B11" s="33">
        <v>404014</v>
      </c>
      <c r="C11" s="33">
        <v>408168</v>
      </c>
      <c r="D11" s="33">
        <v>390872</v>
      </c>
      <c r="E11" s="33">
        <v>357058.26999999996</v>
      </c>
      <c r="F11" s="33">
        <v>410247.04760000005</v>
      </c>
      <c r="G11" s="18" t="s">
        <v>50</v>
      </c>
    </row>
    <row r="12" spans="1:9" ht="15" customHeight="1" x14ac:dyDescent="0.25">
      <c r="A12" s="111" t="s">
        <v>106</v>
      </c>
      <c r="B12" s="33">
        <v>13008</v>
      </c>
      <c r="C12" s="33">
        <v>14292</v>
      </c>
      <c r="D12" s="33">
        <v>13045</v>
      </c>
      <c r="E12" s="33">
        <v>10764.65</v>
      </c>
      <c r="F12" s="33">
        <v>9452.4619999999995</v>
      </c>
      <c r="G12" s="18" t="s">
        <v>107</v>
      </c>
    </row>
    <row r="13" spans="1:9" ht="15" customHeight="1" x14ac:dyDescent="0.25">
      <c r="A13" s="111" t="s">
        <v>51</v>
      </c>
      <c r="B13" s="33">
        <v>124574</v>
      </c>
      <c r="C13" s="33">
        <v>126887</v>
      </c>
      <c r="D13" s="33">
        <v>132885</v>
      </c>
      <c r="E13" s="33">
        <v>117625.23999999999</v>
      </c>
      <c r="F13" s="33">
        <v>108782.0047</v>
      </c>
      <c r="G13" s="18" t="s">
        <v>52</v>
      </c>
    </row>
    <row r="14" spans="1:9" ht="15" customHeight="1" x14ac:dyDescent="0.25">
      <c r="A14" s="111" t="s">
        <v>108</v>
      </c>
      <c r="B14" s="33">
        <v>14122</v>
      </c>
      <c r="C14" s="33">
        <v>12817</v>
      </c>
      <c r="D14" s="33">
        <v>13408</v>
      </c>
      <c r="E14" s="33">
        <v>16915.039999999997</v>
      </c>
      <c r="F14" s="33">
        <v>10701.12</v>
      </c>
      <c r="G14" s="18" t="s">
        <v>109</v>
      </c>
    </row>
    <row r="15" spans="1:9" ht="15" customHeight="1" x14ac:dyDescent="0.25">
      <c r="A15" s="111" t="s">
        <v>53</v>
      </c>
      <c r="B15" s="33">
        <v>178640</v>
      </c>
      <c r="C15" s="33">
        <v>198395</v>
      </c>
      <c r="D15" s="33">
        <v>196583</v>
      </c>
      <c r="E15" s="33">
        <v>203358.15</v>
      </c>
      <c r="F15" s="33">
        <v>175972.41149999999</v>
      </c>
      <c r="G15" s="18" t="s">
        <v>54</v>
      </c>
    </row>
    <row r="16" spans="1:9" ht="15" customHeight="1" x14ac:dyDescent="0.25">
      <c r="A16" s="73" t="s">
        <v>110</v>
      </c>
      <c r="B16" s="33">
        <v>11433</v>
      </c>
      <c r="C16" s="33">
        <v>9769</v>
      </c>
      <c r="D16" s="33">
        <v>11921</v>
      </c>
      <c r="E16" s="33">
        <v>13731.970000000001</v>
      </c>
      <c r="F16" s="33">
        <v>15468.1962</v>
      </c>
      <c r="G16" s="17" t="s">
        <v>111</v>
      </c>
    </row>
    <row r="17" spans="1:7" ht="15" customHeight="1" x14ac:dyDescent="0.25">
      <c r="A17" s="73" t="s">
        <v>3</v>
      </c>
      <c r="B17" s="33"/>
      <c r="C17" s="33"/>
      <c r="D17" s="33"/>
      <c r="E17" s="33"/>
      <c r="F17" s="33"/>
      <c r="G17" s="17" t="s">
        <v>4</v>
      </c>
    </row>
    <row r="18" spans="1:7" ht="15" customHeight="1" x14ac:dyDescent="0.25">
      <c r="A18" s="111" t="s">
        <v>112</v>
      </c>
      <c r="B18" s="33">
        <v>3460</v>
      </c>
      <c r="C18" s="33">
        <v>3143</v>
      </c>
      <c r="D18" s="33">
        <v>4343</v>
      </c>
      <c r="E18" s="33">
        <v>5648.02</v>
      </c>
      <c r="F18" s="33">
        <v>6007.8150999999998</v>
      </c>
      <c r="G18" s="18" t="s">
        <v>113</v>
      </c>
    </row>
    <row r="19" spans="1:7" ht="15" customHeight="1" x14ac:dyDescent="0.25">
      <c r="A19" s="111" t="s">
        <v>48</v>
      </c>
      <c r="B19" s="33"/>
      <c r="C19" s="33"/>
      <c r="D19" s="33"/>
      <c r="E19" s="33"/>
      <c r="F19" s="33"/>
      <c r="G19" s="18" t="s">
        <v>4</v>
      </c>
    </row>
    <row r="20" spans="1:7" ht="15" customHeight="1" x14ac:dyDescent="0.25">
      <c r="A20" s="112" t="s">
        <v>114</v>
      </c>
      <c r="B20" s="33">
        <v>2847</v>
      </c>
      <c r="C20" s="33">
        <v>2771</v>
      </c>
      <c r="D20" s="33">
        <v>3986</v>
      </c>
      <c r="E20" s="33">
        <v>5313.13</v>
      </c>
      <c r="F20" s="33">
        <v>5670.6219999999994</v>
      </c>
      <c r="G20" s="113" t="s">
        <v>115</v>
      </c>
    </row>
    <row r="21" spans="1:7" ht="15" customHeight="1" x14ac:dyDescent="0.25">
      <c r="A21" s="112" t="s">
        <v>116</v>
      </c>
      <c r="B21" s="33">
        <v>411</v>
      </c>
      <c r="C21" s="33">
        <v>124</v>
      </c>
      <c r="D21" s="33">
        <v>264</v>
      </c>
      <c r="E21" s="33">
        <v>146.93999999999997</v>
      </c>
      <c r="F21" s="33">
        <v>158.47</v>
      </c>
      <c r="G21" s="113" t="s">
        <v>117</v>
      </c>
    </row>
    <row r="22" spans="1:7" ht="15" customHeight="1" x14ac:dyDescent="0.25">
      <c r="A22" s="112" t="s">
        <v>118</v>
      </c>
      <c r="B22" s="33">
        <v>95</v>
      </c>
      <c r="C22" s="33">
        <v>152</v>
      </c>
      <c r="D22" s="33">
        <v>66</v>
      </c>
      <c r="E22" s="33">
        <v>80.099999999999994</v>
      </c>
      <c r="F22" s="33">
        <v>123.91309999999999</v>
      </c>
      <c r="G22" s="113" t="s">
        <v>120</v>
      </c>
    </row>
    <row r="23" spans="1:7" ht="15" customHeight="1" x14ac:dyDescent="0.25">
      <c r="A23" s="111" t="s">
        <v>121</v>
      </c>
      <c r="B23" s="33">
        <v>7973</v>
      </c>
      <c r="C23" s="33">
        <v>6626</v>
      </c>
      <c r="D23" s="33">
        <v>7578</v>
      </c>
      <c r="E23" s="33">
        <v>8083.9500000000007</v>
      </c>
      <c r="F23" s="33">
        <v>9460.3810999999987</v>
      </c>
      <c r="G23" s="18" t="s">
        <v>122</v>
      </c>
    </row>
    <row r="24" spans="1:7" ht="15" customHeight="1" x14ac:dyDescent="0.25">
      <c r="A24" s="73" t="s">
        <v>123</v>
      </c>
      <c r="B24" s="33">
        <v>7870</v>
      </c>
      <c r="C24" s="33">
        <v>8223</v>
      </c>
      <c r="D24" s="33">
        <v>7437</v>
      </c>
      <c r="E24" s="33">
        <v>6070.4400000000005</v>
      </c>
      <c r="F24" s="33">
        <v>5750.4825999999994</v>
      </c>
      <c r="G24" s="17" t="s">
        <v>124</v>
      </c>
    </row>
    <row r="25" spans="1:7" ht="15" customHeight="1" x14ac:dyDescent="0.25">
      <c r="A25" s="73" t="s">
        <v>125</v>
      </c>
      <c r="B25" s="33">
        <v>871</v>
      </c>
      <c r="C25" s="33" t="s">
        <v>119</v>
      </c>
      <c r="D25" s="33">
        <v>1084</v>
      </c>
      <c r="E25" s="33">
        <v>910.55</v>
      </c>
      <c r="F25" s="33">
        <v>1116.3719999999998</v>
      </c>
      <c r="G25" s="17" t="s">
        <v>126</v>
      </c>
    </row>
    <row r="26" spans="1:7" ht="15" customHeight="1" x14ac:dyDescent="0.25">
      <c r="A26" s="73" t="s">
        <v>127</v>
      </c>
      <c r="B26" s="33">
        <v>22073</v>
      </c>
      <c r="C26" s="33">
        <v>21714</v>
      </c>
      <c r="D26" s="33">
        <v>21057</v>
      </c>
      <c r="E26" s="33">
        <v>21989.539999999997</v>
      </c>
      <c r="F26" s="33">
        <v>19236.486399999998</v>
      </c>
      <c r="G26" s="17" t="s">
        <v>60</v>
      </c>
    </row>
    <row r="27" spans="1:7" ht="15" customHeight="1" x14ac:dyDescent="0.25">
      <c r="A27" s="73" t="s">
        <v>128</v>
      </c>
      <c r="B27" s="33">
        <v>282076</v>
      </c>
      <c r="C27" s="33">
        <v>259801</v>
      </c>
      <c r="D27" s="33">
        <v>269463</v>
      </c>
      <c r="E27" s="33">
        <v>292498.52</v>
      </c>
      <c r="F27" s="33">
        <v>295793.0343</v>
      </c>
      <c r="G27" s="17" t="s">
        <v>129</v>
      </c>
    </row>
    <row r="28" spans="1:7" ht="15" customHeight="1" x14ac:dyDescent="0.25">
      <c r="A28" s="73" t="s">
        <v>48</v>
      </c>
      <c r="B28" s="33"/>
      <c r="C28" s="33"/>
      <c r="D28" s="33"/>
      <c r="E28" s="33"/>
      <c r="F28" s="33"/>
      <c r="G28" s="17" t="s">
        <v>4</v>
      </c>
    </row>
    <row r="29" spans="1:7" ht="15" customHeight="1" x14ac:dyDescent="0.25">
      <c r="A29" s="111" t="s">
        <v>61</v>
      </c>
      <c r="B29" s="33">
        <v>154413</v>
      </c>
      <c r="C29" s="33">
        <v>147204</v>
      </c>
      <c r="D29" s="33">
        <v>146949</v>
      </c>
      <c r="E29" s="33">
        <v>136355.64000000001</v>
      </c>
      <c r="F29" s="33">
        <v>142066.71240000002</v>
      </c>
      <c r="G29" s="18" t="s">
        <v>62</v>
      </c>
    </row>
    <row r="30" spans="1:7" ht="15" customHeight="1" x14ac:dyDescent="0.25">
      <c r="A30" s="111" t="s">
        <v>130</v>
      </c>
      <c r="B30" s="33">
        <v>69043</v>
      </c>
      <c r="C30" s="33">
        <v>49260</v>
      </c>
      <c r="D30" s="33">
        <v>53912</v>
      </c>
      <c r="E30" s="33">
        <v>73584.06</v>
      </c>
      <c r="F30" s="33">
        <v>73220.108400000026</v>
      </c>
      <c r="G30" s="18" t="s">
        <v>131</v>
      </c>
    </row>
    <row r="31" spans="1:7" ht="15" customHeight="1" x14ac:dyDescent="0.25">
      <c r="A31" s="111" t="s">
        <v>132</v>
      </c>
      <c r="B31" s="33">
        <v>45816</v>
      </c>
      <c r="C31" s="33">
        <v>47933</v>
      </c>
      <c r="D31" s="33">
        <v>51890</v>
      </c>
      <c r="E31" s="33">
        <v>63988.29</v>
      </c>
      <c r="F31" s="33">
        <v>67947.719600000011</v>
      </c>
      <c r="G31" s="18" t="s">
        <v>133</v>
      </c>
    </row>
    <row r="32" spans="1:7" ht="15" customHeight="1" x14ac:dyDescent="0.25">
      <c r="A32" s="73" t="s">
        <v>134</v>
      </c>
      <c r="B32" s="33" t="s">
        <v>119</v>
      </c>
      <c r="C32" s="33" t="s">
        <v>119</v>
      </c>
      <c r="D32" s="33">
        <v>9</v>
      </c>
      <c r="E32" s="33">
        <v>10.51</v>
      </c>
      <c r="F32" s="33" t="s">
        <v>119</v>
      </c>
      <c r="G32" s="17" t="s">
        <v>135</v>
      </c>
    </row>
    <row r="33" spans="1:7" ht="15" customHeight="1" x14ac:dyDescent="0.25">
      <c r="A33" s="73" t="s">
        <v>136</v>
      </c>
      <c r="B33" s="33">
        <v>6380</v>
      </c>
      <c r="C33" s="33">
        <v>7156</v>
      </c>
      <c r="D33" s="33">
        <v>7314</v>
      </c>
      <c r="E33" s="33">
        <v>8218</v>
      </c>
      <c r="F33" s="33">
        <v>8532.7258000000002</v>
      </c>
      <c r="G33" s="17" t="s">
        <v>137</v>
      </c>
    </row>
    <row r="34" spans="1:7" ht="15" customHeight="1" x14ac:dyDescent="0.25">
      <c r="A34" s="73" t="s">
        <v>138</v>
      </c>
      <c r="B34" s="33">
        <v>400</v>
      </c>
      <c r="C34" s="33">
        <v>266</v>
      </c>
      <c r="D34" s="33">
        <v>135</v>
      </c>
      <c r="E34" s="33">
        <v>50.519999999999989</v>
      </c>
      <c r="F34" s="33">
        <v>138.93029999999999</v>
      </c>
      <c r="G34" s="17" t="s">
        <v>139</v>
      </c>
    </row>
    <row r="35" spans="1:7" ht="15" customHeight="1" x14ac:dyDescent="0.25">
      <c r="A35" s="73" t="s">
        <v>140</v>
      </c>
      <c r="B35" s="96"/>
      <c r="C35" s="96"/>
      <c r="D35" s="96"/>
      <c r="E35" s="96"/>
      <c r="F35" s="96"/>
      <c r="G35" s="17" t="s">
        <v>142</v>
      </c>
    </row>
    <row r="36" spans="1:7" ht="15" customHeight="1" x14ac:dyDescent="0.25">
      <c r="A36" s="111" t="s">
        <v>141</v>
      </c>
      <c r="B36" s="96">
        <v>86162</v>
      </c>
      <c r="C36" s="96">
        <v>84629</v>
      </c>
      <c r="D36" s="96">
        <v>79548</v>
      </c>
      <c r="E36" s="96">
        <v>75858.719999999987</v>
      </c>
      <c r="F36" s="96">
        <v>68621.868099999992</v>
      </c>
      <c r="G36" s="18" t="s">
        <v>143</v>
      </c>
    </row>
    <row r="37" spans="1:7" ht="15" customHeight="1" x14ac:dyDescent="0.25">
      <c r="A37" s="111" t="s">
        <v>48</v>
      </c>
      <c r="B37" s="96"/>
      <c r="C37" s="96"/>
      <c r="D37" s="96"/>
      <c r="E37" s="96"/>
      <c r="F37" s="96"/>
      <c r="G37" s="18" t="s">
        <v>4</v>
      </c>
    </row>
    <row r="38" spans="1:7" ht="15" customHeight="1" x14ac:dyDescent="0.25">
      <c r="A38" s="112" t="s">
        <v>144</v>
      </c>
      <c r="B38" s="96">
        <v>76194</v>
      </c>
      <c r="C38" s="96">
        <v>74227</v>
      </c>
      <c r="D38" s="96">
        <v>69170</v>
      </c>
      <c r="E38" s="96">
        <v>66156.599999999991</v>
      </c>
      <c r="F38" s="96">
        <v>57661.3027</v>
      </c>
      <c r="G38" s="113" t="s">
        <v>145</v>
      </c>
    </row>
    <row r="39" spans="1:7" ht="15" customHeight="1" x14ac:dyDescent="0.25">
      <c r="A39" s="111" t="s">
        <v>146</v>
      </c>
      <c r="B39" s="33">
        <v>132914</v>
      </c>
      <c r="C39" s="33">
        <v>130503</v>
      </c>
      <c r="D39" s="33">
        <v>134139</v>
      </c>
      <c r="E39" s="33">
        <v>128355.75000000001</v>
      </c>
      <c r="F39" s="33">
        <v>122298.258</v>
      </c>
      <c r="G39" s="18" t="s">
        <v>147</v>
      </c>
    </row>
    <row r="40" spans="1:7" ht="15" customHeight="1" x14ac:dyDescent="0.25">
      <c r="A40" s="111" t="s">
        <v>48</v>
      </c>
      <c r="B40" s="33"/>
      <c r="C40" s="33"/>
      <c r="D40" s="33"/>
      <c r="E40" s="33"/>
      <c r="F40" s="33"/>
      <c r="G40" s="18" t="s">
        <v>4</v>
      </c>
    </row>
    <row r="41" spans="1:7" ht="15" customHeight="1" x14ac:dyDescent="0.25">
      <c r="A41" s="112" t="s">
        <v>148</v>
      </c>
      <c r="B41" s="33">
        <v>50051</v>
      </c>
      <c r="C41" s="33">
        <v>53403</v>
      </c>
      <c r="D41" s="33">
        <v>53793</v>
      </c>
      <c r="E41" s="33">
        <v>53105.99</v>
      </c>
      <c r="F41" s="33">
        <v>49768.282999999989</v>
      </c>
      <c r="G41" s="113" t="s">
        <v>149</v>
      </c>
    </row>
    <row r="42" spans="1:7" ht="15" customHeight="1" x14ac:dyDescent="0.25">
      <c r="A42" s="112" t="s">
        <v>150</v>
      </c>
      <c r="B42" s="33">
        <v>7736</v>
      </c>
      <c r="C42" s="33">
        <v>7821</v>
      </c>
      <c r="D42" s="33">
        <v>9302</v>
      </c>
      <c r="E42" s="33">
        <v>12351.44</v>
      </c>
      <c r="F42" s="33">
        <v>12332.7428</v>
      </c>
      <c r="G42" s="113" t="s">
        <v>151</v>
      </c>
    </row>
    <row r="43" spans="1:7" ht="15" customHeight="1" x14ac:dyDescent="0.25">
      <c r="A43" s="122"/>
    </row>
    <row r="45" spans="1:7" ht="15" customHeight="1" x14ac:dyDescent="0.25">
      <c r="A45" s="49"/>
    </row>
  </sheetData>
  <hyperlinks>
    <hyperlink ref="I2" location="'Obsah Content'!A1" display="Obsah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zoomScaleNormal="100" workbookViewId="0"/>
  </sheetViews>
  <sheetFormatPr defaultColWidth="9.140625" defaultRowHeight="15" customHeight="1" x14ac:dyDescent="0.25"/>
  <cols>
    <col min="1" max="1" width="23.140625" style="34" customWidth="1"/>
    <col min="2" max="6" width="9.140625" style="34"/>
    <col min="7" max="7" width="28.140625" style="34" customWidth="1"/>
    <col min="8" max="16384" width="9.140625" style="34"/>
  </cols>
  <sheetData>
    <row r="1" spans="1:19" ht="15" customHeight="1" x14ac:dyDescent="0.25">
      <c r="A1" s="49" t="s">
        <v>469</v>
      </c>
      <c r="B1" s="49"/>
    </row>
    <row r="2" spans="1:19" ht="15" customHeight="1" x14ac:dyDescent="0.25">
      <c r="A2" s="100" t="s">
        <v>152</v>
      </c>
      <c r="I2" s="270" t="s">
        <v>820</v>
      </c>
    </row>
    <row r="3" spans="1:19" ht="15" customHeight="1" x14ac:dyDescent="0.25">
      <c r="A3" s="236"/>
    </row>
    <row r="4" spans="1:19" ht="15" customHeight="1" thickBot="1" x14ac:dyDescent="0.3">
      <c r="A4" s="172" t="s">
        <v>153</v>
      </c>
      <c r="G4" s="155" t="s">
        <v>154</v>
      </c>
    </row>
    <row r="5" spans="1:19" s="104" customFormat="1" ht="30" customHeight="1" thickTop="1" thickBot="1" x14ac:dyDescent="0.3">
      <c r="A5" s="156" t="s">
        <v>1</v>
      </c>
      <c r="B5" s="55">
        <v>2018</v>
      </c>
      <c r="C5" s="55">
        <v>2019</v>
      </c>
      <c r="D5" s="55">
        <v>2020</v>
      </c>
      <c r="E5" s="55">
        <v>2021</v>
      </c>
      <c r="F5" s="55">
        <v>2022</v>
      </c>
      <c r="G5" s="157" t="s">
        <v>2</v>
      </c>
    </row>
    <row r="6" spans="1:19" ht="15" customHeight="1" thickTop="1" x14ac:dyDescent="0.25">
      <c r="A6" s="158" t="s">
        <v>102</v>
      </c>
      <c r="B6" s="37">
        <v>4037.8</v>
      </c>
      <c r="C6" s="37">
        <v>4104.1000000000004</v>
      </c>
      <c r="D6" s="37">
        <v>4580.8999999999996</v>
      </c>
      <c r="E6" s="37">
        <v>4308.0379999999996</v>
      </c>
      <c r="F6" s="37">
        <v>3382.7952</v>
      </c>
      <c r="G6" s="15" t="s">
        <v>103</v>
      </c>
      <c r="I6" s="239"/>
      <c r="J6" s="239"/>
      <c r="K6" s="239"/>
      <c r="L6" s="239"/>
      <c r="M6" s="239"/>
      <c r="O6" s="173"/>
      <c r="P6" s="173"/>
      <c r="Q6" s="173"/>
      <c r="R6" s="173"/>
      <c r="S6" s="173"/>
    </row>
    <row r="7" spans="1:19" ht="15" customHeight="1" x14ac:dyDescent="0.25">
      <c r="A7" s="158" t="s">
        <v>3</v>
      </c>
      <c r="B7" s="37"/>
      <c r="C7" s="37"/>
      <c r="D7" s="37"/>
      <c r="E7" s="37"/>
      <c r="F7" s="37"/>
      <c r="G7" s="15" t="s">
        <v>4</v>
      </c>
    </row>
    <row r="8" spans="1:19" ht="15" customHeight="1" x14ac:dyDescent="0.25">
      <c r="A8" s="73" t="s">
        <v>104</v>
      </c>
      <c r="B8" s="37">
        <v>2521.9</v>
      </c>
      <c r="C8" s="37">
        <v>2659.2</v>
      </c>
      <c r="D8" s="37">
        <v>2938.2</v>
      </c>
      <c r="E8" s="37">
        <v>2710.34</v>
      </c>
      <c r="F8" s="37">
        <v>2699.1003999999998</v>
      </c>
      <c r="G8" s="17" t="s">
        <v>105</v>
      </c>
    </row>
    <row r="9" spans="1:19" ht="15" customHeight="1" x14ac:dyDescent="0.25">
      <c r="A9" s="73" t="s">
        <v>155</v>
      </c>
      <c r="B9" s="37"/>
      <c r="C9" s="37"/>
      <c r="D9" s="37"/>
      <c r="E9" s="37"/>
      <c r="F9" s="37"/>
      <c r="G9" s="17" t="s">
        <v>4</v>
      </c>
    </row>
    <row r="10" spans="1:19" ht="15" customHeight="1" x14ac:dyDescent="0.25">
      <c r="A10" s="111" t="s">
        <v>49</v>
      </c>
      <c r="B10" s="37">
        <v>1927.9</v>
      </c>
      <c r="C10" s="37">
        <v>1939.1</v>
      </c>
      <c r="D10" s="37">
        <v>2133.3000000000002</v>
      </c>
      <c r="E10" s="37">
        <v>2002.2349999999999</v>
      </c>
      <c r="F10" s="37">
        <v>2048.1532999999999</v>
      </c>
      <c r="G10" s="18" t="s">
        <v>50</v>
      </c>
      <c r="I10" s="239"/>
      <c r="J10" s="239"/>
      <c r="K10" s="239"/>
      <c r="L10" s="239"/>
      <c r="M10" s="239"/>
      <c r="O10" s="173"/>
      <c r="P10" s="173"/>
      <c r="Q10" s="173"/>
      <c r="R10" s="173"/>
      <c r="S10" s="173"/>
    </row>
    <row r="11" spans="1:19" ht="15" customHeight="1" x14ac:dyDescent="0.25">
      <c r="A11" s="111" t="s">
        <v>106</v>
      </c>
      <c r="B11" s="37">
        <v>41</v>
      </c>
      <c r="C11" s="37">
        <v>48.7</v>
      </c>
      <c r="D11" s="37">
        <v>48.6</v>
      </c>
      <c r="E11" s="37">
        <v>36.049999999999997</v>
      </c>
      <c r="F11" s="37">
        <v>31.834400000000002</v>
      </c>
      <c r="G11" s="18" t="s">
        <v>156</v>
      </c>
      <c r="I11" s="239"/>
      <c r="J11" s="239"/>
      <c r="K11" s="239"/>
      <c r="L11" s="239"/>
      <c r="M11" s="239"/>
      <c r="O11" s="173"/>
      <c r="P11" s="173"/>
      <c r="Q11" s="173"/>
      <c r="R11" s="173"/>
      <c r="S11" s="173"/>
    </row>
    <row r="12" spans="1:19" ht="15" customHeight="1" x14ac:dyDescent="0.25">
      <c r="A12" s="111" t="s">
        <v>51</v>
      </c>
      <c r="B12" s="37">
        <v>486.9</v>
      </c>
      <c r="C12" s="37">
        <v>599.6</v>
      </c>
      <c r="D12" s="37">
        <v>679.4</v>
      </c>
      <c r="E12" s="37">
        <v>592.74</v>
      </c>
      <c r="F12" s="37">
        <v>556.48059999999998</v>
      </c>
      <c r="G12" s="18" t="s">
        <v>52</v>
      </c>
      <c r="I12" s="239"/>
      <c r="J12" s="239"/>
      <c r="K12" s="239"/>
      <c r="L12" s="239"/>
      <c r="M12" s="239"/>
      <c r="O12" s="173"/>
      <c r="P12" s="173"/>
      <c r="Q12" s="173"/>
      <c r="R12" s="173"/>
      <c r="S12" s="173"/>
    </row>
    <row r="13" spans="1:19" ht="15" customHeight="1" x14ac:dyDescent="0.25">
      <c r="A13" s="111" t="s">
        <v>108</v>
      </c>
      <c r="B13" s="37">
        <v>29.9</v>
      </c>
      <c r="C13" s="37">
        <v>31.9</v>
      </c>
      <c r="D13" s="37">
        <v>33</v>
      </c>
      <c r="E13" s="37">
        <v>36.616</v>
      </c>
      <c r="F13" s="37">
        <v>24.192799999999998</v>
      </c>
      <c r="G13" s="18" t="s">
        <v>109</v>
      </c>
      <c r="I13" s="239"/>
      <c r="J13" s="239"/>
      <c r="K13" s="239"/>
      <c r="L13" s="239"/>
      <c r="M13" s="239"/>
      <c r="O13" s="173"/>
      <c r="P13" s="173"/>
      <c r="Q13" s="173"/>
      <c r="R13" s="173"/>
      <c r="S13" s="173"/>
    </row>
    <row r="14" spans="1:19" ht="15" customHeight="1" x14ac:dyDescent="0.25">
      <c r="A14" s="111" t="s">
        <v>53</v>
      </c>
      <c r="B14" s="37">
        <v>1515.8</v>
      </c>
      <c r="C14" s="37">
        <v>1444.8</v>
      </c>
      <c r="D14" s="37">
        <v>1642.7</v>
      </c>
      <c r="E14" s="37">
        <v>1597.6990000000001</v>
      </c>
      <c r="F14" s="37">
        <v>683.6948000000001</v>
      </c>
      <c r="G14" s="18" t="s">
        <v>54</v>
      </c>
      <c r="I14" s="239"/>
      <c r="J14" s="239"/>
      <c r="K14" s="239"/>
      <c r="L14" s="239"/>
      <c r="M14" s="239"/>
      <c r="O14" s="173"/>
      <c r="P14" s="173"/>
      <c r="Q14" s="173"/>
      <c r="R14" s="173"/>
      <c r="S14" s="173"/>
    </row>
    <row r="15" spans="1:19" ht="15" customHeight="1" x14ac:dyDescent="0.25">
      <c r="A15" s="158" t="s">
        <v>110</v>
      </c>
      <c r="B15" s="37">
        <v>20.5</v>
      </c>
      <c r="C15" s="37">
        <v>20.6</v>
      </c>
      <c r="D15" s="37">
        <v>25.4</v>
      </c>
      <c r="E15" s="37">
        <v>29.248999999999999</v>
      </c>
      <c r="F15" s="37">
        <v>40.077599999999997</v>
      </c>
      <c r="G15" s="15" t="s">
        <v>111</v>
      </c>
      <c r="N15" s="173"/>
      <c r="O15" s="173"/>
      <c r="P15" s="173"/>
      <c r="Q15" s="173"/>
      <c r="R15" s="173"/>
    </row>
    <row r="16" spans="1:19" ht="15" customHeight="1" x14ac:dyDescent="0.25">
      <c r="A16" s="158" t="s">
        <v>3</v>
      </c>
      <c r="B16" s="37"/>
      <c r="C16" s="37"/>
      <c r="D16" s="37"/>
      <c r="E16" s="37"/>
      <c r="F16" s="37"/>
      <c r="G16" s="15" t="s">
        <v>157</v>
      </c>
      <c r="N16" s="173"/>
      <c r="O16" s="173"/>
      <c r="P16" s="173"/>
      <c r="Q16" s="173"/>
      <c r="R16" s="173"/>
    </row>
    <row r="17" spans="1:18" ht="15" customHeight="1" x14ac:dyDescent="0.25">
      <c r="A17" s="73" t="s">
        <v>112</v>
      </c>
      <c r="B17" s="37">
        <v>7.1</v>
      </c>
      <c r="C17" s="37">
        <v>6.7</v>
      </c>
      <c r="D17" s="37">
        <v>9.6999999999999993</v>
      </c>
      <c r="E17" s="37">
        <v>15.359</v>
      </c>
      <c r="F17" s="37">
        <v>17.860599999999998</v>
      </c>
      <c r="G17" s="17" t="s">
        <v>113</v>
      </c>
      <c r="N17" s="173"/>
      <c r="O17" s="173"/>
      <c r="P17" s="173"/>
      <c r="Q17" s="173"/>
      <c r="R17" s="173"/>
    </row>
    <row r="18" spans="1:18" ht="15" customHeight="1" x14ac:dyDescent="0.25">
      <c r="A18" s="73" t="s">
        <v>48</v>
      </c>
      <c r="B18" s="37"/>
      <c r="C18" s="37"/>
      <c r="D18" s="37"/>
      <c r="E18" s="37"/>
      <c r="F18" s="37"/>
      <c r="G18" s="17" t="s">
        <v>4</v>
      </c>
      <c r="N18" s="173"/>
      <c r="O18" s="173"/>
      <c r="P18" s="173"/>
      <c r="Q18" s="173"/>
      <c r="R18" s="173"/>
    </row>
    <row r="19" spans="1:18" ht="15" customHeight="1" x14ac:dyDescent="0.25">
      <c r="A19" s="111" t="s">
        <v>114</v>
      </c>
      <c r="B19" s="37">
        <v>6.7</v>
      </c>
      <c r="C19" s="37">
        <v>6.4</v>
      </c>
      <c r="D19" s="37">
        <v>9.5</v>
      </c>
      <c r="E19" s="37">
        <v>15.099</v>
      </c>
      <c r="F19" s="37">
        <v>17.421200000000002</v>
      </c>
      <c r="G19" s="18" t="s">
        <v>115</v>
      </c>
      <c r="N19" s="173"/>
      <c r="O19" s="173"/>
      <c r="P19" s="173"/>
      <c r="Q19" s="173"/>
      <c r="R19" s="173"/>
    </row>
    <row r="20" spans="1:18" ht="15" customHeight="1" x14ac:dyDescent="0.25">
      <c r="A20" s="111" t="s">
        <v>116</v>
      </c>
      <c r="B20" s="37">
        <v>0.3</v>
      </c>
      <c r="C20" s="37">
        <v>0.1</v>
      </c>
      <c r="D20" s="37">
        <v>0.2</v>
      </c>
      <c r="E20" s="37">
        <v>0.125</v>
      </c>
      <c r="F20" s="37">
        <v>0.18180000000000002</v>
      </c>
      <c r="G20" s="18" t="s">
        <v>117</v>
      </c>
      <c r="N20" s="173"/>
      <c r="O20" s="173"/>
      <c r="P20" s="173"/>
      <c r="Q20" s="173"/>
      <c r="R20" s="173"/>
    </row>
    <row r="21" spans="1:18" ht="15" customHeight="1" x14ac:dyDescent="0.25">
      <c r="A21" s="111" t="s">
        <v>118</v>
      </c>
      <c r="B21" s="37">
        <v>0.1</v>
      </c>
      <c r="C21" s="37">
        <v>0.1</v>
      </c>
      <c r="D21" s="37">
        <v>0</v>
      </c>
      <c r="E21" s="37">
        <v>5.1999999999999998E-2</v>
      </c>
      <c r="F21" s="37">
        <v>0.15359999999999999</v>
      </c>
      <c r="G21" s="18" t="s">
        <v>120</v>
      </c>
      <c r="N21" s="173"/>
      <c r="O21" s="173"/>
      <c r="P21" s="173"/>
      <c r="Q21" s="173"/>
      <c r="R21" s="173"/>
    </row>
    <row r="22" spans="1:18" ht="15" customHeight="1" x14ac:dyDescent="0.25">
      <c r="A22" s="73" t="s">
        <v>121</v>
      </c>
      <c r="B22" s="37">
        <v>13.4</v>
      </c>
      <c r="C22" s="37">
        <v>13.8</v>
      </c>
      <c r="D22" s="37">
        <v>15.7</v>
      </c>
      <c r="E22" s="37">
        <v>13.888999999999999</v>
      </c>
      <c r="F22" s="37">
        <v>22.216999999999999</v>
      </c>
      <c r="G22" s="17" t="s">
        <v>122</v>
      </c>
      <c r="N22" s="173"/>
      <c r="O22" s="173"/>
      <c r="P22" s="173"/>
      <c r="Q22" s="173"/>
      <c r="R22" s="173"/>
    </row>
    <row r="23" spans="1:18" ht="15" customHeight="1" x14ac:dyDescent="0.25">
      <c r="A23" s="158" t="s">
        <v>123</v>
      </c>
      <c r="B23" s="37">
        <v>170</v>
      </c>
      <c r="C23" s="37">
        <v>182.4</v>
      </c>
      <c r="D23" s="37">
        <v>166.2</v>
      </c>
      <c r="E23" s="37">
        <v>151.1</v>
      </c>
      <c r="F23" s="37">
        <v>130.63219999999998</v>
      </c>
      <c r="G23" s="15" t="s">
        <v>124</v>
      </c>
      <c r="N23" s="173"/>
      <c r="O23" s="173"/>
      <c r="P23" s="173"/>
      <c r="Q23" s="173"/>
      <c r="R23" s="173"/>
    </row>
    <row r="24" spans="1:18" ht="15" customHeight="1" x14ac:dyDescent="0.25">
      <c r="A24" s="158" t="s">
        <v>125</v>
      </c>
      <c r="B24" s="37">
        <v>14.6</v>
      </c>
      <c r="C24" s="37">
        <v>20.2</v>
      </c>
      <c r="D24" s="37">
        <v>24.3</v>
      </c>
      <c r="E24" s="37">
        <v>16.079000000000001</v>
      </c>
      <c r="F24" s="37">
        <v>28.637799999999999</v>
      </c>
      <c r="G24" s="15" t="s">
        <v>126</v>
      </c>
      <c r="N24" s="173"/>
      <c r="O24" s="173"/>
      <c r="P24" s="173"/>
      <c r="Q24" s="173"/>
      <c r="R24" s="173"/>
    </row>
    <row r="25" spans="1:18" ht="15" customHeight="1" x14ac:dyDescent="0.25">
      <c r="A25" s="158" t="s">
        <v>127</v>
      </c>
      <c r="B25" s="37">
        <v>1312</v>
      </c>
      <c r="C25" s="37">
        <v>1251.7</v>
      </c>
      <c r="D25" s="37">
        <v>1273</v>
      </c>
      <c r="E25" s="37">
        <v>1364.3820000000001</v>
      </c>
      <c r="F25" s="37">
        <v>1096.7493999999999</v>
      </c>
      <c r="G25" s="15" t="s">
        <v>60</v>
      </c>
      <c r="N25" s="173"/>
      <c r="O25" s="173"/>
      <c r="P25" s="173"/>
      <c r="Q25" s="173"/>
      <c r="R25" s="173"/>
    </row>
    <row r="26" spans="1:18" ht="15" customHeight="1" x14ac:dyDescent="0.25">
      <c r="A26" s="158" t="s">
        <v>128</v>
      </c>
      <c r="B26" s="37">
        <v>794.7</v>
      </c>
      <c r="C26" s="37">
        <v>671.3</v>
      </c>
      <c r="D26" s="37">
        <v>716.1</v>
      </c>
      <c r="E26" s="37">
        <v>786.26400000000001</v>
      </c>
      <c r="F26" s="37">
        <v>716.8823000000001</v>
      </c>
      <c r="G26" s="15" t="s">
        <v>129</v>
      </c>
      <c r="H26" s="239"/>
      <c r="I26" s="239"/>
      <c r="J26" s="239"/>
      <c r="K26" s="239"/>
      <c r="L26" s="239"/>
      <c r="N26" s="173"/>
      <c r="O26" s="173"/>
      <c r="P26" s="173"/>
      <c r="Q26" s="173"/>
      <c r="R26" s="173"/>
    </row>
    <row r="27" spans="1:18" ht="15" customHeight="1" x14ac:dyDescent="0.25">
      <c r="A27" s="158" t="s">
        <v>48</v>
      </c>
      <c r="B27" s="37"/>
      <c r="C27" s="37"/>
      <c r="D27" s="37"/>
      <c r="E27" s="37"/>
      <c r="F27" s="37"/>
      <c r="G27" s="15" t="s">
        <v>4</v>
      </c>
    </row>
    <row r="28" spans="1:18" ht="15" customHeight="1" x14ac:dyDescent="0.25">
      <c r="A28" s="73" t="s">
        <v>61</v>
      </c>
      <c r="B28" s="37">
        <v>480</v>
      </c>
      <c r="C28" s="37">
        <v>417.6</v>
      </c>
      <c r="D28" s="37">
        <v>440.9</v>
      </c>
      <c r="E28" s="37">
        <v>420.07799999999997</v>
      </c>
      <c r="F28" s="37">
        <v>439.39709999999997</v>
      </c>
      <c r="G28" s="17" t="s">
        <v>62</v>
      </c>
      <c r="H28" s="239"/>
      <c r="I28" s="239"/>
      <c r="J28" s="239"/>
      <c r="K28" s="239"/>
      <c r="L28" s="239"/>
      <c r="N28" s="173"/>
      <c r="O28" s="173"/>
      <c r="P28" s="173"/>
      <c r="Q28" s="173"/>
      <c r="R28" s="173"/>
    </row>
    <row r="29" spans="1:18" ht="15" customHeight="1" x14ac:dyDescent="0.25">
      <c r="A29" s="73" t="s">
        <v>130</v>
      </c>
      <c r="B29" s="37">
        <v>201.6</v>
      </c>
      <c r="C29" s="37">
        <v>128.30000000000001</v>
      </c>
      <c r="D29" s="37">
        <v>135.69999999999999</v>
      </c>
      <c r="E29" s="37">
        <v>195.178</v>
      </c>
      <c r="F29" s="37">
        <v>170.70429999999999</v>
      </c>
      <c r="G29" s="17" t="s">
        <v>131</v>
      </c>
      <c r="H29" s="239"/>
      <c r="I29" s="239"/>
      <c r="J29" s="239"/>
      <c r="K29" s="239"/>
      <c r="L29" s="239"/>
      <c r="N29" s="173"/>
      <c r="O29" s="173"/>
      <c r="P29" s="173"/>
      <c r="Q29" s="173"/>
      <c r="R29" s="173"/>
    </row>
    <row r="30" spans="1:18" ht="15" customHeight="1" x14ac:dyDescent="0.25">
      <c r="A30" s="73" t="s">
        <v>132</v>
      </c>
      <c r="B30" s="37">
        <v>104.5</v>
      </c>
      <c r="C30" s="37">
        <v>116.9</v>
      </c>
      <c r="D30" s="37">
        <v>129.19999999999999</v>
      </c>
      <c r="E30" s="37">
        <v>161.41</v>
      </c>
      <c r="F30" s="37">
        <v>96.519899999999993</v>
      </c>
      <c r="G30" s="17" t="s">
        <v>133</v>
      </c>
      <c r="H30" s="239"/>
      <c r="I30" s="239"/>
      <c r="J30" s="239"/>
      <c r="K30" s="239"/>
      <c r="L30" s="239"/>
      <c r="N30" s="173"/>
      <c r="O30" s="173"/>
      <c r="P30" s="173"/>
      <c r="Q30" s="173"/>
      <c r="R30" s="173"/>
    </row>
    <row r="31" spans="1:18" ht="15" customHeight="1" x14ac:dyDescent="0.25">
      <c r="A31" s="158" t="s">
        <v>134</v>
      </c>
      <c r="B31" s="37" t="s">
        <v>119</v>
      </c>
      <c r="C31" s="37">
        <v>0</v>
      </c>
      <c r="D31" s="37">
        <v>0</v>
      </c>
      <c r="E31" s="37" t="s">
        <v>119</v>
      </c>
      <c r="F31" s="37" t="s">
        <v>119</v>
      </c>
      <c r="G31" s="15" t="s">
        <v>135</v>
      </c>
    </row>
    <row r="32" spans="1:18" ht="15" customHeight="1" x14ac:dyDescent="0.25">
      <c r="A32" s="158" t="s">
        <v>136</v>
      </c>
      <c r="B32" s="37">
        <v>105.6</v>
      </c>
      <c r="C32" s="37">
        <v>125.8</v>
      </c>
      <c r="D32" s="37">
        <v>123.3</v>
      </c>
      <c r="E32" s="37">
        <v>147.7963</v>
      </c>
      <c r="F32" s="37">
        <v>133.55189999999999</v>
      </c>
      <c r="G32" s="15" t="s">
        <v>137</v>
      </c>
    </row>
    <row r="33" spans="1:12" ht="15" customHeight="1" x14ac:dyDescent="0.25">
      <c r="A33" s="158" t="s">
        <v>734</v>
      </c>
      <c r="B33" s="37">
        <v>51.7</v>
      </c>
      <c r="C33" s="37">
        <v>41.8</v>
      </c>
      <c r="D33" s="37">
        <v>34.1</v>
      </c>
      <c r="E33" s="37">
        <v>35.688535000000002</v>
      </c>
      <c r="F33" s="37">
        <v>38.025421699999995</v>
      </c>
      <c r="G33" s="15" t="s">
        <v>735</v>
      </c>
    </row>
    <row r="34" spans="1:12" ht="15" customHeight="1" x14ac:dyDescent="0.25">
      <c r="A34" s="158" t="s">
        <v>158</v>
      </c>
      <c r="B34" s="37">
        <v>52.4</v>
      </c>
      <c r="C34" s="37">
        <v>43</v>
      </c>
      <c r="D34" s="37">
        <v>46.9</v>
      </c>
      <c r="E34" s="37">
        <v>44.067</v>
      </c>
      <c r="F34" s="37">
        <v>44.839800000000004</v>
      </c>
      <c r="G34" s="15" t="s">
        <v>159</v>
      </c>
      <c r="H34" s="239"/>
      <c r="I34" s="239"/>
      <c r="J34" s="239"/>
      <c r="K34" s="239"/>
      <c r="L34" s="239"/>
    </row>
    <row r="35" spans="1:12" ht="15" customHeight="1" x14ac:dyDescent="0.25">
      <c r="A35" s="158" t="s">
        <v>138</v>
      </c>
      <c r="B35" s="37">
        <v>6.6</v>
      </c>
      <c r="C35" s="37">
        <v>5.6</v>
      </c>
      <c r="D35" s="37">
        <v>2.2000000000000002</v>
      </c>
      <c r="E35" s="37">
        <v>0.86099999999999999</v>
      </c>
      <c r="F35" s="37">
        <v>2.9343000000000004</v>
      </c>
      <c r="G35" s="15" t="s">
        <v>139</v>
      </c>
    </row>
    <row r="36" spans="1:12" ht="15" customHeight="1" x14ac:dyDescent="0.25">
      <c r="A36" s="158" t="s">
        <v>140</v>
      </c>
      <c r="B36" s="37"/>
      <c r="C36" s="37"/>
      <c r="D36" s="37"/>
      <c r="E36" s="37"/>
      <c r="F36" s="37"/>
      <c r="G36" s="15" t="s">
        <v>142</v>
      </c>
    </row>
    <row r="37" spans="1:12" ht="15" customHeight="1" x14ac:dyDescent="0.25">
      <c r="A37" s="158" t="s">
        <v>732</v>
      </c>
      <c r="B37" s="37">
        <v>510.1</v>
      </c>
      <c r="C37" s="37">
        <v>493.1</v>
      </c>
      <c r="D37" s="37">
        <v>504.5</v>
      </c>
      <c r="E37" s="37">
        <v>400.6</v>
      </c>
      <c r="F37" s="37">
        <v>357.17347999999998</v>
      </c>
      <c r="G37" s="15" t="s">
        <v>733</v>
      </c>
      <c r="H37" s="239"/>
      <c r="I37" s="239"/>
      <c r="J37" s="239"/>
      <c r="K37" s="239"/>
      <c r="L37" s="239"/>
    </row>
    <row r="38" spans="1:12" ht="15" customHeight="1" x14ac:dyDescent="0.25">
      <c r="A38" s="158" t="s">
        <v>48</v>
      </c>
      <c r="B38" s="19"/>
      <c r="C38" s="19"/>
      <c r="D38" s="19"/>
      <c r="E38" s="19"/>
      <c r="F38" s="19"/>
      <c r="G38" s="15" t="s">
        <v>4</v>
      </c>
      <c r="H38" s="239"/>
      <c r="I38" s="239"/>
      <c r="J38" s="239"/>
      <c r="K38" s="239"/>
      <c r="L38" s="239"/>
    </row>
    <row r="39" spans="1:12" ht="15" customHeight="1" x14ac:dyDescent="0.25">
      <c r="A39" s="73" t="s">
        <v>160</v>
      </c>
      <c r="B39" s="19">
        <v>474.6</v>
      </c>
      <c r="C39" s="19">
        <v>450.7</v>
      </c>
      <c r="D39" s="19">
        <v>463.6</v>
      </c>
      <c r="E39" s="19">
        <v>367.06</v>
      </c>
      <c r="F39" s="19">
        <v>316.22894000000002</v>
      </c>
      <c r="G39" s="17" t="s">
        <v>145</v>
      </c>
    </row>
    <row r="40" spans="1:12" ht="15" customHeight="1" x14ac:dyDescent="0.25">
      <c r="A40" s="158" t="s">
        <v>730</v>
      </c>
      <c r="B40" s="37">
        <v>568.9</v>
      </c>
      <c r="C40" s="37">
        <v>573.4</v>
      </c>
      <c r="D40" s="37">
        <v>552.4</v>
      </c>
      <c r="E40" s="37">
        <v>525.803</v>
      </c>
      <c r="F40" s="37">
        <v>405.75690000000003</v>
      </c>
      <c r="G40" s="15" t="s">
        <v>731</v>
      </c>
      <c r="H40" s="239"/>
      <c r="I40" s="239"/>
      <c r="J40" s="239"/>
      <c r="K40" s="239"/>
      <c r="L40" s="239"/>
    </row>
    <row r="41" spans="1:12" ht="15" customHeight="1" x14ac:dyDescent="0.25">
      <c r="A41" s="158" t="s">
        <v>48</v>
      </c>
      <c r="B41" s="37"/>
      <c r="C41" s="37"/>
      <c r="D41" s="37"/>
      <c r="E41" s="37"/>
      <c r="F41" s="37"/>
      <c r="G41" s="15" t="s">
        <v>4</v>
      </c>
    </row>
    <row r="42" spans="1:12" ht="15" customHeight="1" x14ac:dyDescent="0.25">
      <c r="A42" s="73" t="s">
        <v>148</v>
      </c>
      <c r="B42" s="37">
        <v>307.10000000000002</v>
      </c>
      <c r="C42" s="37">
        <v>322.2</v>
      </c>
      <c r="D42" s="37">
        <v>313.89999999999998</v>
      </c>
      <c r="E42" s="37">
        <v>279.02699999999999</v>
      </c>
      <c r="F42" s="37">
        <v>223.9127</v>
      </c>
      <c r="G42" s="17" t="s">
        <v>149</v>
      </c>
      <c r="H42" s="239"/>
      <c r="I42" s="239"/>
      <c r="J42" s="239"/>
      <c r="K42" s="239"/>
      <c r="L42" s="239"/>
    </row>
    <row r="43" spans="1:12" ht="15" customHeight="1" x14ac:dyDescent="0.25">
      <c r="A43" s="73" t="s">
        <v>150</v>
      </c>
      <c r="B43" s="37">
        <v>37.299999999999997</v>
      </c>
      <c r="C43" s="37">
        <v>35.700000000000003</v>
      </c>
      <c r="D43" s="37">
        <v>38.299999999999997</v>
      </c>
      <c r="E43" s="37">
        <v>48.293999999999997</v>
      </c>
      <c r="F43" s="37">
        <v>41.478300000000004</v>
      </c>
      <c r="G43" s="17" t="s">
        <v>151</v>
      </c>
      <c r="H43" s="239"/>
      <c r="I43" s="239"/>
      <c r="J43" s="239"/>
      <c r="K43" s="239"/>
      <c r="L43" s="239"/>
    </row>
    <row r="44" spans="1:12" ht="15" customHeight="1" x14ac:dyDescent="0.25">
      <c r="A44" s="158" t="s">
        <v>728</v>
      </c>
      <c r="B44" s="19">
        <v>1133.7</v>
      </c>
      <c r="C44" s="19">
        <v>1200</v>
      </c>
      <c r="D44" s="19">
        <v>1181.8</v>
      </c>
      <c r="E44" s="19">
        <v>1296.6189999999999</v>
      </c>
      <c r="F44" s="19">
        <v>1035.7956999999999</v>
      </c>
      <c r="G44" s="15" t="s">
        <v>729</v>
      </c>
      <c r="H44" s="239"/>
      <c r="I44" s="239"/>
      <c r="J44" s="239"/>
      <c r="K44" s="239"/>
      <c r="L44" s="239"/>
    </row>
    <row r="45" spans="1:12" ht="15" customHeight="1" x14ac:dyDescent="0.25">
      <c r="A45" s="240" t="s">
        <v>724</v>
      </c>
      <c r="C45" s="120"/>
      <c r="G45" s="240" t="s">
        <v>726</v>
      </c>
    </row>
    <row r="46" spans="1:12" ht="15" customHeight="1" x14ac:dyDescent="0.25">
      <c r="A46" s="122" t="s">
        <v>725</v>
      </c>
      <c r="C46" s="120"/>
      <c r="G46" s="122" t="s">
        <v>727</v>
      </c>
    </row>
    <row r="47" spans="1:12" ht="15" customHeight="1" x14ac:dyDescent="0.25">
      <c r="A47" s="121"/>
      <c r="C47" s="121"/>
    </row>
    <row r="48" spans="1:12" ht="15" customHeight="1" x14ac:dyDescent="0.25">
      <c r="A48" s="164" t="s">
        <v>814</v>
      </c>
      <c r="G48" s="246" t="s">
        <v>814</v>
      </c>
    </row>
  </sheetData>
  <hyperlinks>
    <hyperlink ref="A48" r:id="rId1" location="!/view/sk/VBD_SLOVSTAT/pl2003rs/v_pl2003rs_00_00_00_sk" display="DATAcube: pl2003rs"/>
    <hyperlink ref="G48" r:id="rId2" location="!/view/sk/VBD_SLOVSTAT/pl2003rs/v_pl2003rs_00_00_00_en" display="DATAcube: pl2003rs"/>
    <hyperlink ref="I2" location="'Obsah Content'!A1" display="Obsah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"/>
  <sheetViews>
    <sheetView zoomScaleNormal="100" workbookViewId="0"/>
  </sheetViews>
  <sheetFormatPr defaultColWidth="9.140625" defaultRowHeight="15" customHeight="1" x14ac:dyDescent="0.25"/>
  <cols>
    <col min="1" max="1" width="23.85546875" style="34" customWidth="1"/>
    <col min="2" max="6" width="9.140625" style="34"/>
    <col min="7" max="7" width="27.85546875" style="34" customWidth="1"/>
    <col min="8" max="16384" width="9.140625" style="34"/>
  </cols>
  <sheetData>
    <row r="1" spans="1:18" ht="15" customHeight="1" x14ac:dyDescent="0.25">
      <c r="A1" s="49" t="s">
        <v>471</v>
      </c>
      <c r="B1" s="99"/>
    </row>
    <row r="2" spans="1:18" ht="15" customHeight="1" x14ac:dyDescent="0.25">
      <c r="A2" s="100" t="s">
        <v>161</v>
      </c>
      <c r="I2" s="270" t="s">
        <v>820</v>
      </c>
    </row>
    <row r="3" spans="1:18" ht="15" customHeight="1" x14ac:dyDescent="0.25">
      <c r="A3" s="236"/>
    </row>
    <row r="4" spans="1:18" ht="15" customHeight="1" thickBot="1" x14ac:dyDescent="0.3">
      <c r="A4" s="172" t="s">
        <v>162</v>
      </c>
      <c r="G4" s="155" t="s">
        <v>163</v>
      </c>
    </row>
    <row r="5" spans="1:18" s="104" customFormat="1" ht="30" customHeight="1" thickTop="1" thickBot="1" x14ac:dyDescent="0.3">
      <c r="A5" s="156" t="s">
        <v>1</v>
      </c>
      <c r="B5" s="55">
        <v>2018</v>
      </c>
      <c r="C5" s="55">
        <v>2019</v>
      </c>
      <c r="D5" s="55">
        <v>2020</v>
      </c>
      <c r="E5" s="55">
        <v>2021</v>
      </c>
      <c r="F5" s="55">
        <v>2022</v>
      </c>
      <c r="G5" s="157" t="s">
        <v>2</v>
      </c>
    </row>
    <row r="6" spans="1:18" ht="15" customHeight="1" thickTop="1" x14ac:dyDescent="0.25">
      <c r="A6" s="158" t="s">
        <v>102</v>
      </c>
      <c r="B6" s="115">
        <v>5.43</v>
      </c>
      <c r="C6" s="115">
        <v>5.34</v>
      </c>
      <c r="D6" s="115">
        <v>6.13</v>
      </c>
      <c r="E6" s="115">
        <v>6</v>
      </c>
      <c r="F6" s="115">
        <v>4.75</v>
      </c>
      <c r="G6" s="15" t="s">
        <v>103</v>
      </c>
    </row>
    <row r="7" spans="1:18" ht="15" customHeight="1" x14ac:dyDescent="0.25">
      <c r="A7" s="158" t="s">
        <v>3</v>
      </c>
      <c r="B7" s="115"/>
      <c r="C7" s="115"/>
      <c r="D7" s="115"/>
      <c r="E7" s="115"/>
      <c r="F7" s="115"/>
      <c r="G7" s="15" t="s">
        <v>4</v>
      </c>
    </row>
    <row r="8" spans="1:18" ht="15" customHeight="1" x14ac:dyDescent="0.25">
      <c r="A8" s="73" t="s">
        <v>104</v>
      </c>
      <c r="B8" s="115">
        <v>4.47</v>
      </c>
      <c r="C8" s="115">
        <v>4.6500000000000004</v>
      </c>
      <c r="D8" s="115">
        <v>5.29</v>
      </c>
      <c r="E8" s="115">
        <v>5.3</v>
      </c>
      <c r="F8" s="115">
        <v>4.882565728123744</v>
      </c>
      <c r="G8" s="17" t="s">
        <v>105</v>
      </c>
    </row>
    <row r="9" spans="1:18" ht="15" customHeight="1" x14ac:dyDescent="0.25">
      <c r="A9" s="73" t="s">
        <v>48</v>
      </c>
      <c r="B9" s="115"/>
      <c r="C9" s="115"/>
      <c r="D9" s="115"/>
      <c r="E9" s="115"/>
      <c r="F9" s="115"/>
      <c r="G9" s="17" t="s">
        <v>4</v>
      </c>
    </row>
    <row r="10" spans="1:18" ht="15" customHeight="1" x14ac:dyDescent="0.25">
      <c r="A10" s="111" t="s">
        <v>49</v>
      </c>
      <c r="B10" s="115">
        <v>4.78</v>
      </c>
      <c r="C10" s="115">
        <v>4.7699999999999996</v>
      </c>
      <c r="D10" s="115">
        <v>5.51</v>
      </c>
      <c r="E10" s="115">
        <v>5.61</v>
      </c>
      <c r="F10" s="115">
        <v>4.97</v>
      </c>
      <c r="G10" s="18" t="s">
        <v>164</v>
      </c>
      <c r="H10" s="41"/>
      <c r="I10" s="41"/>
      <c r="J10" s="41"/>
      <c r="K10" s="41"/>
      <c r="L10" s="41"/>
      <c r="N10" s="237"/>
      <c r="O10" s="237"/>
      <c r="P10" s="237"/>
      <c r="Q10" s="237"/>
      <c r="R10" s="237"/>
    </row>
    <row r="11" spans="1:18" ht="15" customHeight="1" x14ac:dyDescent="0.25">
      <c r="A11" s="111" t="s">
        <v>106</v>
      </c>
      <c r="B11" s="115">
        <v>3.36</v>
      </c>
      <c r="C11" s="115">
        <v>3.5</v>
      </c>
      <c r="D11" s="115">
        <v>3.9</v>
      </c>
      <c r="E11" s="115">
        <v>3.54</v>
      </c>
      <c r="F11" s="115">
        <v>3.55</v>
      </c>
      <c r="G11" s="18" t="s">
        <v>165</v>
      </c>
      <c r="H11" s="41"/>
      <c r="I11" s="41"/>
      <c r="J11" s="41"/>
      <c r="K11" s="41"/>
      <c r="L11" s="41"/>
      <c r="N11" s="237"/>
      <c r="O11" s="237"/>
      <c r="P11" s="237"/>
      <c r="Q11" s="237"/>
      <c r="R11" s="237"/>
    </row>
    <row r="12" spans="1:18" ht="15" customHeight="1" x14ac:dyDescent="0.25">
      <c r="A12" s="111" t="s">
        <v>51</v>
      </c>
      <c r="B12" s="115">
        <v>3.92</v>
      </c>
      <c r="C12" s="115">
        <v>4.74</v>
      </c>
      <c r="D12" s="115">
        <v>5.19</v>
      </c>
      <c r="E12" s="115">
        <v>5.0599999999999996</v>
      </c>
      <c r="F12" s="115">
        <v>5.0999999999999996</v>
      </c>
      <c r="G12" s="18" t="s">
        <v>52</v>
      </c>
      <c r="H12" s="41"/>
      <c r="I12" s="41"/>
      <c r="J12" s="41"/>
      <c r="K12" s="41"/>
      <c r="L12" s="41"/>
      <c r="N12" s="237"/>
      <c r="O12" s="237"/>
      <c r="P12" s="237"/>
      <c r="Q12" s="237"/>
      <c r="R12" s="237"/>
    </row>
    <row r="13" spans="1:18" ht="15" customHeight="1" x14ac:dyDescent="0.25">
      <c r="A13" s="111" t="s">
        <v>108</v>
      </c>
      <c r="B13" s="115">
        <v>2.31</v>
      </c>
      <c r="C13" s="115">
        <v>2.64</v>
      </c>
      <c r="D13" s="115">
        <v>2.69</v>
      </c>
      <c r="E13" s="115">
        <v>2.2400000000000002</v>
      </c>
      <c r="F13" s="115">
        <v>2.38</v>
      </c>
      <c r="G13" s="18" t="s">
        <v>109</v>
      </c>
      <c r="H13" s="41"/>
      <c r="I13" s="41"/>
      <c r="J13" s="41"/>
      <c r="K13" s="41"/>
      <c r="L13" s="41"/>
      <c r="N13" s="237"/>
      <c r="O13" s="237"/>
      <c r="P13" s="237"/>
      <c r="Q13" s="237"/>
      <c r="R13" s="237"/>
    </row>
    <row r="14" spans="1:18" ht="15" customHeight="1" x14ac:dyDescent="0.25">
      <c r="A14" s="111" t="s">
        <v>53</v>
      </c>
      <c r="B14" s="115">
        <v>8.4700000000000006</v>
      </c>
      <c r="C14" s="115">
        <v>7.33</v>
      </c>
      <c r="D14" s="115">
        <v>8.58</v>
      </c>
      <c r="E14" s="115">
        <v>7.86</v>
      </c>
      <c r="F14" s="115">
        <v>4.3099999999999996</v>
      </c>
      <c r="G14" s="18" t="s">
        <v>166</v>
      </c>
    </row>
    <row r="15" spans="1:18" ht="15" customHeight="1" x14ac:dyDescent="0.25">
      <c r="A15" s="158" t="s">
        <v>110</v>
      </c>
      <c r="B15" s="115">
        <v>1.9</v>
      </c>
      <c r="C15" s="115">
        <v>2.21</v>
      </c>
      <c r="D15" s="115">
        <v>2.38</v>
      </c>
      <c r="E15" s="115">
        <v>2.2000000000000002</v>
      </c>
      <c r="F15" s="115">
        <v>2.69</v>
      </c>
      <c r="G15" s="15" t="s">
        <v>111</v>
      </c>
    </row>
    <row r="16" spans="1:18" ht="15" customHeight="1" x14ac:dyDescent="0.25">
      <c r="A16" s="158" t="s">
        <v>167</v>
      </c>
      <c r="B16" s="115"/>
      <c r="C16" s="115"/>
      <c r="D16" s="115"/>
      <c r="E16" s="115"/>
      <c r="F16" s="115"/>
      <c r="G16" s="15" t="s">
        <v>4</v>
      </c>
    </row>
    <row r="17" spans="1:11" ht="15" customHeight="1" x14ac:dyDescent="0.25">
      <c r="A17" s="73" t="s">
        <v>112</v>
      </c>
      <c r="B17" s="115">
        <v>1.94</v>
      </c>
      <c r="C17" s="115">
        <v>2.39</v>
      </c>
      <c r="D17" s="115">
        <v>2.6</v>
      </c>
      <c r="E17" s="115">
        <v>2.5</v>
      </c>
      <c r="F17" s="115">
        <v>2.93</v>
      </c>
      <c r="G17" s="17" t="s">
        <v>113</v>
      </c>
    </row>
    <row r="18" spans="1:11" ht="15" customHeight="1" x14ac:dyDescent="0.25">
      <c r="A18" s="73" t="s">
        <v>9</v>
      </c>
      <c r="B18" s="115"/>
      <c r="C18" s="115"/>
      <c r="D18" s="115"/>
      <c r="E18" s="115"/>
      <c r="F18" s="115"/>
      <c r="G18" s="17" t="s">
        <v>4</v>
      </c>
    </row>
    <row r="19" spans="1:11" ht="15" customHeight="1" x14ac:dyDescent="0.25">
      <c r="A19" s="111" t="s">
        <v>114</v>
      </c>
      <c r="B19" s="115">
        <v>2.15</v>
      </c>
      <c r="C19" s="115">
        <v>2.5299999999999998</v>
      </c>
      <c r="D19" s="115">
        <v>2.74</v>
      </c>
      <c r="E19" s="115">
        <v>2.56</v>
      </c>
      <c r="F19" s="115">
        <v>2.99</v>
      </c>
      <c r="G19" s="18" t="s">
        <v>115</v>
      </c>
    </row>
    <row r="20" spans="1:11" ht="15" customHeight="1" x14ac:dyDescent="0.25">
      <c r="A20" s="111" t="s">
        <v>116</v>
      </c>
      <c r="B20" s="115">
        <v>0.75</v>
      </c>
      <c r="C20" s="115">
        <v>1.1399999999999999</v>
      </c>
      <c r="D20" s="115">
        <v>0.95</v>
      </c>
      <c r="E20" s="115">
        <v>1.03</v>
      </c>
      <c r="F20" s="115">
        <v>1.03</v>
      </c>
      <c r="G20" s="18" t="s">
        <v>117</v>
      </c>
    </row>
    <row r="21" spans="1:11" ht="15" customHeight="1" x14ac:dyDescent="0.25">
      <c r="A21" s="111" t="s">
        <v>118</v>
      </c>
      <c r="B21" s="115">
        <v>1.38</v>
      </c>
      <c r="C21" s="115">
        <v>0.74</v>
      </c>
      <c r="D21" s="115">
        <v>0.51</v>
      </c>
      <c r="E21" s="115">
        <v>0.84</v>
      </c>
      <c r="F21" s="115">
        <v>0.84</v>
      </c>
      <c r="G21" s="18" t="s">
        <v>120</v>
      </c>
    </row>
    <row r="22" spans="1:11" ht="15" customHeight="1" x14ac:dyDescent="0.25">
      <c r="A22" s="111" t="s">
        <v>121</v>
      </c>
      <c r="B22" s="115">
        <v>1.87</v>
      </c>
      <c r="C22" s="115">
        <v>2.13</v>
      </c>
      <c r="D22" s="115">
        <v>2.2599999999999998</v>
      </c>
      <c r="E22" s="115">
        <v>1.94</v>
      </c>
      <c r="F22" s="115">
        <v>2.52</v>
      </c>
      <c r="G22" s="18" t="s">
        <v>168</v>
      </c>
    </row>
    <row r="23" spans="1:11" ht="15" customHeight="1" x14ac:dyDescent="0.25">
      <c r="A23" s="158" t="s">
        <v>123</v>
      </c>
      <c r="B23" s="115">
        <v>21.9</v>
      </c>
      <c r="C23" s="115">
        <v>22.27</v>
      </c>
      <c r="D23" s="115">
        <v>23.75</v>
      </c>
      <c r="E23" s="115">
        <v>24.88</v>
      </c>
      <c r="F23" s="115">
        <v>22.78</v>
      </c>
      <c r="G23" s="15" t="s">
        <v>124</v>
      </c>
    </row>
    <row r="24" spans="1:11" ht="15" customHeight="1" x14ac:dyDescent="0.25">
      <c r="A24" s="158" t="s">
        <v>125</v>
      </c>
      <c r="B24" s="115">
        <v>17.23</v>
      </c>
      <c r="C24" s="115">
        <v>21</v>
      </c>
      <c r="D24" s="115">
        <v>20.38</v>
      </c>
      <c r="E24" s="115">
        <v>19.149999999999999</v>
      </c>
      <c r="F24" s="115">
        <v>25.97</v>
      </c>
      <c r="G24" s="15" t="s">
        <v>126</v>
      </c>
    </row>
    <row r="25" spans="1:11" ht="15" customHeight="1" x14ac:dyDescent="0.25">
      <c r="A25" s="158" t="s">
        <v>127</v>
      </c>
      <c r="B25" s="115">
        <v>59.88</v>
      </c>
      <c r="C25" s="115">
        <v>57.63</v>
      </c>
      <c r="D25" s="115">
        <v>60.39</v>
      </c>
      <c r="E25" s="115">
        <v>62.57</v>
      </c>
      <c r="F25" s="115">
        <v>56.29</v>
      </c>
      <c r="G25" s="15" t="s">
        <v>60</v>
      </c>
    </row>
    <row r="26" spans="1:11" ht="15" customHeight="1" x14ac:dyDescent="0.25">
      <c r="A26" s="158" t="s">
        <v>128</v>
      </c>
      <c r="B26" s="115">
        <v>2.83</v>
      </c>
      <c r="C26" s="115">
        <v>2.61</v>
      </c>
      <c r="D26" s="115">
        <v>2.7</v>
      </c>
      <c r="E26" s="115">
        <v>2.71</v>
      </c>
      <c r="F26" s="115">
        <v>2.4500000000000002</v>
      </c>
      <c r="G26" s="15" t="s">
        <v>129</v>
      </c>
    </row>
    <row r="27" spans="1:11" ht="15" customHeight="1" x14ac:dyDescent="0.25">
      <c r="A27" s="158" t="s">
        <v>48</v>
      </c>
      <c r="B27" s="115"/>
      <c r="C27" s="115"/>
      <c r="D27" s="115"/>
      <c r="E27" s="115"/>
      <c r="F27" s="115"/>
      <c r="G27" s="15" t="s">
        <v>4</v>
      </c>
    </row>
    <row r="28" spans="1:11" ht="15" customHeight="1" x14ac:dyDescent="0.25">
      <c r="A28" s="73" t="s">
        <v>61</v>
      </c>
      <c r="B28" s="115">
        <v>3.11</v>
      </c>
      <c r="C28" s="115">
        <v>2.84</v>
      </c>
      <c r="D28" s="115">
        <v>3.01</v>
      </c>
      <c r="E28" s="115">
        <v>3.09</v>
      </c>
      <c r="F28" s="115">
        <v>3.14</v>
      </c>
      <c r="G28" s="17" t="s">
        <v>62</v>
      </c>
    </row>
    <row r="29" spans="1:11" ht="15" customHeight="1" x14ac:dyDescent="0.25">
      <c r="A29" s="73" t="s">
        <v>130</v>
      </c>
      <c r="B29" s="115">
        <v>2.93</v>
      </c>
      <c r="C29" s="115">
        <v>2.64</v>
      </c>
      <c r="D29" s="115">
        <v>2.5299999999999998</v>
      </c>
      <c r="E29" s="115">
        <v>2.66</v>
      </c>
      <c r="F29" s="115">
        <v>2.33</v>
      </c>
      <c r="G29" s="17" t="s">
        <v>131</v>
      </c>
    </row>
    <row r="30" spans="1:11" ht="15" customHeight="1" x14ac:dyDescent="0.25">
      <c r="A30" s="73" t="s">
        <v>132</v>
      </c>
      <c r="B30" s="115">
        <v>2.31</v>
      </c>
      <c r="C30" s="115">
        <v>2.46</v>
      </c>
      <c r="D30" s="115">
        <v>2.5299999999999998</v>
      </c>
      <c r="E30" s="115">
        <v>2.52</v>
      </c>
      <c r="F30" s="115">
        <v>1.45</v>
      </c>
      <c r="G30" s="17" t="s">
        <v>133</v>
      </c>
    </row>
    <row r="31" spans="1:11" ht="15" customHeight="1" x14ac:dyDescent="0.25">
      <c r="A31" s="158" t="s">
        <v>134</v>
      </c>
      <c r="B31" s="115" t="s">
        <v>119</v>
      </c>
      <c r="C31" s="115">
        <v>0.49</v>
      </c>
      <c r="D31" s="238">
        <v>0.36</v>
      </c>
      <c r="E31" s="115" t="s">
        <v>119</v>
      </c>
      <c r="F31" s="115" t="s">
        <v>119</v>
      </c>
      <c r="G31" s="15" t="s">
        <v>135</v>
      </c>
      <c r="I31" s="153"/>
      <c r="J31" s="153"/>
      <c r="K31" s="153"/>
    </row>
    <row r="32" spans="1:11" ht="15" customHeight="1" x14ac:dyDescent="0.25">
      <c r="A32" s="158" t="s">
        <v>158</v>
      </c>
      <c r="B32" s="115">
        <v>6.54</v>
      </c>
      <c r="C32" s="115">
        <v>5.44</v>
      </c>
      <c r="D32" s="115">
        <v>6.07</v>
      </c>
      <c r="E32" s="115">
        <v>5.68</v>
      </c>
      <c r="F32" s="115">
        <v>5.76</v>
      </c>
      <c r="G32" s="15" t="s">
        <v>159</v>
      </c>
    </row>
    <row r="33" spans="1:7" ht="15" customHeight="1" x14ac:dyDescent="0.25">
      <c r="A33" s="158" t="s">
        <v>138</v>
      </c>
      <c r="B33" s="115">
        <v>16.739999999999998</v>
      </c>
      <c r="C33" s="115">
        <v>21.44</v>
      </c>
      <c r="D33" s="115">
        <v>20.03</v>
      </c>
      <c r="E33" s="115">
        <v>22.99</v>
      </c>
      <c r="F33" s="115">
        <v>29.9</v>
      </c>
      <c r="G33" s="15" t="s">
        <v>139</v>
      </c>
    </row>
    <row r="34" spans="1:7" ht="15" customHeight="1" x14ac:dyDescent="0.25">
      <c r="A34" s="158" t="s">
        <v>169</v>
      </c>
      <c r="B34" s="115"/>
      <c r="C34" s="115"/>
      <c r="D34" s="115"/>
      <c r="E34" s="115"/>
      <c r="F34" s="115"/>
      <c r="G34" s="15" t="s">
        <v>170</v>
      </c>
    </row>
    <row r="35" spans="1:7" ht="15" customHeight="1" x14ac:dyDescent="0.25">
      <c r="A35" s="73" t="s">
        <v>141</v>
      </c>
      <c r="B35" s="115">
        <v>6.05</v>
      </c>
      <c r="C35" s="115">
        <v>5.71</v>
      </c>
      <c r="D35" s="115">
        <v>6.36</v>
      </c>
      <c r="E35" s="115">
        <v>5.2</v>
      </c>
      <c r="F35" s="115">
        <v>4.2699999999999996</v>
      </c>
      <c r="G35" s="17" t="s">
        <v>143</v>
      </c>
    </row>
    <row r="36" spans="1:7" ht="15" customHeight="1" x14ac:dyDescent="0.25">
      <c r="A36" s="73" t="s">
        <v>48</v>
      </c>
      <c r="B36" s="116"/>
      <c r="C36" s="116"/>
      <c r="D36" s="116"/>
      <c r="E36" s="116"/>
      <c r="F36" s="116"/>
      <c r="G36" s="17" t="s">
        <v>157</v>
      </c>
    </row>
    <row r="37" spans="1:7" ht="15" customHeight="1" x14ac:dyDescent="0.25">
      <c r="A37" s="111" t="s">
        <v>144</v>
      </c>
      <c r="B37" s="116">
        <v>6.49</v>
      </c>
      <c r="C37" s="116">
        <v>6</v>
      </c>
      <c r="D37" s="116">
        <v>6.86</v>
      </c>
      <c r="E37" s="116">
        <v>5.57</v>
      </c>
      <c r="F37" s="116">
        <v>4.47</v>
      </c>
      <c r="G37" s="18" t="s">
        <v>145</v>
      </c>
    </row>
    <row r="38" spans="1:7" ht="15" customHeight="1" x14ac:dyDescent="0.25">
      <c r="A38" s="73" t="s">
        <v>146</v>
      </c>
      <c r="B38" s="115">
        <v>4.3600000000000003</v>
      </c>
      <c r="C38" s="115">
        <v>4.4800000000000004</v>
      </c>
      <c r="D38" s="115">
        <v>4.3899999999999997</v>
      </c>
      <c r="E38" s="115">
        <v>4.24</v>
      </c>
      <c r="F38" s="115">
        <v>3.49</v>
      </c>
      <c r="G38" s="17" t="s">
        <v>147</v>
      </c>
    </row>
    <row r="39" spans="1:7" ht="15" customHeight="1" x14ac:dyDescent="0.25">
      <c r="A39" s="73" t="s">
        <v>48</v>
      </c>
      <c r="B39" s="115"/>
      <c r="C39" s="115"/>
      <c r="D39" s="115"/>
      <c r="E39" s="115"/>
      <c r="F39" s="115"/>
      <c r="G39" s="17" t="s">
        <v>4</v>
      </c>
    </row>
    <row r="40" spans="1:7" ht="15" customHeight="1" x14ac:dyDescent="0.25">
      <c r="A40" s="111" t="s">
        <v>148</v>
      </c>
      <c r="B40" s="115">
        <v>6.25</v>
      </c>
      <c r="C40" s="115">
        <v>6.17</v>
      </c>
      <c r="D40" s="115">
        <v>5.97</v>
      </c>
      <c r="E40" s="115">
        <v>5.37</v>
      </c>
      <c r="F40" s="115">
        <v>4.63</v>
      </c>
      <c r="G40" s="18" t="s">
        <v>149</v>
      </c>
    </row>
    <row r="41" spans="1:7" ht="15" customHeight="1" x14ac:dyDescent="0.25">
      <c r="A41" s="111" t="s">
        <v>150</v>
      </c>
      <c r="B41" s="115">
        <v>5.24</v>
      </c>
      <c r="C41" s="115">
        <v>4.4400000000000004</v>
      </c>
      <c r="D41" s="115">
        <v>4.25</v>
      </c>
      <c r="E41" s="115">
        <v>4.0999999999999996</v>
      </c>
      <c r="F41" s="115">
        <v>3.46</v>
      </c>
      <c r="G41" s="18" t="s">
        <v>151</v>
      </c>
    </row>
    <row r="42" spans="1:7" ht="15" customHeight="1" x14ac:dyDescent="0.25">
      <c r="A42" s="158" t="s">
        <v>171</v>
      </c>
      <c r="B42" s="116">
        <v>2.2200000000000002</v>
      </c>
      <c r="C42" s="116">
        <v>2.34</v>
      </c>
      <c r="D42" s="116">
        <v>2.31</v>
      </c>
      <c r="E42" s="116">
        <v>2.31</v>
      </c>
      <c r="F42" s="116">
        <v>2.06</v>
      </c>
      <c r="G42" s="15" t="s">
        <v>620</v>
      </c>
    </row>
    <row r="43" spans="1:7" ht="15" customHeight="1" x14ac:dyDescent="0.25">
      <c r="A43" s="122" t="s">
        <v>818</v>
      </c>
      <c r="G43" s="122" t="s">
        <v>819</v>
      </c>
    </row>
    <row r="44" spans="1:7" ht="15" customHeight="1" x14ac:dyDescent="0.25">
      <c r="A44" s="121"/>
      <c r="C44" s="121"/>
    </row>
    <row r="45" spans="1:7" ht="15" customHeight="1" x14ac:dyDescent="0.25">
      <c r="A45" s="164" t="s">
        <v>814</v>
      </c>
      <c r="G45" s="246" t="s">
        <v>814</v>
      </c>
    </row>
    <row r="46" spans="1:7" ht="15" customHeight="1" x14ac:dyDescent="0.25">
      <c r="A46" s="122"/>
    </row>
    <row r="47" spans="1:7" ht="15" customHeight="1" x14ac:dyDescent="0.25">
      <c r="A47" s="143"/>
    </row>
  </sheetData>
  <hyperlinks>
    <hyperlink ref="A45" r:id="rId1" location="!/view/sk/VBD_SLOVSTAT/pl2003rs/v_pl2003rs_00_00_00_sk" display="DATAcube: pl2003rs"/>
    <hyperlink ref="G45" r:id="rId2" location="!/view/sk/VBD_SLOVSTAT/pl2003rs/v_pl2003rs_00_00_00_en" display="DATAcube: pl2003rs"/>
    <hyperlink ref="I2" location="'Obsah Content'!A1" display="Obsah"/>
  </hyperlinks>
  <pageMargins left="0.7" right="0.7" top="0.75" bottom="0.75" header="0.3" footer="0.3"/>
  <pageSetup paperSize="9" orientation="portrait"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zoomScaleNormal="100" workbookViewId="0"/>
  </sheetViews>
  <sheetFormatPr defaultColWidth="9.140625" defaultRowHeight="15" customHeight="1" x14ac:dyDescent="0.25"/>
  <cols>
    <col min="1" max="1" width="19.7109375" style="34" customWidth="1"/>
    <col min="2" max="6" width="9.140625" style="34"/>
    <col min="7" max="7" width="23.7109375" style="34" customWidth="1"/>
    <col min="8" max="16384" width="9.140625" style="34"/>
  </cols>
  <sheetData>
    <row r="1" spans="1:9" ht="15" customHeight="1" x14ac:dyDescent="0.25">
      <c r="A1" s="143" t="s">
        <v>472</v>
      </c>
      <c r="B1" s="143"/>
    </row>
    <row r="2" spans="1:9" ht="15" customHeight="1" x14ac:dyDescent="0.25">
      <c r="A2" s="100" t="s">
        <v>172</v>
      </c>
      <c r="I2" s="270" t="s">
        <v>820</v>
      </c>
    </row>
    <row r="3" spans="1:9" ht="15" customHeight="1" thickBot="1" x14ac:dyDescent="0.3">
      <c r="A3" s="99"/>
    </row>
    <row r="4" spans="1:9" s="104" customFormat="1" ht="30" customHeight="1" thickTop="1" thickBot="1" x14ac:dyDescent="0.3">
      <c r="A4" s="156" t="s">
        <v>1</v>
      </c>
      <c r="B4" s="55">
        <v>2018</v>
      </c>
      <c r="C4" s="55">
        <v>2019</v>
      </c>
      <c r="D4" s="55">
        <v>2020</v>
      </c>
      <c r="E4" s="55">
        <v>2021</v>
      </c>
      <c r="F4" s="55">
        <v>2022</v>
      </c>
      <c r="G4" s="157" t="s">
        <v>2</v>
      </c>
      <c r="H4" s="59"/>
    </row>
    <row r="5" spans="1:9" ht="15" customHeight="1" thickTop="1" x14ac:dyDescent="0.25">
      <c r="A5" s="105" t="s">
        <v>173</v>
      </c>
      <c r="B5" s="93"/>
      <c r="C5" s="93"/>
      <c r="D5" s="93"/>
      <c r="E5" s="93"/>
      <c r="F5" s="93"/>
      <c r="G5" s="161" t="s">
        <v>174</v>
      </c>
      <c r="H5" s="162"/>
    </row>
    <row r="6" spans="1:9" ht="15" customHeight="1" x14ac:dyDescent="0.25">
      <c r="A6" s="73" t="s">
        <v>175</v>
      </c>
      <c r="B6" s="33">
        <v>364</v>
      </c>
      <c r="C6" s="33">
        <v>422</v>
      </c>
      <c r="D6" s="33">
        <v>313</v>
      </c>
      <c r="E6" s="33">
        <v>430</v>
      </c>
      <c r="F6" s="33">
        <v>251.702</v>
      </c>
      <c r="G6" s="117" t="s">
        <v>176</v>
      </c>
      <c r="H6" s="171"/>
    </row>
    <row r="7" spans="1:9" ht="15" customHeight="1" x14ac:dyDescent="0.25">
      <c r="A7" s="73" t="s">
        <v>177</v>
      </c>
      <c r="B7" s="33">
        <v>32</v>
      </c>
      <c r="C7" s="33">
        <v>29</v>
      </c>
      <c r="D7" s="33">
        <v>38</v>
      </c>
      <c r="E7" s="33">
        <v>57</v>
      </c>
      <c r="F7" s="33">
        <v>44.02</v>
      </c>
      <c r="G7" s="117" t="s">
        <v>178</v>
      </c>
      <c r="H7" s="171"/>
    </row>
    <row r="8" spans="1:9" ht="15" customHeight="1" x14ac:dyDescent="0.25">
      <c r="A8" s="73" t="s">
        <v>179</v>
      </c>
      <c r="B8" s="33">
        <v>26</v>
      </c>
      <c r="C8" s="33">
        <v>19</v>
      </c>
      <c r="D8" s="33">
        <v>18</v>
      </c>
      <c r="E8" s="33">
        <v>27</v>
      </c>
      <c r="F8" s="33">
        <v>17.110399999999998</v>
      </c>
      <c r="G8" s="117" t="s">
        <v>180</v>
      </c>
      <c r="H8" s="171"/>
    </row>
    <row r="9" spans="1:9" ht="15" customHeight="1" x14ac:dyDescent="0.25">
      <c r="A9" s="73" t="s">
        <v>181</v>
      </c>
      <c r="B9" s="33">
        <v>277</v>
      </c>
      <c r="C9" s="33">
        <v>388</v>
      </c>
      <c r="D9" s="33">
        <v>494</v>
      </c>
      <c r="E9" s="33">
        <v>519</v>
      </c>
      <c r="F9" s="33">
        <v>478.19440000000003</v>
      </c>
      <c r="G9" s="117" t="s">
        <v>182</v>
      </c>
      <c r="H9" s="171"/>
    </row>
    <row r="10" spans="1:9" ht="15" customHeight="1" x14ac:dyDescent="0.25">
      <c r="A10" s="73" t="s">
        <v>183</v>
      </c>
      <c r="B10" s="33">
        <v>228</v>
      </c>
      <c r="C10" s="33">
        <v>218</v>
      </c>
      <c r="D10" s="33">
        <v>239</v>
      </c>
      <c r="E10" s="33">
        <v>323</v>
      </c>
      <c r="F10" s="33">
        <v>140.28209999999999</v>
      </c>
      <c r="G10" s="117" t="s">
        <v>184</v>
      </c>
      <c r="H10" s="171"/>
    </row>
    <row r="11" spans="1:9" ht="15" customHeight="1" x14ac:dyDescent="0.25">
      <c r="A11" s="73" t="s">
        <v>185</v>
      </c>
      <c r="B11" s="33">
        <v>65</v>
      </c>
      <c r="C11" s="33">
        <v>63</v>
      </c>
      <c r="D11" s="33">
        <v>21</v>
      </c>
      <c r="E11" s="33">
        <v>21</v>
      </c>
      <c r="F11" s="33">
        <v>8.7472999999999992</v>
      </c>
      <c r="G11" s="117" t="s">
        <v>186</v>
      </c>
      <c r="H11" s="171"/>
    </row>
    <row r="12" spans="1:9" ht="15" customHeight="1" x14ac:dyDescent="0.25">
      <c r="A12" s="73" t="s">
        <v>187</v>
      </c>
      <c r="B12" s="33">
        <v>52</v>
      </c>
      <c r="C12" s="33">
        <v>51</v>
      </c>
      <c r="D12" s="33">
        <v>17</v>
      </c>
      <c r="E12" s="33">
        <v>13</v>
      </c>
      <c r="F12" s="33">
        <v>13.310400000000001</v>
      </c>
      <c r="G12" s="117" t="s">
        <v>188</v>
      </c>
      <c r="H12" s="171"/>
    </row>
    <row r="13" spans="1:9" ht="15" customHeight="1" x14ac:dyDescent="0.25">
      <c r="A13" s="73" t="s">
        <v>189</v>
      </c>
      <c r="B13" s="33">
        <v>270</v>
      </c>
      <c r="C13" s="33">
        <v>222</v>
      </c>
      <c r="D13" s="33">
        <v>173</v>
      </c>
      <c r="E13" s="33">
        <v>180</v>
      </c>
      <c r="F13" s="33">
        <v>88.715799999999987</v>
      </c>
      <c r="G13" s="117" t="s">
        <v>190</v>
      </c>
      <c r="H13" s="171"/>
    </row>
    <row r="14" spans="1:9" ht="15" customHeight="1" x14ac:dyDescent="0.25">
      <c r="A14" s="73" t="s">
        <v>191</v>
      </c>
      <c r="B14" s="33">
        <v>592</v>
      </c>
      <c r="C14" s="33">
        <v>480</v>
      </c>
      <c r="D14" s="33">
        <v>222</v>
      </c>
      <c r="E14" s="33">
        <v>240</v>
      </c>
      <c r="F14" s="33">
        <v>225.78029999999998</v>
      </c>
      <c r="G14" s="117" t="s">
        <v>192</v>
      </c>
      <c r="H14" s="171"/>
    </row>
    <row r="15" spans="1:9" ht="15" customHeight="1" x14ac:dyDescent="0.25">
      <c r="A15" s="73" t="s">
        <v>193</v>
      </c>
      <c r="B15" s="33">
        <v>379</v>
      </c>
      <c r="C15" s="33">
        <v>1055</v>
      </c>
      <c r="D15" s="33">
        <v>1065</v>
      </c>
      <c r="E15" s="33">
        <v>1110</v>
      </c>
      <c r="F15" s="33">
        <v>1074.0287000000003</v>
      </c>
      <c r="G15" s="117" t="s">
        <v>194</v>
      </c>
      <c r="H15" s="171"/>
    </row>
    <row r="16" spans="1:9" ht="15" customHeight="1" x14ac:dyDescent="0.25">
      <c r="A16" s="73" t="s">
        <v>195</v>
      </c>
      <c r="B16" s="33" t="s">
        <v>119</v>
      </c>
      <c r="C16" s="33">
        <v>98</v>
      </c>
      <c r="D16" s="33">
        <v>129</v>
      </c>
      <c r="E16" s="33">
        <v>132</v>
      </c>
      <c r="F16" s="33">
        <v>144.22999999999999</v>
      </c>
      <c r="G16" s="117" t="s">
        <v>196</v>
      </c>
      <c r="H16" s="171"/>
    </row>
    <row r="17" spans="1:8" ht="15" customHeight="1" x14ac:dyDescent="0.25">
      <c r="A17" s="105" t="s">
        <v>197</v>
      </c>
      <c r="B17" s="235"/>
      <c r="C17" s="235"/>
      <c r="D17" s="235"/>
      <c r="E17" s="235"/>
      <c r="F17" s="235"/>
      <c r="G17" s="107" t="s">
        <v>198</v>
      </c>
      <c r="H17" s="66"/>
    </row>
    <row r="18" spans="1:8" ht="15" customHeight="1" x14ac:dyDescent="0.25">
      <c r="A18" s="73" t="s">
        <v>175</v>
      </c>
      <c r="B18" s="33">
        <v>14819</v>
      </c>
      <c r="C18" s="33">
        <v>13613</v>
      </c>
      <c r="D18" s="33">
        <v>9653</v>
      </c>
      <c r="E18" s="33">
        <v>9422</v>
      </c>
      <c r="F18" s="33">
        <v>7292.9170000000004</v>
      </c>
      <c r="G18" s="17" t="s">
        <v>176</v>
      </c>
      <c r="H18" s="66"/>
    </row>
    <row r="19" spans="1:8" ht="15" customHeight="1" x14ac:dyDescent="0.25">
      <c r="A19" s="73" t="s">
        <v>177</v>
      </c>
      <c r="B19" s="33">
        <v>341</v>
      </c>
      <c r="C19" s="33">
        <v>357</v>
      </c>
      <c r="D19" s="33">
        <v>486</v>
      </c>
      <c r="E19" s="33">
        <v>761</v>
      </c>
      <c r="F19" s="33">
        <v>514.68299999999999</v>
      </c>
      <c r="G19" s="17" t="s">
        <v>178</v>
      </c>
      <c r="H19" s="66"/>
    </row>
    <row r="20" spans="1:8" ht="15" customHeight="1" x14ac:dyDescent="0.25">
      <c r="A20" s="73" t="s">
        <v>179</v>
      </c>
      <c r="B20" s="33">
        <v>426</v>
      </c>
      <c r="C20" s="33">
        <v>258</v>
      </c>
      <c r="D20" s="33">
        <v>307</v>
      </c>
      <c r="E20" s="33">
        <v>726</v>
      </c>
      <c r="F20" s="33">
        <v>334.34199999999998</v>
      </c>
      <c r="G20" s="17" t="s">
        <v>180</v>
      </c>
      <c r="H20" s="66"/>
    </row>
    <row r="21" spans="1:8" ht="15" customHeight="1" x14ac:dyDescent="0.25">
      <c r="A21" s="73" t="s">
        <v>181</v>
      </c>
      <c r="B21" s="33">
        <v>8947</v>
      </c>
      <c r="C21" s="33">
        <v>13596</v>
      </c>
      <c r="D21" s="33">
        <v>14292</v>
      </c>
      <c r="E21" s="33">
        <v>16992</v>
      </c>
      <c r="F21" s="33">
        <v>19007.281000000003</v>
      </c>
      <c r="G21" s="17" t="s">
        <v>182</v>
      </c>
      <c r="H21" s="66"/>
    </row>
    <row r="22" spans="1:8" ht="15" customHeight="1" x14ac:dyDescent="0.25">
      <c r="A22" s="73" t="s">
        <v>183</v>
      </c>
      <c r="B22" s="33">
        <v>3215</v>
      </c>
      <c r="C22" s="33">
        <v>4910</v>
      </c>
      <c r="D22" s="33">
        <v>6217</v>
      </c>
      <c r="E22" s="33">
        <v>6659</v>
      </c>
      <c r="F22" s="33">
        <v>3382.8000000000011</v>
      </c>
      <c r="G22" s="17" t="s">
        <v>184</v>
      </c>
      <c r="H22" s="66"/>
    </row>
    <row r="23" spans="1:8" ht="15" customHeight="1" x14ac:dyDescent="0.25">
      <c r="A23" s="73" t="s">
        <v>185</v>
      </c>
      <c r="B23" s="33">
        <v>455</v>
      </c>
      <c r="C23" s="33">
        <v>770</v>
      </c>
      <c r="D23" s="33">
        <v>157</v>
      </c>
      <c r="E23" s="33">
        <v>141</v>
      </c>
      <c r="F23" s="33">
        <v>72.602000000000004</v>
      </c>
      <c r="G23" s="17" t="s">
        <v>186</v>
      </c>
      <c r="H23" s="66"/>
    </row>
    <row r="24" spans="1:8" ht="15" customHeight="1" x14ac:dyDescent="0.25">
      <c r="A24" s="73" t="s">
        <v>187</v>
      </c>
      <c r="B24" s="33">
        <v>3216</v>
      </c>
      <c r="C24" s="33">
        <v>4150</v>
      </c>
      <c r="D24" s="33">
        <v>3043</v>
      </c>
      <c r="E24" s="33">
        <v>4810</v>
      </c>
      <c r="F24" s="33">
        <v>3766.9659999999999</v>
      </c>
      <c r="G24" s="17" t="s">
        <v>188</v>
      </c>
      <c r="H24" s="66"/>
    </row>
    <row r="25" spans="1:8" ht="15" customHeight="1" x14ac:dyDescent="0.25">
      <c r="A25" s="73" t="s">
        <v>189</v>
      </c>
      <c r="B25" s="33">
        <v>3696</v>
      </c>
      <c r="C25" s="33">
        <v>4736</v>
      </c>
      <c r="D25" s="33">
        <v>4297</v>
      </c>
      <c r="E25" s="33">
        <v>4663</v>
      </c>
      <c r="F25" s="33">
        <v>1855.11</v>
      </c>
      <c r="G25" s="17" t="s">
        <v>190</v>
      </c>
      <c r="H25" s="66"/>
    </row>
    <row r="26" spans="1:8" ht="15" customHeight="1" x14ac:dyDescent="0.25">
      <c r="A26" s="73" t="s">
        <v>191</v>
      </c>
      <c r="B26" s="33">
        <v>22287</v>
      </c>
      <c r="C26" s="33">
        <v>22851</v>
      </c>
      <c r="D26" s="33">
        <v>14222</v>
      </c>
      <c r="E26" s="33">
        <v>23242</v>
      </c>
      <c r="F26" s="33">
        <v>17068.315999999999</v>
      </c>
      <c r="G26" s="17" t="s">
        <v>192</v>
      </c>
      <c r="H26" s="66"/>
    </row>
    <row r="27" spans="1:8" ht="15" customHeight="1" x14ac:dyDescent="0.25">
      <c r="A27" s="73" t="s">
        <v>193</v>
      </c>
      <c r="B27" s="33">
        <v>27625</v>
      </c>
      <c r="C27" s="33">
        <v>33194</v>
      </c>
      <c r="D27" s="33">
        <v>39568</v>
      </c>
      <c r="E27" s="33">
        <v>37580</v>
      </c>
      <c r="F27" s="33">
        <v>35656.312000000005</v>
      </c>
      <c r="G27" s="17" t="s">
        <v>194</v>
      </c>
      <c r="H27" s="66"/>
    </row>
    <row r="28" spans="1:8" ht="15" customHeight="1" x14ac:dyDescent="0.25">
      <c r="A28" s="73" t="s">
        <v>195</v>
      </c>
      <c r="B28" s="33" t="s">
        <v>119</v>
      </c>
      <c r="C28" s="33">
        <v>592</v>
      </c>
      <c r="D28" s="33">
        <v>888</v>
      </c>
      <c r="E28" s="33">
        <v>814</v>
      </c>
      <c r="F28" s="33">
        <v>1087.5129999999999</v>
      </c>
      <c r="G28" s="17" t="s">
        <v>196</v>
      </c>
      <c r="H28" s="66"/>
    </row>
    <row r="29" spans="1:8" ht="15" customHeight="1" x14ac:dyDescent="0.25">
      <c r="A29" s="105" t="s">
        <v>199</v>
      </c>
      <c r="B29" s="93"/>
      <c r="C29" s="93"/>
      <c r="D29" s="93"/>
      <c r="E29" s="93"/>
      <c r="F29" s="93"/>
      <c r="G29" s="107" t="s">
        <v>200</v>
      </c>
      <c r="H29" s="66"/>
    </row>
    <row r="30" spans="1:8" ht="15" customHeight="1" x14ac:dyDescent="0.25">
      <c r="A30" s="73" t="s">
        <v>175</v>
      </c>
      <c r="B30" s="115">
        <v>40.659999999999997</v>
      </c>
      <c r="C30" s="115">
        <v>32.25</v>
      </c>
      <c r="D30" s="115">
        <v>30.84</v>
      </c>
      <c r="E30" s="115">
        <v>21.87</v>
      </c>
      <c r="F30" s="115">
        <v>28.974410215254547</v>
      </c>
      <c r="G30" s="17" t="s">
        <v>176</v>
      </c>
      <c r="H30" s="66"/>
    </row>
    <row r="31" spans="1:8" ht="15" customHeight="1" x14ac:dyDescent="0.25">
      <c r="A31" s="73" t="s">
        <v>177</v>
      </c>
      <c r="B31" s="115">
        <v>10.66</v>
      </c>
      <c r="C31" s="115">
        <v>12.43</v>
      </c>
      <c r="D31" s="115">
        <v>12.68</v>
      </c>
      <c r="E31" s="115">
        <v>13.29</v>
      </c>
      <c r="F31" s="115">
        <v>11.692026351658336</v>
      </c>
      <c r="G31" s="17" t="s">
        <v>178</v>
      </c>
      <c r="H31" s="66"/>
    </row>
    <row r="32" spans="1:8" ht="15" customHeight="1" x14ac:dyDescent="0.25">
      <c r="A32" s="73" t="s">
        <v>179</v>
      </c>
      <c r="B32" s="115">
        <v>16.420000000000002</v>
      </c>
      <c r="C32" s="115">
        <v>13.42</v>
      </c>
      <c r="D32" s="115">
        <v>16.7</v>
      </c>
      <c r="E32" s="115">
        <v>26.44</v>
      </c>
      <c r="F32" s="115">
        <v>19.540279596035159</v>
      </c>
      <c r="G32" s="17" t="s">
        <v>180</v>
      </c>
      <c r="H32" s="66"/>
    </row>
    <row r="33" spans="1:8" ht="15" customHeight="1" x14ac:dyDescent="0.25">
      <c r="A33" s="73" t="s">
        <v>181</v>
      </c>
      <c r="B33" s="115">
        <v>32.24</v>
      </c>
      <c r="C33" s="115">
        <v>35.020000000000003</v>
      </c>
      <c r="D33" s="115">
        <v>28.91</v>
      </c>
      <c r="E33" s="115">
        <v>32.630000000000003</v>
      </c>
      <c r="F33" s="115">
        <v>39.748020888575866</v>
      </c>
      <c r="G33" s="17" t="s">
        <v>182</v>
      </c>
      <c r="H33" s="66"/>
    </row>
    <row r="34" spans="1:8" ht="15" customHeight="1" x14ac:dyDescent="0.25">
      <c r="A34" s="73" t="s">
        <v>183</v>
      </c>
      <c r="B34" s="115">
        <v>14.1</v>
      </c>
      <c r="C34" s="115">
        <v>22.53</v>
      </c>
      <c r="D34" s="115">
        <v>26.03</v>
      </c>
      <c r="E34" s="115">
        <v>20.63</v>
      </c>
      <c r="F34" s="115">
        <v>24.114266895063601</v>
      </c>
      <c r="G34" s="17" t="s">
        <v>184</v>
      </c>
      <c r="H34" s="66"/>
    </row>
    <row r="35" spans="1:8" ht="15" customHeight="1" x14ac:dyDescent="0.25">
      <c r="A35" s="73" t="s">
        <v>185</v>
      </c>
      <c r="B35" s="115">
        <v>7.04</v>
      </c>
      <c r="C35" s="115">
        <v>12.29</v>
      </c>
      <c r="D35" s="115">
        <v>7.29</v>
      </c>
      <c r="E35" s="115">
        <v>6.79</v>
      </c>
      <c r="F35" s="115">
        <v>8.299932550615619</v>
      </c>
      <c r="G35" s="17" t="s">
        <v>186</v>
      </c>
      <c r="H35" s="66"/>
    </row>
    <row r="36" spans="1:8" ht="15" customHeight="1" x14ac:dyDescent="0.25">
      <c r="A36" s="73" t="s">
        <v>187</v>
      </c>
      <c r="B36" s="115">
        <v>62.21</v>
      </c>
      <c r="C36" s="115">
        <v>81.010000000000005</v>
      </c>
      <c r="D36" s="115">
        <v>174.58</v>
      </c>
      <c r="E36" s="115">
        <v>375.16</v>
      </c>
      <c r="F36" s="115">
        <v>283.00922586849379</v>
      </c>
      <c r="G36" s="17" t="s">
        <v>188</v>
      </c>
      <c r="H36" s="66"/>
    </row>
    <row r="37" spans="1:8" ht="15" customHeight="1" x14ac:dyDescent="0.25">
      <c r="A37" s="73" t="s">
        <v>189</v>
      </c>
      <c r="B37" s="115">
        <v>13.69</v>
      </c>
      <c r="C37" s="115">
        <v>21.37</v>
      </c>
      <c r="D37" s="115">
        <v>24.78</v>
      </c>
      <c r="E37" s="115">
        <v>25.91</v>
      </c>
      <c r="F37" s="115">
        <v>20.91070587200927</v>
      </c>
      <c r="G37" s="17" t="s">
        <v>190</v>
      </c>
      <c r="H37" s="66"/>
    </row>
    <row r="38" spans="1:8" ht="15" customHeight="1" x14ac:dyDescent="0.25">
      <c r="A38" s="73" t="s">
        <v>191</v>
      </c>
      <c r="B38" s="115">
        <v>37.619999999999997</v>
      </c>
      <c r="C38" s="115">
        <v>47.58</v>
      </c>
      <c r="D38" s="115">
        <v>64.2</v>
      </c>
      <c r="E38" s="115">
        <v>96.65</v>
      </c>
      <c r="F38" s="115">
        <v>75.597011785350631</v>
      </c>
      <c r="G38" s="17" t="s">
        <v>192</v>
      </c>
      <c r="H38" s="66"/>
    </row>
    <row r="39" spans="1:8" ht="15" customHeight="1" x14ac:dyDescent="0.25">
      <c r="A39" s="73" t="s">
        <v>193</v>
      </c>
      <c r="B39" s="115">
        <v>31.42</v>
      </c>
      <c r="C39" s="115">
        <v>31.48</v>
      </c>
      <c r="D39" s="115">
        <v>37.14</v>
      </c>
      <c r="E39" s="115">
        <v>33.855855855855857</v>
      </c>
      <c r="F39" s="115">
        <v>33.200000000000003</v>
      </c>
      <c r="G39" s="17" t="s">
        <v>194</v>
      </c>
      <c r="H39" s="66"/>
    </row>
    <row r="40" spans="1:8" ht="15" customHeight="1" x14ac:dyDescent="0.25">
      <c r="A40" s="73" t="s">
        <v>195</v>
      </c>
      <c r="B40" s="115" t="s">
        <v>119</v>
      </c>
      <c r="C40" s="115">
        <v>6.02</v>
      </c>
      <c r="D40" s="115">
        <v>6.86</v>
      </c>
      <c r="E40" s="115">
        <v>6.166666666666667</v>
      </c>
      <c r="F40" s="115">
        <v>7.54</v>
      </c>
      <c r="G40" s="17" t="s">
        <v>196</v>
      </c>
      <c r="H40" s="66"/>
    </row>
    <row r="41" spans="1:8" ht="15" customHeight="1" x14ac:dyDescent="0.25">
      <c r="A41" s="180"/>
    </row>
    <row r="42" spans="1:8" ht="15" customHeight="1" x14ac:dyDescent="0.25">
      <c r="A42" s="143"/>
    </row>
  </sheetData>
  <hyperlinks>
    <hyperlink ref="I2" location="'Obsah Content'!A1" display="Obsah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zoomScaleNormal="100" workbookViewId="0"/>
  </sheetViews>
  <sheetFormatPr defaultColWidth="9.140625" defaultRowHeight="15" customHeight="1" x14ac:dyDescent="0.25"/>
  <cols>
    <col min="1" max="1" width="41.5703125" style="34" customWidth="1"/>
    <col min="2" max="6" width="9.140625" style="34"/>
    <col min="7" max="7" width="29.5703125" style="34" customWidth="1"/>
    <col min="8" max="16384" width="9.140625" style="34"/>
  </cols>
  <sheetData>
    <row r="1" spans="1:9" ht="15" customHeight="1" x14ac:dyDescent="0.25">
      <c r="A1" s="143" t="s">
        <v>473</v>
      </c>
      <c r="B1" s="143"/>
    </row>
    <row r="2" spans="1:9" ht="15" customHeight="1" x14ac:dyDescent="0.25">
      <c r="A2" s="100" t="s">
        <v>201</v>
      </c>
      <c r="I2" s="270" t="s">
        <v>820</v>
      </c>
    </row>
    <row r="3" spans="1:9" ht="15" customHeight="1" thickBot="1" x14ac:dyDescent="0.3">
      <c r="A3" s="172"/>
    </row>
    <row r="4" spans="1:9" s="104" customFormat="1" ht="30" customHeight="1" thickTop="1" thickBot="1" x14ac:dyDescent="0.3">
      <c r="A4" s="156" t="s">
        <v>1</v>
      </c>
      <c r="B4" s="55">
        <v>2018</v>
      </c>
      <c r="C4" s="55">
        <v>2019</v>
      </c>
      <c r="D4" s="55">
        <v>2020</v>
      </c>
      <c r="E4" s="55">
        <v>2021</v>
      </c>
      <c r="F4" s="55">
        <v>2022</v>
      </c>
      <c r="G4" s="157" t="s">
        <v>2</v>
      </c>
    </row>
    <row r="5" spans="1:9" ht="15" customHeight="1" thickTop="1" x14ac:dyDescent="0.25">
      <c r="A5" s="234" t="s">
        <v>621</v>
      </c>
      <c r="B5" s="181"/>
      <c r="C5" s="181"/>
      <c r="D5" s="181"/>
      <c r="E5" s="181"/>
      <c r="F5" s="181"/>
      <c r="G5" s="107" t="s">
        <v>622</v>
      </c>
    </row>
    <row r="6" spans="1:9" ht="15" customHeight="1" x14ac:dyDescent="0.25">
      <c r="A6" s="73" t="s">
        <v>202</v>
      </c>
      <c r="B6" s="33">
        <v>2137</v>
      </c>
      <c r="C6" s="33">
        <v>2063</v>
      </c>
      <c r="D6" s="33">
        <v>1804</v>
      </c>
      <c r="E6" s="33">
        <v>1644</v>
      </c>
      <c r="F6" s="33">
        <v>1540</v>
      </c>
      <c r="G6" s="17" t="s">
        <v>203</v>
      </c>
    </row>
    <row r="7" spans="1:9" ht="15" customHeight="1" x14ac:dyDescent="0.25">
      <c r="A7" s="73" t="s">
        <v>204</v>
      </c>
      <c r="B7" s="33">
        <v>118</v>
      </c>
      <c r="C7" s="33">
        <v>114</v>
      </c>
      <c r="D7" s="33">
        <v>100</v>
      </c>
      <c r="E7" s="33">
        <v>93</v>
      </c>
      <c r="F7" s="33">
        <v>98</v>
      </c>
      <c r="G7" s="17" t="s">
        <v>205</v>
      </c>
    </row>
    <row r="8" spans="1:9" ht="15" customHeight="1" x14ac:dyDescent="0.25">
      <c r="A8" s="73" t="s">
        <v>206</v>
      </c>
      <c r="B8" s="33">
        <v>360</v>
      </c>
      <c r="C8" s="33">
        <v>345</v>
      </c>
      <c r="D8" s="33">
        <v>305</v>
      </c>
      <c r="E8" s="33">
        <v>275</v>
      </c>
      <c r="F8" s="33">
        <v>265</v>
      </c>
      <c r="G8" s="17" t="s">
        <v>207</v>
      </c>
    </row>
    <row r="9" spans="1:9" ht="15" customHeight="1" x14ac:dyDescent="0.25">
      <c r="A9" s="73" t="s">
        <v>208</v>
      </c>
      <c r="B9" s="33">
        <v>161</v>
      </c>
      <c r="C9" s="33">
        <v>180</v>
      </c>
      <c r="D9" s="33">
        <v>196</v>
      </c>
      <c r="E9" s="33">
        <v>185</v>
      </c>
      <c r="F9" s="33">
        <v>186</v>
      </c>
      <c r="G9" s="17" t="s">
        <v>209</v>
      </c>
    </row>
    <row r="10" spans="1:9" ht="15" customHeight="1" x14ac:dyDescent="0.25">
      <c r="A10" s="73" t="s">
        <v>210</v>
      </c>
      <c r="B10" s="33">
        <v>605</v>
      </c>
      <c r="C10" s="33">
        <v>611</v>
      </c>
      <c r="D10" s="33">
        <v>592</v>
      </c>
      <c r="E10" s="33">
        <v>581</v>
      </c>
      <c r="F10" s="33">
        <v>585</v>
      </c>
      <c r="G10" s="17" t="s">
        <v>211</v>
      </c>
    </row>
    <row r="11" spans="1:9" ht="15" customHeight="1" x14ac:dyDescent="0.25">
      <c r="A11" s="73" t="s">
        <v>212</v>
      </c>
      <c r="B11" s="33">
        <v>187</v>
      </c>
      <c r="C11" s="33">
        <v>186</v>
      </c>
      <c r="D11" s="33">
        <v>156</v>
      </c>
      <c r="E11" s="33">
        <v>127</v>
      </c>
      <c r="F11" s="33">
        <v>163</v>
      </c>
      <c r="G11" s="17" t="s">
        <v>213</v>
      </c>
    </row>
    <row r="12" spans="1:9" ht="15" customHeight="1" x14ac:dyDescent="0.25">
      <c r="A12" s="73" t="s">
        <v>215</v>
      </c>
      <c r="B12" s="33">
        <v>360</v>
      </c>
      <c r="C12" s="33">
        <v>626</v>
      </c>
      <c r="D12" s="33">
        <v>1171</v>
      </c>
      <c r="E12" s="33">
        <v>1157</v>
      </c>
      <c r="F12" s="33">
        <v>1185</v>
      </c>
      <c r="G12" s="17" t="s">
        <v>216</v>
      </c>
    </row>
    <row r="13" spans="1:9" ht="15" customHeight="1" x14ac:dyDescent="0.25">
      <c r="A13" s="105" t="s">
        <v>197</v>
      </c>
      <c r="B13" s="33"/>
      <c r="C13" s="33"/>
      <c r="D13" s="33"/>
      <c r="E13" s="33"/>
      <c r="F13" s="33"/>
      <c r="G13" s="107" t="s">
        <v>198</v>
      </c>
    </row>
    <row r="14" spans="1:9" ht="15" customHeight="1" x14ac:dyDescent="0.25">
      <c r="A14" s="73" t="s">
        <v>217</v>
      </c>
      <c r="B14" s="33">
        <v>43929</v>
      </c>
      <c r="C14" s="33">
        <v>35186</v>
      </c>
      <c r="D14" s="33">
        <v>28429</v>
      </c>
      <c r="E14" s="33">
        <v>29585</v>
      </c>
      <c r="F14" s="33">
        <v>31068</v>
      </c>
      <c r="G14" s="17" t="s">
        <v>218</v>
      </c>
    </row>
    <row r="15" spans="1:9" ht="15" customHeight="1" x14ac:dyDescent="0.25">
      <c r="A15" s="73" t="s">
        <v>204</v>
      </c>
      <c r="B15" s="33">
        <v>1393</v>
      </c>
      <c r="C15" s="33">
        <v>788</v>
      </c>
      <c r="D15" s="33">
        <v>1105</v>
      </c>
      <c r="E15" s="33">
        <v>949</v>
      </c>
      <c r="F15" s="33">
        <v>1050</v>
      </c>
      <c r="G15" s="17" t="s">
        <v>219</v>
      </c>
    </row>
    <row r="16" spans="1:9" ht="15" customHeight="1" x14ac:dyDescent="0.25">
      <c r="A16" s="73" t="s">
        <v>206</v>
      </c>
      <c r="B16" s="33">
        <v>1564</v>
      </c>
      <c r="C16" s="33">
        <v>1470</v>
      </c>
      <c r="D16" s="33">
        <v>1075</v>
      </c>
      <c r="E16" s="33">
        <v>909</v>
      </c>
      <c r="F16" s="33">
        <v>1254</v>
      </c>
      <c r="G16" s="17" t="s">
        <v>220</v>
      </c>
    </row>
    <row r="17" spans="1:7" ht="15" customHeight="1" x14ac:dyDescent="0.25">
      <c r="A17" s="73" t="s">
        <v>208</v>
      </c>
      <c r="B17" s="33">
        <v>338</v>
      </c>
      <c r="C17" s="33">
        <v>452</v>
      </c>
      <c r="D17" s="33">
        <v>135</v>
      </c>
      <c r="E17" s="33">
        <v>305</v>
      </c>
      <c r="F17" s="33">
        <v>462</v>
      </c>
      <c r="G17" s="17" t="s">
        <v>221</v>
      </c>
    </row>
    <row r="18" spans="1:7" ht="15" customHeight="1" x14ac:dyDescent="0.25">
      <c r="A18" s="73" t="s">
        <v>210</v>
      </c>
      <c r="B18" s="33">
        <v>2192</v>
      </c>
      <c r="C18" s="33">
        <v>1787</v>
      </c>
      <c r="D18" s="33">
        <v>1261</v>
      </c>
      <c r="E18" s="33">
        <v>1539</v>
      </c>
      <c r="F18" s="33">
        <v>1259</v>
      </c>
      <c r="G18" s="17" t="s">
        <v>211</v>
      </c>
    </row>
    <row r="19" spans="1:7" ht="15" customHeight="1" x14ac:dyDescent="0.25">
      <c r="A19" s="73" t="s">
        <v>212</v>
      </c>
      <c r="B19" s="33">
        <v>914</v>
      </c>
      <c r="C19" s="33">
        <v>684</v>
      </c>
      <c r="D19" s="33">
        <v>536</v>
      </c>
      <c r="E19" s="33">
        <v>612</v>
      </c>
      <c r="F19" s="33">
        <v>680</v>
      </c>
      <c r="G19" s="17" t="s">
        <v>222</v>
      </c>
    </row>
    <row r="20" spans="1:7" ht="15" customHeight="1" x14ac:dyDescent="0.25">
      <c r="A20" s="73" t="s">
        <v>215</v>
      </c>
      <c r="B20" s="33">
        <v>28</v>
      </c>
      <c r="C20" s="33">
        <v>16</v>
      </c>
      <c r="D20" s="33">
        <v>13</v>
      </c>
      <c r="E20" s="33">
        <v>34</v>
      </c>
      <c r="F20" s="33">
        <v>137</v>
      </c>
      <c r="G20" s="17" t="s">
        <v>216</v>
      </c>
    </row>
    <row r="21" spans="1:7" ht="15" customHeight="1" x14ac:dyDescent="0.25">
      <c r="A21" s="105" t="s">
        <v>199</v>
      </c>
      <c r="B21" s="62"/>
      <c r="C21" s="62"/>
      <c r="D21" s="62"/>
      <c r="E21" s="62"/>
      <c r="F21" s="62"/>
      <c r="G21" s="107" t="s">
        <v>200</v>
      </c>
    </row>
    <row r="22" spans="1:7" ht="15" customHeight="1" x14ac:dyDescent="0.25">
      <c r="A22" s="73" t="s">
        <v>217</v>
      </c>
      <c r="B22" s="115">
        <v>20.55</v>
      </c>
      <c r="C22" s="115">
        <v>17.05</v>
      </c>
      <c r="D22" s="115">
        <v>15.76</v>
      </c>
      <c r="E22" s="115">
        <v>17.989999999999998</v>
      </c>
      <c r="F22" s="115">
        <v>20.170000000000002</v>
      </c>
      <c r="G22" s="17" t="s">
        <v>218</v>
      </c>
    </row>
    <row r="23" spans="1:7" ht="15" customHeight="1" x14ac:dyDescent="0.25">
      <c r="A23" s="73" t="s">
        <v>204</v>
      </c>
      <c r="B23" s="115">
        <v>11.82</v>
      </c>
      <c r="C23" s="115">
        <v>6.91</v>
      </c>
      <c r="D23" s="115">
        <v>11.07</v>
      </c>
      <c r="E23" s="115">
        <v>10.199999999999999</v>
      </c>
      <c r="F23" s="115">
        <v>10.7</v>
      </c>
      <c r="G23" s="17" t="s">
        <v>219</v>
      </c>
    </row>
    <row r="24" spans="1:7" ht="15" customHeight="1" x14ac:dyDescent="0.25">
      <c r="A24" s="73" t="s">
        <v>206</v>
      </c>
      <c r="B24" s="115">
        <v>4.34</v>
      </c>
      <c r="C24" s="115">
        <v>4.26</v>
      </c>
      <c r="D24" s="115">
        <v>3.52</v>
      </c>
      <c r="E24" s="115">
        <v>3.3</v>
      </c>
      <c r="F24" s="115">
        <v>4.74</v>
      </c>
      <c r="G24" s="17" t="s">
        <v>220</v>
      </c>
    </row>
    <row r="25" spans="1:7" ht="15" customHeight="1" x14ac:dyDescent="0.25">
      <c r="A25" s="73" t="s">
        <v>208</v>
      </c>
      <c r="B25" s="115">
        <v>2.11</v>
      </c>
      <c r="C25" s="115">
        <v>2.5099999999999998</v>
      </c>
      <c r="D25" s="115">
        <v>0.67</v>
      </c>
      <c r="E25" s="115">
        <v>1.65</v>
      </c>
      <c r="F25" s="115">
        <v>2.4900000000000002</v>
      </c>
      <c r="G25" s="17" t="s">
        <v>221</v>
      </c>
    </row>
    <row r="26" spans="1:7" ht="15" customHeight="1" x14ac:dyDescent="0.25">
      <c r="A26" s="73" t="s">
        <v>210</v>
      </c>
      <c r="B26" s="115">
        <v>3.62</v>
      </c>
      <c r="C26" s="115">
        <v>2.92</v>
      </c>
      <c r="D26" s="115">
        <v>2.13</v>
      </c>
      <c r="E26" s="115">
        <v>2.65</v>
      </c>
      <c r="F26" s="115">
        <v>2.25</v>
      </c>
      <c r="G26" s="17" t="s">
        <v>211</v>
      </c>
    </row>
    <row r="27" spans="1:7" ht="15" customHeight="1" x14ac:dyDescent="0.25">
      <c r="A27" s="73" t="s">
        <v>212</v>
      </c>
      <c r="B27" s="115">
        <v>4.8899999999999997</v>
      </c>
      <c r="C27" s="115">
        <v>3.68</v>
      </c>
      <c r="D27" s="115">
        <v>3.43</v>
      </c>
      <c r="E27" s="115">
        <v>4.82</v>
      </c>
      <c r="F27" s="115">
        <v>4.18</v>
      </c>
      <c r="G27" s="17" t="s">
        <v>222</v>
      </c>
    </row>
    <row r="28" spans="1:7" ht="15" customHeight="1" x14ac:dyDescent="0.25">
      <c r="A28" s="73" t="s">
        <v>215</v>
      </c>
      <c r="B28" s="115">
        <v>0.08</v>
      </c>
      <c r="C28" s="115">
        <v>0.03</v>
      </c>
      <c r="D28" s="115">
        <v>0.01</v>
      </c>
      <c r="E28" s="115">
        <v>0.02</v>
      </c>
      <c r="F28" s="115">
        <v>0.12</v>
      </c>
      <c r="G28" s="17" t="s">
        <v>216</v>
      </c>
    </row>
    <row r="29" spans="1:7" ht="15" customHeight="1" x14ac:dyDescent="0.25">
      <c r="A29" s="120" t="s">
        <v>223</v>
      </c>
      <c r="G29" s="120" t="s">
        <v>224</v>
      </c>
    </row>
    <row r="30" spans="1:7" ht="15" customHeight="1" x14ac:dyDescent="0.25">
      <c r="A30" s="180"/>
    </row>
    <row r="31" spans="1:7" ht="15" customHeight="1" x14ac:dyDescent="0.25">
      <c r="A31" s="99"/>
    </row>
  </sheetData>
  <hyperlinks>
    <hyperlink ref="I2" location="'Obsah Content'!A1" display="Obsah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zoomScaleNormal="100" workbookViewId="0"/>
  </sheetViews>
  <sheetFormatPr defaultColWidth="9.140625" defaultRowHeight="15" customHeight="1" x14ac:dyDescent="0.25"/>
  <cols>
    <col min="1" max="1" width="20.85546875" style="34" customWidth="1"/>
    <col min="2" max="6" width="10.28515625" style="34" customWidth="1"/>
    <col min="7" max="7" width="17.7109375" style="34" customWidth="1"/>
    <col min="8" max="16384" width="9.140625" style="34"/>
  </cols>
  <sheetData>
    <row r="1" spans="1:9" ht="15" customHeight="1" x14ac:dyDescent="0.25">
      <c r="A1" s="49" t="s">
        <v>474</v>
      </c>
      <c r="B1" s="99"/>
    </row>
    <row r="2" spans="1:9" ht="15" customHeight="1" x14ac:dyDescent="0.25">
      <c r="A2" s="100" t="s">
        <v>225</v>
      </c>
      <c r="I2" s="270" t="s">
        <v>820</v>
      </c>
    </row>
    <row r="3" spans="1:9" ht="15" customHeight="1" x14ac:dyDescent="0.25">
      <c r="A3" s="154"/>
    </row>
    <row r="4" spans="1:9" ht="15" customHeight="1" thickBot="1" x14ac:dyDescent="0.3">
      <c r="A4" s="172" t="s">
        <v>226</v>
      </c>
      <c r="G4" s="155" t="s">
        <v>99</v>
      </c>
    </row>
    <row r="5" spans="1:9" s="104" customFormat="1" ht="30" customHeight="1" thickTop="1" thickBot="1" x14ac:dyDescent="0.3">
      <c r="A5" s="156" t="s">
        <v>1</v>
      </c>
      <c r="B5" s="55">
        <v>2018</v>
      </c>
      <c r="C5" s="55">
        <v>2019</v>
      </c>
      <c r="D5" s="55">
        <v>2020</v>
      </c>
      <c r="E5" s="55">
        <v>2021</v>
      </c>
      <c r="F5" s="55">
        <v>2022</v>
      </c>
      <c r="G5" s="231" t="s">
        <v>2</v>
      </c>
    </row>
    <row r="6" spans="1:9" ht="15" customHeight="1" thickTop="1" x14ac:dyDescent="0.25">
      <c r="A6" s="160" t="s">
        <v>227</v>
      </c>
      <c r="B6" s="36">
        <v>98.4</v>
      </c>
      <c r="C6" s="36">
        <v>157.9</v>
      </c>
      <c r="D6" s="36">
        <v>67.099999999999994</v>
      </c>
      <c r="E6" s="36">
        <v>128.5</v>
      </c>
      <c r="F6" s="36">
        <v>73.7</v>
      </c>
      <c r="G6" s="190" t="s">
        <v>228</v>
      </c>
    </row>
    <row r="7" spans="1:9" ht="15" customHeight="1" x14ac:dyDescent="0.25">
      <c r="A7" s="160" t="s">
        <v>229</v>
      </c>
      <c r="B7" s="36">
        <v>65459</v>
      </c>
      <c r="C7" s="36">
        <v>65453.2</v>
      </c>
      <c r="D7" s="36">
        <v>57333.9</v>
      </c>
      <c r="E7" s="36">
        <v>62425.2</v>
      </c>
      <c r="F7" s="36">
        <v>63300.6</v>
      </c>
      <c r="G7" s="161" t="s">
        <v>230</v>
      </c>
    </row>
    <row r="8" spans="1:9" ht="15" customHeight="1" x14ac:dyDescent="0.25">
      <c r="A8" s="158" t="s">
        <v>48</v>
      </c>
      <c r="B8" s="37"/>
      <c r="C8" s="37"/>
      <c r="D8" s="37"/>
      <c r="E8" s="37"/>
      <c r="F8" s="37"/>
      <c r="G8" s="232" t="s">
        <v>4</v>
      </c>
    </row>
    <row r="9" spans="1:9" ht="15" customHeight="1" x14ac:dyDescent="0.25">
      <c r="A9" s="73" t="s">
        <v>231</v>
      </c>
      <c r="B9" s="37">
        <v>21902.5</v>
      </c>
      <c r="C9" s="37">
        <v>20220.5</v>
      </c>
      <c r="D9" s="37">
        <v>23440.6</v>
      </c>
      <c r="E9" s="37">
        <v>25556.7</v>
      </c>
      <c r="F9" s="37">
        <v>25886.7</v>
      </c>
      <c r="G9" s="17" t="s">
        <v>232</v>
      </c>
    </row>
    <row r="10" spans="1:9" ht="15" customHeight="1" x14ac:dyDescent="0.25">
      <c r="A10" s="233"/>
      <c r="B10" s="233"/>
      <c r="C10" s="233"/>
      <c r="D10" s="233"/>
      <c r="E10" s="233"/>
      <c r="F10" s="233"/>
      <c r="G10" s="233"/>
      <c r="H10" s="233"/>
    </row>
    <row r="11" spans="1:9" ht="15" customHeight="1" x14ac:dyDescent="0.25">
      <c r="A11" s="180"/>
    </row>
    <row r="12" spans="1:9" ht="15" customHeight="1" x14ac:dyDescent="0.25">
      <c r="A12" s="180"/>
    </row>
    <row r="13" spans="1:9" ht="15" customHeight="1" x14ac:dyDescent="0.25">
      <c r="A13" s="172"/>
    </row>
    <row r="14" spans="1:9" ht="15" customHeight="1" x14ac:dyDescent="0.25">
      <c r="A14" s="172"/>
    </row>
    <row r="15" spans="1:9" ht="15" customHeight="1" x14ac:dyDescent="0.25">
      <c r="A15" s="172"/>
    </row>
    <row r="16" spans="1:9" ht="15" customHeight="1" x14ac:dyDescent="0.25">
      <c r="A16" s="172"/>
    </row>
    <row r="17" spans="1:1" ht="15" customHeight="1" x14ac:dyDescent="0.25">
      <c r="A17" s="172"/>
    </row>
    <row r="18" spans="1:1" ht="17.25" customHeight="1" x14ac:dyDescent="0.25"/>
  </sheetData>
  <hyperlinks>
    <hyperlink ref="I2" location="'Obsah Content'!A1" display="Obsah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29</vt:i4>
      </vt:variant>
    </vt:vector>
  </HeadingPairs>
  <TitlesOfParts>
    <vt:vector size="29" baseType="lpstr">
      <vt:lpstr>Obsah Content</vt:lpstr>
      <vt:lpstr>T15-1</vt:lpstr>
      <vt:lpstr>T15-2</vt:lpstr>
      <vt:lpstr>T15-3</vt:lpstr>
      <vt:lpstr>T15-4</vt:lpstr>
      <vt:lpstr>T15-5</vt:lpstr>
      <vt:lpstr>T15-6</vt:lpstr>
      <vt:lpstr>T15-7</vt:lpstr>
      <vt:lpstr>T15-8</vt:lpstr>
      <vt:lpstr>T15-9</vt:lpstr>
      <vt:lpstr>T15-10 </vt:lpstr>
      <vt:lpstr>T15-11 </vt:lpstr>
      <vt:lpstr>T15-12 </vt:lpstr>
      <vt:lpstr>T15-13 </vt:lpstr>
      <vt:lpstr>T15-14 </vt:lpstr>
      <vt:lpstr>T15-15 </vt:lpstr>
      <vt:lpstr>T15-15</vt:lpstr>
      <vt:lpstr>T15-16</vt:lpstr>
      <vt:lpstr>T15-17 </vt:lpstr>
      <vt:lpstr>T15-18</vt:lpstr>
      <vt:lpstr>T15-19</vt:lpstr>
      <vt:lpstr>T15-20</vt:lpstr>
      <vt:lpstr>T15-21</vt:lpstr>
      <vt:lpstr>T15-22</vt:lpstr>
      <vt:lpstr>T15-23</vt:lpstr>
      <vt:lpstr>T15-24</vt:lpstr>
      <vt:lpstr>T15-25</vt:lpstr>
      <vt:lpstr>T15-26</vt:lpstr>
      <vt:lpstr>T15-27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dcterms:created xsi:type="dcterms:W3CDTF">2022-01-14T10:40:01Z</dcterms:created>
  <dcterms:modified xsi:type="dcterms:W3CDTF">2023-11-15T13:05:06Z</dcterms:modified>
</cp:coreProperties>
</file>