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6_VOLBY_2023\04_AKTÍVNA komunikácia\02Tlačové správy aktuality\ts5_sumarizačné útvary v SR\01 definitívne na distribúciu médiám\"/>
    </mc:Choice>
  </mc:AlternateContent>
  <bookViews>
    <workbookView xWindow="0" yWindow="0" windowWidth="19500" windowHeight="10725"/>
  </bookViews>
  <sheets>
    <sheet name="Prehľad OSÚ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1" l="1"/>
  <c r="D77" i="1"/>
  <c r="D73" i="1"/>
  <c r="D69" i="1"/>
  <c r="D66" i="1"/>
  <c r="D61" i="1"/>
  <c r="D58" i="1"/>
  <c r="D55" i="1"/>
  <c r="D52" i="1"/>
  <c r="D51" i="1"/>
  <c r="D45" i="1"/>
  <c r="D42" i="1"/>
  <c r="D40" i="1"/>
  <c r="D35" i="1"/>
  <c r="D33" i="1"/>
  <c r="D31" i="1"/>
  <c r="D29" i="1"/>
  <c r="D23" i="1"/>
  <c r="D19" i="1"/>
  <c r="D17" i="1"/>
</calcChain>
</file>

<file path=xl/sharedStrings.xml><?xml version="1.0" encoding="utf-8"?>
<sst xmlns="http://schemas.openxmlformats.org/spreadsheetml/2006/main" count="148" uniqueCount="101">
  <si>
    <t>Kraj</t>
  </si>
  <si>
    <t>Okresy patriace do územného obvodu okresnej volebnej komisie</t>
  </si>
  <si>
    <t>Počet volebných okrskov v okresoch</t>
  </si>
  <si>
    <t>Bratislavský</t>
  </si>
  <si>
    <t>Bratislava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</si>
  <si>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</si>
  <si>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</si>
  <si>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</si>
  <si>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</si>
  <si>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</si>
  <si>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</si>
  <si>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</si>
  <si>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</si>
  <si>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Bratislava - voľba poštou zo zahraničia</t>
  </si>
  <si>
    <t>Trnavský</t>
  </si>
  <si>
    <t>Dunajská Streda</t>
  </si>
  <si>
    <t>Galanta</t>
  </si>
  <si>
    <t>Piešťany</t>
  </si>
  <si>
    <t>Senica</t>
  </si>
  <si>
    <t>Skalica</t>
  </si>
  <si>
    <t>Trnava</t>
  </si>
  <si>
    <t>Hlohovec</t>
  </si>
  <si>
    <t>Nitriansky</t>
  </si>
  <si>
    <t>Komárno</t>
  </si>
  <si>
    <t>Levice</t>
  </si>
  <si>
    <t>Nitra</t>
  </si>
  <si>
    <t>Zlaté Moravce</t>
  </si>
  <si>
    <t>Nové Zámky</t>
  </si>
  <si>
    <t>Šaľa</t>
  </si>
  <si>
    <t>Topoľčany</t>
  </si>
  <si>
    <t>Trenčiansky</t>
  </si>
  <si>
    <t>Bánovce nad Bebravou</t>
  </si>
  <si>
    <t>Nové Mesto nad Váhom</t>
  </si>
  <si>
    <t>Myjava</t>
  </si>
  <si>
    <t>Považská Bystrica</t>
  </si>
  <si>
    <t>Púchov</t>
  </si>
  <si>
    <t>Prievidza</t>
  </si>
  <si>
    <t>Partizánske</t>
  </si>
  <si>
    <t>Trenčín</t>
  </si>
  <si>
    <t>Ilava</t>
  </si>
  <si>
    <t>Žilinský</t>
  </si>
  <si>
    <t>Čadca</t>
  </si>
  <si>
    <t>Dolný Kubín</t>
  </si>
  <si>
    <t>Liptovský Mikuláš</t>
  </si>
  <si>
    <t>Martin</t>
  </si>
  <si>
    <t>Turčianske Teplice</t>
  </si>
  <si>
    <t>Námestovo</t>
  </si>
  <si>
    <t>Tvrdošín</t>
  </si>
  <si>
    <t>Ružomberok</t>
  </si>
  <si>
    <t>Žilina</t>
  </si>
  <si>
    <t>Bytča</t>
  </si>
  <si>
    <t>Kysucké Nové Mesto</t>
  </si>
  <si>
    <t xml:space="preserve">   Banskobystrický</t>
  </si>
  <si>
    <t>Banská Bystrica</t>
  </si>
  <si>
    <t>Brezno</t>
  </si>
  <si>
    <t>Lučenec</t>
  </si>
  <si>
    <t>Poltár</t>
  </si>
  <si>
    <t>Rimavská Sobota</t>
  </si>
  <si>
    <t>Revúca</t>
  </si>
  <si>
    <t>Veľký Krtíš</t>
  </si>
  <si>
    <t>Zvolen</t>
  </si>
  <si>
    <t>Detva</t>
  </si>
  <si>
    <t>Krupina</t>
  </si>
  <si>
    <t>Žiar nad Hronom</t>
  </si>
  <si>
    <t>Banská Štiavnica</t>
  </si>
  <si>
    <t>Žarnovica</t>
  </si>
  <si>
    <t>Košice</t>
  </si>
  <si>
    <t>Košice I</t>
  </si>
  <si>
    <t xml:space="preserve">    Košický</t>
  </si>
  <si>
    <t>Košice II</t>
  </si>
  <si>
    <t>Košice III</t>
  </si>
  <si>
    <t>Košice IV</t>
  </si>
  <si>
    <t>Košice - okolie</t>
  </si>
  <si>
    <t>Michalovce</t>
  </si>
  <si>
    <t>Sobrance</t>
  </si>
  <si>
    <t>Rožňava</t>
  </si>
  <si>
    <t>Spišská Nová Ves</t>
  </si>
  <si>
    <t>Gelnica</t>
  </si>
  <si>
    <t>Trebišov</t>
  </si>
  <si>
    <t>Prešovský</t>
  </si>
  <si>
    <t>Bardejov</t>
  </si>
  <si>
    <t>Humenné</t>
  </si>
  <si>
    <t>Medzilaborce</t>
  </si>
  <si>
    <t>Snina</t>
  </si>
  <si>
    <t>Kežmarok</t>
  </si>
  <si>
    <t>Poprad</t>
  </si>
  <si>
    <t>Levoča</t>
  </si>
  <si>
    <t>Prešov</t>
  </si>
  <si>
    <t>Sabinov</t>
  </si>
  <si>
    <t>Stará Ľubovňa</t>
  </si>
  <si>
    <t>Stropkov</t>
  </si>
  <si>
    <t>Svidník</t>
  </si>
  <si>
    <t>Vranov nad Topľou</t>
  </si>
  <si>
    <t>Spolu SR</t>
  </si>
  <si>
    <t>Prehľad sumarizačných pracovísk pre parlamentné voľby 2023</t>
  </si>
  <si>
    <r>
      <t>Sídlo odborného sumarizačného útvaru (OSÚ)</t>
    </r>
    <r>
      <rPr>
        <b/>
        <i/>
        <vertAlign val="superscript"/>
        <sz val="9"/>
        <rFont val="Arial"/>
        <family val="2"/>
        <charset val="238"/>
      </rPr>
      <t>1)</t>
    </r>
    <r>
      <rPr>
        <b/>
        <i/>
        <sz val="9"/>
        <rFont val="Arial"/>
        <family val="2"/>
        <charset val="238"/>
      </rPr>
      <t xml:space="preserve"> / Sídlo okresnej volebnej komisie </t>
    </r>
  </si>
  <si>
    <r>
      <t>Počet volebných okrskov, ktoré sumarizuje OSÚ</t>
    </r>
    <r>
      <rPr>
        <b/>
        <i/>
        <vertAlign val="superscript"/>
        <sz val="9"/>
        <rFont val="Arial"/>
        <family val="2"/>
        <charset val="238"/>
      </rPr>
      <t>2)</t>
    </r>
  </si>
  <si>
    <r>
      <t xml:space="preserve">Poznámky: </t>
    </r>
    <r>
      <rPr>
        <vertAlign val="superscript"/>
        <sz val="11"/>
        <color theme="1"/>
        <rFont val="Arial"/>
        <family val="2"/>
        <charset val="238"/>
      </rPr>
      <t xml:space="preserve">1) </t>
    </r>
    <r>
      <rPr>
        <sz val="11"/>
        <color theme="1"/>
        <rFont val="Arial"/>
        <family val="2"/>
        <charset val="238"/>
      </rPr>
      <t>Pracovisko odborného sumarizačného útvaru je vytvorené pri každej zo 49 okresných volebných komisií, resp. pri okresnej volebnej komisii pre voľbu poštou</t>
    </r>
  </si>
  <si>
    <r>
      <rPr>
        <vertAlign val="superscript"/>
        <sz val="11"/>
        <color theme="1"/>
        <rFont val="Arial"/>
        <family val="2"/>
        <charset val="238"/>
      </rPr>
      <t>2)</t>
    </r>
    <r>
      <rPr>
        <sz val="11"/>
        <color theme="1"/>
        <rFont val="Arial"/>
        <family val="2"/>
        <charset val="238"/>
      </rPr>
      <t xml:space="preserve"> Ide o počet okrskov z územného obvodu okresnej volebnej komisie</t>
    </r>
  </si>
  <si>
    <r>
      <rPr>
        <vertAlign val="superscript"/>
        <sz val="11"/>
        <rFont val="Arial"/>
        <family val="2"/>
        <charset val="238"/>
      </rPr>
      <t>3)</t>
    </r>
    <r>
      <rPr>
        <sz val="11"/>
        <rFont val="Arial"/>
        <family val="2"/>
        <charset val="238"/>
      </rPr>
      <t xml:space="preserve"> Hlasy voličov zo zahraničia sčítava osobitná volebná komisia pre voľbu zo zahraničia so sídlom v Bratislave.  V zozname voličov zo zahraničia, ktorý vytvorilo  Ministerstvo vnútra SR, je pri voličovi uvedený štát miesta pobytu v cudzine, nie trvalý pobyt. </t>
    </r>
  </si>
  <si>
    <r>
      <t>SR - pre voľbu zo zahraničia</t>
    </r>
    <r>
      <rPr>
        <b/>
        <vertAlign val="superscript"/>
        <sz val="10"/>
        <rFont val="Arial"/>
        <family val="2"/>
        <charset val="238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</si>
</sst>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"/>
  </numFmts>
  <fonts count="16" x14ac:knownFonts="1">
    <font>
      <sz val="11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indent="1"/>
    </xf>
    <xf numFmtId="0" fontId="5" fillId="3" borderId="6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0" fontId="5" fillId="3" borderId="1" xfId="0" applyFont="1" applyFill="1" applyBorder="1" applyAlignment="1">
      <alignment horizontal="left" vertical="center" indent="2"/>
    </xf>
    <xf numFmtId="0" fontId="6" fillId="3" borderId="9" xfId="0" applyFont="1" applyFill="1" applyBorder="1" applyAlignment="1">
      <alignment horizontal="left" vertical="center" indent="2"/>
    </xf>
    <xf numFmtId="0" fontId="7" fillId="4" borderId="1" xfId="0" applyFont="1" applyFill="1" applyBorder="1"/>
    <xf numFmtId="0" fontId="5" fillId="2" borderId="1" xfId="0" applyFont="1" applyFill="1" applyBorder="1" applyAlignment="1">
      <alignment horizontal="left" vertical="center" indent="2"/>
    </xf>
    <xf numFmtId="0" fontId="6" fillId="2" borderId="1" xfId="0" applyFont="1" applyFill="1" applyBorder="1" applyAlignment="1">
      <alignment horizontal="left" vertical="center" indent="2"/>
    </xf>
    <xf numFmtId="0" fontId="5" fillId="5" borderId="1" xfId="0" applyFont="1" applyFill="1" applyBorder="1" applyAlignment="1">
      <alignment horizontal="left" vertical="center" indent="2"/>
    </xf>
    <xf numFmtId="0" fontId="6" fillId="5" borderId="1" xfId="0" applyFont="1" applyFill="1" applyBorder="1" applyAlignment="1">
      <alignment horizontal="left" vertical="center" indent="2"/>
    </xf>
    <xf numFmtId="0" fontId="5" fillId="6" borderId="1" xfId="0" applyFont="1" applyFill="1" applyBorder="1" applyAlignment="1">
      <alignment horizontal="left" vertical="center" indent="2"/>
    </xf>
    <xf numFmtId="0" fontId="6" fillId="6" borderId="1" xfId="0" applyFont="1" applyFill="1" applyBorder="1" applyAlignment="1">
      <alignment horizontal="left" vertical="center" indent="2"/>
    </xf>
    <xf numFmtId="0" fontId="6" fillId="7" borderId="1" xfId="0" applyFont="1" applyFill="1" applyBorder="1" applyAlignment="1">
      <alignment horizontal="left" vertical="center" indent="2"/>
    </xf>
    <xf numFmtId="0" fontId="5" fillId="7" borderId="1" xfId="0" applyFont="1" applyFill="1" applyBorder="1" applyAlignment="1">
      <alignment horizontal="left" vertical="center" indent="2"/>
    </xf>
    <xf numFmtId="0" fontId="5" fillId="8" borderId="1" xfId="0" applyFont="1" applyFill="1" applyBorder="1" applyAlignment="1">
      <alignment horizontal="left" vertical="center" indent="2"/>
    </xf>
    <xf numFmtId="0" fontId="6" fillId="8" borderId="1" xfId="0" applyFont="1" applyFill="1" applyBorder="1" applyAlignment="1">
      <alignment horizontal="left" vertical="center" indent="2"/>
    </xf>
    <xf numFmtId="0" fontId="4" fillId="7" borderId="13" xfId="0" applyFont="1" applyFill="1" applyBorder="1"/>
    <xf numFmtId="0" fontId="6" fillId="8" borderId="6" xfId="0" applyFont="1" applyFill="1" applyBorder="1" applyAlignment="1">
      <alignment horizontal="left" vertical="center" indent="2"/>
    </xf>
    <xf numFmtId="0" fontId="5" fillId="8" borderId="10" xfId="0" applyFont="1" applyFill="1" applyBorder="1" applyAlignment="1">
      <alignment horizontal="left" vertical="center" indent="3"/>
    </xf>
    <xf numFmtId="0" fontId="6" fillId="8" borderId="2" xfId="0" applyFont="1" applyFill="1" applyBorder="1" applyAlignment="1">
      <alignment horizontal="left" vertical="center" indent="2"/>
    </xf>
    <xf numFmtId="0" fontId="5" fillId="8" borderId="7" xfId="0" applyFont="1" applyFill="1" applyBorder="1" applyAlignment="1">
      <alignment horizontal="left" vertical="center" indent="3"/>
    </xf>
    <xf numFmtId="0" fontId="4" fillId="6" borderId="2" xfId="0" applyFont="1" applyFill="1" applyBorder="1" applyAlignment="1">
      <alignment horizontal="left" vertical="center" textRotation="90"/>
    </xf>
    <xf numFmtId="0" fontId="4" fillId="6" borderId="4" xfId="0" applyFont="1" applyFill="1" applyBorder="1" applyAlignment="1">
      <alignment horizontal="left" vertical="center" textRotation="90"/>
    </xf>
    <xf numFmtId="0" fontId="5" fillId="6" borderId="2" xfId="0" applyFont="1" applyFill="1" applyBorder="1" applyAlignment="1">
      <alignment horizontal="left" vertical="center" indent="2"/>
    </xf>
    <xf numFmtId="0" fontId="5" fillId="6" borderId="4" xfId="0" applyFont="1" applyFill="1" applyBorder="1" applyAlignment="1">
      <alignment horizontal="left" vertical="center" indent="2"/>
    </xf>
    <xf numFmtId="0" fontId="5" fillId="6" borderId="6" xfId="0" applyFont="1" applyFill="1" applyBorder="1" applyAlignment="1">
      <alignment horizontal="left" vertical="center" indent="2"/>
    </xf>
    <xf numFmtId="0" fontId="6" fillId="6" borderId="2" xfId="0" applyFont="1" applyFill="1" applyBorder="1" applyAlignment="1">
      <alignment horizontal="left" vertical="center" indent="2"/>
    </xf>
    <xf numFmtId="0" fontId="6" fillId="6" borderId="4" xfId="0" applyFont="1" applyFill="1" applyBorder="1" applyAlignment="1">
      <alignment horizontal="left" vertical="center" indent="2"/>
    </xf>
    <xf numFmtId="0" fontId="6" fillId="6" borderId="6" xfId="0" applyFont="1" applyFill="1" applyBorder="1" applyAlignment="1">
      <alignment horizontal="left" vertical="center" indent="2"/>
    </xf>
    <xf numFmtId="0" fontId="5" fillId="7" borderId="2" xfId="0" applyFont="1" applyFill="1" applyBorder="1" applyAlignment="1">
      <alignment horizontal="left" vertical="center" indent="2"/>
    </xf>
    <xf numFmtId="0" fontId="5" fillId="7" borderId="4" xfId="0" applyFont="1" applyFill="1" applyBorder="1" applyAlignment="1">
      <alignment horizontal="left" vertical="center" indent="2"/>
    </xf>
    <xf numFmtId="0" fontId="5" fillId="7" borderId="6" xfId="0" applyFont="1" applyFill="1" applyBorder="1" applyAlignment="1">
      <alignment horizontal="left" vertical="center" indent="2"/>
    </xf>
    <xf numFmtId="0" fontId="6" fillId="7" borderId="2" xfId="0" applyFont="1" applyFill="1" applyBorder="1" applyAlignment="1">
      <alignment horizontal="left" vertical="center" indent="2"/>
    </xf>
    <xf numFmtId="0" fontId="6" fillId="7" borderId="4" xfId="0" applyFont="1" applyFill="1" applyBorder="1" applyAlignment="1">
      <alignment horizontal="left" vertical="center" indent="2"/>
    </xf>
    <xf numFmtId="0" fontId="6" fillId="7" borderId="6" xfId="0" applyFont="1" applyFill="1" applyBorder="1" applyAlignment="1">
      <alignment horizontal="left" vertical="center" indent="2"/>
    </xf>
    <xf numFmtId="0" fontId="4" fillId="7" borderId="4" xfId="0" applyFont="1" applyFill="1" applyBorder="1" applyAlignment="1">
      <alignment horizontal="left" vertical="center" textRotation="90"/>
    </xf>
    <xf numFmtId="0" fontId="4" fillId="7" borderId="6" xfId="0" applyFont="1" applyFill="1" applyBorder="1" applyAlignment="1">
      <alignment horizontal="left" vertical="center" textRotation="90"/>
    </xf>
    <xf numFmtId="0" fontId="4" fillId="8" borderId="4" xfId="0" applyFont="1" applyFill="1" applyBorder="1" applyAlignment="1">
      <alignment horizontal="left" vertical="center" textRotation="90"/>
    </xf>
    <xf numFmtId="0" fontId="5" fillId="8" borderId="11" xfId="0" applyFont="1" applyFill="1" applyBorder="1" applyAlignment="1">
      <alignment horizontal="left" vertical="center" indent="3"/>
    </xf>
    <xf numFmtId="0" fontId="5" fillId="8" borderId="12" xfId="0" applyFont="1" applyFill="1" applyBorder="1" applyAlignment="1">
      <alignment horizontal="left" vertical="center" indent="3"/>
    </xf>
    <xf numFmtId="0" fontId="5" fillId="8" borderId="3" xfId="0" applyFont="1" applyFill="1" applyBorder="1" applyAlignment="1">
      <alignment horizontal="left" vertical="center" indent="3"/>
    </xf>
    <xf numFmtId="0" fontId="5" fillId="8" borderId="5" xfId="0" applyFont="1" applyFill="1" applyBorder="1" applyAlignment="1">
      <alignment horizontal="left" vertical="center" indent="3"/>
    </xf>
    <xf numFmtId="0" fontId="5" fillId="8" borderId="7" xfId="0" applyFont="1" applyFill="1" applyBorder="1" applyAlignment="1">
      <alignment horizontal="left" vertical="center" indent="3"/>
    </xf>
    <xf numFmtId="0" fontId="6" fillId="8" borderId="2" xfId="0" applyFont="1" applyFill="1" applyBorder="1" applyAlignment="1">
      <alignment horizontal="left" vertical="center" indent="2"/>
    </xf>
    <xf numFmtId="0" fontId="6" fillId="8" borderId="4" xfId="0" applyFont="1" applyFill="1" applyBorder="1" applyAlignment="1">
      <alignment horizontal="left" vertical="center" indent="2"/>
    </xf>
    <xf numFmtId="0" fontId="6" fillId="8" borderId="6" xfId="0" applyFont="1" applyFill="1" applyBorder="1" applyAlignment="1">
      <alignment horizontal="left" vertical="center" indent="2"/>
    </xf>
    <xf numFmtId="0" fontId="5" fillId="8" borderId="2" xfId="0" applyFont="1" applyFill="1" applyBorder="1" applyAlignment="1">
      <alignment horizontal="left" vertical="center" indent="2"/>
    </xf>
    <xf numFmtId="0" fontId="5" fillId="8" borderId="6" xfId="0" applyFont="1" applyFill="1" applyBorder="1" applyAlignment="1">
      <alignment horizontal="left" vertical="center" indent="2"/>
    </xf>
    <xf numFmtId="0" fontId="4" fillId="6" borderId="6" xfId="0" applyFont="1" applyFill="1" applyBorder="1" applyAlignment="1">
      <alignment horizontal="left" vertical="center" textRotation="90"/>
    </xf>
    <xf numFmtId="0" fontId="4" fillId="8" borderId="2" xfId="0" applyFont="1" applyFill="1" applyBorder="1" applyAlignment="1">
      <alignment horizontal="left" vertical="center" textRotation="90"/>
    </xf>
    <xf numFmtId="0" fontId="4" fillId="3" borderId="1" xfId="0" applyFont="1" applyFill="1" applyBorder="1" applyAlignment="1">
      <alignment horizontal="left" vertical="center" textRotation="90"/>
    </xf>
    <xf numFmtId="0" fontId="5" fillId="3" borderId="2" xfId="0" applyFont="1" applyFill="1" applyBorder="1" applyAlignment="1">
      <alignment horizontal="left" vertical="center" indent="2"/>
    </xf>
    <xf numFmtId="0" fontId="5" fillId="3" borderId="4" xfId="0" applyFont="1" applyFill="1" applyBorder="1" applyAlignment="1">
      <alignment horizontal="left" vertical="center" indent="2"/>
    </xf>
    <xf numFmtId="0" fontId="5" fillId="3" borderId="6" xfId="0" applyFont="1" applyFill="1" applyBorder="1" applyAlignment="1">
      <alignment horizontal="left" vertical="center" indent="2"/>
    </xf>
    <xf numFmtId="0" fontId="6" fillId="3" borderId="2" xfId="0" applyFont="1" applyFill="1" applyBorder="1" applyAlignment="1">
      <alignment horizontal="left" vertical="center" indent="2"/>
    </xf>
    <xf numFmtId="0" fontId="6" fillId="3" borderId="4" xfId="0" applyFont="1" applyFill="1" applyBorder="1" applyAlignment="1">
      <alignment horizontal="left" vertical="center" indent="2"/>
    </xf>
    <xf numFmtId="0" fontId="6" fillId="3" borderId="6" xfId="0" applyFont="1" applyFill="1" applyBorder="1" applyAlignment="1">
      <alignment horizontal="left" vertical="center" indent="2"/>
    </xf>
    <xf numFmtId="0" fontId="4" fillId="5" borderId="2" xfId="0" applyFont="1" applyFill="1" applyBorder="1" applyAlignment="1">
      <alignment horizontal="left" vertical="center" textRotation="90"/>
    </xf>
    <xf numFmtId="0" fontId="4" fillId="5" borderId="4" xfId="0" applyFont="1" applyFill="1" applyBorder="1" applyAlignment="1">
      <alignment horizontal="left" vertical="center" textRotation="90"/>
    </xf>
    <xf numFmtId="0" fontId="5" fillId="5" borderId="2" xfId="0" applyFont="1" applyFill="1" applyBorder="1" applyAlignment="1">
      <alignment horizontal="left" vertical="center" indent="2"/>
    </xf>
    <xf numFmtId="0" fontId="5" fillId="5" borderId="6" xfId="0" applyFont="1" applyFill="1" applyBorder="1" applyAlignment="1">
      <alignment horizontal="left" vertical="center" indent="2"/>
    </xf>
    <xf numFmtId="164" fontId="6" fillId="5" borderId="2" xfId="0" applyNumberFormat="1" applyFont="1" applyFill="1" applyBorder="1" applyAlignment="1">
      <alignment horizontal="left" vertical="center" indent="1"/>
    </xf>
    <xf numFmtId="0" fontId="6" fillId="5" borderId="6" xfId="0" applyFont="1" applyFill="1" applyBorder="1" applyAlignment="1">
      <alignment horizontal="left" vertical="center" indent="1"/>
    </xf>
    <xf numFmtId="0" fontId="6" fillId="5" borderId="2" xfId="0" applyFont="1" applyFill="1" applyBorder="1" applyAlignment="1">
      <alignment horizontal="left" vertical="center" indent="2"/>
    </xf>
    <xf numFmtId="0" fontId="6" fillId="5" borderId="6" xfId="0" applyFont="1" applyFill="1" applyBorder="1" applyAlignment="1">
      <alignment horizontal="left" vertical="center" indent="2"/>
    </xf>
    <xf numFmtId="0" fontId="11" fillId="10" borderId="9" xfId="0" applyFont="1" applyFill="1" applyBorder="1" applyAlignment="1">
      <alignment horizontal="left"/>
    </xf>
    <xf numFmtId="0" fontId="12" fillId="10" borderId="14" xfId="0" applyFont="1" applyFill="1" applyBorder="1" applyAlignment="1">
      <alignment horizontal="left"/>
    </xf>
    <xf numFmtId="0" fontId="12" fillId="10" borderId="10" xfId="0" applyFont="1" applyFill="1" applyBorder="1" applyAlignment="1">
      <alignment horizontal="left"/>
    </xf>
    <xf numFmtId="0" fontId="0" fillId="0" borderId="1" xfId="0" applyBorder="1"/>
    <xf numFmtId="0" fontId="0" fillId="0" borderId="0" xfId="0" applyAlignment="1">
      <alignment vertical="center"/>
    </xf>
    <xf numFmtId="0" fontId="7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left" vertical="center" indent="1"/>
    </xf>
    <xf numFmtId="0" fontId="5" fillId="8" borderId="2" xfId="0" applyFont="1" applyFill="1" applyBorder="1" applyAlignment="1">
      <alignment horizontal="left" vertical="center" wrapText="1" indent="1"/>
    </xf>
    <xf numFmtId="0" fontId="5" fillId="8" borderId="3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indent="2"/>
    </xf>
    <xf numFmtId="0" fontId="13" fillId="7" borderId="1" xfId="0" applyFont="1" applyFill="1" applyBorder="1" applyAlignment="1">
      <alignment horizontal="left" vertical="center" indent="2"/>
    </xf>
    <xf numFmtId="0" fontId="14" fillId="3" borderId="3" xfId="0" applyFont="1" applyFill="1" applyBorder="1" applyAlignment="1">
      <alignment horizontal="left" vertical="center" indent="2"/>
    </xf>
    <xf numFmtId="164" fontId="14" fillId="3" borderId="1" xfId="0" applyNumberFormat="1" applyFont="1" applyFill="1" applyBorder="1" applyAlignment="1">
      <alignment horizontal="left" vertical="center" indent="1"/>
    </xf>
    <xf numFmtId="0" fontId="14" fillId="3" borderId="5" xfId="0" applyFont="1" applyFill="1" applyBorder="1" applyAlignment="1">
      <alignment horizontal="left" vertical="center" indent="2"/>
    </xf>
    <xf numFmtId="0" fontId="14" fillId="3" borderId="7" xfId="0" applyFont="1" applyFill="1" applyBorder="1" applyAlignment="1">
      <alignment horizontal="left" vertical="center" indent="2"/>
    </xf>
    <xf numFmtId="0" fontId="14" fillId="3" borderId="6" xfId="0" applyFont="1" applyFill="1" applyBorder="1" applyAlignment="1">
      <alignment horizontal="left" vertical="center" indent="2"/>
    </xf>
    <xf numFmtId="0" fontId="14" fillId="3" borderId="1" xfId="0" applyFont="1" applyFill="1" applyBorder="1" applyAlignment="1">
      <alignment horizontal="left" vertical="center" indent="2"/>
    </xf>
    <xf numFmtId="0" fontId="14" fillId="2" borderId="1" xfId="0" applyFont="1" applyFill="1" applyBorder="1" applyAlignment="1">
      <alignment horizontal="left" vertical="center" indent="2"/>
    </xf>
    <xf numFmtId="0" fontId="14" fillId="5" borderId="1" xfId="0" applyFont="1" applyFill="1" applyBorder="1" applyAlignment="1">
      <alignment horizontal="left" vertical="center" indent="2"/>
    </xf>
    <xf numFmtId="164" fontId="14" fillId="5" borderId="1" xfId="0" applyNumberFormat="1" applyFont="1" applyFill="1" applyBorder="1" applyAlignment="1">
      <alignment horizontal="left" vertical="center" indent="1"/>
    </xf>
    <xf numFmtId="0" fontId="14" fillId="6" borderId="1" xfId="0" applyFont="1" applyFill="1" applyBorder="1" applyAlignment="1">
      <alignment horizontal="left" vertical="center" indent="2"/>
    </xf>
    <xf numFmtId="0" fontId="14" fillId="8" borderId="1" xfId="0" applyFont="1" applyFill="1" applyBorder="1" applyAlignment="1">
      <alignment horizontal="left" vertical="center" indent="2"/>
    </xf>
    <xf numFmtId="0" fontId="14" fillId="8" borderId="6" xfId="0" applyFont="1" applyFill="1" applyBorder="1" applyAlignment="1">
      <alignment horizontal="left" vertical="center" indent="2"/>
    </xf>
    <xf numFmtId="0" fontId="14" fillId="8" borderId="10" xfId="0" applyFont="1" applyFill="1" applyBorder="1" applyAlignment="1">
      <alignment horizontal="left" vertical="center" indent="2"/>
    </xf>
    <xf numFmtId="0" fontId="14" fillId="8" borderId="2" xfId="0" applyFont="1" applyFill="1" applyBorder="1" applyAlignment="1">
      <alignment horizontal="left" vertical="center" indent="2"/>
    </xf>
    <xf numFmtId="0" fontId="14" fillId="7" borderId="1" xfId="0" applyFont="1" applyFill="1" applyBorder="1" applyAlignment="1">
      <alignment horizontal="left" vertical="center" indent="2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6"/>
  <sheetViews>
    <sheetView tabSelected="1" topLeftCell="A58" workbookViewId="0">
      <selection activeCell="I86" sqref="I86"/>
    </sheetView>
  </sheetViews>
  <sheetFormatPr defaultRowHeight="15" x14ac:dyDescent="0.25"/>
  <cols>
    <col min="1" max="1" width="3.7109375" customWidth="1"/>
    <col min="2" max="2" width="14.85546875" bestFit="1" customWidth="1"/>
    <col min="3" max="3" width="44" bestFit="1" customWidth="1"/>
    <col min="4" max="4" width="17.7109375" customWidth="1"/>
    <col min="5" max="5" width="34.5703125" bestFit="1" customWidth="1"/>
    <col min="6" max="6" width="17.7109375" customWidth="1"/>
  </cols>
  <sheetData>
    <row r="1" spans="2:6" ht="10.5" customHeight="1" x14ac:dyDescent="0.25"/>
    <row r="2" spans="2:6" ht="18.75" x14ac:dyDescent="0.3">
      <c r="B2" s="68" t="s">
        <v>94</v>
      </c>
      <c r="C2" s="69"/>
      <c r="D2" s="69"/>
      <c r="E2" s="69"/>
      <c r="F2" s="70"/>
    </row>
    <row r="3" spans="2:6" ht="90" customHeight="1" x14ac:dyDescent="0.25">
      <c r="B3" s="3" t="s">
        <v>0</v>
      </c>
      <c r="C3" s="1" t="s">
        <v>95</v>
      </c>
      <c r="D3" s="1" t="s">
        <v>96</v>
      </c>
      <c r="E3" s="2" t="s">
        <v>1</v>
      </c>
      <c r="F3" s="1" t="s">
        <v>2</v>
      </c>
    </row>
    <row r="4" spans="2:6" ht="33.75" customHeight="1" x14ac:dyDescent="0.25">
      <c r="B4" s="76" t="s">
        <v>93</v>
      </c>
      <c r="C4" s="77"/>
      <c r="D4" s="77">
        <v>6014</v>
      </c>
      <c r="E4" s="78"/>
      <c r="F4" s="79">
        <v>6014</v>
      </c>
    </row>
    <row r="5" spans="2:6" x14ac:dyDescent="0.25">
      <c r="B5" s="53" t="s">
        <v>3</v>
      </c>
      <c r="C5" s="54" t="s">
        <v>4</v>
      </c>
      <c r="D5" s="57">
        <v>398</v>
      </c>
      <c r="E5" s="82" t="s">
        <v>5</v>
      </c>
      <c r="F5" s="83">
        <v>34</v>
      </c>
    </row>
    <row r="6" spans="2:6" x14ac:dyDescent="0.25">
      <c r="B6" s="53"/>
      <c r="C6" s="55"/>
      <c r="D6" s="58"/>
      <c r="E6" s="84" t="s">
        <v>6</v>
      </c>
      <c r="F6" s="83">
        <v>102</v>
      </c>
    </row>
    <row r="7" spans="2:6" x14ac:dyDescent="0.25">
      <c r="B7" s="53"/>
      <c r="C7" s="55"/>
      <c r="D7" s="58"/>
      <c r="E7" s="84" t="s">
        <v>7</v>
      </c>
      <c r="F7" s="83">
        <v>69</v>
      </c>
    </row>
    <row r="8" spans="2:6" x14ac:dyDescent="0.25">
      <c r="B8" s="53"/>
      <c r="C8" s="55"/>
      <c r="D8" s="58"/>
      <c r="E8" s="84" t="s">
        <v>8</v>
      </c>
      <c r="F8" s="83">
        <v>90</v>
      </c>
    </row>
    <row r="9" spans="2:6" x14ac:dyDescent="0.25">
      <c r="B9" s="53"/>
      <c r="C9" s="56"/>
      <c r="D9" s="59"/>
      <c r="E9" s="85" t="s">
        <v>9</v>
      </c>
      <c r="F9" s="83">
        <v>103</v>
      </c>
    </row>
    <row r="10" spans="2:6" x14ac:dyDescent="0.25">
      <c r="B10" s="53"/>
      <c r="C10" s="4" t="s">
        <v>10</v>
      </c>
      <c r="D10" s="5">
        <v>59</v>
      </c>
      <c r="E10" s="86" t="s">
        <v>10</v>
      </c>
      <c r="F10" s="87">
        <v>59</v>
      </c>
    </row>
    <row r="11" spans="2:6" x14ac:dyDescent="0.25">
      <c r="B11" s="53"/>
      <c r="C11" s="6" t="s">
        <v>11</v>
      </c>
      <c r="D11" s="7">
        <v>54</v>
      </c>
      <c r="E11" s="87" t="s">
        <v>11</v>
      </c>
      <c r="F11" s="87">
        <v>54</v>
      </c>
    </row>
    <row r="12" spans="2:6" x14ac:dyDescent="0.25">
      <c r="B12" s="53"/>
      <c r="C12" s="6" t="s">
        <v>12</v>
      </c>
      <c r="D12" s="7">
        <v>76</v>
      </c>
      <c r="E12" s="87" t="s">
        <v>12</v>
      </c>
      <c r="F12" s="87">
        <v>76</v>
      </c>
    </row>
    <row r="13" spans="2:6" x14ac:dyDescent="0.25">
      <c r="B13" s="8"/>
      <c r="C13" s="9" t="s">
        <v>13</v>
      </c>
      <c r="D13" s="10">
        <v>18</v>
      </c>
      <c r="E13" s="80" t="s">
        <v>100</v>
      </c>
      <c r="F13" s="88">
        <v>18</v>
      </c>
    </row>
    <row r="14" spans="2:6" x14ac:dyDescent="0.25">
      <c r="B14" s="60" t="s">
        <v>14</v>
      </c>
      <c r="C14" s="11" t="s">
        <v>15</v>
      </c>
      <c r="D14" s="12">
        <v>127</v>
      </c>
      <c r="E14" s="89" t="s">
        <v>15</v>
      </c>
      <c r="F14" s="89">
        <v>127</v>
      </c>
    </row>
    <row r="15" spans="2:6" x14ac:dyDescent="0.25">
      <c r="B15" s="61"/>
      <c r="C15" s="11" t="s">
        <v>16</v>
      </c>
      <c r="D15" s="12">
        <v>84</v>
      </c>
      <c r="E15" s="89" t="s">
        <v>16</v>
      </c>
      <c r="F15" s="89">
        <v>84</v>
      </c>
    </row>
    <row r="16" spans="2:6" x14ac:dyDescent="0.25">
      <c r="B16" s="61"/>
      <c r="C16" s="11" t="s">
        <v>17</v>
      </c>
      <c r="D16" s="12">
        <v>63</v>
      </c>
      <c r="E16" s="89" t="s">
        <v>17</v>
      </c>
      <c r="F16" s="89">
        <v>63</v>
      </c>
    </row>
    <row r="17" spans="2:6" x14ac:dyDescent="0.25">
      <c r="B17" s="61"/>
      <c r="C17" s="62" t="s">
        <v>18</v>
      </c>
      <c r="D17" s="64">
        <f>F17+F18</f>
        <v>97</v>
      </c>
      <c r="E17" s="89" t="s">
        <v>18</v>
      </c>
      <c r="F17" s="90">
        <v>53</v>
      </c>
    </row>
    <row r="18" spans="2:6" x14ac:dyDescent="0.25">
      <c r="B18" s="61"/>
      <c r="C18" s="63"/>
      <c r="D18" s="65"/>
      <c r="E18" s="89" t="s">
        <v>19</v>
      </c>
      <c r="F18" s="90">
        <v>44</v>
      </c>
    </row>
    <row r="19" spans="2:6" x14ac:dyDescent="0.25">
      <c r="B19" s="61"/>
      <c r="C19" s="62" t="s">
        <v>20</v>
      </c>
      <c r="D19" s="66">
        <f>F19+F20</f>
        <v>159</v>
      </c>
      <c r="E19" s="89" t="s">
        <v>21</v>
      </c>
      <c r="F19" s="89">
        <v>46</v>
      </c>
    </row>
    <row r="20" spans="2:6" x14ac:dyDescent="0.25">
      <c r="B20" s="61"/>
      <c r="C20" s="63"/>
      <c r="D20" s="67"/>
      <c r="E20" s="89" t="s">
        <v>20</v>
      </c>
      <c r="F20" s="89">
        <v>113</v>
      </c>
    </row>
    <row r="21" spans="2:6" x14ac:dyDescent="0.25">
      <c r="B21" s="24" t="s">
        <v>22</v>
      </c>
      <c r="C21" s="13" t="s">
        <v>23</v>
      </c>
      <c r="D21" s="14">
        <v>108</v>
      </c>
      <c r="E21" s="91" t="s">
        <v>23</v>
      </c>
      <c r="F21" s="91">
        <v>108</v>
      </c>
    </row>
    <row r="22" spans="2:6" x14ac:dyDescent="0.25">
      <c r="B22" s="25"/>
      <c r="C22" s="13" t="s">
        <v>24</v>
      </c>
      <c r="D22" s="14">
        <v>162</v>
      </c>
      <c r="E22" s="91" t="s">
        <v>24</v>
      </c>
      <c r="F22" s="91">
        <v>162</v>
      </c>
    </row>
    <row r="23" spans="2:6" x14ac:dyDescent="0.25">
      <c r="B23" s="25"/>
      <c r="C23" s="26" t="s">
        <v>25</v>
      </c>
      <c r="D23" s="29">
        <f>F23+F24</f>
        <v>211</v>
      </c>
      <c r="E23" s="91" t="s">
        <v>25</v>
      </c>
      <c r="F23" s="91">
        <v>165</v>
      </c>
    </row>
    <row r="24" spans="2:6" x14ac:dyDescent="0.25">
      <c r="B24" s="25"/>
      <c r="C24" s="28"/>
      <c r="D24" s="31"/>
      <c r="E24" s="91" t="s">
        <v>26</v>
      </c>
      <c r="F24" s="91">
        <v>46</v>
      </c>
    </row>
    <row r="25" spans="2:6" x14ac:dyDescent="0.25">
      <c r="B25" s="25"/>
      <c r="C25" s="13" t="s">
        <v>27</v>
      </c>
      <c r="D25" s="14">
        <v>136</v>
      </c>
      <c r="E25" s="91" t="s">
        <v>27</v>
      </c>
      <c r="F25" s="91">
        <v>136</v>
      </c>
    </row>
    <row r="26" spans="2:6" x14ac:dyDescent="0.25">
      <c r="B26" s="25"/>
      <c r="C26" s="13" t="s">
        <v>28</v>
      </c>
      <c r="D26" s="14">
        <v>42</v>
      </c>
      <c r="E26" s="91" t="s">
        <v>28</v>
      </c>
      <c r="F26" s="91">
        <v>42</v>
      </c>
    </row>
    <row r="27" spans="2:6" x14ac:dyDescent="0.25">
      <c r="B27" s="25"/>
      <c r="C27" s="13" t="s">
        <v>29</v>
      </c>
      <c r="D27" s="14">
        <v>88</v>
      </c>
      <c r="E27" s="91" t="s">
        <v>29</v>
      </c>
      <c r="F27" s="91">
        <v>88</v>
      </c>
    </row>
    <row r="28" spans="2:6" x14ac:dyDescent="0.25">
      <c r="B28" s="52" t="s">
        <v>30</v>
      </c>
      <c r="C28" s="17" t="s">
        <v>31</v>
      </c>
      <c r="D28" s="18">
        <v>62</v>
      </c>
      <c r="E28" s="92" t="s">
        <v>31</v>
      </c>
      <c r="F28" s="92">
        <v>62</v>
      </c>
    </row>
    <row r="29" spans="2:6" x14ac:dyDescent="0.25">
      <c r="B29" s="40"/>
      <c r="C29" s="49" t="s">
        <v>32</v>
      </c>
      <c r="D29" s="46">
        <f>F29+F30</f>
        <v>99</v>
      </c>
      <c r="E29" s="92" t="s">
        <v>33</v>
      </c>
      <c r="F29" s="92">
        <v>32</v>
      </c>
    </row>
    <row r="30" spans="2:6" x14ac:dyDescent="0.25">
      <c r="B30" s="40"/>
      <c r="C30" s="50"/>
      <c r="D30" s="48"/>
      <c r="E30" s="92" t="s">
        <v>32</v>
      </c>
      <c r="F30" s="92">
        <v>67</v>
      </c>
    </row>
    <row r="31" spans="2:6" x14ac:dyDescent="0.25">
      <c r="B31" s="40"/>
      <c r="C31" s="49" t="s">
        <v>34</v>
      </c>
      <c r="D31" s="46">
        <f>F31+F32</f>
        <v>124</v>
      </c>
      <c r="E31" s="92" t="s">
        <v>34</v>
      </c>
      <c r="F31" s="92">
        <v>71</v>
      </c>
    </row>
    <row r="32" spans="2:6" x14ac:dyDescent="0.25">
      <c r="B32" s="40"/>
      <c r="C32" s="50"/>
      <c r="D32" s="48"/>
      <c r="E32" s="92" t="s">
        <v>35</v>
      </c>
      <c r="F32" s="92">
        <v>53</v>
      </c>
    </row>
    <row r="33" spans="2:6" x14ac:dyDescent="0.25">
      <c r="B33" s="40"/>
      <c r="C33" s="49" t="s">
        <v>36</v>
      </c>
      <c r="D33" s="46">
        <f>F33+F34</f>
        <v>185</v>
      </c>
      <c r="E33" s="92" t="s">
        <v>37</v>
      </c>
      <c r="F33" s="92">
        <v>50</v>
      </c>
    </row>
    <row r="34" spans="2:6" x14ac:dyDescent="0.25">
      <c r="B34" s="40"/>
      <c r="C34" s="50"/>
      <c r="D34" s="48"/>
      <c r="E34" s="92" t="s">
        <v>36</v>
      </c>
      <c r="F34" s="92">
        <v>135</v>
      </c>
    </row>
    <row r="35" spans="2:6" x14ac:dyDescent="0.25">
      <c r="B35" s="40"/>
      <c r="C35" s="49" t="s">
        <v>38</v>
      </c>
      <c r="D35" s="46">
        <f>F35+F36</f>
        <v>176</v>
      </c>
      <c r="E35" s="92" t="s">
        <v>39</v>
      </c>
      <c r="F35" s="92">
        <v>60</v>
      </c>
    </row>
    <row r="36" spans="2:6" x14ac:dyDescent="0.25">
      <c r="B36" s="40"/>
      <c r="C36" s="50"/>
      <c r="D36" s="48"/>
      <c r="E36" s="92" t="s">
        <v>38</v>
      </c>
      <c r="F36" s="92">
        <v>116</v>
      </c>
    </row>
    <row r="37" spans="2:6" x14ac:dyDescent="0.25">
      <c r="B37" s="24" t="s">
        <v>40</v>
      </c>
      <c r="C37" s="13" t="s">
        <v>41</v>
      </c>
      <c r="D37" s="14">
        <v>77</v>
      </c>
      <c r="E37" s="91" t="s">
        <v>41</v>
      </c>
      <c r="F37" s="91">
        <v>77</v>
      </c>
    </row>
    <row r="38" spans="2:6" x14ac:dyDescent="0.25">
      <c r="B38" s="25"/>
      <c r="C38" s="13" t="s">
        <v>42</v>
      </c>
      <c r="D38" s="14">
        <v>43</v>
      </c>
      <c r="E38" s="91" t="s">
        <v>42</v>
      </c>
      <c r="F38" s="91">
        <v>43</v>
      </c>
    </row>
    <row r="39" spans="2:6" x14ac:dyDescent="0.25">
      <c r="B39" s="25"/>
      <c r="C39" s="13" t="s">
        <v>43</v>
      </c>
      <c r="D39" s="14">
        <v>96</v>
      </c>
      <c r="E39" s="91" t="s">
        <v>43</v>
      </c>
      <c r="F39" s="91">
        <v>96</v>
      </c>
    </row>
    <row r="40" spans="2:6" x14ac:dyDescent="0.25">
      <c r="B40" s="25"/>
      <c r="C40" s="27" t="s">
        <v>44</v>
      </c>
      <c r="D40" s="30">
        <f>F40+F41</f>
        <v>138</v>
      </c>
      <c r="E40" s="91" t="s">
        <v>44</v>
      </c>
      <c r="F40" s="91">
        <v>106</v>
      </c>
    </row>
    <row r="41" spans="2:6" x14ac:dyDescent="0.25">
      <c r="B41" s="25"/>
      <c r="C41" s="28"/>
      <c r="D41" s="31"/>
      <c r="E41" s="91" t="s">
        <v>45</v>
      </c>
      <c r="F41" s="91">
        <v>32</v>
      </c>
    </row>
    <row r="42" spans="2:6" x14ac:dyDescent="0.25">
      <c r="B42" s="25"/>
      <c r="C42" s="26" t="s">
        <v>46</v>
      </c>
      <c r="D42" s="29">
        <f>F42+F43</f>
        <v>82</v>
      </c>
      <c r="E42" s="91" t="s">
        <v>46</v>
      </c>
      <c r="F42" s="91">
        <v>50</v>
      </c>
    </row>
    <row r="43" spans="2:6" x14ac:dyDescent="0.25">
      <c r="B43" s="25"/>
      <c r="C43" s="28"/>
      <c r="D43" s="31"/>
      <c r="E43" s="91" t="s">
        <v>47</v>
      </c>
      <c r="F43" s="91">
        <v>32</v>
      </c>
    </row>
    <row r="44" spans="2:6" x14ac:dyDescent="0.25">
      <c r="B44" s="25"/>
      <c r="C44" s="13" t="s">
        <v>48</v>
      </c>
      <c r="D44" s="14">
        <v>59</v>
      </c>
      <c r="E44" s="91" t="s">
        <v>48</v>
      </c>
      <c r="F44" s="91">
        <v>59</v>
      </c>
    </row>
    <row r="45" spans="2:6" x14ac:dyDescent="0.25">
      <c r="B45" s="25"/>
      <c r="C45" s="26" t="s">
        <v>49</v>
      </c>
      <c r="D45" s="29">
        <f>F45+F46+F47</f>
        <v>221</v>
      </c>
      <c r="E45" s="91" t="s">
        <v>50</v>
      </c>
      <c r="F45" s="91">
        <v>34</v>
      </c>
    </row>
    <row r="46" spans="2:6" x14ac:dyDescent="0.25">
      <c r="B46" s="25"/>
      <c r="C46" s="27"/>
      <c r="D46" s="30"/>
      <c r="E46" s="91" t="s">
        <v>51</v>
      </c>
      <c r="F46" s="91">
        <v>28</v>
      </c>
    </row>
    <row r="47" spans="2:6" x14ac:dyDescent="0.25">
      <c r="B47" s="51"/>
      <c r="C47" s="28"/>
      <c r="D47" s="31"/>
      <c r="E47" s="91" t="s">
        <v>49</v>
      </c>
      <c r="F47" s="91">
        <v>159</v>
      </c>
    </row>
    <row r="48" spans="2:6" x14ac:dyDescent="0.25">
      <c r="B48" s="40" t="s">
        <v>52</v>
      </c>
      <c r="C48" s="23" t="s">
        <v>53</v>
      </c>
      <c r="D48" s="20">
        <v>130</v>
      </c>
      <c r="E48" s="93" t="s">
        <v>53</v>
      </c>
      <c r="F48" s="93">
        <v>130</v>
      </c>
    </row>
    <row r="49" spans="2:6" x14ac:dyDescent="0.25">
      <c r="B49" s="40"/>
      <c r="C49" s="21" t="s">
        <v>54</v>
      </c>
      <c r="D49" s="22">
        <v>66</v>
      </c>
      <c r="E49" s="92" t="s">
        <v>54</v>
      </c>
      <c r="F49" s="92">
        <v>66</v>
      </c>
    </row>
    <row r="50" spans="2:6" x14ac:dyDescent="0.25">
      <c r="B50" s="40"/>
      <c r="C50" s="41" t="s">
        <v>55</v>
      </c>
      <c r="D50" s="22"/>
      <c r="E50" s="94" t="s">
        <v>55</v>
      </c>
      <c r="F50" s="92">
        <v>97</v>
      </c>
    </row>
    <row r="51" spans="2:6" x14ac:dyDescent="0.25">
      <c r="B51" s="40"/>
      <c r="C51" s="42"/>
      <c r="D51" s="20">
        <f>F50+F51</f>
        <v>134</v>
      </c>
      <c r="E51" s="94" t="s">
        <v>56</v>
      </c>
      <c r="F51" s="92">
        <v>37</v>
      </c>
    </row>
    <row r="52" spans="2:6" x14ac:dyDescent="0.25">
      <c r="B52" s="40"/>
      <c r="C52" s="41" t="s">
        <v>57</v>
      </c>
      <c r="D52" s="22">
        <f>F52+F53</f>
        <v>217</v>
      </c>
      <c r="E52" s="94" t="s">
        <v>58</v>
      </c>
      <c r="F52" s="92">
        <v>66</v>
      </c>
    </row>
    <row r="53" spans="2:6" x14ac:dyDescent="0.25">
      <c r="B53" s="40"/>
      <c r="C53" s="42"/>
      <c r="D53" s="20"/>
      <c r="E53" s="94" t="s">
        <v>57</v>
      </c>
      <c r="F53" s="92">
        <v>151</v>
      </c>
    </row>
    <row r="54" spans="2:6" x14ac:dyDescent="0.25">
      <c r="B54" s="40"/>
      <c r="C54" s="21" t="s">
        <v>59</v>
      </c>
      <c r="D54" s="20">
        <v>83</v>
      </c>
      <c r="E54" s="92" t="s">
        <v>59</v>
      </c>
      <c r="F54" s="92">
        <v>83</v>
      </c>
    </row>
    <row r="55" spans="2:6" x14ac:dyDescent="0.25">
      <c r="B55" s="40"/>
      <c r="C55" s="43" t="s">
        <v>60</v>
      </c>
      <c r="D55" s="46">
        <f>F55+F56+F57</f>
        <v>164</v>
      </c>
      <c r="E55" s="92" t="s">
        <v>61</v>
      </c>
      <c r="F55" s="92">
        <v>44</v>
      </c>
    </row>
    <row r="56" spans="2:6" x14ac:dyDescent="0.25">
      <c r="B56" s="40"/>
      <c r="C56" s="44"/>
      <c r="D56" s="47"/>
      <c r="E56" s="92" t="s">
        <v>62</v>
      </c>
      <c r="F56" s="92">
        <v>45</v>
      </c>
    </row>
    <row r="57" spans="2:6" x14ac:dyDescent="0.25">
      <c r="B57" s="40"/>
      <c r="C57" s="45"/>
      <c r="D57" s="48"/>
      <c r="E57" s="92" t="s">
        <v>60</v>
      </c>
      <c r="F57" s="92">
        <v>75</v>
      </c>
    </row>
    <row r="58" spans="2:6" x14ac:dyDescent="0.25">
      <c r="B58" s="40"/>
      <c r="C58" s="43" t="s">
        <v>63</v>
      </c>
      <c r="D58" s="46">
        <f>F58+F59+F60</f>
        <v>114</v>
      </c>
      <c r="E58" s="92" t="s">
        <v>64</v>
      </c>
      <c r="F58" s="92">
        <v>23</v>
      </c>
    </row>
    <row r="59" spans="2:6" x14ac:dyDescent="0.25">
      <c r="B59" s="40"/>
      <c r="C59" s="44"/>
      <c r="D59" s="47"/>
      <c r="E59" s="92" t="s">
        <v>65</v>
      </c>
      <c r="F59" s="92">
        <v>35</v>
      </c>
    </row>
    <row r="60" spans="2:6" x14ac:dyDescent="0.25">
      <c r="B60" s="40"/>
      <c r="C60" s="44"/>
      <c r="D60" s="47"/>
      <c r="E60" s="95" t="s">
        <v>63</v>
      </c>
      <c r="F60" s="95">
        <v>56</v>
      </c>
    </row>
    <row r="61" spans="2:6" ht="15.75" x14ac:dyDescent="0.25">
      <c r="B61" s="19"/>
      <c r="C61" s="32" t="s">
        <v>66</v>
      </c>
      <c r="D61" s="35">
        <f>F61+F62+F63+F64</f>
        <v>193</v>
      </c>
      <c r="E61" s="96" t="s">
        <v>67</v>
      </c>
      <c r="F61" s="96">
        <v>59</v>
      </c>
    </row>
    <row r="62" spans="2:6" x14ac:dyDescent="0.25">
      <c r="B62" s="38" t="s">
        <v>68</v>
      </c>
      <c r="C62" s="33"/>
      <c r="D62" s="36"/>
      <c r="E62" s="96" t="s">
        <v>69</v>
      </c>
      <c r="F62" s="96">
        <v>60</v>
      </c>
    </row>
    <row r="63" spans="2:6" x14ac:dyDescent="0.25">
      <c r="B63" s="38"/>
      <c r="C63" s="33"/>
      <c r="D63" s="36"/>
      <c r="E63" s="96" t="s">
        <v>70</v>
      </c>
      <c r="F63" s="96">
        <v>22</v>
      </c>
    </row>
    <row r="64" spans="2:6" x14ac:dyDescent="0.25">
      <c r="B64" s="38"/>
      <c r="C64" s="34"/>
      <c r="D64" s="37"/>
      <c r="E64" s="96" t="s">
        <v>71</v>
      </c>
      <c r="F64" s="96">
        <v>52</v>
      </c>
    </row>
    <row r="65" spans="2:6" x14ac:dyDescent="0.25">
      <c r="B65" s="38"/>
      <c r="C65" s="16" t="s">
        <v>72</v>
      </c>
      <c r="D65" s="15">
        <v>149</v>
      </c>
      <c r="E65" s="96" t="s">
        <v>72</v>
      </c>
      <c r="F65" s="96">
        <v>149</v>
      </c>
    </row>
    <row r="66" spans="2:6" x14ac:dyDescent="0.25">
      <c r="B66" s="38"/>
      <c r="C66" s="32" t="s">
        <v>73</v>
      </c>
      <c r="D66" s="35">
        <f>F66+F67</f>
        <v>183</v>
      </c>
      <c r="E66" s="96" t="s">
        <v>73</v>
      </c>
      <c r="F66" s="96">
        <v>131</v>
      </c>
    </row>
    <row r="67" spans="2:6" x14ac:dyDescent="0.25">
      <c r="B67" s="38"/>
      <c r="C67" s="34"/>
      <c r="D67" s="37"/>
      <c r="E67" s="96" t="s">
        <v>74</v>
      </c>
      <c r="F67" s="96">
        <v>52</v>
      </c>
    </row>
    <row r="68" spans="2:6" x14ac:dyDescent="0.25">
      <c r="B68" s="38"/>
      <c r="C68" s="16" t="s">
        <v>75</v>
      </c>
      <c r="D68" s="15">
        <v>88</v>
      </c>
      <c r="E68" s="96" t="s">
        <v>75</v>
      </c>
      <c r="F68" s="96">
        <v>88</v>
      </c>
    </row>
    <row r="69" spans="2:6" x14ac:dyDescent="0.25">
      <c r="B69" s="38"/>
      <c r="C69" s="32" t="s">
        <v>76</v>
      </c>
      <c r="D69" s="35">
        <f>F69+F70</f>
        <v>114</v>
      </c>
      <c r="E69" s="96" t="s">
        <v>77</v>
      </c>
      <c r="F69" s="96">
        <v>32</v>
      </c>
    </row>
    <row r="70" spans="2:6" x14ac:dyDescent="0.25">
      <c r="B70" s="38"/>
      <c r="C70" s="34"/>
      <c r="D70" s="37"/>
      <c r="E70" s="96" t="s">
        <v>76</v>
      </c>
      <c r="F70" s="96">
        <v>82</v>
      </c>
    </row>
    <row r="71" spans="2:6" x14ac:dyDescent="0.25">
      <c r="B71" s="39"/>
      <c r="C71" s="16" t="s">
        <v>78</v>
      </c>
      <c r="D71" s="15">
        <v>128</v>
      </c>
      <c r="E71" s="81" t="s">
        <v>78</v>
      </c>
      <c r="F71" s="96">
        <v>128</v>
      </c>
    </row>
    <row r="72" spans="2:6" x14ac:dyDescent="0.25">
      <c r="B72" s="24" t="s">
        <v>79</v>
      </c>
      <c r="C72" s="13" t="s">
        <v>80</v>
      </c>
      <c r="D72" s="14">
        <v>116</v>
      </c>
      <c r="E72" s="91" t="s">
        <v>80</v>
      </c>
      <c r="F72" s="91">
        <v>116</v>
      </c>
    </row>
    <row r="73" spans="2:6" x14ac:dyDescent="0.25">
      <c r="B73" s="25"/>
      <c r="C73" s="26" t="s">
        <v>81</v>
      </c>
      <c r="D73" s="29">
        <f>F73+F74+F75</f>
        <v>165</v>
      </c>
      <c r="E73" s="91" t="s">
        <v>81</v>
      </c>
      <c r="F73" s="91">
        <v>87</v>
      </c>
    </row>
    <row r="74" spans="2:6" x14ac:dyDescent="0.25">
      <c r="B74" s="25"/>
      <c r="C74" s="27"/>
      <c r="D74" s="30"/>
      <c r="E74" s="91" t="s">
        <v>82</v>
      </c>
      <c r="F74" s="91">
        <v>30</v>
      </c>
    </row>
    <row r="75" spans="2:6" x14ac:dyDescent="0.25">
      <c r="B75" s="25"/>
      <c r="C75" s="28"/>
      <c r="D75" s="31"/>
      <c r="E75" s="91" t="s">
        <v>83</v>
      </c>
      <c r="F75" s="91">
        <v>48</v>
      </c>
    </row>
    <row r="76" spans="2:6" x14ac:dyDescent="0.25">
      <c r="B76" s="25"/>
      <c r="C76" s="13" t="s">
        <v>84</v>
      </c>
      <c r="D76" s="14">
        <v>68</v>
      </c>
      <c r="E76" s="91" t="s">
        <v>84</v>
      </c>
      <c r="F76" s="91">
        <v>68</v>
      </c>
    </row>
    <row r="77" spans="2:6" x14ac:dyDescent="0.25">
      <c r="B77" s="25"/>
      <c r="C77" s="26" t="s">
        <v>85</v>
      </c>
      <c r="D77" s="29">
        <f>F77+F78</f>
        <v>140</v>
      </c>
      <c r="E77" s="91" t="s">
        <v>86</v>
      </c>
      <c r="F77" s="91">
        <v>47</v>
      </c>
    </row>
    <row r="78" spans="2:6" x14ac:dyDescent="0.25">
      <c r="B78" s="25"/>
      <c r="C78" s="28"/>
      <c r="D78" s="31"/>
      <c r="E78" s="91" t="s">
        <v>85</v>
      </c>
      <c r="F78" s="91">
        <v>93</v>
      </c>
    </row>
    <row r="79" spans="2:6" x14ac:dyDescent="0.25">
      <c r="B79" s="25"/>
      <c r="C79" s="26" t="s">
        <v>87</v>
      </c>
      <c r="D79" s="29">
        <f>F79+F80</f>
        <v>233</v>
      </c>
      <c r="E79" s="91" t="s">
        <v>87</v>
      </c>
      <c r="F79" s="91">
        <v>170</v>
      </c>
    </row>
    <row r="80" spans="2:6" x14ac:dyDescent="0.25">
      <c r="B80" s="25"/>
      <c r="C80" s="28"/>
      <c r="D80" s="31"/>
      <c r="E80" s="91" t="s">
        <v>88</v>
      </c>
      <c r="F80" s="91">
        <v>63</v>
      </c>
    </row>
    <row r="81" spans="2:6" x14ac:dyDescent="0.25">
      <c r="B81" s="25"/>
      <c r="C81" s="13" t="s">
        <v>89</v>
      </c>
      <c r="D81" s="14">
        <v>62</v>
      </c>
      <c r="E81" s="91" t="s">
        <v>89</v>
      </c>
      <c r="F81" s="91">
        <v>62</v>
      </c>
    </row>
    <row r="82" spans="2:6" x14ac:dyDescent="0.25">
      <c r="B82" s="25"/>
      <c r="C82" s="13" t="s">
        <v>90</v>
      </c>
      <c r="D82" s="14">
        <v>52</v>
      </c>
      <c r="E82" s="91" t="s">
        <v>90</v>
      </c>
      <c r="F82" s="91">
        <v>52</v>
      </c>
    </row>
    <row r="83" spans="2:6" x14ac:dyDescent="0.25">
      <c r="B83" s="25"/>
      <c r="C83" s="13" t="s">
        <v>91</v>
      </c>
      <c r="D83" s="14">
        <v>78</v>
      </c>
      <c r="E83" s="91" t="s">
        <v>91</v>
      </c>
      <c r="F83" s="91">
        <v>78</v>
      </c>
    </row>
    <row r="84" spans="2:6" x14ac:dyDescent="0.25">
      <c r="B84" s="25"/>
      <c r="C84" s="13" t="s">
        <v>92</v>
      </c>
      <c r="D84" s="14">
        <v>93</v>
      </c>
      <c r="E84" s="91" t="s">
        <v>92</v>
      </c>
      <c r="F84" s="91">
        <v>93</v>
      </c>
    </row>
    <row r="85" spans="2:6" ht="27" customHeight="1" x14ac:dyDescent="0.25">
      <c r="B85" s="75" t="s">
        <v>97</v>
      </c>
      <c r="C85" s="75"/>
      <c r="D85" s="75"/>
      <c r="E85" s="75"/>
      <c r="F85" s="75"/>
    </row>
    <row r="86" spans="2:6" ht="23.25" customHeight="1" x14ac:dyDescent="0.25">
      <c r="B86" s="73" t="s">
        <v>98</v>
      </c>
      <c r="C86" s="73"/>
      <c r="D86" s="73"/>
      <c r="E86" s="73"/>
      <c r="F86" s="73"/>
    </row>
    <row r="87" spans="2:6" ht="39" customHeight="1" x14ac:dyDescent="0.25">
      <c r="B87" s="74" t="s">
        <v>99</v>
      </c>
      <c r="C87" s="74"/>
      <c r="D87" s="74"/>
      <c r="E87" s="74"/>
      <c r="F87" s="74"/>
    </row>
    <row r="90" spans="2:6" x14ac:dyDescent="0.25">
      <c r="C90" s="71"/>
    </row>
    <row r="96" spans="2:6" x14ac:dyDescent="0.25">
      <c r="D96" s="72"/>
    </row>
  </sheetData>
  <mergeCells count="52">
    <mergeCell ref="B85:F85"/>
    <mergeCell ref="B86:F86"/>
    <mergeCell ref="B87:F87"/>
    <mergeCell ref="B5:B12"/>
    <mergeCell ref="C5:C9"/>
    <mergeCell ref="D5:D9"/>
    <mergeCell ref="B14:B20"/>
    <mergeCell ref="C17:C18"/>
    <mergeCell ref="D17:D18"/>
    <mergeCell ref="C19:C20"/>
    <mergeCell ref="D19:D20"/>
    <mergeCell ref="B21:B27"/>
    <mergeCell ref="C23:C24"/>
    <mergeCell ref="D23:D24"/>
    <mergeCell ref="B28:B36"/>
    <mergeCell ref="C29:C30"/>
    <mergeCell ref="D29:D30"/>
    <mergeCell ref="C31:C32"/>
    <mergeCell ref="D31:D32"/>
    <mergeCell ref="C33:C34"/>
    <mergeCell ref="D33:D34"/>
    <mergeCell ref="C35:C36"/>
    <mergeCell ref="D35:D36"/>
    <mergeCell ref="B37:B47"/>
    <mergeCell ref="C40:C41"/>
    <mergeCell ref="D40:D41"/>
    <mergeCell ref="C42:C43"/>
    <mergeCell ref="D42:D43"/>
    <mergeCell ref="C45:C47"/>
    <mergeCell ref="D45:D47"/>
    <mergeCell ref="B48:B60"/>
    <mergeCell ref="C50:C51"/>
    <mergeCell ref="C52:C53"/>
    <mergeCell ref="C55:C57"/>
    <mergeCell ref="D55:D57"/>
    <mergeCell ref="C58:C60"/>
    <mergeCell ref="D58:D60"/>
    <mergeCell ref="B2:F2"/>
    <mergeCell ref="B72:B84"/>
    <mergeCell ref="C73:C75"/>
    <mergeCell ref="D73:D75"/>
    <mergeCell ref="C77:C78"/>
    <mergeCell ref="D77:D78"/>
    <mergeCell ref="C79:C80"/>
    <mergeCell ref="D79:D80"/>
    <mergeCell ref="C61:C64"/>
    <mergeCell ref="D61:D64"/>
    <mergeCell ref="B62:B71"/>
    <mergeCell ref="C66:C67"/>
    <mergeCell ref="D66:D67"/>
    <mergeCell ref="C69:C70"/>
    <mergeCell ref="D69:D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Prehľad OSÚ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Ševčíková Petronela</dc:creator>
  <cp:lastModifiedBy>Ševčíková Petronela</cp:lastModifiedBy>
  <dcterms:created xsi:type="dcterms:W3CDTF">2023-09-13T16:00:39Z</dcterms:created>
  <dcterms:modified xsi:type="dcterms:W3CDTF">2023-09-13T16:32:55Z</dcterms:modified>
</cp:coreProperties>
</file>